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firstSheet="2" activeTab="6"/>
    <workbookView xWindow="0" yWindow="0" windowWidth="25200" windowHeight="11385" firstSheet="2" activeTab="5"/>
  </bookViews>
  <sheets>
    <sheet name="Cap Project Dates" sheetId="7" r:id="rId1"/>
    <sheet name="Step 1 - Pre-Program Spec" sheetId="17" r:id="rId2"/>
    <sheet name="Data with Program" sheetId="14" r:id="rId3"/>
    <sheet name="Sheet3" sheetId="27" r:id="rId4"/>
    <sheet name="Transformed Data" sheetId="24" r:id="rId5"/>
    <sheet name="Step 2 - Final Model Spec" sheetId="19" r:id="rId6"/>
    <sheet name="Final Facility Data" sheetId="4" r:id="rId7"/>
  </sheets>
  <definedNames>
    <definedName name="_AMO_UniqueIdentifier" hidden="1">"'bf8c051a-daaa-42d8-8182-8b30d3e226dc'"</definedName>
    <definedName name="_xlnm._FilterDatabase" localSheetId="6" hidden="1">'Final Facility Data'!$A$1:$C$1462</definedName>
    <definedName name="_xlnm._FilterDatabase" localSheetId="4" hidden="1">'Transformed Data'!$A$1:$C$1462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2" i="4"/>
  <c r="R2" i="14" l="1"/>
  <c r="S2" i="14"/>
  <c r="D733" i="14" l="1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1462" i="14"/>
  <c r="D2" i="14"/>
  <c r="J1462" i="24" l="1"/>
  <c r="M1462" i="24" s="1"/>
  <c r="G1462" i="24"/>
  <c r="F1462" i="24"/>
  <c r="D1462" i="24"/>
  <c r="C1462" i="24"/>
  <c r="A1462" i="24"/>
  <c r="J1461" i="24"/>
  <c r="M1461" i="24" s="1"/>
  <c r="G1461" i="24"/>
  <c r="F1461" i="24"/>
  <c r="D1461" i="24"/>
  <c r="C1461" i="24"/>
  <c r="A1461" i="24"/>
  <c r="J1460" i="24"/>
  <c r="M1460" i="24" s="1"/>
  <c r="G1460" i="24"/>
  <c r="F1460" i="24"/>
  <c r="D1460" i="24"/>
  <c r="C1460" i="24"/>
  <c r="A1460" i="24"/>
  <c r="J1459" i="24"/>
  <c r="M1459" i="24" s="1"/>
  <c r="G1459" i="24"/>
  <c r="F1459" i="24"/>
  <c r="D1459" i="24"/>
  <c r="C1459" i="24"/>
  <c r="A1459" i="24"/>
  <c r="J1458" i="24"/>
  <c r="M1458" i="24" s="1"/>
  <c r="G1458" i="24"/>
  <c r="F1458" i="24"/>
  <c r="D1458" i="24"/>
  <c r="C1458" i="24"/>
  <c r="A1458" i="24"/>
  <c r="J1457" i="24"/>
  <c r="M1457" i="24" s="1"/>
  <c r="G1457" i="24"/>
  <c r="F1457" i="24"/>
  <c r="D1457" i="24"/>
  <c r="C1457" i="24"/>
  <c r="A1457" i="24"/>
  <c r="J1456" i="24"/>
  <c r="M1456" i="24" s="1"/>
  <c r="G1456" i="24"/>
  <c r="F1456" i="24"/>
  <c r="D1456" i="24"/>
  <c r="C1456" i="24"/>
  <c r="A1456" i="24"/>
  <c r="J1455" i="24"/>
  <c r="M1455" i="24" s="1"/>
  <c r="G1455" i="24"/>
  <c r="F1455" i="24"/>
  <c r="D1455" i="24"/>
  <c r="C1455" i="24"/>
  <c r="A1455" i="24"/>
  <c r="J1454" i="24"/>
  <c r="M1454" i="24" s="1"/>
  <c r="G1454" i="24"/>
  <c r="F1454" i="24"/>
  <c r="D1454" i="24"/>
  <c r="C1454" i="24"/>
  <c r="A1454" i="24"/>
  <c r="J1453" i="24"/>
  <c r="M1453" i="24" s="1"/>
  <c r="G1453" i="24"/>
  <c r="F1453" i="24"/>
  <c r="D1453" i="24"/>
  <c r="C1453" i="24"/>
  <c r="A1453" i="24"/>
  <c r="J1452" i="24"/>
  <c r="M1452" i="24" s="1"/>
  <c r="G1452" i="24"/>
  <c r="F1452" i="24"/>
  <c r="D1452" i="24"/>
  <c r="C1452" i="24"/>
  <c r="A1452" i="24"/>
  <c r="J1451" i="24"/>
  <c r="M1451" i="24" s="1"/>
  <c r="G1451" i="24"/>
  <c r="F1451" i="24"/>
  <c r="D1451" i="24"/>
  <c r="C1451" i="24"/>
  <c r="A1451" i="24"/>
  <c r="J1450" i="24"/>
  <c r="M1450" i="24" s="1"/>
  <c r="G1450" i="24"/>
  <c r="F1450" i="24"/>
  <c r="D1450" i="24"/>
  <c r="C1450" i="24"/>
  <c r="A1450" i="24"/>
  <c r="J1449" i="24"/>
  <c r="M1449" i="24" s="1"/>
  <c r="G1449" i="24"/>
  <c r="F1449" i="24"/>
  <c r="D1449" i="24"/>
  <c r="C1449" i="24"/>
  <c r="A1449" i="24"/>
  <c r="J1448" i="24"/>
  <c r="M1448" i="24" s="1"/>
  <c r="G1448" i="24"/>
  <c r="F1448" i="24"/>
  <c r="D1448" i="24"/>
  <c r="C1448" i="24"/>
  <c r="A1448" i="24"/>
  <c r="J1447" i="24"/>
  <c r="M1447" i="24" s="1"/>
  <c r="G1447" i="24"/>
  <c r="F1447" i="24"/>
  <c r="D1447" i="24"/>
  <c r="C1447" i="24"/>
  <c r="A1447" i="24"/>
  <c r="J1446" i="24"/>
  <c r="M1446" i="24" s="1"/>
  <c r="G1446" i="24"/>
  <c r="F1446" i="24"/>
  <c r="D1446" i="24"/>
  <c r="C1446" i="24"/>
  <c r="A1446" i="24"/>
  <c r="J1445" i="24"/>
  <c r="M1445" i="24" s="1"/>
  <c r="G1445" i="24"/>
  <c r="F1445" i="24"/>
  <c r="D1445" i="24"/>
  <c r="C1445" i="24"/>
  <c r="A1445" i="24"/>
  <c r="J1444" i="24"/>
  <c r="M1444" i="24" s="1"/>
  <c r="G1444" i="24"/>
  <c r="F1444" i="24"/>
  <c r="D1444" i="24"/>
  <c r="C1444" i="24"/>
  <c r="A1444" i="24"/>
  <c r="J1443" i="24"/>
  <c r="M1443" i="24" s="1"/>
  <c r="G1443" i="24"/>
  <c r="F1443" i="24"/>
  <c r="D1443" i="24"/>
  <c r="C1443" i="24"/>
  <c r="A1443" i="24"/>
  <c r="J1442" i="24"/>
  <c r="M1442" i="24" s="1"/>
  <c r="G1442" i="24"/>
  <c r="F1442" i="24"/>
  <c r="D1442" i="24"/>
  <c r="C1442" i="24"/>
  <c r="A1442" i="24"/>
  <c r="J1441" i="24"/>
  <c r="M1441" i="24" s="1"/>
  <c r="G1441" i="24"/>
  <c r="F1441" i="24"/>
  <c r="D1441" i="24"/>
  <c r="C1441" i="24"/>
  <c r="A1441" i="24"/>
  <c r="J1440" i="24"/>
  <c r="M1440" i="24" s="1"/>
  <c r="G1440" i="24"/>
  <c r="F1440" i="24"/>
  <c r="D1440" i="24"/>
  <c r="C1440" i="24"/>
  <c r="A1440" i="24"/>
  <c r="J1439" i="24"/>
  <c r="M1439" i="24" s="1"/>
  <c r="G1439" i="24"/>
  <c r="F1439" i="24"/>
  <c r="D1439" i="24"/>
  <c r="C1439" i="24"/>
  <c r="A1439" i="24"/>
  <c r="J1438" i="24"/>
  <c r="M1438" i="24" s="1"/>
  <c r="G1438" i="24"/>
  <c r="F1438" i="24"/>
  <c r="D1438" i="24"/>
  <c r="C1438" i="24"/>
  <c r="A1438" i="24"/>
  <c r="J1437" i="24"/>
  <c r="M1437" i="24" s="1"/>
  <c r="G1437" i="24"/>
  <c r="F1437" i="24"/>
  <c r="D1437" i="24"/>
  <c r="C1437" i="24"/>
  <c r="A1437" i="24"/>
  <c r="J1436" i="24"/>
  <c r="M1436" i="24" s="1"/>
  <c r="G1436" i="24"/>
  <c r="F1436" i="24"/>
  <c r="D1436" i="24"/>
  <c r="C1436" i="24"/>
  <c r="A1436" i="24"/>
  <c r="J1435" i="24"/>
  <c r="M1435" i="24" s="1"/>
  <c r="G1435" i="24"/>
  <c r="F1435" i="24"/>
  <c r="D1435" i="24"/>
  <c r="C1435" i="24"/>
  <c r="A1435" i="24"/>
  <c r="J1434" i="24"/>
  <c r="M1434" i="24" s="1"/>
  <c r="G1434" i="24"/>
  <c r="F1434" i="24"/>
  <c r="D1434" i="24"/>
  <c r="C1434" i="24"/>
  <c r="A1434" i="24"/>
  <c r="J1433" i="24"/>
  <c r="M1433" i="24" s="1"/>
  <c r="G1433" i="24"/>
  <c r="F1433" i="24"/>
  <c r="D1433" i="24"/>
  <c r="C1433" i="24"/>
  <c r="A1433" i="24"/>
  <c r="J1432" i="24"/>
  <c r="M1432" i="24" s="1"/>
  <c r="G1432" i="24"/>
  <c r="F1432" i="24"/>
  <c r="D1432" i="24"/>
  <c r="C1432" i="24"/>
  <c r="A1432" i="24"/>
  <c r="J1431" i="24"/>
  <c r="M1431" i="24" s="1"/>
  <c r="G1431" i="24"/>
  <c r="F1431" i="24"/>
  <c r="D1431" i="24"/>
  <c r="C1431" i="24"/>
  <c r="A1431" i="24"/>
  <c r="J1430" i="24"/>
  <c r="M1430" i="24" s="1"/>
  <c r="G1430" i="24"/>
  <c r="F1430" i="24"/>
  <c r="D1430" i="24"/>
  <c r="C1430" i="24"/>
  <c r="A1430" i="24"/>
  <c r="J1429" i="24"/>
  <c r="M1429" i="24" s="1"/>
  <c r="G1429" i="24"/>
  <c r="F1429" i="24"/>
  <c r="D1429" i="24"/>
  <c r="C1429" i="24"/>
  <c r="A1429" i="24"/>
  <c r="J1428" i="24"/>
  <c r="M1428" i="24" s="1"/>
  <c r="G1428" i="24"/>
  <c r="F1428" i="24"/>
  <c r="D1428" i="24"/>
  <c r="C1428" i="24"/>
  <c r="A1428" i="24"/>
  <c r="J1427" i="24"/>
  <c r="M1427" i="24" s="1"/>
  <c r="G1427" i="24"/>
  <c r="F1427" i="24"/>
  <c r="D1427" i="24"/>
  <c r="C1427" i="24"/>
  <c r="A1427" i="24"/>
  <c r="J1426" i="24"/>
  <c r="M1426" i="24" s="1"/>
  <c r="G1426" i="24"/>
  <c r="F1426" i="24"/>
  <c r="D1426" i="24"/>
  <c r="C1426" i="24"/>
  <c r="A1426" i="24"/>
  <c r="J1425" i="24"/>
  <c r="M1425" i="24" s="1"/>
  <c r="G1425" i="24"/>
  <c r="F1425" i="24"/>
  <c r="D1425" i="24"/>
  <c r="C1425" i="24"/>
  <c r="A1425" i="24"/>
  <c r="J1424" i="24"/>
  <c r="M1424" i="24" s="1"/>
  <c r="G1424" i="24"/>
  <c r="F1424" i="24"/>
  <c r="D1424" i="24"/>
  <c r="C1424" i="24"/>
  <c r="A1424" i="24"/>
  <c r="J1423" i="24"/>
  <c r="M1423" i="24" s="1"/>
  <c r="G1423" i="24"/>
  <c r="F1423" i="24"/>
  <c r="D1423" i="24"/>
  <c r="C1423" i="24"/>
  <c r="A1423" i="24"/>
  <c r="J1422" i="24"/>
  <c r="M1422" i="24" s="1"/>
  <c r="G1422" i="24"/>
  <c r="F1422" i="24"/>
  <c r="D1422" i="24"/>
  <c r="C1422" i="24"/>
  <c r="A1422" i="24"/>
  <c r="J1421" i="24"/>
  <c r="M1421" i="24" s="1"/>
  <c r="G1421" i="24"/>
  <c r="F1421" i="24"/>
  <c r="D1421" i="24"/>
  <c r="C1421" i="24"/>
  <c r="A1421" i="24"/>
  <c r="J1420" i="24"/>
  <c r="M1420" i="24" s="1"/>
  <c r="G1420" i="24"/>
  <c r="F1420" i="24"/>
  <c r="D1420" i="24"/>
  <c r="C1420" i="24"/>
  <c r="A1420" i="24"/>
  <c r="J1419" i="24"/>
  <c r="M1419" i="24" s="1"/>
  <c r="G1419" i="24"/>
  <c r="F1419" i="24"/>
  <c r="D1419" i="24"/>
  <c r="C1419" i="24"/>
  <c r="A1419" i="24"/>
  <c r="J1418" i="24"/>
  <c r="M1418" i="24" s="1"/>
  <c r="G1418" i="24"/>
  <c r="F1418" i="24"/>
  <c r="D1418" i="24"/>
  <c r="C1418" i="24"/>
  <c r="A1418" i="24"/>
  <c r="J1417" i="24"/>
  <c r="M1417" i="24" s="1"/>
  <c r="G1417" i="24"/>
  <c r="F1417" i="24"/>
  <c r="D1417" i="24"/>
  <c r="C1417" i="24"/>
  <c r="A1417" i="24"/>
  <c r="J1416" i="24"/>
  <c r="M1416" i="24" s="1"/>
  <c r="G1416" i="24"/>
  <c r="F1416" i="24"/>
  <c r="D1416" i="24"/>
  <c r="C1416" i="24"/>
  <c r="A1416" i="24"/>
  <c r="J1415" i="24"/>
  <c r="M1415" i="24" s="1"/>
  <c r="G1415" i="24"/>
  <c r="F1415" i="24"/>
  <c r="D1415" i="24"/>
  <c r="C1415" i="24"/>
  <c r="A1415" i="24"/>
  <c r="J1414" i="24"/>
  <c r="M1414" i="24" s="1"/>
  <c r="G1414" i="24"/>
  <c r="F1414" i="24"/>
  <c r="D1414" i="24"/>
  <c r="C1414" i="24"/>
  <c r="A1414" i="24"/>
  <c r="J1413" i="24"/>
  <c r="M1413" i="24" s="1"/>
  <c r="G1413" i="24"/>
  <c r="F1413" i="24"/>
  <c r="D1413" i="24"/>
  <c r="C1413" i="24"/>
  <c r="A1413" i="24"/>
  <c r="J1412" i="24"/>
  <c r="M1412" i="24" s="1"/>
  <c r="G1412" i="24"/>
  <c r="F1412" i="24"/>
  <c r="D1412" i="24"/>
  <c r="C1412" i="24"/>
  <c r="A1412" i="24"/>
  <c r="J1411" i="24"/>
  <c r="M1411" i="24" s="1"/>
  <c r="G1411" i="24"/>
  <c r="F1411" i="24"/>
  <c r="D1411" i="24"/>
  <c r="C1411" i="24"/>
  <c r="A1411" i="24"/>
  <c r="J1410" i="24"/>
  <c r="M1410" i="24" s="1"/>
  <c r="G1410" i="24"/>
  <c r="F1410" i="24"/>
  <c r="D1410" i="24"/>
  <c r="C1410" i="24"/>
  <c r="A1410" i="24"/>
  <c r="J1409" i="24"/>
  <c r="M1409" i="24" s="1"/>
  <c r="G1409" i="24"/>
  <c r="F1409" i="24"/>
  <c r="D1409" i="24"/>
  <c r="C1409" i="24"/>
  <c r="A1409" i="24"/>
  <c r="J1408" i="24"/>
  <c r="M1408" i="24" s="1"/>
  <c r="G1408" i="24"/>
  <c r="F1408" i="24"/>
  <c r="D1408" i="24"/>
  <c r="C1408" i="24"/>
  <c r="A1408" i="24"/>
  <c r="J1407" i="24"/>
  <c r="M1407" i="24" s="1"/>
  <c r="G1407" i="24"/>
  <c r="F1407" i="24"/>
  <c r="D1407" i="24"/>
  <c r="C1407" i="24"/>
  <c r="A1407" i="24"/>
  <c r="J1406" i="24"/>
  <c r="M1406" i="24" s="1"/>
  <c r="G1406" i="24"/>
  <c r="F1406" i="24"/>
  <c r="D1406" i="24"/>
  <c r="C1406" i="24"/>
  <c r="A1406" i="24"/>
  <c r="J1405" i="24"/>
  <c r="M1405" i="24" s="1"/>
  <c r="G1405" i="24"/>
  <c r="F1405" i="24"/>
  <c r="D1405" i="24"/>
  <c r="C1405" i="24"/>
  <c r="A1405" i="24"/>
  <c r="J1404" i="24"/>
  <c r="M1404" i="24" s="1"/>
  <c r="G1404" i="24"/>
  <c r="F1404" i="24"/>
  <c r="D1404" i="24"/>
  <c r="C1404" i="24"/>
  <c r="A1404" i="24"/>
  <c r="J1403" i="24"/>
  <c r="M1403" i="24" s="1"/>
  <c r="G1403" i="24"/>
  <c r="F1403" i="24"/>
  <c r="D1403" i="24"/>
  <c r="C1403" i="24"/>
  <c r="A1403" i="24"/>
  <c r="J1402" i="24"/>
  <c r="M1402" i="24" s="1"/>
  <c r="G1402" i="24"/>
  <c r="F1402" i="24"/>
  <c r="D1402" i="24"/>
  <c r="C1402" i="24"/>
  <c r="A1402" i="24"/>
  <c r="J1401" i="24"/>
  <c r="M1401" i="24" s="1"/>
  <c r="G1401" i="24"/>
  <c r="F1401" i="24"/>
  <c r="D1401" i="24"/>
  <c r="C1401" i="24"/>
  <c r="A1401" i="24"/>
  <c r="J1400" i="24"/>
  <c r="M1400" i="24" s="1"/>
  <c r="G1400" i="24"/>
  <c r="F1400" i="24"/>
  <c r="D1400" i="24"/>
  <c r="C1400" i="24"/>
  <c r="A1400" i="24"/>
  <c r="J1399" i="24"/>
  <c r="M1399" i="24" s="1"/>
  <c r="G1399" i="24"/>
  <c r="F1399" i="24"/>
  <c r="D1399" i="24"/>
  <c r="C1399" i="24"/>
  <c r="A1399" i="24"/>
  <c r="J1398" i="24"/>
  <c r="M1398" i="24" s="1"/>
  <c r="G1398" i="24"/>
  <c r="F1398" i="24"/>
  <c r="D1398" i="24"/>
  <c r="C1398" i="24"/>
  <c r="A1398" i="24"/>
  <c r="J1397" i="24"/>
  <c r="M1397" i="24" s="1"/>
  <c r="G1397" i="24"/>
  <c r="F1397" i="24"/>
  <c r="D1397" i="24"/>
  <c r="C1397" i="24"/>
  <c r="A1397" i="24"/>
  <c r="J1396" i="24"/>
  <c r="M1396" i="24" s="1"/>
  <c r="G1396" i="24"/>
  <c r="F1396" i="24"/>
  <c r="D1396" i="24"/>
  <c r="C1396" i="24"/>
  <c r="A1396" i="24"/>
  <c r="J1395" i="24"/>
  <c r="M1395" i="24" s="1"/>
  <c r="G1395" i="24"/>
  <c r="F1395" i="24"/>
  <c r="D1395" i="24"/>
  <c r="C1395" i="24"/>
  <c r="A1395" i="24"/>
  <c r="J1394" i="24"/>
  <c r="M1394" i="24" s="1"/>
  <c r="G1394" i="24"/>
  <c r="F1394" i="24"/>
  <c r="D1394" i="24"/>
  <c r="C1394" i="24"/>
  <c r="A1394" i="24"/>
  <c r="J1393" i="24"/>
  <c r="M1393" i="24" s="1"/>
  <c r="G1393" i="24"/>
  <c r="F1393" i="24"/>
  <c r="D1393" i="24"/>
  <c r="C1393" i="24"/>
  <c r="A1393" i="24"/>
  <c r="J1392" i="24"/>
  <c r="M1392" i="24" s="1"/>
  <c r="G1392" i="24"/>
  <c r="F1392" i="24"/>
  <c r="D1392" i="24"/>
  <c r="C1392" i="24"/>
  <c r="A1392" i="24"/>
  <c r="J1391" i="24"/>
  <c r="M1391" i="24" s="1"/>
  <c r="G1391" i="24"/>
  <c r="F1391" i="24"/>
  <c r="D1391" i="24"/>
  <c r="C1391" i="24"/>
  <c r="A1391" i="24"/>
  <c r="J1390" i="24"/>
  <c r="M1390" i="24" s="1"/>
  <c r="G1390" i="24"/>
  <c r="F1390" i="24"/>
  <c r="D1390" i="24"/>
  <c r="C1390" i="24"/>
  <c r="A1390" i="24"/>
  <c r="J1389" i="24"/>
  <c r="M1389" i="24" s="1"/>
  <c r="G1389" i="24"/>
  <c r="F1389" i="24"/>
  <c r="D1389" i="24"/>
  <c r="C1389" i="24"/>
  <c r="A1389" i="24"/>
  <c r="J1388" i="24"/>
  <c r="M1388" i="24" s="1"/>
  <c r="G1388" i="24"/>
  <c r="F1388" i="24"/>
  <c r="D1388" i="24"/>
  <c r="C1388" i="24"/>
  <c r="A1388" i="24"/>
  <c r="J1387" i="24"/>
  <c r="M1387" i="24" s="1"/>
  <c r="G1387" i="24"/>
  <c r="F1387" i="24"/>
  <c r="D1387" i="24"/>
  <c r="C1387" i="24"/>
  <c r="A1387" i="24"/>
  <c r="J1386" i="24"/>
  <c r="M1386" i="24" s="1"/>
  <c r="G1386" i="24"/>
  <c r="F1386" i="24"/>
  <c r="D1386" i="24"/>
  <c r="C1386" i="24"/>
  <c r="A1386" i="24"/>
  <c r="J1385" i="24"/>
  <c r="M1385" i="24" s="1"/>
  <c r="G1385" i="24"/>
  <c r="F1385" i="24"/>
  <c r="D1385" i="24"/>
  <c r="C1385" i="24"/>
  <c r="A1385" i="24"/>
  <c r="J1384" i="24"/>
  <c r="M1384" i="24" s="1"/>
  <c r="G1384" i="24"/>
  <c r="F1384" i="24"/>
  <c r="D1384" i="24"/>
  <c r="C1384" i="24"/>
  <c r="A1384" i="24"/>
  <c r="J1383" i="24"/>
  <c r="M1383" i="24" s="1"/>
  <c r="G1383" i="24"/>
  <c r="F1383" i="24"/>
  <c r="D1383" i="24"/>
  <c r="C1383" i="24"/>
  <c r="A1383" i="24"/>
  <c r="J1382" i="24"/>
  <c r="M1382" i="24" s="1"/>
  <c r="G1382" i="24"/>
  <c r="F1382" i="24"/>
  <c r="D1382" i="24"/>
  <c r="C1382" i="24"/>
  <c r="A1382" i="24"/>
  <c r="J1381" i="24"/>
  <c r="M1381" i="24" s="1"/>
  <c r="G1381" i="24"/>
  <c r="F1381" i="24"/>
  <c r="D1381" i="24"/>
  <c r="C1381" i="24"/>
  <c r="A1381" i="24"/>
  <c r="J1380" i="24"/>
  <c r="M1380" i="24" s="1"/>
  <c r="G1380" i="24"/>
  <c r="F1380" i="24"/>
  <c r="D1380" i="24"/>
  <c r="C1380" i="24"/>
  <c r="A1380" i="24"/>
  <c r="J1379" i="24"/>
  <c r="M1379" i="24" s="1"/>
  <c r="G1379" i="24"/>
  <c r="F1379" i="24"/>
  <c r="D1379" i="24"/>
  <c r="C1379" i="24"/>
  <c r="A1379" i="24"/>
  <c r="J1378" i="24"/>
  <c r="M1378" i="24" s="1"/>
  <c r="G1378" i="24"/>
  <c r="F1378" i="24"/>
  <c r="D1378" i="24"/>
  <c r="C1378" i="24"/>
  <c r="A1378" i="24"/>
  <c r="J1377" i="24"/>
  <c r="M1377" i="24" s="1"/>
  <c r="G1377" i="24"/>
  <c r="F1377" i="24"/>
  <c r="D1377" i="24"/>
  <c r="C1377" i="24"/>
  <c r="A1377" i="24"/>
  <c r="J1376" i="24"/>
  <c r="M1376" i="24" s="1"/>
  <c r="G1376" i="24"/>
  <c r="F1376" i="24"/>
  <c r="D1376" i="24"/>
  <c r="C1376" i="24"/>
  <c r="A1376" i="24"/>
  <c r="J1375" i="24"/>
  <c r="M1375" i="24" s="1"/>
  <c r="G1375" i="24"/>
  <c r="F1375" i="24"/>
  <c r="D1375" i="24"/>
  <c r="C1375" i="24"/>
  <c r="A1375" i="24"/>
  <c r="J1374" i="24"/>
  <c r="M1374" i="24" s="1"/>
  <c r="G1374" i="24"/>
  <c r="F1374" i="24"/>
  <c r="D1374" i="24"/>
  <c r="C1374" i="24"/>
  <c r="A1374" i="24"/>
  <c r="J1373" i="24"/>
  <c r="M1373" i="24" s="1"/>
  <c r="G1373" i="24"/>
  <c r="F1373" i="24"/>
  <c r="D1373" i="24"/>
  <c r="C1373" i="24"/>
  <c r="A1373" i="24"/>
  <c r="J1372" i="24"/>
  <c r="M1372" i="24" s="1"/>
  <c r="G1372" i="24"/>
  <c r="F1372" i="24"/>
  <c r="D1372" i="24"/>
  <c r="C1372" i="24"/>
  <c r="A1372" i="24"/>
  <c r="J1371" i="24"/>
  <c r="M1371" i="24" s="1"/>
  <c r="G1371" i="24"/>
  <c r="F1371" i="24"/>
  <c r="D1371" i="24"/>
  <c r="C1371" i="24"/>
  <c r="A1371" i="24"/>
  <c r="J1370" i="24"/>
  <c r="M1370" i="24" s="1"/>
  <c r="G1370" i="24"/>
  <c r="F1370" i="24"/>
  <c r="D1370" i="24"/>
  <c r="C1370" i="24"/>
  <c r="A1370" i="24"/>
  <c r="J1369" i="24"/>
  <c r="M1369" i="24" s="1"/>
  <c r="G1369" i="24"/>
  <c r="F1369" i="24"/>
  <c r="D1369" i="24"/>
  <c r="C1369" i="24"/>
  <c r="A1369" i="24"/>
  <c r="J1368" i="24"/>
  <c r="M1368" i="24" s="1"/>
  <c r="G1368" i="24"/>
  <c r="F1368" i="24"/>
  <c r="D1368" i="24"/>
  <c r="C1368" i="24"/>
  <c r="A1368" i="24"/>
  <c r="J1367" i="24"/>
  <c r="M1367" i="24" s="1"/>
  <c r="G1367" i="24"/>
  <c r="F1367" i="24"/>
  <c r="D1367" i="24"/>
  <c r="C1367" i="24"/>
  <c r="A1367" i="24"/>
  <c r="J1366" i="24"/>
  <c r="M1366" i="24" s="1"/>
  <c r="G1366" i="24"/>
  <c r="F1366" i="24"/>
  <c r="D1366" i="24"/>
  <c r="C1366" i="24"/>
  <c r="A1366" i="24"/>
  <c r="J1365" i="24"/>
  <c r="M1365" i="24" s="1"/>
  <c r="G1365" i="24"/>
  <c r="F1365" i="24"/>
  <c r="D1365" i="24"/>
  <c r="C1365" i="24"/>
  <c r="A1365" i="24"/>
  <c r="J1364" i="24"/>
  <c r="M1364" i="24" s="1"/>
  <c r="G1364" i="24"/>
  <c r="F1364" i="24"/>
  <c r="D1364" i="24"/>
  <c r="C1364" i="24"/>
  <c r="A1364" i="24"/>
  <c r="J1363" i="24"/>
  <c r="M1363" i="24" s="1"/>
  <c r="G1363" i="24"/>
  <c r="F1363" i="24"/>
  <c r="D1363" i="24"/>
  <c r="C1363" i="24"/>
  <c r="A1363" i="24"/>
  <c r="J1362" i="24"/>
  <c r="M1362" i="24" s="1"/>
  <c r="G1362" i="24"/>
  <c r="F1362" i="24"/>
  <c r="D1362" i="24"/>
  <c r="C1362" i="24"/>
  <c r="A1362" i="24"/>
  <c r="J1361" i="24"/>
  <c r="M1361" i="24" s="1"/>
  <c r="G1361" i="24"/>
  <c r="F1361" i="24"/>
  <c r="D1361" i="24"/>
  <c r="C1361" i="24"/>
  <c r="A1361" i="24"/>
  <c r="J1360" i="24"/>
  <c r="M1360" i="24" s="1"/>
  <c r="G1360" i="24"/>
  <c r="F1360" i="24"/>
  <c r="D1360" i="24"/>
  <c r="C1360" i="24"/>
  <c r="A1360" i="24"/>
  <c r="J1359" i="24"/>
  <c r="M1359" i="24" s="1"/>
  <c r="G1359" i="24"/>
  <c r="F1359" i="24"/>
  <c r="D1359" i="24"/>
  <c r="C1359" i="24"/>
  <c r="A1359" i="24"/>
  <c r="J1358" i="24"/>
  <c r="M1358" i="24" s="1"/>
  <c r="G1358" i="24"/>
  <c r="F1358" i="24"/>
  <c r="D1358" i="24"/>
  <c r="C1358" i="24"/>
  <c r="A1358" i="24"/>
  <c r="J1357" i="24"/>
  <c r="M1357" i="24" s="1"/>
  <c r="G1357" i="24"/>
  <c r="F1357" i="24"/>
  <c r="D1357" i="24"/>
  <c r="C1357" i="24"/>
  <c r="A1357" i="24"/>
  <c r="J1356" i="24"/>
  <c r="M1356" i="24" s="1"/>
  <c r="G1356" i="24"/>
  <c r="F1356" i="24"/>
  <c r="D1356" i="24"/>
  <c r="C1356" i="24"/>
  <c r="A1356" i="24"/>
  <c r="J1355" i="24"/>
  <c r="M1355" i="24" s="1"/>
  <c r="G1355" i="24"/>
  <c r="F1355" i="24"/>
  <c r="D1355" i="24"/>
  <c r="C1355" i="24"/>
  <c r="A1355" i="24"/>
  <c r="J1354" i="24"/>
  <c r="M1354" i="24" s="1"/>
  <c r="G1354" i="24"/>
  <c r="F1354" i="24"/>
  <c r="D1354" i="24"/>
  <c r="C1354" i="24"/>
  <c r="A1354" i="24"/>
  <c r="J1353" i="24"/>
  <c r="M1353" i="24" s="1"/>
  <c r="G1353" i="24"/>
  <c r="F1353" i="24"/>
  <c r="D1353" i="24"/>
  <c r="C1353" i="24"/>
  <c r="A1353" i="24"/>
  <c r="J1352" i="24"/>
  <c r="M1352" i="24" s="1"/>
  <c r="G1352" i="24"/>
  <c r="F1352" i="24"/>
  <c r="D1352" i="24"/>
  <c r="C1352" i="24"/>
  <c r="A1352" i="24"/>
  <c r="J1351" i="24"/>
  <c r="M1351" i="24" s="1"/>
  <c r="G1351" i="24"/>
  <c r="F1351" i="24"/>
  <c r="D1351" i="24"/>
  <c r="C1351" i="24"/>
  <c r="A1351" i="24"/>
  <c r="J1350" i="24"/>
  <c r="M1350" i="24" s="1"/>
  <c r="G1350" i="24"/>
  <c r="F1350" i="24"/>
  <c r="D1350" i="24"/>
  <c r="C1350" i="24"/>
  <c r="A1350" i="24"/>
  <c r="J1349" i="24"/>
  <c r="M1349" i="24" s="1"/>
  <c r="G1349" i="24"/>
  <c r="F1349" i="24"/>
  <c r="D1349" i="24"/>
  <c r="C1349" i="24"/>
  <c r="A1349" i="24"/>
  <c r="J1348" i="24"/>
  <c r="M1348" i="24" s="1"/>
  <c r="G1348" i="24"/>
  <c r="F1348" i="24"/>
  <c r="D1348" i="24"/>
  <c r="C1348" i="24"/>
  <c r="A1348" i="24"/>
  <c r="J1347" i="24"/>
  <c r="M1347" i="24" s="1"/>
  <c r="G1347" i="24"/>
  <c r="F1347" i="24"/>
  <c r="D1347" i="24"/>
  <c r="C1347" i="24"/>
  <c r="A1347" i="24"/>
  <c r="J1346" i="24"/>
  <c r="M1346" i="24" s="1"/>
  <c r="G1346" i="24"/>
  <c r="F1346" i="24"/>
  <c r="D1346" i="24"/>
  <c r="C1346" i="24"/>
  <c r="A1346" i="24"/>
  <c r="J1345" i="24"/>
  <c r="M1345" i="24" s="1"/>
  <c r="G1345" i="24"/>
  <c r="F1345" i="24"/>
  <c r="D1345" i="24"/>
  <c r="C1345" i="24"/>
  <c r="A1345" i="24"/>
  <c r="J1344" i="24"/>
  <c r="M1344" i="24" s="1"/>
  <c r="G1344" i="24"/>
  <c r="F1344" i="24"/>
  <c r="D1344" i="24"/>
  <c r="C1344" i="24"/>
  <c r="A1344" i="24"/>
  <c r="J1343" i="24"/>
  <c r="M1343" i="24" s="1"/>
  <c r="G1343" i="24"/>
  <c r="F1343" i="24"/>
  <c r="D1343" i="24"/>
  <c r="C1343" i="24"/>
  <c r="A1343" i="24"/>
  <c r="J1342" i="24"/>
  <c r="M1342" i="24" s="1"/>
  <c r="G1342" i="24"/>
  <c r="F1342" i="24"/>
  <c r="D1342" i="24"/>
  <c r="C1342" i="24"/>
  <c r="A1342" i="24"/>
  <c r="J1341" i="24"/>
  <c r="M1341" i="24" s="1"/>
  <c r="G1341" i="24"/>
  <c r="F1341" i="24"/>
  <c r="D1341" i="24"/>
  <c r="C1341" i="24"/>
  <c r="A1341" i="24"/>
  <c r="J1340" i="24"/>
  <c r="M1340" i="24" s="1"/>
  <c r="G1340" i="24"/>
  <c r="F1340" i="24"/>
  <c r="D1340" i="24"/>
  <c r="C1340" i="24"/>
  <c r="A1340" i="24"/>
  <c r="J1339" i="24"/>
  <c r="M1339" i="24" s="1"/>
  <c r="G1339" i="24"/>
  <c r="F1339" i="24"/>
  <c r="D1339" i="24"/>
  <c r="C1339" i="24"/>
  <c r="A1339" i="24"/>
  <c r="J1338" i="24"/>
  <c r="M1338" i="24" s="1"/>
  <c r="G1338" i="24"/>
  <c r="F1338" i="24"/>
  <c r="D1338" i="24"/>
  <c r="C1338" i="24"/>
  <c r="A1338" i="24"/>
  <c r="J1337" i="24"/>
  <c r="M1337" i="24" s="1"/>
  <c r="G1337" i="24"/>
  <c r="F1337" i="24"/>
  <c r="D1337" i="24"/>
  <c r="C1337" i="24"/>
  <c r="A1337" i="24"/>
  <c r="J1336" i="24"/>
  <c r="M1336" i="24" s="1"/>
  <c r="G1336" i="24"/>
  <c r="F1336" i="24"/>
  <c r="D1336" i="24"/>
  <c r="C1336" i="24"/>
  <c r="A1336" i="24"/>
  <c r="J1335" i="24"/>
  <c r="M1335" i="24" s="1"/>
  <c r="G1335" i="24"/>
  <c r="F1335" i="24"/>
  <c r="D1335" i="24"/>
  <c r="C1335" i="24"/>
  <c r="A1335" i="24"/>
  <c r="J1334" i="24"/>
  <c r="M1334" i="24" s="1"/>
  <c r="G1334" i="24"/>
  <c r="F1334" i="24"/>
  <c r="D1334" i="24"/>
  <c r="C1334" i="24"/>
  <c r="A1334" i="24"/>
  <c r="J1333" i="24"/>
  <c r="M1333" i="24" s="1"/>
  <c r="G1333" i="24"/>
  <c r="F1333" i="24"/>
  <c r="D1333" i="24"/>
  <c r="C1333" i="24"/>
  <c r="A1333" i="24"/>
  <c r="J1332" i="24"/>
  <c r="M1332" i="24" s="1"/>
  <c r="G1332" i="24"/>
  <c r="F1332" i="24"/>
  <c r="D1332" i="24"/>
  <c r="C1332" i="24"/>
  <c r="A1332" i="24"/>
  <c r="J1331" i="24"/>
  <c r="M1331" i="24" s="1"/>
  <c r="G1331" i="24"/>
  <c r="F1331" i="24"/>
  <c r="D1331" i="24"/>
  <c r="C1331" i="24"/>
  <c r="A1331" i="24"/>
  <c r="J1330" i="24"/>
  <c r="M1330" i="24" s="1"/>
  <c r="G1330" i="24"/>
  <c r="F1330" i="24"/>
  <c r="D1330" i="24"/>
  <c r="C1330" i="24"/>
  <c r="A1330" i="24"/>
  <c r="J1329" i="24"/>
  <c r="M1329" i="24" s="1"/>
  <c r="G1329" i="24"/>
  <c r="F1329" i="24"/>
  <c r="D1329" i="24"/>
  <c r="C1329" i="24"/>
  <c r="A1329" i="24"/>
  <c r="J1328" i="24"/>
  <c r="M1328" i="24" s="1"/>
  <c r="G1328" i="24"/>
  <c r="F1328" i="24"/>
  <c r="D1328" i="24"/>
  <c r="C1328" i="24"/>
  <c r="A1328" i="24"/>
  <c r="J1327" i="24"/>
  <c r="M1327" i="24" s="1"/>
  <c r="G1327" i="24"/>
  <c r="F1327" i="24"/>
  <c r="D1327" i="24"/>
  <c r="C1327" i="24"/>
  <c r="A1327" i="24"/>
  <c r="J1326" i="24"/>
  <c r="M1326" i="24" s="1"/>
  <c r="G1326" i="24"/>
  <c r="F1326" i="24"/>
  <c r="D1326" i="24"/>
  <c r="C1326" i="24"/>
  <c r="A1326" i="24"/>
  <c r="J1325" i="24"/>
  <c r="M1325" i="24" s="1"/>
  <c r="G1325" i="24"/>
  <c r="F1325" i="24"/>
  <c r="D1325" i="24"/>
  <c r="C1325" i="24"/>
  <c r="A1325" i="24"/>
  <c r="J1324" i="24"/>
  <c r="M1324" i="24" s="1"/>
  <c r="G1324" i="24"/>
  <c r="F1324" i="24"/>
  <c r="D1324" i="24"/>
  <c r="C1324" i="24"/>
  <c r="A1324" i="24"/>
  <c r="J1323" i="24"/>
  <c r="M1323" i="24" s="1"/>
  <c r="G1323" i="24"/>
  <c r="F1323" i="24"/>
  <c r="D1323" i="24"/>
  <c r="C1323" i="24"/>
  <c r="A1323" i="24"/>
  <c r="J1322" i="24"/>
  <c r="M1322" i="24" s="1"/>
  <c r="G1322" i="24"/>
  <c r="F1322" i="24"/>
  <c r="D1322" i="24"/>
  <c r="C1322" i="24"/>
  <c r="A1322" i="24"/>
  <c r="J1321" i="24"/>
  <c r="M1321" i="24" s="1"/>
  <c r="G1321" i="24"/>
  <c r="F1321" i="24"/>
  <c r="D1321" i="24"/>
  <c r="C1321" i="24"/>
  <c r="A1321" i="24"/>
  <c r="J1320" i="24"/>
  <c r="M1320" i="24" s="1"/>
  <c r="G1320" i="24"/>
  <c r="F1320" i="24"/>
  <c r="D1320" i="24"/>
  <c r="C1320" i="24"/>
  <c r="A1320" i="24"/>
  <c r="J1319" i="24"/>
  <c r="M1319" i="24" s="1"/>
  <c r="G1319" i="24"/>
  <c r="F1319" i="24"/>
  <c r="D1319" i="24"/>
  <c r="C1319" i="24"/>
  <c r="A1319" i="24"/>
  <c r="J1318" i="24"/>
  <c r="M1318" i="24" s="1"/>
  <c r="G1318" i="24"/>
  <c r="F1318" i="24"/>
  <c r="D1318" i="24"/>
  <c r="C1318" i="24"/>
  <c r="A1318" i="24"/>
  <c r="J1317" i="24"/>
  <c r="M1317" i="24" s="1"/>
  <c r="G1317" i="24"/>
  <c r="F1317" i="24"/>
  <c r="D1317" i="24"/>
  <c r="C1317" i="24"/>
  <c r="A1317" i="24"/>
  <c r="J1316" i="24"/>
  <c r="M1316" i="24" s="1"/>
  <c r="G1316" i="24"/>
  <c r="F1316" i="24"/>
  <c r="D1316" i="24"/>
  <c r="C1316" i="24"/>
  <c r="A1316" i="24"/>
  <c r="J1315" i="24"/>
  <c r="M1315" i="24" s="1"/>
  <c r="G1315" i="24"/>
  <c r="F1315" i="24"/>
  <c r="D1315" i="24"/>
  <c r="C1315" i="24"/>
  <c r="A1315" i="24"/>
  <c r="J1314" i="24"/>
  <c r="M1314" i="24" s="1"/>
  <c r="G1314" i="24"/>
  <c r="F1314" i="24"/>
  <c r="D1314" i="24"/>
  <c r="C1314" i="24"/>
  <c r="A1314" i="24"/>
  <c r="J1313" i="24"/>
  <c r="M1313" i="24" s="1"/>
  <c r="G1313" i="24"/>
  <c r="F1313" i="24"/>
  <c r="D1313" i="24"/>
  <c r="C1313" i="24"/>
  <c r="A1313" i="24"/>
  <c r="J1312" i="24"/>
  <c r="M1312" i="24" s="1"/>
  <c r="G1312" i="24"/>
  <c r="F1312" i="24"/>
  <c r="D1312" i="24"/>
  <c r="C1312" i="24"/>
  <c r="A1312" i="24"/>
  <c r="J1311" i="24"/>
  <c r="M1311" i="24" s="1"/>
  <c r="G1311" i="24"/>
  <c r="F1311" i="24"/>
  <c r="D1311" i="24"/>
  <c r="C1311" i="24"/>
  <c r="A1311" i="24"/>
  <c r="J1310" i="24"/>
  <c r="M1310" i="24" s="1"/>
  <c r="G1310" i="24"/>
  <c r="F1310" i="24"/>
  <c r="D1310" i="24"/>
  <c r="C1310" i="24"/>
  <c r="A1310" i="24"/>
  <c r="J1309" i="24"/>
  <c r="M1309" i="24" s="1"/>
  <c r="G1309" i="24"/>
  <c r="F1309" i="24"/>
  <c r="D1309" i="24"/>
  <c r="C1309" i="24"/>
  <c r="A1309" i="24"/>
  <c r="J1308" i="24"/>
  <c r="M1308" i="24" s="1"/>
  <c r="G1308" i="24"/>
  <c r="F1308" i="24"/>
  <c r="D1308" i="24"/>
  <c r="C1308" i="24"/>
  <c r="A1308" i="24"/>
  <c r="J1307" i="24"/>
  <c r="M1307" i="24" s="1"/>
  <c r="G1307" i="24"/>
  <c r="F1307" i="24"/>
  <c r="D1307" i="24"/>
  <c r="C1307" i="24"/>
  <c r="A1307" i="24"/>
  <c r="J1306" i="24"/>
  <c r="M1306" i="24" s="1"/>
  <c r="G1306" i="24"/>
  <c r="F1306" i="24"/>
  <c r="D1306" i="24"/>
  <c r="C1306" i="24"/>
  <c r="A1306" i="24"/>
  <c r="J1305" i="24"/>
  <c r="M1305" i="24" s="1"/>
  <c r="G1305" i="24"/>
  <c r="F1305" i="24"/>
  <c r="D1305" i="24"/>
  <c r="C1305" i="24"/>
  <c r="A1305" i="24"/>
  <c r="J1304" i="24"/>
  <c r="M1304" i="24" s="1"/>
  <c r="G1304" i="24"/>
  <c r="F1304" i="24"/>
  <c r="D1304" i="24"/>
  <c r="C1304" i="24"/>
  <c r="A1304" i="24"/>
  <c r="J1303" i="24"/>
  <c r="M1303" i="24" s="1"/>
  <c r="G1303" i="24"/>
  <c r="F1303" i="24"/>
  <c r="D1303" i="24"/>
  <c r="C1303" i="24"/>
  <c r="A1303" i="24"/>
  <c r="J1302" i="24"/>
  <c r="M1302" i="24" s="1"/>
  <c r="G1302" i="24"/>
  <c r="F1302" i="24"/>
  <c r="D1302" i="24"/>
  <c r="C1302" i="24"/>
  <c r="A1302" i="24"/>
  <c r="J1301" i="24"/>
  <c r="M1301" i="24" s="1"/>
  <c r="G1301" i="24"/>
  <c r="F1301" i="24"/>
  <c r="D1301" i="24"/>
  <c r="C1301" i="24"/>
  <c r="A1301" i="24"/>
  <c r="J1300" i="24"/>
  <c r="M1300" i="24" s="1"/>
  <c r="G1300" i="24"/>
  <c r="F1300" i="24"/>
  <c r="D1300" i="24"/>
  <c r="C1300" i="24"/>
  <c r="A1300" i="24"/>
  <c r="J1299" i="24"/>
  <c r="M1299" i="24" s="1"/>
  <c r="G1299" i="24"/>
  <c r="F1299" i="24"/>
  <c r="D1299" i="24"/>
  <c r="C1299" i="24"/>
  <c r="A1299" i="24"/>
  <c r="J1298" i="24"/>
  <c r="M1298" i="24" s="1"/>
  <c r="G1298" i="24"/>
  <c r="F1298" i="24"/>
  <c r="D1298" i="24"/>
  <c r="C1298" i="24"/>
  <c r="A1298" i="24"/>
  <c r="J1297" i="24"/>
  <c r="M1297" i="24" s="1"/>
  <c r="G1297" i="24"/>
  <c r="F1297" i="24"/>
  <c r="D1297" i="24"/>
  <c r="C1297" i="24"/>
  <c r="A1297" i="24"/>
  <c r="J1296" i="24"/>
  <c r="M1296" i="24" s="1"/>
  <c r="G1296" i="24"/>
  <c r="F1296" i="24"/>
  <c r="D1296" i="24"/>
  <c r="C1296" i="24"/>
  <c r="A1296" i="24"/>
  <c r="J1295" i="24"/>
  <c r="M1295" i="24" s="1"/>
  <c r="G1295" i="24"/>
  <c r="F1295" i="24"/>
  <c r="D1295" i="24"/>
  <c r="C1295" i="24"/>
  <c r="A1295" i="24"/>
  <c r="J1294" i="24"/>
  <c r="M1294" i="24" s="1"/>
  <c r="G1294" i="24"/>
  <c r="F1294" i="24"/>
  <c r="D1294" i="24"/>
  <c r="C1294" i="24"/>
  <c r="A1294" i="24"/>
  <c r="J1293" i="24"/>
  <c r="M1293" i="24" s="1"/>
  <c r="G1293" i="24"/>
  <c r="F1293" i="24"/>
  <c r="D1293" i="24"/>
  <c r="C1293" i="24"/>
  <c r="A1293" i="24"/>
  <c r="J1292" i="24"/>
  <c r="M1292" i="24" s="1"/>
  <c r="G1292" i="24"/>
  <c r="F1292" i="24"/>
  <c r="D1292" i="24"/>
  <c r="C1292" i="24"/>
  <c r="A1292" i="24"/>
  <c r="J1291" i="24"/>
  <c r="M1291" i="24" s="1"/>
  <c r="G1291" i="24"/>
  <c r="F1291" i="24"/>
  <c r="D1291" i="24"/>
  <c r="C1291" i="24"/>
  <c r="A1291" i="24"/>
  <c r="J1290" i="24"/>
  <c r="M1290" i="24" s="1"/>
  <c r="G1290" i="24"/>
  <c r="F1290" i="24"/>
  <c r="D1290" i="24"/>
  <c r="C1290" i="24"/>
  <c r="A1290" i="24"/>
  <c r="J1289" i="24"/>
  <c r="M1289" i="24" s="1"/>
  <c r="G1289" i="24"/>
  <c r="F1289" i="24"/>
  <c r="D1289" i="24"/>
  <c r="C1289" i="24"/>
  <c r="A1289" i="24"/>
  <c r="J1288" i="24"/>
  <c r="M1288" i="24" s="1"/>
  <c r="G1288" i="24"/>
  <c r="F1288" i="24"/>
  <c r="D1288" i="24"/>
  <c r="C1288" i="24"/>
  <c r="A1288" i="24"/>
  <c r="J1287" i="24"/>
  <c r="M1287" i="24" s="1"/>
  <c r="G1287" i="24"/>
  <c r="F1287" i="24"/>
  <c r="D1287" i="24"/>
  <c r="C1287" i="24"/>
  <c r="A1287" i="24"/>
  <c r="J1286" i="24"/>
  <c r="M1286" i="24" s="1"/>
  <c r="G1286" i="24"/>
  <c r="F1286" i="24"/>
  <c r="D1286" i="24"/>
  <c r="C1286" i="24"/>
  <c r="A1286" i="24"/>
  <c r="J1285" i="24"/>
  <c r="M1285" i="24" s="1"/>
  <c r="G1285" i="24"/>
  <c r="F1285" i="24"/>
  <c r="D1285" i="24"/>
  <c r="C1285" i="24"/>
  <c r="A1285" i="24"/>
  <c r="J1284" i="24"/>
  <c r="M1284" i="24" s="1"/>
  <c r="G1284" i="24"/>
  <c r="F1284" i="24"/>
  <c r="D1284" i="24"/>
  <c r="C1284" i="24"/>
  <c r="A1284" i="24"/>
  <c r="J1283" i="24"/>
  <c r="M1283" i="24" s="1"/>
  <c r="G1283" i="24"/>
  <c r="F1283" i="24"/>
  <c r="D1283" i="24"/>
  <c r="C1283" i="24"/>
  <c r="A1283" i="24"/>
  <c r="J1282" i="24"/>
  <c r="M1282" i="24" s="1"/>
  <c r="G1282" i="24"/>
  <c r="F1282" i="24"/>
  <c r="D1282" i="24"/>
  <c r="C1282" i="24"/>
  <c r="A1282" i="24"/>
  <c r="J1281" i="24"/>
  <c r="M1281" i="24" s="1"/>
  <c r="G1281" i="24"/>
  <c r="F1281" i="24"/>
  <c r="D1281" i="24"/>
  <c r="C1281" i="24"/>
  <c r="A1281" i="24"/>
  <c r="J1280" i="24"/>
  <c r="M1280" i="24" s="1"/>
  <c r="G1280" i="24"/>
  <c r="F1280" i="24"/>
  <c r="D1280" i="24"/>
  <c r="C1280" i="24"/>
  <c r="A1280" i="24"/>
  <c r="J1279" i="24"/>
  <c r="M1279" i="24" s="1"/>
  <c r="G1279" i="24"/>
  <c r="F1279" i="24"/>
  <c r="D1279" i="24"/>
  <c r="C1279" i="24"/>
  <c r="A1279" i="24"/>
  <c r="J1278" i="24"/>
  <c r="M1278" i="24" s="1"/>
  <c r="G1278" i="24"/>
  <c r="F1278" i="24"/>
  <c r="D1278" i="24"/>
  <c r="C1278" i="24"/>
  <c r="A1278" i="24"/>
  <c r="J1277" i="24"/>
  <c r="M1277" i="24" s="1"/>
  <c r="G1277" i="24"/>
  <c r="F1277" i="24"/>
  <c r="D1277" i="24"/>
  <c r="C1277" i="24"/>
  <c r="A1277" i="24"/>
  <c r="J1276" i="24"/>
  <c r="M1276" i="24" s="1"/>
  <c r="G1276" i="24"/>
  <c r="F1276" i="24"/>
  <c r="D1276" i="24"/>
  <c r="C1276" i="24"/>
  <c r="A1276" i="24"/>
  <c r="J1275" i="24"/>
  <c r="M1275" i="24" s="1"/>
  <c r="G1275" i="24"/>
  <c r="F1275" i="24"/>
  <c r="D1275" i="24"/>
  <c r="C1275" i="24"/>
  <c r="A1275" i="24"/>
  <c r="J1274" i="24"/>
  <c r="M1274" i="24" s="1"/>
  <c r="G1274" i="24"/>
  <c r="F1274" i="24"/>
  <c r="D1274" i="24"/>
  <c r="C1274" i="24"/>
  <c r="A1274" i="24"/>
  <c r="J1273" i="24"/>
  <c r="M1273" i="24" s="1"/>
  <c r="G1273" i="24"/>
  <c r="F1273" i="24"/>
  <c r="D1273" i="24"/>
  <c r="C1273" i="24"/>
  <c r="A1273" i="24"/>
  <c r="J1272" i="24"/>
  <c r="M1272" i="24" s="1"/>
  <c r="G1272" i="24"/>
  <c r="F1272" i="24"/>
  <c r="D1272" i="24"/>
  <c r="C1272" i="24"/>
  <c r="A1272" i="24"/>
  <c r="J1271" i="24"/>
  <c r="M1271" i="24" s="1"/>
  <c r="G1271" i="24"/>
  <c r="F1271" i="24"/>
  <c r="D1271" i="24"/>
  <c r="C1271" i="24"/>
  <c r="A1271" i="24"/>
  <c r="J1270" i="24"/>
  <c r="M1270" i="24" s="1"/>
  <c r="G1270" i="24"/>
  <c r="F1270" i="24"/>
  <c r="D1270" i="24"/>
  <c r="C1270" i="24"/>
  <c r="A1270" i="24"/>
  <c r="J1269" i="24"/>
  <c r="M1269" i="24" s="1"/>
  <c r="G1269" i="24"/>
  <c r="F1269" i="24"/>
  <c r="D1269" i="24"/>
  <c r="C1269" i="24"/>
  <c r="A1269" i="24"/>
  <c r="J1268" i="24"/>
  <c r="M1268" i="24" s="1"/>
  <c r="G1268" i="24"/>
  <c r="F1268" i="24"/>
  <c r="D1268" i="24"/>
  <c r="C1268" i="24"/>
  <c r="A1268" i="24"/>
  <c r="J1267" i="24"/>
  <c r="M1267" i="24" s="1"/>
  <c r="G1267" i="24"/>
  <c r="F1267" i="24"/>
  <c r="D1267" i="24"/>
  <c r="C1267" i="24"/>
  <c r="A1267" i="24"/>
  <c r="J1266" i="24"/>
  <c r="M1266" i="24" s="1"/>
  <c r="G1266" i="24"/>
  <c r="F1266" i="24"/>
  <c r="D1266" i="24"/>
  <c r="C1266" i="24"/>
  <c r="A1266" i="24"/>
  <c r="J1265" i="24"/>
  <c r="M1265" i="24" s="1"/>
  <c r="G1265" i="24"/>
  <c r="F1265" i="24"/>
  <c r="D1265" i="24"/>
  <c r="C1265" i="24"/>
  <c r="A1265" i="24"/>
  <c r="J1264" i="24"/>
  <c r="M1264" i="24" s="1"/>
  <c r="G1264" i="24"/>
  <c r="F1264" i="24"/>
  <c r="D1264" i="24"/>
  <c r="C1264" i="24"/>
  <c r="A1264" i="24"/>
  <c r="J1263" i="24"/>
  <c r="M1263" i="24" s="1"/>
  <c r="G1263" i="24"/>
  <c r="F1263" i="24"/>
  <c r="D1263" i="24"/>
  <c r="C1263" i="24"/>
  <c r="A1263" i="24"/>
  <c r="J1262" i="24"/>
  <c r="M1262" i="24" s="1"/>
  <c r="G1262" i="24"/>
  <c r="F1262" i="24"/>
  <c r="D1262" i="24"/>
  <c r="C1262" i="24"/>
  <c r="A1262" i="24"/>
  <c r="J1261" i="24"/>
  <c r="M1261" i="24" s="1"/>
  <c r="G1261" i="24"/>
  <c r="F1261" i="24"/>
  <c r="D1261" i="24"/>
  <c r="C1261" i="24"/>
  <c r="A1261" i="24"/>
  <c r="J1260" i="24"/>
  <c r="M1260" i="24" s="1"/>
  <c r="G1260" i="24"/>
  <c r="F1260" i="24"/>
  <c r="D1260" i="24"/>
  <c r="C1260" i="24"/>
  <c r="A1260" i="24"/>
  <c r="J1259" i="24"/>
  <c r="M1259" i="24" s="1"/>
  <c r="G1259" i="24"/>
  <c r="F1259" i="24"/>
  <c r="D1259" i="24"/>
  <c r="C1259" i="24"/>
  <c r="A1259" i="24"/>
  <c r="J1258" i="24"/>
  <c r="M1258" i="24" s="1"/>
  <c r="G1258" i="24"/>
  <c r="F1258" i="24"/>
  <c r="D1258" i="24"/>
  <c r="C1258" i="24"/>
  <c r="A1258" i="24"/>
  <c r="J1257" i="24"/>
  <c r="M1257" i="24" s="1"/>
  <c r="G1257" i="24"/>
  <c r="F1257" i="24"/>
  <c r="D1257" i="24"/>
  <c r="C1257" i="24"/>
  <c r="A1257" i="24"/>
  <c r="J1256" i="24"/>
  <c r="M1256" i="24" s="1"/>
  <c r="G1256" i="24"/>
  <c r="F1256" i="24"/>
  <c r="D1256" i="24"/>
  <c r="C1256" i="24"/>
  <c r="A1256" i="24"/>
  <c r="J1255" i="24"/>
  <c r="M1255" i="24" s="1"/>
  <c r="G1255" i="24"/>
  <c r="F1255" i="24"/>
  <c r="D1255" i="24"/>
  <c r="C1255" i="24"/>
  <c r="A1255" i="24"/>
  <c r="J1254" i="24"/>
  <c r="M1254" i="24" s="1"/>
  <c r="G1254" i="24"/>
  <c r="F1254" i="24"/>
  <c r="D1254" i="24"/>
  <c r="C1254" i="24"/>
  <c r="A1254" i="24"/>
  <c r="J1253" i="24"/>
  <c r="M1253" i="24" s="1"/>
  <c r="G1253" i="24"/>
  <c r="F1253" i="24"/>
  <c r="D1253" i="24"/>
  <c r="C1253" i="24"/>
  <c r="A1253" i="24"/>
  <c r="J1252" i="24"/>
  <c r="M1252" i="24" s="1"/>
  <c r="G1252" i="24"/>
  <c r="F1252" i="24"/>
  <c r="D1252" i="24"/>
  <c r="C1252" i="24"/>
  <c r="A1252" i="24"/>
  <c r="J1251" i="24"/>
  <c r="M1251" i="24" s="1"/>
  <c r="G1251" i="24"/>
  <c r="F1251" i="24"/>
  <c r="D1251" i="24"/>
  <c r="C1251" i="24"/>
  <c r="A1251" i="24"/>
  <c r="J1250" i="24"/>
  <c r="M1250" i="24" s="1"/>
  <c r="G1250" i="24"/>
  <c r="F1250" i="24"/>
  <c r="D1250" i="24"/>
  <c r="C1250" i="24"/>
  <c r="A1250" i="24"/>
  <c r="J1249" i="24"/>
  <c r="M1249" i="24" s="1"/>
  <c r="G1249" i="24"/>
  <c r="F1249" i="24"/>
  <c r="D1249" i="24"/>
  <c r="C1249" i="24"/>
  <c r="A1249" i="24"/>
  <c r="J1248" i="24"/>
  <c r="M1248" i="24" s="1"/>
  <c r="G1248" i="24"/>
  <c r="F1248" i="24"/>
  <c r="D1248" i="24"/>
  <c r="C1248" i="24"/>
  <c r="A1248" i="24"/>
  <c r="J1247" i="24"/>
  <c r="M1247" i="24" s="1"/>
  <c r="G1247" i="24"/>
  <c r="F1247" i="24"/>
  <c r="D1247" i="24"/>
  <c r="C1247" i="24"/>
  <c r="A1247" i="24"/>
  <c r="J1246" i="24"/>
  <c r="M1246" i="24" s="1"/>
  <c r="G1246" i="24"/>
  <c r="F1246" i="24"/>
  <c r="D1246" i="24"/>
  <c r="C1246" i="24"/>
  <c r="A1246" i="24"/>
  <c r="J1245" i="24"/>
  <c r="M1245" i="24" s="1"/>
  <c r="G1245" i="24"/>
  <c r="F1245" i="24"/>
  <c r="D1245" i="24"/>
  <c r="C1245" i="24"/>
  <c r="A1245" i="24"/>
  <c r="J1244" i="24"/>
  <c r="M1244" i="24" s="1"/>
  <c r="G1244" i="24"/>
  <c r="F1244" i="24"/>
  <c r="D1244" i="24"/>
  <c r="C1244" i="24"/>
  <c r="A1244" i="24"/>
  <c r="J1243" i="24"/>
  <c r="M1243" i="24" s="1"/>
  <c r="G1243" i="24"/>
  <c r="F1243" i="24"/>
  <c r="D1243" i="24"/>
  <c r="C1243" i="24"/>
  <c r="A1243" i="24"/>
  <c r="J1242" i="24"/>
  <c r="M1242" i="24" s="1"/>
  <c r="G1242" i="24"/>
  <c r="F1242" i="24"/>
  <c r="D1242" i="24"/>
  <c r="C1242" i="24"/>
  <c r="A1242" i="24"/>
  <c r="J1241" i="24"/>
  <c r="M1241" i="24" s="1"/>
  <c r="G1241" i="24"/>
  <c r="F1241" i="24"/>
  <c r="D1241" i="24"/>
  <c r="C1241" i="24"/>
  <c r="A1241" i="24"/>
  <c r="J1240" i="24"/>
  <c r="M1240" i="24" s="1"/>
  <c r="G1240" i="24"/>
  <c r="F1240" i="24"/>
  <c r="D1240" i="24"/>
  <c r="C1240" i="24"/>
  <c r="A1240" i="24"/>
  <c r="J1239" i="24"/>
  <c r="M1239" i="24" s="1"/>
  <c r="G1239" i="24"/>
  <c r="F1239" i="24"/>
  <c r="D1239" i="24"/>
  <c r="C1239" i="24"/>
  <c r="A1239" i="24"/>
  <c r="J1238" i="24"/>
  <c r="M1238" i="24" s="1"/>
  <c r="G1238" i="24"/>
  <c r="F1238" i="24"/>
  <c r="D1238" i="24"/>
  <c r="C1238" i="24"/>
  <c r="A1238" i="24"/>
  <c r="J1237" i="24"/>
  <c r="M1237" i="24" s="1"/>
  <c r="G1237" i="24"/>
  <c r="F1237" i="24"/>
  <c r="D1237" i="24"/>
  <c r="C1237" i="24"/>
  <c r="A1237" i="24"/>
  <c r="J1236" i="24"/>
  <c r="M1236" i="24" s="1"/>
  <c r="G1236" i="24"/>
  <c r="F1236" i="24"/>
  <c r="D1236" i="24"/>
  <c r="C1236" i="24"/>
  <c r="A1236" i="24"/>
  <c r="J1235" i="24"/>
  <c r="M1235" i="24" s="1"/>
  <c r="G1235" i="24"/>
  <c r="F1235" i="24"/>
  <c r="D1235" i="24"/>
  <c r="C1235" i="24"/>
  <c r="A1235" i="24"/>
  <c r="J1234" i="24"/>
  <c r="M1234" i="24" s="1"/>
  <c r="G1234" i="24"/>
  <c r="F1234" i="24"/>
  <c r="D1234" i="24"/>
  <c r="C1234" i="24"/>
  <c r="A1234" i="24"/>
  <c r="J1233" i="24"/>
  <c r="M1233" i="24" s="1"/>
  <c r="G1233" i="24"/>
  <c r="F1233" i="24"/>
  <c r="D1233" i="24"/>
  <c r="C1233" i="24"/>
  <c r="A1233" i="24"/>
  <c r="J1232" i="24"/>
  <c r="M1232" i="24" s="1"/>
  <c r="G1232" i="24"/>
  <c r="F1232" i="24"/>
  <c r="D1232" i="24"/>
  <c r="C1232" i="24"/>
  <c r="A1232" i="24"/>
  <c r="J1231" i="24"/>
  <c r="M1231" i="24" s="1"/>
  <c r="G1231" i="24"/>
  <c r="F1231" i="24"/>
  <c r="D1231" i="24"/>
  <c r="C1231" i="24"/>
  <c r="A1231" i="24"/>
  <c r="J1230" i="24"/>
  <c r="M1230" i="24" s="1"/>
  <c r="G1230" i="24"/>
  <c r="F1230" i="24"/>
  <c r="D1230" i="24"/>
  <c r="C1230" i="24"/>
  <c r="A1230" i="24"/>
  <c r="J1229" i="24"/>
  <c r="M1229" i="24" s="1"/>
  <c r="G1229" i="24"/>
  <c r="F1229" i="24"/>
  <c r="D1229" i="24"/>
  <c r="C1229" i="24"/>
  <c r="A1229" i="24"/>
  <c r="J1228" i="24"/>
  <c r="M1228" i="24" s="1"/>
  <c r="G1228" i="24"/>
  <c r="F1228" i="24"/>
  <c r="D1228" i="24"/>
  <c r="C1228" i="24"/>
  <c r="A1228" i="24"/>
  <c r="J1227" i="24"/>
  <c r="M1227" i="24" s="1"/>
  <c r="G1227" i="24"/>
  <c r="F1227" i="24"/>
  <c r="D1227" i="24"/>
  <c r="C1227" i="24"/>
  <c r="A1227" i="24"/>
  <c r="J1226" i="24"/>
  <c r="M1226" i="24" s="1"/>
  <c r="G1226" i="24"/>
  <c r="F1226" i="24"/>
  <c r="D1226" i="24"/>
  <c r="C1226" i="24"/>
  <c r="A1226" i="24"/>
  <c r="J1225" i="24"/>
  <c r="M1225" i="24" s="1"/>
  <c r="G1225" i="24"/>
  <c r="F1225" i="24"/>
  <c r="D1225" i="24"/>
  <c r="C1225" i="24"/>
  <c r="A1225" i="24"/>
  <c r="J1224" i="24"/>
  <c r="M1224" i="24" s="1"/>
  <c r="G1224" i="24"/>
  <c r="F1224" i="24"/>
  <c r="D1224" i="24"/>
  <c r="C1224" i="24"/>
  <c r="A1224" i="24"/>
  <c r="J1223" i="24"/>
  <c r="M1223" i="24" s="1"/>
  <c r="G1223" i="24"/>
  <c r="F1223" i="24"/>
  <c r="D1223" i="24"/>
  <c r="C1223" i="24"/>
  <c r="A1223" i="24"/>
  <c r="J1222" i="24"/>
  <c r="M1222" i="24" s="1"/>
  <c r="G1222" i="24"/>
  <c r="F1222" i="24"/>
  <c r="D1222" i="24"/>
  <c r="C1222" i="24"/>
  <c r="A1222" i="24"/>
  <c r="J1221" i="24"/>
  <c r="M1221" i="24" s="1"/>
  <c r="G1221" i="24"/>
  <c r="F1221" i="24"/>
  <c r="D1221" i="24"/>
  <c r="C1221" i="24"/>
  <c r="A1221" i="24"/>
  <c r="J1220" i="24"/>
  <c r="M1220" i="24" s="1"/>
  <c r="G1220" i="24"/>
  <c r="F1220" i="24"/>
  <c r="D1220" i="24"/>
  <c r="C1220" i="24"/>
  <c r="A1220" i="24"/>
  <c r="J1219" i="24"/>
  <c r="M1219" i="24" s="1"/>
  <c r="G1219" i="24"/>
  <c r="F1219" i="24"/>
  <c r="D1219" i="24"/>
  <c r="C1219" i="24"/>
  <c r="A1219" i="24"/>
  <c r="J1218" i="24"/>
  <c r="M1218" i="24" s="1"/>
  <c r="G1218" i="24"/>
  <c r="F1218" i="24"/>
  <c r="D1218" i="24"/>
  <c r="C1218" i="24"/>
  <c r="A1218" i="24"/>
  <c r="J1217" i="24"/>
  <c r="M1217" i="24" s="1"/>
  <c r="G1217" i="24"/>
  <c r="F1217" i="24"/>
  <c r="D1217" i="24"/>
  <c r="C1217" i="24"/>
  <c r="A1217" i="24"/>
  <c r="J1216" i="24"/>
  <c r="M1216" i="24" s="1"/>
  <c r="G1216" i="24"/>
  <c r="F1216" i="24"/>
  <c r="D1216" i="24"/>
  <c r="C1216" i="24"/>
  <c r="A1216" i="24"/>
  <c r="J1215" i="24"/>
  <c r="M1215" i="24" s="1"/>
  <c r="G1215" i="24"/>
  <c r="F1215" i="24"/>
  <c r="D1215" i="24"/>
  <c r="C1215" i="24"/>
  <c r="A1215" i="24"/>
  <c r="J1214" i="24"/>
  <c r="M1214" i="24" s="1"/>
  <c r="G1214" i="24"/>
  <c r="F1214" i="24"/>
  <c r="D1214" i="24"/>
  <c r="C1214" i="24"/>
  <c r="A1214" i="24"/>
  <c r="J1213" i="24"/>
  <c r="M1213" i="24" s="1"/>
  <c r="G1213" i="24"/>
  <c r="F1213" i="24"/>
  <c r="D1213" i="24"/>
  <c r="C1213" i="24"/>
  <c r="A1213" i="24"/>
  <c r="J1212" i="24"/>
  <c r="M1212" i="24" s="1"/>
  <c r="G1212" i="24"/>
  <c r="F1212" i="24"/>
  <c r="D1212" i="24"/>
  <c r="C1212" i="24"/>
  <c r="A1212" i="24"/>
  <c r="J1211" i="24"/>
  <c r="M1211" i="24" s="1"/>
  <c r="G1211" i="24"/>
  <c r="F1211" i="24"/>
  <c r="D1211" i="24"/>
  <c r="C1211" i="24"/>
  <c r="A1211" i="24"/>
  <c r="J1210" i="24"/>
  <c r="M1210" i="24" s="1"/>
  <c r="G1210" i="24"/>
  <c r="F1210" i="24"/>
  <c r="D1210" i="24"/>
  <c r="C1210" i="24"/>
  <c r="A1210" i="24"/>
  <c r="J1209" i="24"/>
  <c r="M1209" i="24" s="1"/>
  <c r="G1209" i="24"/>
  <c r="F1209" i="24"/>
  <c r="D1209" i="24"/>
  <c r="C1209" i="24"/>
  <c r="A1209" i="24"/>
  <c r="J1208" i="24"/>
  <c r="M1208" i="24" s="1"/>
  <c r="G1208" i="24"/>
  <c r="F1208" i="24"/>
  <c r="D1208" i="24"/>
  <c r="C1208" i="24"/>
  <c r="A1208" i="24"/>
  <c r="J1207" i="24"/>
  <c r="M1207" i="24" s="1"/>
  <c r="G1207" i="24"/>
  <c r="F1207" i="24"/>
  <c r="D1207" i="24"/>
  <c r="C1207" i="24"/>
  <c r="A1207" i="24"/>
  <c r="J1206" i="24"/>
  <c r="M1206" i="24" s="1"/>
  <c r="G1206" i="24"/>
  <c r="F1206" i="24"/>
  <c r="D1206" i="24"/>
  <c r="C1206" i="24"/>
  <c r="A1206" i="24"/>
  <c r="J1205" i="24"/>
  <c r="M1205" i="24" s="1"/>
  <c r="G1205" i="24"/>
  <c r="F1205" i="24"/>
  <c r="D1205" i="24"/>
  <c r="C1205" i="24"/>
  <c r="A1205" i="24"/>
  <c r="J1204" i="24"/>
  <c r="M1204" i="24" s="1"/>
  <c r="G1204" i="24"/>
  <c r="F1204" i="24"/>
  <c r="D1204" i="24"/>
  <c r="C1204" i="24"/>
  <c r="A1204" i="24"/>
  <c r="J1203" i="24"/>
  <c r="M1203" i="24" s="1"/>
  <c r="G1203" i="24"/>
  <c r="F1203" i="24"/>
  <c r="D1203" i="24"/>
  <c r="C1203" i="24"/>
  <c r="A1203" i="24"/>
  <c r="J1202" i="24"/>
  <c r="M1202" i="24" s="1"/>
  <c r="G1202" i="24"/>
  <c r="F1202" i="24"/>
  <c r="D1202" i="24"/>
  <c r="C1202" i="24"/>
  <c r="A1202" i="24"/>
  <c r="J1201" i="24"/>
  <c r="M1201" i="24" s="1"/>
  <c r="G1201" i="24"/>
  <c r="F1201" i="24"/>
  <c r="D1201" i="24"/>
  <c r="C1201" i="24"/>
  <c r="A1201" i="24"/>
  <c r="J1200" i="24"/>
  <c r="M1200" i="24" s="1"/>
  <c r="G1200" i="24"/>
  <c r="F1200" i="24"/>
  <c r="D1200" i="24"/>
  <c r="C1200" i="24"/>
  <c r="A1200" i="24"/>
  <c r="J1199" i="24"/>
  <c r="M1199" i="24" s="1"/>
  <c r="G1199" i="24"/>
  <c r="F1199" i="24"/>
  <c r="D1199" i="24"/>
  <c r="C1199" i="24"/>
  <c r="A1199" i="24"/>
  <c r="J1198" i="24"/>
  <c r="M1198" i="24" s="1"/>
  <c r="G1198" i="24"/>
  <c r="F1198" i="24"/>
  <c r="D1198" i="24"/>
  <c r="C1198" i="24"/>
  <c r="A1198" i="24"/>
  <c r="J1197" i="24"/>
  <c r="M1197" i="24" s="1"/>
  <c r="G1197" i="24"/>
  <c r="F1197" i="24"/>
  <c r="D1197" i="24"/>
  <c r="C1197" i="24"/>
  <c r="A1197" i="24"/>
  <c r="J1196" i="24"/>
  <c r="M1196" i="24" s="1"/>
  <c r="G1196" i="24"/>
  <c r="F1196" i="24"/>
  <c r="D1196" i="24"/>
  <c r="C1196" i="24"/>
  <c r="A1196" i="24"/>
  <c r="J1195" i="24"/>
  <c r="M1195" i="24" s="1"/>
  <c r="G1195" i="24"/>
  <c r="F1195" i="24"/>
  <c r="D1195" i="24"/>
  <c r="C1195" i="24"/>
  <c r="A1195" i="24"/>
  <c r="J1194" i="24"/>
  <c r="M1194" i="24" s="1"/>
  <c r="G1194" i="24"/>
  <c r="F1194" i="24"/>
  <c r="D1194" i="24"/>
  <c r="C1194" i="24"/>
  <c r="A1194" i="24"/>
  <c r="J1193" i="24"/>
  <c r="M1193" i="24" s="1"/>
  <c r="G1193" i="24"/>
  <c r="F1193" i="24"/>
  <c r="D1193" i="24"/>
  <c r="C1193" i="24"/>
  <c r="A1193" i="24"/>
  <c r="J1192" i="24"/>
  <c r="M1192" i="24" s="1"/>
  <c r="G1192" i="24"/>
  <c r="F1192" i="24"/>
  <c r="D1192" i="24"/>
  <c r="C1192" i="24"/>
  <c r="A1192" i="24"/>
  <c r="J1191" i="24"/>
  <c r="M1191" i="24" s="1"/>
  <c r="G1191" i="24"/>
  <c r="F1191" i="24"/>
  <c r="D1191" i="24"/>
  <c r="C1191" i="24"/>
  <c r="A1191" i="24"/>
  <c r="J1190" i="24"/>
  <c r="M1190" i="24" s="1"/>
  <c r="G1190" i="24"/>
  <c r="F1190" i="24"/>
  <c r="D1190" i="24"/>
  <c r="C1190" i="24"/>
  <c r="A1190" i="24"/>
  <c r="J1189" i="24"/>
  <c r="M1189" i="24" s="1"/>
  <c r="G1189" i="24"/>
  <c r="F1189" i="24"/>
  <c r="D1189" i="24"/>
  <c r="C1189" i="24"/>
  <c r="A1189" i="24"/>
  <c r="J1188" i="24"/>
  <c r="M1188" i="24" s="1"/>
  <c r="G1188" i="24"/>
  <c r="F1188" i="24"/>
  <c r="D1188" i="24"/>
  <c r="C1188" i="24"/>
  <c r="A1188" i="24"/>
  <c r="J1187" i="24"/>
  <c r="M1187" i="24" s="1"/>
  <c r="G1187" i="24"/>
  <c r="F1187" i="24"/>
  <c r="D1187" i="24"/>
  <c r="C1187" i="24"/>
  <c r="A1187" i="24"/>
  <c r="J1186" i="24"/>
  <c r="M1186" i="24" s="1"/>
  <c r="G1186" i="24"/>
  <c r="F1186" i="24"/>
  <c r="D1186" i="24"/>
  <c r="C1186" i="24"/>
  <c r="A1186" i="24"/>
  <c r="J1185" i="24"/>
  <c r="M1185" i="24" s="1"/>
  <c r="G1185" i="24"/>
  <c r="F1185" i="24"/>
  <c r="D1185" i="24"/>
  <c r="C1185" i="24"/>
  <c r="A1185" i="24"/>
  <c r="J1184" i="24"/>
  <c r="M1184" i="24" s="1"/>
  <c r="G1184" i="24"/>
  <c r="F1184" i="24"/>
  <c r="D1184" i="24"/>
  <c r="C1184" i="24"/>
  <c r="A1184" i="24"/>
  <c r="J1183" i="24"/>
  <c r="M1183" i="24" s="1"/>
  <c r="G1183" i="24"/>
  <c r="F1183" i="24"/>
  <c r="D1183" i="24"/>
  <c r="C1183" i="24"/>
  <c r="A1183" i="24"/>
  <c r="J1182" i="24"/>
  <c r="M1182" i="24" s="1"/>
  <c r="G1182" i="24"/>
  <c r="F1182" i="24"/>
  <c r="D1182" i="24"/>
  <c r="C1182" i="24"/>
  <c r="A1182" i="24"/>
  <c r="J1181" i="24"/>
  <c r="M1181" i="24" s="1"/>
  <c r="G1181" i="24"/>
  <c r="F1181" i="24"/>
  <c r="D1181" i="24"/>
  <c r="C1181" i="24"/>
  <c r="A1181" i="24"/>
  <c r="J1180" i="24"/>
  <c r="M1180" i="24" s="1"/>
  <c r="G1180" i="24"/>
  <c r="F1180" i="24"/>
  <c r="D1180" i="24"/>
  <c r="C1180" i="24"/>
  <c r="A1180" i="24"/>
  <c r="J1179" i="24"/>
  <c r="M1179" i="24" s="1"/>
  <c r="G1179" i="24"/>
  <c r="F1179" i="24"/>
  <c r="D1179" i="24"/>
  <c r="C1179" i="24"/>
  <c r="A1179" i="24"/>
  <c r="J1178" i="24"/>
  <c r="M1178" i="24" s="1"/>
  <c r="G1178" i="24"/>
  <c r="F1178" i="24"/>
  <c r="D1178" i="24"/>
  <c r="C1178" i="24"/>
  <c r="A1178" i="24"/>
  <c r="J1177" i="24"/>
  <c r="M1177" i="24" s="1"/>
  <c r="G1177" i="24"/>
  <c r="F1177" i="24"/>
  <c r="D1177" i="24"/>
  <c r="C1177" i="24"/>
  <c r="A1177" i="24"/>
  <c r="J1176" i="24"/>
  <c r="M1176" i="24" s="1"/>
  <c r="G1176" i="24"/>
  <c r="F1176" i="24"/>
  <c r="D1176" i="24"/>
  <c r="C1176" i="24"/>
  <c r="A1176" i="24"/>
  <c r="J1175" i="24"/>
  <c r="M1175" i="24" s="1"/>
  <c r="G1175" i="24"/>
  <c r="F1175" i="24"/>
  <c r="D1175" i="24"/>
  <c r="C1175" i="24"/>
  <c r="A1175" i="24"/>
  <c r="J1174" i="24"/>
  <c r="M1174" i="24" s="1"/>
  <c r="G1174" i="24"/>
  <c r="F1174" i="24"/>
  <c r="D1174" i="24"/>
  <c r="C1174" i="24"/>
  <c r="A1174" i="24"/>
  <c r="J1173" i="24"/>
  <c r="M1173" i="24" s="1"/>
  <c r="G1173" i="24"/>
  <c r="F1173" i="24"/>
  <c r="D1173" i="24"/>
  <c r="C1173" i="24"/>
  <c r="A1173" i="24"/>
  <c r="J1172" i="24"/>
  <c r="M1172" i="24" s="1"/>
  <c r="G1172" i="24"/>
  <c r="F1172" i="24"/>
  <c r="D1172" i="24"/>
  <c r="C1172" i="24"/>
  <c r="A1172" i="24"/>
  <c r="J1171" i="24"/>
  <c r="M1171" i="24" s="1"/>
  <c r="G1171" i="24"/>
  <c r="F1171" i="24"/>
  <c r="D1171" i="24"/>
  <c r="C1171" i="24"/>
  <c r="A1171" i="24"/>
  <c r="J1170" i="24"/>
  <c r="M1170" i="24" s="1"/>
  <c r="G1170" i="24"/>
  <c r="F1170" i="24"/>
  <c r="D1170" i="24"/>
  <c r="C1170" i="24"/>
  <c r="A1170" i="24"/>
  <c r="J1169" i="24"/>
  <c r="M1169" i="24" s="1"/>
  <c r="G1169" i="24"/>
  <c r="F1169" i="24"/>
  <c r="D1169" i="24"/>
  <c r="C1169" i="24"/>
  <c r="A1169" i="24"/>
  <c r="J1168" i="24"/>
  <c r="M1168" i="24" s="1"/>
  <c r="G1168" i="24"/>
  <c r="F1168" i="24"/>
  <c r="D1168" i="24"/>
  <c r="C1168" i="24"/>
  <c r="A1168" i="24"/>
  <c r="J1167" i="24"/>
  <c r="M1167" i="24" s="1"/>
  <c r="G1167" i="24"/>
  <c r="F1167" i="24"/>
  <c r="D1167" i="24"/>
  <c r="C1167" i="24"/>
  <c r="A1167" i="24"/>
  <c r="J1166" i="24"/>
  <c r="M1166" i="24" s="1"/>
  <c r="G1166" i="24"/>
  <c r="F1166" i="24"/>
  <c r="D1166" i="24"/>
  <c r="C1166" i="24"/>
  <c r="A1166" i="24"/>
  <c r="J1165" i="24"/>
  <c r="M1165" i="24" s="1"/>
  <c r="G1165" i="24"/>
  <c r="F1165" i="24"/>
  <c r="D1165" i="24"/>
  <c r="C1165" i="24"/>
  <c r="A1165" i="24"/>
  <c r="J1164" i="24"/>
  <c r="M1164" i="24" s="1"/>
  <c r="G1164" i="24"/>
  <c r="F1164" i="24"/>
  <c r="D1164" i="24"/>
  <c r="C1164" i="24"/>
  <c r="A1164" i="24"/>
  <c r="J1163" i="24"/>
  <c r="M1163" i="24" s="1"/>
  <c r="G1163" i="24"/>
  <c r="F1163" i="24"/>
  <c r="D1163" i="24"/>
  <c r="C1163" i="24"/>
  <c r="A1163" i="24"/>
  <c r="J1162" i="24"/>
  <c r="M1162" i="24" s="1"/>
  <c r="G1162" i="24"/>
  <c r="F1162" i="24"/>
  <c r="D1162" i="24"/>
  <c r="C1162" i="24"/>
  <c r="A1162" i="24"/>
  <c r="J1161" i="24"/>
  <c r="M1161" i="24" s="1"/>
  <c r="G1161" i="24"/>
  <c r="F1161" i="24"/>
  <c r="D1161" i="24"/>
  <c r="C1161" i="24"/>
  <c r="A1161" i="24"/>
  <c r="J1160" i="24"/>
  <c r="M1160" i="24" s="1"/>
  <c r="G1160" i="24"/>
  <c r="F1160" i="24"/>
  <c r="D1160" i="24"/>
  <c r="C1160" i="24"/>
  <c r="A1160" i="24"/>
  <c r="J1159" i="24"/>
  <c r="M1159" i="24" s="1"/>
  <c r="G1159" i="24"/>
  <c r="F1159" i="24"/>
  <c r="D1159" i="24"/>
  <c r="C1159" i="24"/>
  <c r="A1159" i="24"/>
  <c r="J1158" i="24"/>
  <c r="M1158" i="24" s="1"/>
  <c r="G1158" i="24"/>
  <c r="F1158" i="24"/>
  <c r="D1158" i="24"/>
  <c r="C1158" i="24"/>
  <c r="A1158" i="24"/>
  <c r="J1157" i="24"/>
  <c r="M1157" i="24" s="1"/>
  <c r="G1157" i="24"/>
  <c r="F1157" i="24"/>
  <c r="D1157" i="24"/>
  <c r="C1157" i="24"/>
  <c r="A1157" i="24"/>
  <c r="J1156" i="24"/>
  <c r="M1156" i="24" s="1"/>
  <c r="G1156" i="24"/>
  <c r="F1156" i="24"/>
  <c r="D1156" i="24"/>
  <c r="C1156" i="24"/>
  <c r="A1156" i="24"/>
  <c r="J1155" i="24"/>
  <c r="M1155" i="24" s="1"/>
  <c r="G1155" i="24"/>
  <c r="F1155" i="24"/>
  <c r="D1155" i="24"/>
  <c r="C1155" i="24"/>
  <c r="A1155" i="24"/>
  <c r="J1154" i="24"/>
  <c r="M1154" i="24" s="1"/>
  <c r="G1154" i="24"/>
  <c r="F1154" i="24"/>
  <c r="D1154" i="24"/>
  <c r="C1154" i="24"/>
  <c r="A1154" i="24"/>
  <c r="J1153" i="24"/>
  <c r="M1153" i="24" s="1"/>
  <c r="G1153" i="24"/>
  <c r="F1153" i="24"/>
  <c r="D1153" i="24"/>
  <c r="C1153" i="24"/>
  <c r="A1153" i="24"/>
  <c r="J1152" i="24"/>
  <c r="M1152" i="24" s="1"/>
  <c r="G1152" i="24"/>
  <c r="F1152" i="24"/>
  <c r="D1152" i="24"/>
  <c r="C1152" i="24"/>
  <c r="A1152" i="24"/>
  <c r="J1151" i="24"/>
  <c r="M1151" i="24" s="1"/>
  <c r="G1151" i="24"/>
  <c r="F1151" i="24"/>
  <c r="D1151" i="24"/>
  <c r="C1151" i="24"/>
  <c r="A1151" i="24"/>
  <c r="J1150" i="24"/>
  <c r="M1150" i="24" s="1"/>
  <c r="G1150" i="24"/>
  <c r="F1150" i="24"/>
  <c r="D1150" i="24"/>
  <c r="C1150" i="24"/>
  <c r="A1150" i="24"/>
  <c r="J1149" i="24"/>
  <c r="M1149" i="24" s="1"/>
  <c r="G1149" i="24"/>
  <c r="F1149" i="24"/>
  <c r="D1149" i="24"/>
  <c r="C1149" i="24"/>
  <c r="A1149" i="24"/>
  <c r="J1148" i="24"/>
  <c r="M1148" i="24" s="1"/>
  <c r="G1148" i="24"/>
  <c r="F1148" i="24"/>
  <c r="D1148" i="24"/>
  <c r="C1148" i="24"/>
  <c r="A1148" i="24"/>
  <c r="J1147" i="24"/>
  <c r="M1147" i="24" s="1"/>
  <c r="G1147" i="24"/>
  <c r="F1147" i="24"/>
  <c r="D1147" i="24"/>
  <c r="C1147" i="24"/>
  <c r="A1147" i="24"/>
  <c r="J1146" i="24"/>
  <c r="M1146" i="24" s="1"/>
  <c r="G1146" i="24"/>
  <c r="F1146" i="24"/>
  <c r="D1146" i="24"/>
  <c r="C1146" i="24"/>
  <c r="A1146" i="24"/>
  <c r="J1145" i="24"/>
  <c r="M1145" i="24" s="1"/>
  <c r="G1145" i="24"/>
  <c r="F1145" i="24"/>
  <c r="D1145" i="24"/>
  <c r="C1145" i="24"/>
  <c r="A1145" i="24"/>
  <c r="J1144" i="24"/>
  <c r="M1144" i="24" s="1"/>
  <c r="G1144" i="24"/>
  <c r="F1144" i="24"/>
  <c r="D1144" i="24"/>
  <c r="C1144" i="24"/>
  <c r="A1144" i="24"/>
  <c r="J1143" i="24"/>
  <c r="M1143" i="24" s="1"/>
  <c r="G1143" i="24"/>
  <c r="F1143" i="24"/>
  <c r="D1143" i="24"/>
  <c r="C1143" i="24"/>
  <c r="A1143" i="24"/>
  <c r="J1142" i="24"/>
  <c r="M1142" i="24" s="1"/>
  <c r="G1142" i="24"/>
  <c r="F1142" i="24"/>
  <c r="D1142" i="24"/>
  <c r="C1142" i="24"/>
  <c r="A1142" i="24"/>
  <c r="J1141" i="24"/>
  <c r="M1141" i="24" s="1"/>
  <c r="G1141" i="24"/>
  <c r="F1141" i="24"/>
  <c r="D1141" i="24"/>
  <c r="C1141" i="24"/>
  <c r="A1141" i="24"/>
  <c r="J1140" i="24"/>
  <c r="M1140" i="24" s="1"/>
  <c r="G1140" i="24"/>
  <c r="F1140" i="24"/>
  <c r="D1140" i="24"/>
  <c r="C1140" i="24"/>
  <c r="A1140" i="24"/>
  <c r="J1139" i="24"/>
  <c r="M1139" i="24" s="1"/>
  <c r="G1139" i="24"/>
  <c r="F1139" i="24"/>
  <c r="D1139" i="24"/>
  <c r="C1139" i="24"/>
  <c r="A1139" i="24"/>
  <c r="J1138" i="24"/>
  <c r="M1138" i="24" s="1"/>
  <c r="G1138" i="24"/>
  <c r="F1138" i="24"/>
  <c r="D1138" i="24"/>
  <c r="C1138" i="24"/>
  <c r="A1138" i="24"/>
  <c r="J1137" i="24"/>
  <c r="M1137" i="24" s="1"/>
  <c r="G1137" i="24"/>
  <c r="F1137" i="24"/>
  <c r="D1137" i="24"/>
  <c r="C1137" i="24"/>
  <c r="A1137" i="24"/>
  <c r="J1136" i="24"/>
  <c r="M1136" i="24" s="1"/>
  <c r="G1136" i="24"/>
  <c r="F1136" i="24"/>
  <c r="D1136" i="24"/>
  <c r="C1136" i="24"/>
  <c r="A1136" i="24"/>
  <c r="J1135" i="24"/>
  <c r="M1135" i="24" s="1"/>
  <c r="G1135" i="24"/>
  <c r="F1135" i="24"/>
  <c r="D1135" i="24"/>
  <c r="C1135" i="24"/>
  <c r="A1135" i="24"/>
  <c r="J1134" i="24"/>
  <c r="M1134" i="24" s="1"/>
  <c r="G1134" i="24"/>
  <c r="F1134" i="24"/>
  <c r="D1134" i="24"/>
  <c r="C1134" i="24"/>
  <c r="A1134" i="24"/>
  <c r="J1133" i="24"/>
  <c r="M1133" i="24" s="1"/>
  <c r="G1133" i="24"/>
  <c r="F1133" i="24"/>
  <c r="D1133" i="24"/>
  <c r="C1133" i="24"/>
  <c r="A1133" i="24"/>
  <c r="J1132" i="24"/>
  <c r="M1132" i="24" s="1"/>
  <c r="G1132" i="24"/>
  <c r="F1132" i="24"/>
  <c r="D1132" i="24"/>
  <c r="C1132" i="24"/>
  <c r="A1132" i="24"/>
  <c r="J1131" i="24"/>
  <c r="M1131" i="24" s="1"/>
  <c r="G1131" i="24"/>
  <c r="F1131" i="24"/>
  <c r="D1131" i="24"/>
  <c r="C1131" i="24"/>
  <c r="A1131" i="24"/>
  <c r="J1130" i="24"/>
  <c r="M1130" i="24" s="1"/>
  <c r="G1130" i="24"/>
  <c r="F1130" i="24"/>
  <c r="D1130" i="24"/>
  <c r="C1130" i="24"/>
  <c r="A1130" i="24"/>
  <c r="J1129" i="24"/>
  <c r="M1129" i="24" s="1"/>
  <c r="G1129" i="24"/>
  <c r="F1129" i="24"/>
  <c r="D1129" i="24"/>
  <c r="C1129" i="24"/>
  <c r="A1129" i="24"/>
  <c r="J1128" i="24"/>
  <c r="M1128" i="24" s="1"/>
  <c r="G1128" i="24"/>
  <c r="F1128" i="24"/>
  <c r="D1128" i="24"/>
  <c r="C1128" i="24"/>
  <c r="A1128" i="24"/>
  <c r="J1127" i="24"/>
  <c r="M1127" i="24" s="1"/>
  <c r="G1127" i="24"/>
  <c r="F1127" i="24"/>
  <c r="D1127" i="24"/>
  <c r="C1127" i="24"/>
  <c r="A1127" i="24"/>
  <c r="J1126" i="24"/>
  <c r="M1126" i="24" s="1"/>
  <c r="G1126" i="24"/>
  <c r="F1126" i="24"/>
  <c r="D1126" i="24"/>
  <c r="C1126" i="24"/>
  <c r="A1126" i="24"/>
  <c r="J1125" i="24"/>
  <c r="M1125" i="24" s="1"/>
  <c r="G1125" i="24"/>
  <c r="F1125" i="24"/>
  <c r="D1125" i="24"/>
  <c r="C1125" i="24"/>
  <c r="A1125" i="24"/>
  <c r="J1124" i="24"/>
  <c r="M1124" i="24" s="1"/>
  <c r="G1124" i="24"/>
  <c r="F1124" i="24"/>
  <c r="D1124" i="24"/>
  <c r="C1124" i="24"/>
  <c r="A1124" i="24"/>
  <c r="J1123" i="24"/>
  <c r="M1123" i="24" s="1"/>
  <c r="G1123" i="24"/>
  <c r="F1123" i="24"/>
  <c r="D1123" i="24"/>
  <c r="C1123" i="24"/>
  <c r="A1123" i="24"/>
  <c r="J1122" i="24"/>
  <c r="M1122" i="24" s="1"/>
  <c r="G1122" i="24"/>
  <c r="F1122" i="24"/>
  <c r="D1122" i="24"/>
  <c r="C1122" i="24"/>
  <c r="A1122" i="24"/>
  <c r="J1121" i="24"/>
  <c r="M1121" i="24" s="1"/>
  <c r="G1121" i="24"/>
  <c r="F1121" i="24"/>
  <c r="D1121" i="24"/>
  <c r="C1121" i="24"/>
  <c r="A1121" i="24"/>
  <c r="J1120" i="24"/>
  <c r="M1120" i="24" s="1"/>
  <c r="G1120" i="24"/>
  <c r="F1120" i="24"/>
  <c r="D1120" i="24"/>
  <c r="C1120" i="24"/>
  <c r="A1120" i="24"/>
  <c r="J1119" i="24"/>
  <c r="M1119" i="24" s="1"/>
  <c r="G1119" i="24"/>
  <c r="F1119" i="24"/>
  <c r="D1119" i="24"/>
  <c r="C1119" i="24"/>
  <c r="A1119" i="24"/>
  <c r="J1118" i="24"/>
  <c r="M1118" i="24" s="1"/>
  <c r="G1118" i="24"/>
  <c r="F1118" i="24"/>
  <c r="D1118" i="24"/>
  <c r="C1118" i="24"/>
  <c r="A1118" i="24"/>
  <c r="J1117" i="24"/>
  <c r="M1117" i="24" s="1"/>
  <c r="G1117" i="24"/>
  <c r="F1117" i="24"/>
  <c r="D1117" i="24"/>
  <c r="C1117" i="24"/>
  <c r="A1117" i="24"/>
  <c r="J1116" i="24"/>
  <c r="M1116" i="24" s="1"/>
  <c r="G1116" i="24"/>
  <c r="F1116" i="24"/>
  <c r="D1116" i="24"/>
  <c r="C1116" i="24"/>
  <c r="A1116" i="24"/>
  <c r="J1115" i="24"/>
  <c r="M1115" i="24" s="1"/>
  <c r="G1115" i="24"/>
  <c r="F1115" i="24"/>
  <c r="D1115" i="24"/>
  <c r="C1115" i="24"/>
  <c r="A1115" i="24"/>
  <c r="J1114" i="24"/>
  <c r="M1114" i="24" s="1"/>
  <c r="G1114" i="24"/>
  <c r="F1114" i="24"/>
  <c r="D1114" i="24"/>
  <c r="C1114" i="24"/>
  <c r="A1114" i="24"/>
  <c r="J1113" i="24"/>
  <c r="M1113" i="24" s="1"/>
  <c r="G1113" i="24"/>
  <c r="F1113" i="24"/>
  <c r="D1113" i="24"/>
  <c r="C1113" i="24"/>
  <c r="A1113" i="24"/>
  <c r="J1112" i="24"/>
  <c r="M1112" i="24" s="1"/>
  <c r="G1112" i="24"/>
  <c r="F1112" i="24"/>
  <c r="D1112" i="24"/>
  <c r="C1112" i="24"/>
  <c r="A1112" i="24"/>
  <c r="J1111" i="24"/>
  <c r="M1111" i="24" s="1"/>
  <c r="G1111" i="24"/>
  <c r="F1111" i="24"/>
  <c r="D1111" i="24"/>
  <c r="C1111" i="24"/>
  <c r="A1111" i="24"/>
  <c r="J1110" i="24"/>
  <c r="M1110" i="24" s="1"/>
  <c r="G1110" i="24"/>
  <c r="F1110" i="24"/>
  <c r="D1110" i="24"/>
  <c r="C1110" i="24"/>
  <c r="A1110" i="24"/>
  <c r="J1109" i="24"/>
  <c r="M1109" i="24" s="1"/>
  <c r="G1109" i="24"/>
  <c r="F1109" i="24"/>
  <c r="D1109" i="24"/>
  <c r="C1109" i="24"/>
  <c r="A1109" i="24"/>
  <c r="J1108" i="24"/>
  <c r="M1108" i="24" s="1"/>
  <c r="G1108" i="24"/>
  <c r="F1108" i="24"/>
  <c r="D1108" i="24"/>
  <c r="C1108" i="24"/>
  <c r="A1108" i="24"/>
  <c r="J1107" i="24"/>
  <c r="M1107" i="24" s="1"/>
  <c r="G1107" i="24"/>
  <c r="F1107" i="24"/>
  <c r="D1107" i="24"/>
  <c r="C1107" i="24"/>
  <c r="A1107" i="24"/>
  <c r="J1106" i="24"/>
  <c r="M1106" i="24" s="1"/>
  <c r="G1106" i="24"/>
  <c r="F1106" i="24"/>
  <c r="D1106" i="24"/>
  <c r="C1106" i="24"/>
  <c r="A1106" i="24"/>
  <c r="J1105" i="24"/>
  <c r="M1105" i="24" s="1"/>
  <c r="G1105" i="24"/>
  <c r="F1105" i="24"/>
  <c r="D1105" i="24"/>
  <c r="C1105" i="24"/>
  <c r="A1105" i="24"/>
  <c r="J1104" i="24"/>
  <c r="M1104" i="24" s="1"/>
  <c r="G1104" i="24"/>
  <c r="F1104" i="24"/>
  <c r="D1104" i="24"/>
  <c r="C1104" i="24"/>
  <c r="A1104" i="24"/>
  <c r="J1103" i="24"/>
  <c r="M1103" i="24" s="1"/>
  <c r="G1103" i="24"/>
  <c r="F1103" i="24"/>
  <c r="D1103" i="24"/>
  <c r="C1103" i="24"/>
  <c r="A1103" i="24"/>
  <c r="J1102" i="24"/>
  <c r="M1102" i="24" s="1"/>
  <c r="G1102" i="24"/>
  <c r="F1102" i="24"/>
  <c r="D1102" i="24"/>
  <c r="C1102" i="24"/>
  <c r="A1102" i="24"/>
  <c r="J1101" i="24"/>
  <c r="M1101" i="24" s="1"/>
  <c r="G1101" i="24"/>
  <c r="F1101" i="24"/>
  <c r="D1101" i="24"/>
  <c r="C1101" i="24"/>
  <c r="A1101" i="24"/>
  <c r="J1100" i="24"/>
  <c r="M1100" i="24" s="1"/>
  <c r="G1100" i="24"/>
  <c r="F1100" i="24"/>
  <c r="D1100" i="24"/>
  <c r="C1100" i="24"/>
  <c r="A1100" i="24"/>
  <c r="J1099" i="24"/>
  <c r="M1099" i="24" s="1"/>
  <c r="G1099" i="24"/>
  <c r="F1099" i="24"/>
  <c r="D1099" i="24"/>
  <c r="C1099" i="24"/>
  <c r="A1099" i="24"/>
  <c r="J1098" i="24"/>
  <c r="M1098" i="24" s="1"/>
  <c r="G1098" i="24"/>
  <c r="F1098" i="24"/>
  <c r="D1098" i="24"/>
  <c r="C1098" i="24"/>
  <c r="A1098" i="24"/>
  <c r="J1097" i="24"/>
  <c r="M1097" i="24" s="1"/>
  <c r="G1097" i="24"/>
  <c r="F1097" i="24"/>
  <c r="D1097" i="24"/>
  <c r="C1097" i="24"/>
  <c r="A1097" i="24"/>
  <c r="J1096" i="24"/>
  <c r="M1096" i="24" s="1"/>
  <c r="G1096" i="24"/>
  <c r="F1096" i="24"/>
  <c r="D1096" i="24"/>
  <c r="C1096" i="24"/>
  <c r="A1096" i="24"/>
  <c r="J1095" i="24"/>
  <c r="M1095" i="24" s="1"/>
  <c r="G1095" i="24"/>
  <c r="F1095" i="24"/>
  <c r="D1095" i="24"/>
  <c r="C1095" i="24"/>
  <c r="A1095" i="24"/>
  <c r="J1094" i="24"/>
  <c r="M1094" i="24" s="1"/>
  <c r="G1094" i="24"/>
  <c r="F1094" i="24"/>
  <c r="D1094" i="24"/>
  <c r="C1094" i="24"/>
  <c r="A1094" i="24"/>
  <c r="J1093" i="24"/>
  <c r="M1093" i="24" s="1"/>
  <c r="G1093" i="24"/>
  <c r="F1093" i="24"/>
  <c r="D1093" i="24"/>
  <c r="C1093" i="24"/>
  <c r="A1093" i="24"/>
  <c r="J1092" i="24"/>
  <c r="M1092" i="24" s="1"/>
  <c r="G1092" i="24"/>
  <c r="F1092" i="24"/>
  <c r="D1092" i="24"/>
  <c r="C1092" i="24"/>
  <c r="A1092" i="24"/>
  <c r="J1091" i="24"/>
  <c r="M1091" i="24" s="1"/>
  <c r="G1091" i="24"/>
  <c r="F1091" i="24"/>
  <c r="D1091" i="24"/>
  <c r="C1091" i="24"/>
  <c r="A1091" i="24"/>
  <c r="J1090" i="24"/>
  <c r="M1090" i="24" s="1"/>
  <c r="G1090" i="24"/>
  <c r="F1090" i="24"/>
  <c r="D1090" i="24"/>
  <c r="C1090" i="24"/>
  <c r="A1090" i="24"/>
  <c r="J1089" i="24"/>
  <c r="M1089" i="24" s="1"/>
  <c r="G1089" i="24"/>
  <c r="F1089" i="24"/>
  <c r="D1089" i="24"/>
  <c r="C1089" i="24"/>
  <c r="A1089" i="24"/>
  <c r="J1088" i="24"/>
  <c r="M1088" i="24" s="1"/>
  <c r="G1088" i="24"/>
  <c r="F1088" i="24"/>
  <c r="D1088" i="24"/>
  <c r="C1088" i="24"/>
  <c r="A1088" i="24"/>
  <c r="J1087" i="24"/>
  <c r="M1087" i="24" s="1"/>
  <c r="G1087" i="24"/>
  <c r="F1087" i="24"/>
  <c r="D1087" i="24"/>
  <c r="C1087" i="24"/>
  <c r="A1087" i="24"/>
  <c r="J1086" i="24"/>
  <c r="M1086" i="24" s="1"/>
  <c r="G1086" i="24"/>
  <c r="F1086" i="24"/>
  <c r="D1086" i="24"/>
  <c r="C1086" i="24"/>
  <c r="A1086" i="24"/>
  <c r="J1085" i="24"/>
  <c r="M1085" i="24" s="1"/>
  <c r="G1085" i="24"/>
  <c r="F1085" i="24"/>
  <c r="D1085" i="24"/>
  <c r="C1085" i="24"/>
  <c r="A1085" i="24"/>
  <c r="J1084" i="24"/>
  <c r="M1084" i="24" s="1"/>
  <c r="G1084" i="24"/>
  <c r="F1084" i="24"/>
  <c r="D1084" i="24"/>
  <c r="C1084" i="24"/>
  <c r="A1084" i="24"/>
  <c r="J1083" i="24"/>
  <c r="M1083" i="24" s="1"/>
  <c r="G1083" i="24"/>
  <c r="F1083" i="24"/>
  <c r="D1083" i="24"/>
  <c r="C1083" i="24"/>
  <c r="A1083" i="24"/>
  <c r="J1082" i="24"/>
  <c r="M1082" i="24" s="1"/>
  <c r="G1082" i="24"/>
  <c r="F1082" i="24"/>
  <c r="D1082" i="24"/>
  <c r="C1082" i="24"/>
  <c r="A1082" i="24"/>
  <c r="J1081" i="24"/>
  <c r="M1081" i="24" s="1"/>
  <c r="G1081" i="24"/>
  <c r="F1081" i="24"/>
  <c r="D1081" i="24"/>
  <c r="C1081" i="24"/>
  <c r="A1081" i="24"/>
  <c r="J1080" i="24"/>
  <c r="M1080" i="24" s="1"/>
  <c r="G1080" i="24"/>
  <c r="F1080" i="24"/>
  <c r="D1080" i="24"/>
  <c r="C1080" i="24"/>
  <c r="A1080" i="24"/>
  <c r="J1079" i="24"/>
  <c r="M1079" i="24" s="1"/>
  <c r="G1079" i="24"/>
  <c r="F1079" i="24"/>
  <c r="D1079" i="24"/>
  <c r="C1079" i="24"/>
  <c r="A1079" i="24"/>
  <c r="J1078" i="24"/>
  <c r="M1078" i="24" s="1"/>
  <c r="G1078" i="24"/>
  <c r="F1078" i="24"/>
  <c r="D1078" i="24"/>
  <c r="C1078" i="24"/>
  <c r="A1078" i="24"/>
  <c r="J1077" i="24"/>
  <c r="M1077" i="24" s="1"/>
  <c r="G1077" i="24"/>
  <c r="F1077" i="24"/>
  <c r="D1077" i="24"/>
  <c r="C1077" i="24"/>
  <c r="A1077" i="24"/>
  <c r="J1076" i="24"/>
  <c r="M1076" i="24" s="1"/>
  <c r="G1076" i="24"/>
  <c r="F1076" i="24"/>
  <c r="D1076" i="24"/>
  <c r="C1076" i="24"/>
  <c r="A1076" i="24"/>
  <c r="J1075" i="24"/>
  <c r="M1075" i="24" s="1"/>
  <c r="G1075" i="24"/>
  <c r="F1075" i="24"/>
  <c r="D1075" i="24"/>
  <c r="C1075" i="24"/>
  <c r="A1075" i="24"/>
  <c r="J1074" i="24"/>
  <c r="M1074" i="24" s="1"/>
  <c r="G1074" i="24"/>
  <c r="F1074" i="24"/>
  <c r="D1074" i="24"/>
  <c r="C1074" i="24"/>
  <c r="A1074" i="24"/>
  <c r="J1073" i="24"/>
  <c r="M1073" i="24" s="1"/>
  <c r="G1073" i="24"/>
  <c r="F1073" i="24"/>
  <c r="D1073" i="24"/>
  <c r="C1073" i="24"/>
  <c r="A1073" i="24"/>
  <c r="J1072" i="24"/>
  <c r="M1072" i="24" s="1"/>
  <c r="G1072" i="24"/>
  <c r="F1072" i="24"/>
  <c r="D1072" i="24"/>
  <c r="C1072" i="24"/>
  <c r="A1072" i="24"/>
  <c r="J1071" i="24"/>
  <c r="M1071" i="24" s="1"/>
  <c r="G1071" i="24"/>
  <c r="F1071" i="24"/>
  <c r="D1071" i="24"/>
  <c r="C1071" i="24"/>
  <c r="A1071" i="24"/>
  <c r="J1070" i="24"/>
  <c r="M1070" i="24" s="1"/>
  <c r="G1070" i="24"/>
  <c r="F1070" i="24"/>
  <c r="D1070" i="24"/>
  <c r="C1070" i="24"/>
  <c r="A1070" i="24"/>
  <c r="J1069" i="24"/>
  <c r="M1069" i="24" s="1"/>
  <c r="G1069" i="24"/>
  <c r="F1069" i="24"/>
  <c r="D1069" i="24"/>
  <c r="C1069" i="24"/>
  <c r="A1069" i="24"/>
  <c r="J1068" i="24"/>
  <c r="M1068" i="24" s="1"/>
  <c r="G1068" i="24"/>
  <c r="F1068" i="24"/>
  <c r="D1068" i="24"/>
  <c r="C1068" i="24"/>
  <c r="A1068" i="24"/>
  <c r="J1067" i="24"/>
  <c r="M1067" i="24" s="1"/>
  <c r="G1067" i="24"/>
  <c r="F1067" i="24"/>
  <c r="D1067" i="24"/>
  <c r="C1067" i="24"/>
  <c r="A1067" i="24"/>
  <c r="J1066" i="24"/>
  <c r="M1066" i="24" s="1"/>
  <c r="G1066" i="24"/>
  <c r="F1066" i="24"/>
  <c r="D1066" i="24"/>
  <c r="C1066" i="24"/>
  <c r="A1066" i="24"/>
  <c r="J1065" i="24"/>
  <c r="M1065" i="24" s="1"/>
  <c r="G1065" i="24"/>
  <c r="F1065" i="24"/>
  <c r="D1065" i="24"/>
  <c r="C1065" i="24"/>
  <c r="A1065" i="24"/>
  <c r="J1064" i="24"/>
  <c r="M1064" i="24" s="1"/>
  <c r="G1064" i="24"/>
  <c r="F1064" i="24"/>
  <c r="D1064" i="24"/>
  <c r="C1064" i="24"/>
  <c r="A1064" i="24"/>
  <c r="J1063" i="24"/>
  <c r="M1063" i="24" s="1"/>
  <c r="G1063" i="24"/>
  <c r="F1063" i="24"/>
  <c r="D1063" i="24"/>
  <c r="C1063" i="24"/>
  <c r="A1063" i="24"/>
  <c r="J1062" i="24"/>
  <c r="M1062" i="24" s="1"/>
  <c r="G1062" i="24"/>
  <c r="F1062" i="24"/>
  <c r="D1062" i="24"/>
  <c r="C1062" i="24"/>
  <c r="A1062" i="24"/>
  <c r="J1061" i="24"/>
  <c r="M1061" i="24" s="1"/>
  <c r="G1061" i="24"/>
  <c r="F1061" i="24"/>
  <c r="D1061" i="24"/>
  <c r="C1061" i="24"/>
  <c r="A1061" i="24"/>
  <c r="J1060" i="24"/>
  <c r="M1060" i="24" s="1"/>
  <c r="G1060" i="24"/>
  <c r="F1060" i="24"/>
  <c r="D1060" i="24"/>
  <c r="C1060" i="24"/>
  <c r="A1060" i="24"/>
  <c r="J1059" i="24"/>
  <c r="M1059" i="24" s="1"/>
  <c r="G1059" i="24"/>
  <c r="F1059" i="24"/>
  <c r="D1059" i="24"/>
  <c r="C1059" i="24"/>
  <c r="A1059" i="24"/>
  <c r="J1058" i="24"/>
  <c r="M1058" i="24" s="1"/>
  <c r="G1058" i="24"/>
  <c r="F1058" i="24"/>
  <c r="D1058" i="24"/>
  <c r="C1058" i="24"/>
  <c r="A1058" i="24"/>
  <c r="J1057" i="24"/>
  <c r="M1057" i="24" s="1"/>
  <c r="G1057" i="24"/>
  <c r="F1057" i="24"/>
  <c r="D1057" i="24"/>
  <c r="C1057" i="24"/>
  <c r="A1057" i="24"/>
  <c r="J1056" i="24"/>
  <c r="M1056" i="24" s="1"/>
  <c r="G1056" i="24"/>
  <c r="F1056" i="24"/>
  <c r="D1056" i="24"/>
  <c r="C1056" i="24"/>
  <c r="A1056" i="24"/>
  <c r="J1055" i="24"/>
  <c r="M1055" i="24" s="1"/>
  <c r="G1055" i="24"/>
  <c r="F1055" i="24"/>
  <c r="D1055" i="24"/>
  <c r="C1055" i="24"/>
  <c r="A1055" i="24"/>
  <c r="J1054" i="24"/>
  <c r="M1054" i="24" s="1"/>
  <c r="G1054" i="24"/>
  <c r="F1054" i="24"/>
  <c r="D1054" i="24"/>
  <c r="C1054" i="24"/>
  <c r="A1054" i="24"/>
  <c r="J1053" i="24"/>
  <c r="M1053" i="24" s="1"/>
  <c r="G1053" i="24"/>
  <c r="F1053" i="24"/>
  <c r="D1053" i="24"/>
  <c r="C1053" i="24"/>
  <c r="A1053" i="24"/>
  <c r="J1052" i="24"/>
  <c r="M1052" i="24" s="1"/>
  <c r="G1052" i="24"/>
  <c r="F1052" i="24"/>
  <c r="D1052" i="24"/>
  <c r="C1052" i="24"/>
  <c r="A1052" i="24"/>
  <c r="J1051" i="24"/>
  <c r="M1051" i="24" s="1"/>
  <c r="G1051" i="24"/>
  <c r="F1051" i="24"/>
  <c r="D1051" i="24"/>
  <c r="C1051" i="24"/>
  <c r="A1051" i="24"/>
  <c r="J1050" i="24"/>
  <c r="M1050" i="24" s="1"/>
  <c r="G1050" i="24"/>
  <c r="F1050" i="24"/>
  <c r="D1050" i="24"/>
  <c r="C1050" i="24"/>
  <c r="A1050" i="24"/>
  <c r="J1049" i="24"/>
  <c r="M1049" i="24" s="1"/>
  <c r="G1049" i="24"/>
  <c r="F1049" i="24"/>
  <c r="D1049" i="24"/>
  <c r="C1049" i="24"/>
  <c r="A1049" i="24"/>
  <c r="J1048" i="24"/>
  <c r="M1048" i="24" s="1"/>
  <c r="G1048" i="24"/>
  <c r="F1048" i="24"/>
  <c r="D1048" i="24"/>
  <c r="C1048" i="24"/>
  <c r="A1048" i="24"/>
  <c r="J1047" i="24"/>
  <c r="M1047" i="24" s="1"/>
  <c r="G1047" i="24"/>
  <c r="F1047" i="24"/>
  <c r="D1047" i="24"/>
  <c r="C1047" i="24"/>
  <c r="A1047" i="24"/>
  <c r="J1046" i="24"/>
  <c r="M1046" i="24" s="1"/>
  <c r="G1046" i="24"/>
  <c r="F1046" i="24"/>
  <c r="D1046" i="24"/>
  <c r="C1046" i="24"/>
  <c r="A1046" i="24"/>
  <c r="J1045" i="24"/>
  <c r="M1045" i="24" s="1"/>
  <c r="G1045" i="24"/>
  <c r="F1045" i="24"/>
  <c r="D1045" i="24"/>
  <c r="C1045" i="24"/>
  <c r="A1045" i="24"/>
  <c r="J1044" i="24"/>
  <c r="M1044" i="24" s="1"/>
  <c r="G1044" i="24"/>
  <c r="F1044" i="24"/>
  <c r="D1044" i="24"/>
  <c r="C1044" i="24"/>
  <c r="A1044" i="24"/>
  <c r="J1043" i="24"/>
  <c r="M1043" i="24" s="1"/>
  <c r="G1043" i="24"/>
  <c r="F1043" i="24"/>
  <c r="D1043" i="24"/>
  <c r="C1043" i="24"/>
  <c r="A1043" i="24"/>
  <c r="J1042" i="24"/>
  <c r="M1042" i="24" s="1"/>
  <c r="G1042" i="24"/>
  <c r="F1042" i="24"/>
  <c r="D1042" i="24"/>
  <c r="C1042" i="24"/>
  <c r="A1042" i="24"/>
  <c r="J1041" i="24"/>
  <c r="M1041" i="24" s="1"/>
  <c r="G1041" i="24"/>
  <c r="F1041" i="24"/>
  <c r="D1041" i="24"/>
  <c r="C1041" i="24"/>
  <c r="A1041" i="24"/>
  <c r="J1040" i="24"/>
  <c r="M1040" i="24" s="1"/>
  <c r="G1040" i="24"/>
  <c r="F1040" i="24"/>
  <c r="D1040" i="24"/>
  <c r="C1040" i="24"/>
  <c r="A1040" i="24"/>
  <c r="J1039" i="24"/>
  <c r="M1039" i="24" s="1"/>
  <c r="G1039" i="24"/>
  <c r="F1039" i="24"/>
  <c r="D1039" i="24"/>
  <c r="C1039" i="24"/>
  <c r="A1039" i="24"/>
  <c r="J1038" i="24"/>
  <c r="M1038" i="24" s="1"/>
  <c r="G1038" i="24"/>
  <c r="F1038" i="24"/>
  <c r="D1038" i="24"/>
  <c r="C1038" i="24"/>
  <c r="A1038" i="24"/>
  <c r="J1037" i="24"/>
  <c r="M1037" i="24" s="1"/>
  <c r="G1037" i="24"/>
  <c r="F1037" i="24"/>
  <c r="D1037" i="24"/>
  <c r="C1037" i="24"/>
  <c r="A1037" i="24"/>
  <c r="J1036" i="24"/>
  <c r="M1036" i="24" s="1"/>
  <c r="G1036" i="24"/>
  <c r="F1036" i="24"/>
  <c r="D1036" i="24"/>
  <c r="C1036" i="24"/>
  <c r="A1036" i="24"/>
  <c r="J1035" i="24"/>
  <c r="M1035" i="24" s="1"/>
  <c r="G1035" i="24"/>
  <c r="F1035" i="24"/>
  <c r="D1035" i="24"/>
  <c r="C1035" i="24"/>
  <c r="A1035" i="24"/>
  <c r="J1034" i="24"/>
  <c r="M1034" i="24" s="1"/>
  <c r="G1034" i="24"/>
  <c r="F1034" i="24"/>
  <c r="D1034" i="24"/>
  <c r="C1034" i="24"/>
  <c r="A1034" i="24"/>
  <c r="J1033" i="24"/>
  <c r="M1033" i="24" s="1"/>
  <c r="G1033" i="24"/>
  <c r="F1033" i="24"/>
  <c r="D1033" i="24"/>
  <c r="C1033" i="24"/>
  <c r="A1033" i="24"/>
  <c r="J1032" i="24"/>
  <c r="M1032" i="24" s="1"/>
  <c r="G1032" i="24"/>
  <c r="F1032" i="24"/>
  <c r="D1032" i="24"/>
  <c r="C1032" i="24"/>
  <c r="A1032" i="24"/>
  <c r="J1031" i="24"/>
  <c r="M1031" i="24" s="1"/>
  <c r="G1031" i="24"/>
  <c r="F1031" i="24"/>
  <c r="D1031" i="24"/>
  <c r="C1031" i="24"/>
  <c r="A1031" i="24"/>
  <c r="J1030" i="24"/>
  <c r="M1030" i="24" s="1"/>
  <c r="G1030" i="24"/>
  <c r="F1030" i="24"/>
  <c r="D1030" i="24"/>
  <c r="C1030" i="24"/>
  <c r="A1030" i="24"/>
  <c r="J1029" i="24"/>
  <c r="M1029" i="24" s="1"/>
  <c r="G1029" i="24"/>
  <c r="F1029" i="24"/>
  <c r="D1029" i="24"/>
  <c r="C1029" i="24"/>
  <c r="A1029" i="24"/>
  <c r="J1028" i="24"/>
  <c r="M1028" i="24" s="1"/>
  <c r="G1028" i="24"/>
  <c r="F1028" i="24"/>
  <c r="D1028" i="24"/>
  <c r="C1028" i="24"/>
  <c r="A1028" i="24"/>
  <c r="J1027" i="24"/>
  <c r="M1027" i="24" s="1"/>
  <c r="G1027" i="24"/>
  <c r="F1027" i="24"/>
  <c r="D1027" i="24"/>
  <c r="C1027" i="24"/>
  <c r="A1027" i="24"/>
  <c r="J1026" i="24"/>
  <c r="M1026" i="24" s="1"/>
  <c r="G1026" i="24"/>
  <c r="F1026" i="24"/>
  <c r="D1026" i="24"/>
  <c r="C1026" i="24"/>
  <c r="A1026" i="24"/>
  <c r="J1025" i="24"/>
  <c r="M1025" i="24" s="1"/>
  <c r="G1025" i="24"/>
  <c r="F1025" i="24"/>
  <c r="D1025" i="24"/>
  <c r="C1025" i="24"/>
  <c r="A1025" i="24"/>
  <c r="J1024" i="24"/>
  <c r="M1024" i="24" s="1"/>
  <c r="G1024" i="24"/>
  <c r="F1024" i="24"/>
  <c r="D1024" i="24"/>
  <c r="C1024" i="24"/>
  <c r="A1024" i="24"/>
  <c r="J1023" i="24"/>
  <c r="M1023" i="24" s="1"/>
  <c r="G1023" i="24"/>
  <c r="F1023" i="24"/>
  <c r="D1023" i="24"/>
  <c r="C1023" i="24"/>
  <c r="A1023" i="24"/>
  <c r="J1022" i="24"/>
  <c r="M1022" i="24" s="1"/>
  <c r="G1022" i="24"/>
  <c r="F1022" i="24"/>
  <c r="D1022" i="24"/>
  <c r="C1022" i="24"/>
  <c r="A1022" i="24"/>
  <c r="J1021" i="24"/>
  <c r="M1021" i="24" s="1"/>
  <c r="G1021" i="24"/>
  <c r="F1021" i="24"/>
  <c r="D1021" i="24"/>
  <c r="C1021" i="24"/>
  <c r="A1021" i="24"/>
  <c r="J1020" i="24"/>
  <c r="M1020" i="24" s="1"/>
  <c r="G1020" i="24"/>
  <c r="F1020" i="24"/>
  <c r="D1020" i="24"/>
  <c r="C1020" i="24"/>
  <c r="A1020" i="24"/>
  <c r="J1019" i="24"/>
  <c r="M1019" i="24" s="1"/>
  <c r="G1019" i="24"/>
  <c r="F1019" i="24"/>
  <c r="D1019" i="24"/>
  <c r="C1019" i="24"/>
  <c r="A1019" i="24"/>
  <c r="J1018" i="24"/>
  <c r="M1018" i="24" s="1"/>
  <c r="G1018" i="24"/>
  <c r="F1018" i="24"/>
  <c r="D1018" i="24"/>
  <c r="C1018" i="24"/>
  <c r="A1018" i="24"/>
  <c r="J1017" i="24"/>
  <c r="M1017" i="24" s="1"/>
  <c r="G1017" i="24"/>
  <c r="F1017" i="24"/>
  <c r="D1017" i="24"/>
  <c r="C1017" i="24"/>
  <c r="A1017" i="24"/>
  <c r="J1016" i="24"/>
  <c r="M1016" i="24" s="1"/>
  <c r="G1016" i="24"/>
  <c r="F1016" i="24"/>
  <c r="D1016" i="24"/>
  <c r="C1016" i="24"/>
  <c r="A1016" i="24"/>
  <c r="J1015" i="24"/>
  <c r="M1015" i="24" s="1"/>
  <c r="G1015" i="24"/>
  <c r="F1015" i="24"/>
  <c r="D1015" i="24"/>
  <c r="C1015" i="24"/>
  <c r="A1015" i="24"/>
  <c r="J1014" i="24"/>
  <c r="M1014" i="24" s="1"/>
  <c r="G1014" i="24"/>
  <c r="F1014" i="24"/>
  <c r="D1014" i="24"/>
  <c r="C1014" i="24"/>
  <c r="A1014" i="24"/>
  <c r="J1013" i="24"/>
  <c r="M1013" i="24" s="1"/>
  <c r="G1013" i="24"/>
  <c r="F1013" i="24"/>
  <c r="D1013" i="24"/>
  <c r="C1013" i="24"/>
  <c r="A1013" i="24"/>
  <c r="J1012" i="24"/>
  <c r="M1012" i="24" s="1"/>
  <c r="G1012" i="24"/>
  <c r="F1012" i="24"/>
  <c r="D1012" i="24"/>
  <c r="C1012" i="24"/>
  <c r="A1012" i="24"/>
  <c r="J1011" i="24"/>
  <c r="M1011" i="24" s="1"/>
  <c r="G1011" i="24"/>
  <c r="F1011" i="24"/>
  <c r="D1011" i="24"/>
  <c r="C1011" i="24"/>
  <c r="A1011" i="24"/>
  <c r="J1010" i="24"/>
  <c r="M1010" i="24" s="1"/>
  <c r="G1010" i="24"/>
  <c r="F1010" i="24"/>
  <c r="D1010" i="24"/>
  <c r="C1010" i="24"/>
  <c r="A1010" i="24"/>
  <c r="J1009" i="24"/>
  <c r="M1009" i="24" s="1"/>
  <c r="G1009" i="24"/>
  <c r="F1009" i="24"/>
  <c r="D1009" i="24"/>
  <c r="C1009" i="24"/>
  <c r="A1009" i="24"/>
  <c r="J1008" i="24"/>
  <c r="M1008" i="24" s="1"/>
  <c r="G1008" i="24"/>
  <c r="F1008" i="24"/>
  <c r="D1008" i="24"/>
  <c r="C1008" i="24"/>
  <c r="A1008" i="24"/>
  <c r="J1007" i="24"/>
  <c r="M1007" i="24" s="1"/>
  <c r="G1007" i="24"/>
  <c r="F1007" i="24"/>
  <c r="D1007" i="24"/>
  <c r="C1007" i="24"/>
  <c r="A1007" i="24"/>
  <c r="J1006" i="24"/>
  <c r="M1006" i="24" s="1"/>
  <c r="G1006" i="24"/>
  <c r="F1006" i="24"/>
  <c r="D1006" i="24"/>
  <c r="C1006" i="24"/>
  <c r="A1006" i="24"/>
  <c r="J1005" i="24"/>
  <c r="M1005" i="24" s="1"/>
  <c r="G1005" i="24"/>
  <c r="F1005" i="24"/>
  <c r="D1005" i="24"/>
  <c r="C1005" i="24"/>
  <c r="A1005" i="24"/>
  <c r="J1004" i="24"/>
  <c r="M1004" i="24" s="1"/>
  <c r="G1004" i="24"/>
  <c r="F1004" i="24"/>
  <c r="D1004" i="24"/>
  <c r="C1004" i="24"/>
  <c r="A1004" i="24"/>
  <c r="J1003" i="24"/>
  <c r="M1003" i="24" s="1"/>
  <c r="G1003" i="24"/>
  <c r="F1003" i="24"/>
  <c r="D1003" i="24"/>
  <c r="C1003" i="24"/>
  <c r="A1003" i="24"/>
  <c r="J1002" i="24"/>
  <c r="M1002" i="24" s="1"/>
  <c r="G1002" i="24"/>
  <c r="F1002" i="24"/>
  <c r="D1002" i="24"/>
  <c r="C1002" i="24"/>
  <c r="A1002" i="24"/>
  <c r="J1001" i="24"/>
  <c r="M1001" i="24" s="1"/>
  <c r="G1001" i="24"/>
  <c r="F1001" i="24"/>
  <c r="D1001" i="24"/>
  <c r="C1001" i="24"/>
  <c r="A1001" i="24"/>
  <c r="J1000" i="24"/>
  <c r="M1000" i="24" s="1"/>
  <c r="G1000" i="24"/>
  <c r="F1000" i="24"/>
  <c r="D1000" i="24"/>
  <c r="C1000" i="24"/>
  <c r="A1000" i="24"/>
  <c r="J999" i="24"/>
  <c r="M999" i="24" s="1"/>
  <c r="G999" i="24"/>
  <c r="F999" i="24"/>
  <c r="D999" i="24"/>
  <c r="C999" i="24"/>
  <c r="A999" i="24"/>
  <c r="J998" i="24"/>
  <c r="M998" i="24" s="1"/>
  <c r="G998" i="24"/>
  <c r="F998" i="24"/>
  <c r="D998" i="24"/>
  <c r="C998" i="24"/>
  <c r="A998" i="24"/>
  <c r="J997" i="24"/>
  <c r="M997" i="24" s="1"/>
  <c r="G997" i="24"/>
  <c r="F997" i="24"/>
  <c r="D997" i="24"/>
  <c r="C997" i="24"/>
  <c r="A997" i="24"/>
  <c r="J996" i="24"/>
  <c r="M996" i="24" s="1"/>
  <c r="G996" i="24"/>
  <c r="F996" i="24"/>
  <c r="D996" i="24"/>
  <c r="C996" i="24"/>
  <c r="A996" i="24"/>
  <c r="J995" i="24"/>
  <c r="M995" i="24" s="1"/>
  <c r="G995" i="24"/>
  <c r="F995" i="24"/>
  <c r="D995" i="24"/>
  <c r="C995" i="24"/>
  <c r="A995" i="24"/>
  <c r="J994" i="24"/>
  <c r="M994" i="24" s="1"/>
  <c r="G994" i="24"/>
  <c r="F994" i="24"/>
  <c r="D994" i="24"/>
  <c r="C994" i="24"/>
  <c r="A994" i="24"/>
  <c r="J993" i="24"/>
  <c r="M993" i="24" s="1"/>
  <c r="G993" i="24"/>
  <c r="F993" i="24"/>
  <c r="D993" i="24"/>
  <c r="C993" i="24"/>
  <c r="A993" i="24"/>
  <c r="J992" i="24"/>
  <c r="M992" i="24" s="1"/>
  <c r="G992" i="24"/>
  <c r="F992" i="24"/>
  <c r="D992" i="24"/>
  <c r="C992" i="24"/>
  <c r="A992" i="24"/>
  <c r="J991" i="24"/>
  <c r="M991" i="24" s="1"/>
  <c r="G991" i="24"/>
  <c r="F991" i="24"/>
  <c r="D991" i="24"/>
  <c r="C991" i="24"/>
  <c r="A991" i="24"/>
  <c r="J990" i="24"/>
  <c r="M990" i="24" s="1"/>
  <c r="G990" i="24"/>
  <c r="F990" i="24"/>
  <c r="D990" i="24"/>
  <c r="C990" i="24"/>
  <c r="A990" i="24"/>
  <c r="J989" i="24"/>
  <c r="M989" i="24" s="1"/>
  <c r="G989" i="24"/>
  <c r="F989" i="24"/>
  <c r="D989" i="24"/>
  <c r="C989" i="24"/>
  <c r="A989" i="24"/>
  <c r="J988" i="24"/>
  <c r="M988" i="24" s="1"/>
  <c r="G988" i="24"/>
  <c r="F988" i="24"/>
  <c r="D988" i="24"/>
  <c r="C988" i="24"/>
  <c r="A988" i="24"/>
  <c r="J987" i="24"/>
  <c r="M987" i="24" s="1"/>
  <c r="G987" i="24"/>
  <c r="F987" i="24"/>
  <c r="D987" i="24"/>
  <c r="C987" i="24"/>
  <c r="A987" i="24"/>
  <c r="J986" i="24"/>
  <c r="M986" i="24" s="1"/>
  <c r="G986" i="24"/>
  <c r="F986" i="24"/>
  <c r="D986" i="24"/>
  <c r="C986" i="24"/>
  <c r="A986" i="24"/>
  <c r="J985" i="24"/>
  <c r="M985" i="24" s="1"/>
  <c r="G985" i="24"/>
  <c r="F985" i="24"/>
  <c r="D985" i="24"/>
  <c r="C985" i="24"/>
  <c r="A985" i="24"/>
  <c r="J984" i="24"/>
  <c r="M984" i="24" s="1"/>
  <c r="G984" i="24"/>
  <c r="F984" i="24"/>
  <c r="D984" i="24"/>
  <c r="C984" i="24"/>
  <c r="A984" i="24"/>
  <c r="J983" i="24"/>
  <c r="M983" i="24" s="1"/>
  <c r="G983" i="24"/>
  <c r="F983" i="24"/>
  <c r="D983" i="24"/>
  <c r="C983" i="24"/>
  <c r="A983" i="24"/>
  <c r="J982" i="24"/>
  <c r="M982" i="24" s="1"/>
  <c r="G982" i="24"/>
  <c r="F982" i="24"/>
  <c r="D982" i="24"/>
  <c r="C982" i="24"/>
  <c r="A982" i="24"/>
  <c r="J981" i="24"/>
  <c r="M981" i="24" s="1"/>
  <c r="G981" i="24"/>
  <c r="F981" i="24"/>
  <c r="D981" i="24"/>
  <c r="C981" i="24"/>
  <c r="A981" i="24"/>
  <c r="J980" i="24"/>
  <c r="M980" i="24" s="1"/>
  <c r="G980" i="24"/>
  <c r="F980" i="24"/>
  <c r="D980" i="24"/>
  <c r="C980" i="24"/>
  <c r="A980" i="24"/>
  <c r="J979" i="24"/>
  <c r="M979" i="24" s="1"/>
  <c r="G979" i="24"/>
  <c r="F979" i="24"/>
  <c r="D979" i="24"/>
  <c r="C979" i="24"/>
  <c r="A979" i="24"/>
  <c r="J978" i="24"/>
  <c r="M978" i="24" s="1"/>
  <c r="G978" i="24"/>
  <c r="F978" i="24"/>
  <c r="D978" i="24"/>
  <c r="C978" i="24"/>
  <c r="A978" i="24"/>
  <c r="J977" i="24"/>
  <c r="M977" i="24" s="1"/>
  <c r="G977" i="24"/>
  <c r="F977" i="24"/>
  <c r="D977" i="24"/>
  <c r="C977" i="24"/>
  <c r="A977" i="24"/>
  <c r="J976" i="24"/>
  <c r="M976" i="24" s="1"/>
  <c r="G976" i="24"/>
  <c r="F976" i="24"/>
  <c r="D976" i="24"/>
  <c r="C976" i="24"/>
  <c r="A976" i="24"/>
  <c r="J975" i="24"/>
  <c r="M975" i="24" s="1"/>
  <c r="G975" i="24"/>
  <c r="F975" i="24"/>
  <c r="D975" i="24"/>
  <c r="C975" i="24"/>
  <c r="A975" i="24"/>
  <c r="J974" i="24"/>
  <c r="M974" i="24" s="1"/>
  <c r="G974" i="24"/>
  <c r="F974" i="24"/>
  <c r="D974" i="24"/>
  <c r="C974" i="24"/>
  <c r="A974" i="24"/>
  <c r="J973" i="24"/>
  <c r="M973" i="24" s="1"/>
  <c r="G973" i="24"/>
  <c r="F973" i="24"/>
  <c r="D973" i="24"/>
  <c r="C973" i="24"/>
  <c r="A973" i="24"/>
  <c r="J972" i="24"/>
  <c r="M972" i="24" s="1"/>
  <c r="G972" i="24"/>
  <c r="F972" i="24"/>
  <c r="D972" i="24"/>
  <c r="C972" i="24"/>
  <c r="A972" i="24"/>
  <c r="J971" i="24"/>
  <c r="M971" i="24" s="1"/>
  <c r="G971" i="24"/>
  <c r="F971" i="24"/>
  <c r="D971" i="24"/>
  <c r="C971" i="24"/>
  <c r="A971" i="24"/>
  <c r="J970" i="24"/>
  <c r="M970" i="24" s="1"/>
  <c r="G970" i="24"/>
  <c r="F970" i="24"/>
  <c r="D970" i="24"/>
  <c r="C970" i="24"/>
  <c r="A970" i="24"/>
  <c r="J969" i="24"/>
  <c r="M969" i="24" s="1"/>
  <c r="G969" i="24"/>
  <c r="F969" i="24"/>
  <c r="D969" i="24"/>
  <c r="C969" i="24"/>
  <c r="A969" i="24"/>
  <c r="J968" i="24"/>
  <c r="M968" i="24" s="1"/>
  <c r="G968" i="24"/>
  <c r="F968" i="24"/>
  <c r="D968" i="24"/>
  <c r="C968" i="24"/>
  <c r="A968" i="24"/>
  <c r="J967" i="24"/>
  <c r="M967" i="24" s="1"/>
  <c r="G967" i="24"/>
  <c r="F967" i="24"/>
  <c r="D967" i="24"/>
  <c r="C967" i="24"/>
  <c r="A967" i="24"/>
  <c r="J966" i="24"/>
  <c r="M966" i="24" s="1"/>
  <c r="G966" i="24"/>
  <c r="F966" i="24"/>
  <c r="D966" i="24"/>
  <c r="C966" i="24"/>
  <c r="A966" i="24"/>
  <c r="J965" i="24"/>
  <c r="M965" i="24" s="1"/>
  <c r="G965" i="24"/>
  <c r="F965" i="24"/>
  <c r="D965" i="24"/>
  <c r="C965" i="24"/>
  <c r="A965" i="24"/>
  <c r="J964" i="24"/>
  <c r="M964" i="24" s="1"/>
  <c r="G964" i="24"/>
  <c r="F964" i="24"/>
  <c r="D964" i="24"/>
  <c r="C964" i="24"/>
  <c r="A964" i="24"/>
  <c r="J963" i="24"/>
  <c r="M963" i="24" s="1"/>
  <c r="G963" i="24"/>
  <c r="F963" i="24"/>
  <c r="D963" i="24"/>
  <c r="C963" i="24"/>
  <c r="A963" i="24"/>
  <c r="J962" i="24"/>
  <c r="M962" i="24" s="1"/>
  <c r="G962" i="24"/>
  <c r="F962" i="24"/>
  <c r="D962" i="24"/>
  <c r="C962" i="24"/>
  <c r="A962" i="24"/>
  <c r="J961" i="24"/>
  <c r="M961" i="24" s="1"/>
  <c r="G961" i="24"/>
  <c r="F961" i="24"/>
  <c r="D961" i="24"/>
  <c r="C961" i="24"/>
  <c r="A961" i="24"/>
  <c r="J960" i="24"/>
  <c r="M960" i="24" s="1"/>
  <c r="G960" i="24"/>
  <c r="F960" i="24"/>
  <c r="D960" i="24"/>
  <c r="C960" i="24"/>
  <c r="A960" i="24"/>
  <c r="J959" i="24"/>
  <c r="M959" i="24" s="1"/>
  <c r="G959" i="24"/>
  <c r="F959" i="24"/>
  <c r="D959" i="24"/>
  <c r="C959" i="24"/>
  <c r="A959" i="24"/>
  <c r="J958" i="24"/>
  <c r="M958" i="24" s="1"/>
  <c r="G958" i="24"/>
  <c r="F958" i="24"/>
  <c r="D958" i="24"/>
  <c r="C958" i="24"/>
  <c r="A958" i="24"/>
  <c r="J957" i="24"/>
  <c r="M957" i="24" s="1"/>
  <c r="G957" i="24"/>
  <c r="F957" i="24"/>
  <c r="D957" i="24"/>
  <c r="C957" i="24"/>
  <c r="A957" i="24"/>
  <c r="J956" i="24"/>
  <c r="M956" i="24" s="1"/>
  <c r="G956" i="24"/>
  <c r="F956" i="24"/>
  <c r="D956" i="24"/>
  <c r="C956" i="24"/>
  <c r="A956" i="24"/>
  <c r="J955" i="24"/>
  <c r="M955" i="24" s="1"/>
  <c r="G955" i="24"/>
  <c r="F955" i="24"/>
  <c r="D955" i="24"/>
  <c r="C955" i="24"/>
  <c r="A955" i="24"/>
  <c r="J954" i="24"/>
  <c r="M954" i="24" s="1"/>
  <c r="G954" i="24"/>
  <c r="F954" i="24"/>
  <c r="D954" i="24"/>
  <c r="C954" i="24"/>
  <c r="A954" i="24"/>
  <c r="J953" i="24"/>
  <c r="M953" i="24" s="1"/>
  <c r="G953" i="24"/>
  <c r="F953" i="24"/>
  <c r="D953" i="24"/>
  <c r="C953" i="24"/>
  <c r="A953" i="24"/>
  <c r="J952" i="24"/>
  <c r="M952" i="24" s="1"/>
  <c r="G952" i="24"/>
  <c r="F952" i="24"/>
  <c r="D952" i="24"/>
  <c r="C952" i="24"/>
  <c r="A952" i="24"/>
  <c r="J951" i="24"/>
  <c r="M951" i="24" s="1"/>
  <c r="G951" i="24"/>
  <c r="F951" i="24"/>
  <c r="D951" i="24"/>
  <c r="C951" i="24"/>
  <c r="A951" i="24"/>
  <c r="J950" i="24"/>
  <c r="M950" i="24" s="1"/>
  <c r="G950" i="24"/>
  <c r="F950" i="24"/>
  <c r="D950" i="24"/>
  <c r="C950" i="24"/>
  <c r="A950" i="24"/>
  <c r="J949" i="24"/>
  <c r="M949" i="24" s="1"/>
  <c r="G949" i="24"/>
  <c r="F949" i="24"/>
  <c r="D949" i="24"/>
  <c r="C949" i="24"/>
  <c r="A949" i="24"/>
  <c r="J948" i="24"/>
  <c r="M948" i="24" s="1"/>
  <c r="G948" i="24"/>
  <c r="F948" i="24"/>
  <c r="D948" i="24"/>
  <c r="C948" i="24"/>
  <c r="A948" i="24"/>
  <c r="J947" i="24"/>
  <c r="M947" i="24" s="1"/>
  <c r="G947" i="24"/>
  <c r="F947" i="24"/>
  <c r="D947" i="24"/>
  <c r="C947" i="24"/>
  <c r="A947" i="24"/>
  <c r="J946" i="24"/>
  <c r="M946" i="24" s="1"/>
  <c r="G946" i="24"/>
  <c r="F946" i="24"/>
  <c r="D946" i="24"/>
  <c r="C946" i="24"/>
  <c r="A946" i="24"/>
  <c r="J945" i="24"/>
  <c r="M945" i="24" s="1"/>
  <c r="G945" i="24"/>
  <c r="F945" i="24"/>
  <c r="D945" i="24"/>
  <c r="C945" i="24"/>
  <c r="A945" i="24"/>
  <c r="J944" i="24"/>
  <c r="M944" i="24" s="1"/>
  <c r="G944" i="24"/>
  <c r="F944" i="24"/>
  <c r="D944" i="24"/>
  <c r="C944" i="24"/>
  <c r="A944" i="24"/>
  <c r="J943" i="24"/>
  <c r="M943" i="24" s="1"/>
  <c r="G943" i="24"/>
  <c r="F943" i="24"/>
  <c r="D943" i="24"/>
  <c r="C943" i="24"/>
  <c r="A943" i="24"/>
  <c r="J942" i="24"/>
  <c r="M942" i="24" s="1"/>
  <c r="G942" i="24"/>
  <c r="F942" i="24"/>
  <c r="D942" i="24"/>
  <c r="C942" i="24"/>
  <c r="A942" i="24"/>
  <c r="J941" i="24"/>
  <c r="M941" i="24" s="1"/>
  <c r="G941" i="24"/>
  <c r="F941" i="24"/>
  <c r="D941" i="24"/>
  <c r="C941" i="24"/>
  <c r="A941" i="24"/>
  <c r="J940" i="24"/>
  <c r="M940" i="24" s="1"/>
  <c r="G940" i="24"/>
  <c r="F940" i="24"/>
  <c r="D940" i="24"/>
  <c r="C940" i="24"/>
  <c r="A940" i="24"/>
  <c r="J939" i="24"/>
  <c r="M939" i="24" s="1"/>
  <c r="G939" i="24"/>
  <c r="F939" i="24"/>
  <c r="D939" i="24"/>
  <c r="C939" i="24"/>
  <c r="A939" i="24"/>
  <c r="J938" i="24"/>
  <c r="M938" i="24" s="1"/>
  <c r="G938" i="24"/>
  <c r="F938" i="24"/>
  <c r="D938" i="24"/>
  <c r="C938" i="24"/>
  <c r="A938" i="24"/>
  <c r="J937" i="24"/>
  <c r="M937" i="24" s="1"/>
  <c r="G937" i="24"/>
  <c r="F937" i="24"/>
  <c r="D937" i="24"/>
  <c r="C937" i="24"/>
  <c r="A937" i="24"/>
  <c r="J936" i="24"/>
  <c r="M936" i="24" s="1"/>
  <c r="G936" i="24"/>
  <c r="F936" i="24"/>
  <c r="D936" i="24"/>
  <c r="C936" i="24"/>
  <c r="A936" i="24"/>
  <c r="J935" i="24"/>
  <c r="M935" i="24" s="1"/>
  <c r="G935" i="24"/>
  <c r="F935" i="24"/>
  <c r="D935" i="24"/>
  <c r="C935" i="24"/>
  <c r="A935" i="24"/>
  <c r="J934" i="24"/>
  <c r="M934" i="24" s="1"/>
  <c r="G934" i="24"/>
  <c r="F934" i="24"/>
  <c r="D934" i="24"/>
  <c r="C934" i="24"/>
  <c r="A934" i="24"/>
  <c r="J933" i="24"/>
  <c r="M933" i="24" s="1"/>
  <c r="G933" i="24"/>
  <c r="F933" i="24"/>
  <c r="D933" i="24"/>
  <c r="C933" i="24"/>
  <c r="A933" i="24"/>
  <c r="J932" i="24"/>
  <c r="M932" i="24" s="1"/>
  <c r="G932" i="24"/>
  <c r="F932" i="24"/>
  <c r="D932" i="24"/>
  <c r="C932" i="24"/>
  <c r="A932" i="24"/>
  <c r="J931" i="24"/>
  <c r="M931" i="24" s="1"/>
  <c r="G931" i="24"/>
  <c r="F931" i="24"/>
  <c r="D931" i="24"/>
  <c r="C931" i="24"/>
  <c r="A931" i="24"/>
  <c r="J930" i="24"/>
  <c r="M930" i="24" s="1"/>
  <c r="G930" i="24"/>
  <c r="F930" i="24"/>
  <c r="D930" i="24"/>
  <c r="C930" i="24"/>
  <c r="A930" i="24"/>
  <c r="J929" i="24"/>
  <c r="M929" i="24" s="1"/>
  <c r="G929" i="24"/>
  <c r="F929" i="24"/>
  <c r="D929" i="24"/>
  <c r="C929" i="24"/>
  <c r="A929" i="24"/>
  <c r="J928" i="24"/>
  <c r="M928" i="24" s="1"/>
  <c r="G928" i="24"/>
  <c r="F928" i="24"/>
  <c r="D928" i="24"/>
  <c r="C928" i="24"/>
  <c r="A928" i="24"/>
  <c r="J927" i="24"/>
  <c r="M927" i="24" s="1"/>
  <c r="G927" i="24"/>
  <c r="F927" i="24"/>
  <c r="D927" i="24"/>
  <c r="C927" i="24"/>
  <c r="A927" i="24"/>
  <c r="J926" i="24"/>
  <c r="M926" i="24" s="1"/>
  <c r="G926" i="24"/>
  <c r="F926" i="24"/>
  <c r="D926" i="24"/>
  <c r="C926" i="24"/>
  <c r="A926" i="24"/>
  <c r="J925" i="24"/>
  <c r="M925" i="24" s="1"/>
  <c r="G925" i="24"/>
  <c r="F925" i="24"/>
  <c r="D925" i="24"/>
  <c r="C925" i="24"/>
  <c r="A925" i="24"/>
  <c r="J924" i="24"/>
  <c r="M924" i="24" s="1"/>
  <c r="G924" i="24"/>
  <c r="F924" i="24"/>
  <c r="D924" i="24"/>
  <c r="C924" i="24"/>
  <c r="A924" i="24"/>
  <c r="J923" i="24"/>
  <c r="M923" i="24" s="1"/>
  <c r="G923" i="24"/>
  <c r="F923" i="24"/>
  <c r="D923" i="24"/>
  <c r="C923" i="24"/>
  <c r="A923" i="24"/>
  <c r="J922" i="24"/>
  <c r="M922" i="24" s="1"/>
  <c r="G922" i="24"/>
  <c r="F922" i="24"/>
  <c r="D922" i="24"/>
  <c r="C922" i="24"/>
  <c r="A922" i="24"/>
  <c r="J921" i="24"/>
  <c r="M921" i="24" s="1"/>
  <c r="G921" i="24"/>
  <c r="F921" i="24"/>
  <c r="D921" i="24"/>
  <c r="C921" i="24"/>
  <c r="A921" i="24"/>
  <c r="J920" i="24"/>
  <c r="M920" i="24" s="1"/>
  <c r="G920" i="24"/>
  <c r="F920" i="24"/>
  <c r="D920" i="24"/>
  <c r="C920" i="24"/>
  <c r="A920" i="24"/>
  <c r="J919" i="24"/>
  <c r="M919" i="24" s="1"/>
  <c r="G919" i="24"/>
  <c r="F919" i="24"/>
  <c r="D919" i="24"/>
  <c r="C919" i="24"/>
  <c r="A919" i="24"/>
  <c r="J918" i="24"/>
  <c r="M918" i="24" s="1"/>
  <c r="G918" i="24"/>
  <c r="F918" i="24"/>
  <c r="D918" i="24"/>
  <c r="C918" i="24"/>
  <c r="A918" i="24"/>
  <c r="J917" i="24"/>
  <c r="M917" i="24" s="1"/>
  <c r="G917" i="24"/>
  <c r="F917" i="24"/>
  <c r="D917" i="24"/>
  <c r="C917" i="24"/>
  <c r="A917" i="24"/>
  <c r="J916" i="24"/>
  <c r="M916" i="24" s="1"/>
  <c r="G916" i="24"/>
  <c r="F916" i="24"/>
  <c r="D916" i="24"/>
  <c r="C916" i="24"/>
  <c r="A916" i="24"/>
  <c r="J915" i="24"/>
  <c r="M915" i="24" s="1"/>
  <c r="G915" i="24"/>
  <c r="F915" i="24"/>
  <c r="D915" i="24"/>
  <c r="C915" i="24"/>
  <c r="A915" i="24"/>
  <c r="J914" i="24"/>
  <c r="M914" i="24" s="1"/>
  <c r="G914" i="24"/>
  <c r="F914" i="24"/>
  <c r="D914" i="24"/>
  <c r="C914" i="24"/>
  <c r="A914" i="24"/>
  <c r="J913" i="24"/>
  <c r="M913" i="24" s="1"/>
  <c r="G913" i="24"/>
  <c r="F913" i="24"/>
  <c r="D913" i="24"/>
  <c r="C913" i="24"/>
  <c r="A913" i="24"/>
  <c r="J912" i="24"/>
  <c r="M912" i="24" s="1"/>
  <c r="G912" i="24"/>
  <c r="F912" i="24"/>
  <c r="D912" i="24"/>
  <c r="C912" i="24"/>
  <c r="A912" i="24"/>
  <c r="J911" i="24"/>
  <c r="M911" i="24" s="1"/>
  <c r="G911" i="24"/>
  <c r="F911" i="24"/>
  <c r="D911" i="24"/>
  <c r="C911" i="24"/>
  <c r="A911" i="24"/>
  <c r="J910" i="24"/>
  <c r="M910" i="24" s="1"/>
  <c r="G910" i="24"/>
  <c r="F910" i="24"/>
  <c r="D910" i="24"/>
  <c r="C910" i="24"/>
  <c r="A910" i="24"/>
  <c r="J909" i="24"/>
  <c r="M909" i="24" s="1"/>
  <c r="G909" i="24"/>
  <c r="F909" i="24"/>
  <c r="D909" i="24"/>
  <c r="C909" i="24"/>
  <c r="A909" i="24"/>
  <c r="J908" i="24"/>
  <c r="M908" i="24" s="1"/>
  <c r="G908" i="24"/>
  <c r="F908" i="24"/>
  <c r="D908" i="24"/>
  <c r="C908" i="24"/>
  <c r="A908" i="24"/>
  <c r="J907" i="24"/>
  <c r="M907" i="24" s="1"/>
  <c r="G907" i="24"/>
  <c r="F907" i="24"/>
  <c r="D907" i="24"/>
  <c r="C907" i="24"/>
  <c r="A907" i="24"/>
  <c r="J906" i="24"/>
  <c r="M906" i="24" s="1"/>
  <c r="G906" i="24"/>
  <c r="F906" i="24"/>
  <c r="D906" i="24"/>
  <c r="C906" i="24"/>
  <c r="A906" i="24"/>
  <c r="J905" i="24"/>
  <c r="M905" i="24" s="1"/>
  <c r="G905" i="24"/>
  <c r="F905" i="24"/>
  <c r="D905" i="24"/>
  <c r="C905" i="24"/>
  <c r="A905" i="24"/>
  <c r="J904" i="24"/>
  <c r="M904" i="24" s="1"/>
  <c r="G904" i="24"/>
  <c r="F904" i="24"/>
  <c r="D904" i="24"/>
  <c r="C904" i="24"/>
  <c r="A904" i="24"/>
  <c r="J903" i="24"/>
  <c r="M903" i="24" s="1"/>
  <c r="G903" i="24"/>
  <c r="F903" i="24"/>
  <c r="D903" i="24"/>
  <c r="C903" i="24"/>
  <c r="A903" i="24"/>
  <c r="J902" i="24"/>
  <c r="M902" i="24" s="1"/>
  <c r="G902" i="24"/>
  <c r="F902" i="24"/>
  <c r="D902" i="24"/>
  <c r="C902" i="24"/>
  <c r="A902" i="24"/>
  <c r="J901" i="24"/>
  <c r="M901" i="24" s="1"/>
  <c r="G901" i="24"/>
  <c r="F901" i="24"/>
  <c r="D901" i="24"/>
  <c r="C901" i="24"/>
  <c r="A901" i="24"/>
  <c r="J900" i="24"/>
  <c r="M900" i="24" s="1"/>
  <c r="G900" i="24"/>
  <c r="F900" i="24"/>
  <c r="D900" i="24"/>
  <c r="C900" i="24"/>
  <c r="A900" i="24"/>
  <c r="J899" i="24"/>
  <c r="M899" i="24" s="1"/>
  <c r="G899" i="24"/>
  <c r="F899" i="24"/>
  <c r="D899" i="24"/>
  <c r="C899" i="24"/>
  <c r="A899" i="24"/>
  <c r="J898" i="24"/>
  <c r="M898" i="24" s="1"/>
  <c r="G898" i="24"/>
  <c r="F898" i="24"/>
  <c r="D898" i="24"/>
  <c r="C898" i="24"/>
  <c r="A898" i="24"/>
  <c r="J897" i="24"/>
  <c r="M897" i="24" s="1"/>
  <c r="G897" i="24"/>
  <c r="F897" i="24"/>
  <c r="D897" i="24"/>
  <c r="C897" i="24"/>
  <c r="A897" i="24"/>
  <c r="J896" i="24"/>
  <c r="M896" i="24" s="1"/>
  <c r="G896" i="24"/>
  <c r="F896" i="24"/>
  <c r="D896" i="24"/>
  <c r="C896" i="24"/>
  <c r="A896" i="24"/>
  <c r="J895" i="24"/>
  <c r="M895" i="24" s="1"/>
  <c r="G895" i="24"/>
  <c r="F895" i="24"/>
  <c r="D895" i="24"/>
  <c r="C895" i="24"/>
  <c r="A895" i="24"/>
  <c r="J894" i="24"/>
  <c r="M894" i="24" s="1"/>
  <c r="G894" i="24"/>
  <c r="F894" i="24"/>
  <c r="D894" i="24"/>
  <c r="C894" i="24"/>
  <c r="A894" i="24"/>
  <c r="J893" i="24"/>
  <c r="M893" i="24" s="1"/>
  <c r="G893" i="24"/>
  <c r="F893" i="24"/>
  <c r="D893" i="24"/>
  <c r="C893" i="24"/>
  <c r="A893" i="24"/>
  <c r="J892" i="24"/>
  <c r="M892" i="24" s="1"/>
  <c r="G892" i="24"/>
  <c r="F892" i="24"/>
  <c r="D892" i="24"/>
  <c r="C892" i="24"/>
  <c r="A892" i="24"/>
  <c r="J891" i="24"/>
  <c r="M891" i="24" s="1"/>
  <c r="G891" i="24"/>
  <c r="F891" i="24"/>
  <c r="D891" i="24"/>
  <c r="C891" i="24"/>
  <c r="A891" i="24"/>
  <c r="J890" i="24"/>
  <c r="M890" i="24" s="1"/>
  <c r="G890" i="24"/>
  <c r="F890" i="24"/>
  <c r="D890" i="24"/>
  <c r="C890" i="24"/>
  <c r="A890" i="24"/>
  <c r="J889" i="24"/>
  <c r="M889" i="24" s="1"/>
  <c r="G889" i="24"/>
  <c r="F889" i="24"/>
  <c r="D889" i="24"/>
  <c r="C889" i="24"/>
  <c r="A889" i="24"/>
  <c r="J888" i="24"/>
  <c r="M888" i="24" s="1"/>
  <c r="G888" i="24"/>
  <c r="F888" i="24"/>
  <c r="D888" i="24"/>
  <c r="C888" i="24"/>
  <c r="A888" i="24"/>
  <c r="J887" i="24"/>
  <c r="M887" i="24" s="1"/>
  <c r="G887" i="24"/>
  <c r="F887" i="24"/>
  <c r="D887" i="24"/>
  <c r="C887" i="24"/>
  <c r="A887" i="24"/>
  <c r="J886" i="24"/>
  <c r="M886" i="24" s="1"/>
  <c r="G886" i="24"/>
  <c r="F886" i="24"/>
  <c r="D886" i="24"/>
  <c r="C886" i="24"/>
  <c r="A886" i="24"/>
  <c r="J885" i="24"/>
  <c r="M885" i="24" s="1"/>
  <c r="G885" i="24"/>
  <c r="F885" i="24"/>
  <c r="D885" i="24"/>
  <c r="C885" i="24"/>
  <c r="A885" i="24"/>
  <c r="J884" i="24"/>
  <c r="M884" i="24" s="1"/>
  <c r="G884" i="24"/>
  <c r="F884" i="24"/>
  <c r="D884" i="24"/>
  <c r="C884" i="24"/>
  <c r="A884" i="24"/>
  <c r="J883" i="24"/>
  <c r="M883" i="24" s="1"/>
  <c r="G883" i="24"/>
  <c r="F883" i="24"/>
  <c r="D883" i="24"/>
  <c r="C883" i="24"/>
  <c r="A883" i="24"/>
  <c r="J882" i="24"/>
  <c r="M882" i="24" s="1"/>
  <c r="G882" i="24"/>
  <c r="F882" i="24"/>
  <c r="D882" i="24"/>
  <c r="C882" i="24"/>
  <c r="A882" i="24"/>
  <c r="J881" i="24"/>
  <c r="M881" i="24" s="1"/>
  <c r="G881" i="24"/>
  <c r="F881" i="24"/>
  <c r="D881" i="24"/>
  <c r="C881" i="24"/>
  <c r="A881" i="24"/>
  <c r="J880" i="24"/>
  <c r="M880" i="24" s="1"/>
  <c r="G880" i="24"/>
  <c r="F880" i="24"/>
  <c r="D880" i="24"/>
  <c r="C880" i="24"/>
  <c r="A880" i="24"/>
  <c r="J879" i="24"/>
  <c r="M879" i="24" s="1"/>
  <c r="G879" i="24"/>
  <c r="F879" i="24"/>
  <c r="D879" i="24"/>
  <c r="C879" i="24"/>
  <c r="A879" i="24"/>
  <c r="J878" i="24"/>
  <c r="M878" i="24" s="1"/>
  <c r="G878" i="24"/>
  <c r="F878" i="24"/>
  <c r="D878" i="24"/>
  <c r="C878" i="24"/>
  <c r="A878" i="24"/>
  <c r="J877" i="24"/>
  <c r="M877" i="24" s="1"/>
  <c r="G877" i="24"/>
  <c r="F877" i="24"/>
  <c r="D877" i="24"/>
  <c r="C877" i="24"/>
  <c r="A877" i="24"/>
  <c r="J876" i="24"/>
  <c r="M876" i="24" s="1"/>
  <c r="G876" i="24"/>
  <c r="F876" i="24"/>
  <c r="D876" i="24"/>
  <c r="C876" i="24"/>
  <c r="A876" i="24"/>
  <c r="J875" i="24"/>
  <c r="M875" i="24" s="1"/>
  <c r="G875" i="24"/>
  <c r="F875" i="24"/>
  <c r="D875" i="24"/>
  <c r="C875" i="24"/>
  <c r="A875" i="24"/>
  <c r="J874" i="24"/>
  <c r="M874" i="24" s="1"/>
  <c r="G874" i="24"/>
  <c r="F874" i="24"/>
  <c r="D874" i="24"/>
  <c r="C874" i="24"/>
  <c r="A874" i="24"/>
  <c r="J873" i="24"/>
  <c r="M873" i="24" s="1"/>
  <c r="G873" i="24"/>
  <c r="F873" i="24"/>
  <c r="D873" i="24"/>
  <c r="C873" i="24"/>
  <c r="A873" i="24"/>
  <c r="J872" i="24"/>
  <c r="M872" i="24" s="1"/>
  <c r="G872" i="24"/>
  <c r="F872" i="24"/>
  <c r="D872" i="24"/>
  <c r="C872" i="24"/>
  <c r="A872" i="24"/>
  <c r="J871" i="24"/>
  <c r="M871" i="24" s="1"/>
  <c r="G871" i="24"/>
  <c r="F871" i="24"/>
  <c r="D871" i="24"/>
  <c r="C871" i="24"/>
  <c r="A871" i="24"/>
  <c r="J870" i="24"/>
  <c r="M870" i="24" s="1"/>
  <c r="G870" i="24"/>
  <c r="F870" i="24"/>
  <c r="D870" i="24"/>
  <c r="C870" i="24"/>
  <c r="A870" i="24"/>
  <c r="J869" i="24"/>
  <c r="M869" i="24" s="1"/>
  <c r="G869" i="24"/>
  <c r="F869" i="24"/>
  <c r="D869" i="24"/>
  <c r="C869" i="24"/>
  <c r="A869" i="24"/>
  <c r="J868" i="24"/>
  <c r="M868" i="24" s="1"/>
  <c r="G868" i="24"/>
  <c r="F868" i="24"/>
  <c r="D868" i="24"/>
  <c r="C868" i="24"/>
  <c r="A868" i="24"/>
  <c r="J867" i="24"/>
  <c r="M867" i="24" s="1"/>
  <c r="G867" i="24"/>
  <c r="F867" i="24"/>
  <c r="D867" i="24"/>
  <c r="C867" i="24"/>
  <c r="A867" i="24"/>
  <c r="J866" i="24"/>
  <c r="M866" i="24" s="1"/>
  <c r="G866" i="24"/>
  <c r="F866" i="24"/>
  <c r="D866" i="24"/>
  <c r="C866" i="24"/>
  <c r="A866" i="24"/>
  <c r="J865" i="24"/>
  <c r="M865" i="24" s="1"/>
  <c r="G865" i="24"/>
  <c r="F865" i="24"/>
  <c r="D865" i="24"/>
  <c r="C865" i="24"/>
  <c r="A865" i="24"/>
  <c r="J864" i="24"/>
  <c r="M864" i="24" s="1"/>
  <c r="G864" i="24"/>
  <c r="F864" i="24"/>
  <c r="D864" i="24"/>
  <c r="C864" i="24"/>
  <c r="A864" i="24"/>
  <c r="J863" i="24"/>
  <c r="M863" i="24" s="1"/>
  <c r="G863" i="24"/>
  <c r="F863" i="24"/>
  <c r="D863" i="24"/>
  <c r="C863" i="24"/>
  <c r="A863" i="24"/>
  <c r="J862" i="24"/>
  <c r="M862" i="24" s="1"/>
  <c r="G862" i="24"/>
  <c r="F862" i="24"/>
  <c r="D862" i="24"/>
  <c r="C862" i="24"/>
  <c r="A862" i="24"/>
  <c r="J861" i="24"/>
  <c r="M861" i="24" s="1"/>
  <c r="G861" i="24"/>
  <c r="F861" i="24"/>
  <c r="D861" i="24"/>
  <c r="C861" i="24"/>
  <c r="A861" i="24"/>
  <c r="J860" i="24"/>
  <c r="M860" i="24" s="1"/>
  <c r="G860" i="24"/>
  <c r="F860" i="24"/>
  <c r="D860" i="24"/>
  <c r="C860" i="24"/>
  <c r="A860" i="24"/>
  <c r="J859" i="24"/>
  <c r="M859" i="24" s="1"/>
  <c r="G859" i="24"/>
  <c r="F859" i="24"/>
  <c r="D859" i="24"/>
  <c r="C859" i="24"/>
  <c r="A859" i="24"/>
  <c r="J858" i="24"/>
  <c r="M858" i="24" s="1"/>
  <c r="G858" i="24"/>
  <c r="F858" i="24"/>
  <c r="D858" i="24"/>
  <c r="C858" i="24"/>
  <c r="A858" i="24"/>
  <c r="J857" i="24"/>
  <c r="M857" i="24" s="1"/>
  <c r="G857" i="24"/>
  <c r="F857" i="24"/>
  <c r="D857" i="24"/>
  <c r="C857" i="24"/>
  <c r="A857" i="24"/>
  <c r="J856" i="24"/>
  <c r="M856" i="24" s="1"/>
  <c r="G856" i="24"/>
  <c r="F856" i="24"/>
  <c r="D856" i="24"/>
  <c r="C856" i="24"/>
  <c r="A856" i="24"/>
  <c r="J855" i="24"/>
  <c r="M855" i="24" s="1"/>
  <c r="G855" i="24"/>
  <c r="F855" i="24"/>
  <c r="D855" i="24"/>
  <c r="C855" i="24"/>
  <c r="A855" i="24"/>
  <c r="J854" i="24"/>
  <c r="M854" i="24" s="1"/>
  <c r="G854" i="24"/>
  <c r="F854" i="24"/>
  <c r="D854" i="24"/>
  <c r="C854" i="24"/>
  <c r="A854" i="24"/>
  <c r="J853" i="24"/>
  <c r="M853" i="24" s="1"/>
  <c r="G853" i="24"/>
  <c r="F853" i="24"/>
  <c r="D853" i="24"/>
  <c r="C853" i="24"/>
  <c r="A853" i="24"/>
  <c r="J852" i="24"/>
  <c r="M852" i="24" s="1"/>
  <c r="G852" i="24"/>
  <c r="F852" i="24"/>
  <c r="D852" i="24"/>
  <c r="C852" i="24"/>
  <c r="A852" i="24"/>
  <c r="J851" i="24"/>
  <c r="M851" i="24" s="1"/>
  <c r="G851" i="24"/>
  <c r="F851" i="24"/>
  <c r="D851" i="24"/>
  <c r="C851" i="24"/>
  <c r="A851" i="24"/>
  <c r="J850" i="24"/>
  <c r="M850" i="24" s="1"/>
  <c r="G850" i="24"/>
  <c r="F850" i="24"/>
  <c r="D850" i="24"/>
  <c r="C850" i="24"/>
  <c r="A850" i="24"/>
  <c r="J849" i="24"/>
  <c r="M849" i="24" s="1"/>
  <c r="G849" i="24"/>
  <c r="F849" i="24"/>
  <c r="D849" i="24"/>
  <c r="C849" i="24"/>
  <c r="A849" i="24"/>
  <c r="J848" i="24"/>
  <c r="M848" i="24" s="1"/>
  <c r="G848" i="24"/>
  <c r="F848" i="24"/>
  <c r="D848" i="24"/>
  <c r="C848" i="24"/>
  <c r="A848" i="24"/>
  <c r="J847" i="24"/>
  <c r="M847" i="24" s="1"/>
  <c r="G847" i="24"/>
  <c r="F847" i="24"/>
  <c r="D847" i="24"/>
  <c r="C847" i="24"/>
  <c r="A847" i="24"/>
  <c r="J846" i="24"/>
  <c r="M846" i="24" s="1"/>
  <c r="G846" i="24"/>
  <c r="F846" i="24"/>
  <c r="D846" i="24"/>
  <c r="C846" i="24"/>
  <c r="A846" i="24"/>
  <c r="J845" i="24"/>
  <c r="M845" i="24" s="1"/>
  <c r="G845" i="24"/>
  <c r="F845" i="24"/>
  <c r="D845" i="24"/>
  <c r="C845" i="24"/>
  <c r="A845" i="24"/>
  <c r="J844" i="24"/>
  <c r="M844" i="24" s="1"/>
  <c r="G844" i="24"/>
  <c r="F844" i="24"/>
  <c r="D844" i="24"/>
  <c r="C844" i="24"/>
  <c r="A844" i="24"/>
  <c r="J843" i="24"/>
  <c r="M843" i="24" s="1"/>
  <c r="G843" i="24"/>
  <c r="F843" i="24"/>
  <c r="D843" i="24"/>
  <c r="C843" i="24"/>
  <c r="A843" i="24"/>
  <c r="J842" i="24"/>
  <c r="M842" i="24" s="1"/>
  <c r="G842" i="24"/>
  <c r="F842" i="24"/>
  <c r="D842" i="24"/>
  <c r="C842" i="24"/>
  <c r="A842" i="24"/>
  <c r="J841" i="24"/>
  <c r="M841" i="24" s="1"/>
  <c r="G841" i="24"/>
  <c r="F841" i="24"/>
  <c r="D841" i="24"/>
  <c r="C841" i="24"/>
  <c r="A841" i="24"/>
  <c r="J840" i="24"/>
  <c r="M840" i="24" s="1"/>
  <c r="G840" i="24"/>
  <c r="F840" i="24"/>
  <c r="D840" i="24"/>
  <c r="C840" i="24"/>
  <c r="A840" i="24"/>
  <c r="J839" i="24"/>
  <c r="M839" i="24" s="1"/>
  <c r="G839" i="24"/>
  <c r="F839" i="24"/>
  <c r="D839" i="24"/>
  <c r="C839" i="24"/>
  <c r="A839" i="24"/>
  <c r="J838" i="24"/>
  <c r="M838" i="24" s="1"/>
  <c r="G838" i="24"/>
  <c r="F838" i="24"/>
  <c r="D838" i="24"/>
  <c r="C838" i="24"/>
  <c r="A838" i="24"/>
  <c r="J837" i="24"/>
  <c r="M837" i="24" s="1"/>
  <c r="G837" i="24"/>
  <c r="F837" i="24"/>
  <c r="D837" i="24"/>
  <c r="C837" i="24"/>
  <c r="A837" i="24"/>
  <c r="J836" i="24"/>
  <c r="M836" i="24" s="1"/>
  <c r="G836" i="24"/>
  <c r="F836" i="24"/>
  <c r="D836" i="24"/>
  <c r="C836" i="24"/>
  <c r="A836" i="24"/>
  <c r="J835" i="24"/>
  <c r="M835" i="24" s="1"/>
  <c r="G835" i="24"/>
  <c r="F835" i="24"/>
  <c r="D835" i="24"/>
  <c r="C835" i="24"/>
  <c r="A835" i="24"/>
  <c r="J834" i="24"/>
  <c r="M834" i="24" s="1"/>
  <c r="G834" i="24"/>
  <c r="F834" i="24"/>
  <c r="D834" i="24"/>
  <c r="C834" i="24"/>
  <c r="A834" i="24"/>
  <c r="J833" i="24"/>
  <c r="M833" i="24" s="1"/>
  <c r="G833" i="24"/>
  <c r="F833" i="24"/>
  <c r="D833" i="24"/>
  <c r="C833" i="24"/>
  <c r="A833" i="24"/>
  <c r="J832" i="24"/>
  <c r="M832" i="24" s="1"/>
  <c r="G832" i="24"/>
  <c r="F832" i="24"/>
  <c r="D832" i="24"/>
  <c r="C832" i="24"/>
  <c r="A832" i="24"/>
  <c r="J831" i="24"/>
  <c r="M831" i="24" s="1"/>
  <c r="G831" i="24"/>
  <c r="F831" i="24"/>
  <c r="D831" i="24"/>
  <c r="C831" i="24"/>
  <c r="A831" i="24"/>
  <c r="J830" i="24"/>
  <c r="M830" i="24" s="1"/>
  <c r="G830" i="24"/>
  <c r="F830" i="24"/>
  <c r="D830" i="24"/>
  <c r="C830" i="24"/>
  <c r="A830" i="24"/>
  <c r="J829" i="24"/>
  <c r="M829" i="24" s="1"/>
  <c r="G829" i="24"/>
  <c r="F829" i="24"/>
  <c r="D829" i="24"/>
  <c r="C829" i="24"/>
  <c r="A829" i="24"/>
  <c r="J828" i="24"/>
  <c r="M828" i="24" s="1"/>
  <c r="G828" i="24"/>
  <c r="F828" i="24"/>
  <c r="D828" i="24"/>
  <c r="C828" i="24"/>
  <c r="A828" i="24"/>
  <c r="J827" i="24"/>
  <c r="M827" i="24" s="1"/>
  <c r="G827" i="24"/>
  <c r="F827" i="24"/>
  <c r="D827" i="24"/>
  <c r="C827" i="24"/>
  <c r="A827" i="24"/>
  <c r="J826" i="24"/>
  <c r="M826" i="24" s="1"/>
  <c r="G826" i="24"/>
  <c r="F826" i="24"/>
  <c r="D826" i="24"/>
  <c r="C826" i="24"/>
  <c r="A826" i="24"/>
  <c r="J825" i="24"/>
  <c r="M825" i="24" s="1"/>
  <c r="G825" i="24"/>
  <c r="F825" i="24"/>
  <c r="D825" i="24"/>
  <c r="C825" i="24"/>
  <c r="A825" i="24"/>
  <c r="J824" i="24"/>
  <c r="M824" i="24" s="1"/>
  <c r="G824" i="24"/>
  <c r="F824" i="24"/>
  <c r="D824" i="24"/>
  <c r="C824" i="24"/>
  <c r="A824" i="24"/>
  <c r="J823" i="24"/>
  <c r="M823" i="24" s="1"/>
  <c r="G823" i="24"/>
  <c r="F823" i="24"/>
  <c r="D823" i="24"/>
  <c r="C823" i="24"/>
  <c r="A823" i="24"/>
  <c r="J822" i="24"/>
  <c r="M822" i="24" s="1"/>
  <c r="G822" i="24"/>
  <c r="F822" i="24"/>
  <c r="D822" i="24"/>
  <c r="C822" i="24"/>
  <c r="A822" i="24"/>
  <c r="J821" i="24"/>
  <c r="M821" i="24" s="1"/>
  <c r="G821" i="24"/>
  <c r="F821" i="24"/>
  <c r="D821" i="24"/>
  <c r="C821" i="24"/>
  <c r="A821" i="24"/>
  <c r="J820" i="24"/>
  <c r="M820" i="24" s="1"/>
  <c r="G820" i="24"/>
  <c r="F820" i="24"/>
  <c r="D820" i="24"/>
  <c r="C820" i="24"/>
  <c r="A820" i="24"/>
  <c r="J819" i="24"/>
  <c r="M819" i="24" s="1"/>
  <c r="G819" i="24"/>
  <c r="F819" i="24"/>
  <c r="D819" i="24"/>
  <c r="C819" i="24"/>
  <c r="A819" i="24"/>
  <c r="J818" i="24"/>
  <c r="M818" i="24" s="1"/>
  <c r="G818" i="24"/>
  <c r="F818" i="24"/>
  <c r="D818" i="24"/>
  <c r="C818" i="24"/>
  <c r="A818" i="24"/>
  <c r="J817" i="24"/>
  <c r="M817" i="24" s="1"/>
  <c r="G817" i="24"/>
  <c r="F817" i="24"/>
  <c r="D817" i="24"/>
  <c r="C817" i="24"/>
  <c r="A817" i="24"/>
  <c r="J816" i="24"/>
  <c r="M816" i="24" s="1"/>
  <c r="G816" i="24"/>
  <c r="F816" i="24"/>
  <c r="D816" i="24"/>
  <c r="C816" i="24"/>
  <c r="A816" i="24"/>
  <c r="J815" i="24"/>
  <c r="M815" i="24" s="1"/>
  <c r="G815" i="24"/>
  <c r="F815" i="24"/>
  <c r="D815" i="24"/>
  <c r="C815" i="24"/>
  <c r="A815" i="24"/>
  <c r="J814" i="24"/>
  <c r="M814" i="24" s="1"/>
  <c r="G814" i="24"/>
  <c r="F814" i="24"/>
  <c r="D814" i="24"/>
  <c r="C814" i="24"/>
  <c r="A814" i="24"/>
  <c r="J813" i="24"/>
  <c r="M813" i="24" s="1"/>
  <c r="G813" i="24"/>
  <c r="F813" i="24"/>
  <c r="D813" i="24"/>
  <c r="C813" i="24"/>
  <c r="A813" i="24"/>
  <c r="J812" i="24"/>
  <c r="M812" i="24" s="1"/>
  <c r="G812" i="24"/>
  <c r="F812" i="24"/>
  <c r="D812" i="24"/>
  <c r="C812" i="24"/>
  <c r="A812" i="24"/>
  <c r="J811" i="24"/>
  <c r="M811" i="24" s="1"/>
  <c r="G811" i="24"/>
  <c r="F811" i="24"/>
  <c r="D811" i="24"/>
  <c r="C811" i="24"/>
  <c r="A811" i="24"/>
  <c r="J810" i="24"/>
  <c r="M810" i="24" s="1"/>
  <c r="G810" i="24"/>
  <c r="F810" i="24"/>
  <c r="D810" i="24"/>
  <c r="C810" i="24"/>
  <c r="A810" i="24"/>
  <c r="J809" i="24"/>
  <c r="M809" i="24" s="1"/>
  <c r="G809" i="24"/>
  <c r="F809" i="24"/>
  <c r="D809" i="24"/>
  <c r="C809" i="24"/>
  <c r="A809" i="24"/>
  <c r="J808" i="24"/>
  <c r="M808" i="24" s="1"/>
  <c r="G808" i="24"/>
  <c r="F808" i="24"/>
  <c r="D808" i="24"/>
  <c r="C808" i="24"/>
  <c r="A808" i="24"/>
  <c r="J807" i="24"/>
  <c r="M807" i="24" s="1"/>
  <c r="G807" i="24"/>
  <c r="F807" i="24"/>
  <c r="D807" i="24"/>
  <c r="C807" i="24"/>
  <c r="A807" i="24"/>
  <c r="J806" i="24"/>
  <c r="M806" i="24" s="1"/>
  <c r="G806" i="24"/>
  <c r="F806" i="24"/>
  <c r="D806" i="24"/>
  <c r="C806" i="24"/>
  <c r="A806" i="24"/>
  <c r="J805" i="24"/>
  <c r="M805" i="24" s="1"/>
  <c r="G805" i="24"/>
  <c r="F805" i="24"/>
  <c r="D805" i="24"/>
  <c r="C805" i="24"/>
  <c r="A805" i="24"/>
  <c r="J804" i="24"/>
  <c r="M804" i="24" s="1"/>
  <c r="G804" i="24"/>
  <c r="F804" i="24"/>
  <c r="D804" i="24"/>
  <c r="C804" i="24"/>
  <c r="A804" i="24"/>
  <c r="J803" i="24"/>
  <c r="M803" i="24" s="1"/>
  <c r="G803" i="24"/>
  <c r="F803" i="24"/>
  <c r="D803" i="24"/>
  <c r="C803" i="24"/>
  <c r="A803" i="24"/>
  <c r="J802" i="24"/>
  <c r="M802" i="24" s="1"/>
  <c r="G802" i="24"/>
  <c r="F802" i="24"/>
  <c r="D802" i="24"/>
  <c r="C802" i="24"/>
  <c r="A802" i="24"/>
  <c r="J801" i="24"/>
  <c r="M801" i="24" s="1"/>
  <c r="G801" i="24"/>
  <c r="F801" i="24"/>
  <c r="D801" i="24"/>
  <c r="C801" i="24"/>
  <c r="A801" i="24"/>
  <c r="J800" i="24"/>
  <c r="M800" i="24" s="1"/>
  <c r="G800" i="24"/>
  <c r="F800" i="24"/>
  <c r="D800" i="24"/>
  <c r="C800" i="24"/>
  <c r="A800" i="24"/>
  <c r="J799" i="24"/>
  <c r="M799" i="24" s="1"/>
  <c r="G799" i="24"/>
  <c r="F799" i="24"/>
  <c r="D799" i="24"/>
  <c r="C799" i="24"/>
  <c r="A799" i="24"/>
  <c r="J798" i="24"/>
  <c r="M798" i="24" s="1"/>
  <c r="G798" i="24"/>
  <c r="F798" i="24"/>
  <c r="D798" i="24"/>
  <c r="C798" i="24"/>
  <c r="A798" i="24"/>
  <c r="J797" i="24"/>
  <c r="M797" i="24" s="1"/>
  <c r="G797" i="24"/>
  <c r="F797" i="24"/>
  <c r="D797" i="24"/>
  <c r="C797" i="24"/>
  <c r="A797" i="24"/>
  <c r="J796" i="24"/>
  <c r="M796" i="24" s="1"/>
  <c r="G796" i="24"/>
  <c r="F796" i="24"/>
  <c r="D796" i="24"/>
  <c r="C796" i="24"/>
  <c r="A796" i="24"/>
  <c r="J795" i="24"/>
  <c r="M795" i="24" s="1"/>
  <c r="G795" i="24"/>
  <c r="F795" i="24"/>
  <c r="D795" i="24"/>
  <c r="C795" i="24"/>
  <c r="A795" i="24"/>
  <c r="J794" i="24"/>
  <c r="M794" i="24" s="1"/>
  <c r="G794" i="24"/>
  <c r="F794" i="24"/>
  <c r="D794" i="24"/>
  <c r="C794" i="24"/>
  <c r="A794" i="24"/>
  <c r="J793" i="24"/>
  <c r="M793" i="24" s="1"/>
  <c r="G793" i="24"/>
  <c r="F793" i="24"/>
  <c r="D793" i="24"/>
  <c r="C793" i="24"/>
  <c r="A793" i="24"/>
  <c r="J792" i="24"/>
  <c r="M792" i="24" s="1"/>
  <c r="G792" i="24"/>
  <c r="F792" i="24"/>
  <c r="D792" i="24"/>
  <c r="C792" i="24"/>
  <c r="A792" i="24"/>
  <c r="J791" i="24"/>
  <c r="M791" i="24" s="1"/>
  <c r="G791" i="24"/>
  <c r="F791" i="24"/>
  <c r="D791" i="24"/>
  <c r="C791" i="24"/>
  <c r="A791" i="24"/>
  <c r="J790" i="24"/>
  <c r="M790" i="24" s="1"/>
  <c r="G790" i="24"/>
  <c r="F790" i="24"/>
  <c r="D790" i="24"/>
  <c r="C790" i="24"/>
  <c r="A790" i="24"/>
  <c r="J789" i="24"/>
  <c r="M789" i="24" s="1"/>
  <c r="G789" i="24"/>
  <c r="F789" i="24"/>
  <c r="D789" i="24"/>
  <c r="C789" i="24"/>
  <c r="A789" i="24"/>
  <c r="J788" i="24"/>
  <c r="M788" i="24" s="1"/>
  <c r="G788" i="24"/>
  <c r="F788" i="24"/>
  <c r="D788" i="24"/>
  <c r="C788" i="24"/>
  <c r="A788" i="24"/>
  <c r="J787" i="24"/>
  <c r="M787" i="24" s="1"/>
  <c r="G787" i="24"/>
  <c r="F787" i="24"/>
  <c r="D787" i="24"/>
  <c r="C787" i="24"/>
  <c r="A787" i="24"/>
  <c r="J786" i="24"/>
  <c r="M786" i="24" s="1"/>
  <c r="G786" i="24"/>
  <c r="F786" i="24"/>
  <c r="D786" i="24"/>
  <c r="C786" i="24"/>
  <c r="A786" i="24"/>
  <c r="J785" i="24"/>
  <c r="M785" i="24" s="1"/>
  <c r="G785" i="24"/>
  <c r="F785" i="24"/>
  <c r="D785" i="24"/>
  <c r="C785" i="24"/>
  <c r="A785" i="24"/>
  <c r="J784" i="24"/>
  <c r="M784" i="24" s="1"/>
  <c r="G784" i="24"/>
  <c r="F784" i="24"/>
  <c r="D784" i="24"/>
  <c r="C784" i="24"/>
  <c r="A784" i="24"/>
  <c r="J783" i="24"/>
  <c r="M783" i="24" s="1"/>
  <c r="G783" i="24"/>
  <c r="F783" i="24"/>
  <c r="D783" i="24"/>
  <c r="C783" i="24"/>
  <c r="A783" i="24"/>
  <c r="J782" i="24"/>
  <c r="M782" i="24" s="1"/>
  <c r="G782" i="24"/>
  <c r="F782" i="24"/>
  <c r="D782" i="24"/>
  <c r="C782" i="24"/>
  <c r="A782" i="24"/>
  <c r="J781" i="24"/>
  <c r="M781" i="24" s="1"/>
  <c r="G781" i="24"/>
  <c r="F781" i="24"/>
  <c r="D781" i="24"/>
  <c r="C781" i="24"/>
  <c r="A781" i="24"/>
  <c r="J780" i="24"/>
  <c r="M780" i="24" s="1"/>
  <c r="G780" i="24"/>
  <c r="F780" i="24"/>
  <c r="D780" i="24"/>
  <c r="C780" i="24"/>
  <c r="A780" i="24"/>
  <c r="J779" i="24"/>
  <c r="M779" i="24" s="1"/>
  <c r="G779" i="24"/>
  <c r="F779" i="24"/>
  <c r="D779" i="24"/>
  <c r="C779" i="24"/>
  <c r="A779" i="24"/>
  <c r="J778" i="24"/>
  <c r="M778" i="24" s="1"/>
  <c r="G778" i="24"/>
  <c r="F778" i="24"/>
  <c r="D778" i="24"/>
  <c r="C778" i="24"/>
  <c r="A778" i="24"/>
  <c r="J777" i="24"/>
  <c r="M777" i="24" s="1"/>
  <c r="G777" i="24"/>
  <c r="F777" i="24"/>
  <c r="D777" i="24"/>
  <c r="C777" i="24"/>
  <c r="A777" i="24"/>
  <c r="J776" i="24"/>
  <c r="M776" i="24" s="1"/>
  <c r="G776" i="24"/>
  <c r="F776" i="24"/>
  <c r="D776" i="24"/>
  <c r="C776" i="24"/>
  <c r="A776" i="24"/>
  <c r="J775" i="24"/>
  <c r="M775" i="24" s="1"/>
  <c r="G775" i="24"/>
  <c r="F775" i="24"/>
  <c r="D775" i="24"/>
  <c r="C775" i="24"/>
  <c r="A775" i="24"/>
  <c r="J774" i="24"/>
  <c r="M774" i="24" s="1"/>
  <c r="G774" i="24"/>
  <c r="F774" i="24"/>
  <c r="D774" i="24"/>
  <c r="C774" i="24"/>
  <c r="A774" i="24"/>
  <c r="J773" i="24"/>
  <c r="M773" i="24" s="1"/>
  <c r="G773" i="24"/>
  <c r="F773" i="24"/>
  <c r="D773" i="24"/>
  <c r="C773" i="24"/>
  <c r="A773" i="24"/>
  <c r="J772" i="24"/>
  <c r="M772" i="24" s="1"/>
  <c r="G772" i="24"/>
  <c r="F772" i="24"/>
  <c r="D772" i="24"/>
  <c r="C772" i="24"/>
  <c r="A772" i="24"/>
  <c r="J771" i="24"/>
  <c r="M771" i="24" s="1"/>
  <c r="G771" i="24"/>
  <c r="F771" i="24"/>
  <c r="D771" i="24"/>
  <c r="C771" i="24"/>
  <c r="A771" i="24"/>
  <c r="J770" i="24"/>
  <c r="M770" i="24" s="1"/>
  <c r="G770" i="24"/>
  <c r="F770" i="24"/>
  <c r="D770" i="24"/>
  <c r="C770" i="24"/>
  <c r="A770" i="24"/>
  <c r="J769" i="24"/>
  <c r="M769" i="24" s="1"/>
  <c r="G769" i="24"/>
  <c r="F769" i="24"/>
  <c r="D769" i="24"/>
  <c r="C769" i="24"/>
  <c r="A769" i="24"/>
  <c r="J768" i="24"/>
  <c r="M768" i="24" s="1"/>
  <c r="G768" i="24"/>
  <c r="F768" i="24"/>
  <c r="D768" i="24"/>
  <c r="C768" i="24"/>
  <c r="A768" i="24"/>
  <c r="J767" i="24"/>
  <c r="M767" i="24" s="1"/>
  <c r="G767" i="24"/>
  <c r="F767" i="24"/>
  <c r="D767" i="24"/>
  <c r="C767" i="24"/>
  <c r="A767" i="24"/>
  <c r="J766" i="24"/>
  <c r="M766" i="24" s="1"/>
  <c r="G766" i="24"/>
  <c r="F766" i="24"/>
  <c r="D766" i="24"/>
  <c r="C766" i="24"/>
  <c r="A766" i="24"/>
  <c r="J765" i="24"/>
  <c r="M765" i="24" s="1"/>
  <c r="G765" i="24"/>
  <c r="F765" i="24"/>
  <c r="D765" i="24"/>
  <c r="C765" i="24"/>
  <c r="A765" i="24"/>
  <c r="J764" i="24"/>
  <c r="M764" i="24" s="1"/>
  <c r="G764" i="24"/>
  <c r="F764" i="24"/>
  <c r="D764" i="24"/>
  <c r="C764" i="24"/>
  <c r="A764" i="24"/>
  <c r="J763" i="24"/>
  <c r="M763" i="24" s="1"/>
  <c r="G763" i="24"/>
  <c r="F763" i="24"/>
  <c r="D763" i="24"/>
  <c r="C763" i="24"/>
  <c r="A763" i="24"/>
  <c r="J762" i="24"/>
  <c r="M762" i="24" s="1"/>
  <c r="G762" i="24"/>
  <c r="F762" i="24"/>
  <c r="D762" i="24"/>
  <c r="C762" i="24"/>
  <c r="A762" i="24"/>
  <c r="J761" i="24"/>
  <c r="M761" i="24" s="1"/>
  <c r="G761" i="24"/>
  <c r="F761" i="24"/>
  <c r="D761" i="24"/>
  <c r="C761" i="24"/>
  <c r="A761" i="24"/>
  <c r="J760" i="24"/>
  <c r="M760" i="24" s="1"/>
  <c r="G760" i="24"/>
  <c r="F760" i="24"/>
  <c r="D760" i="24"/>
  <c r="C760" i="24"/>
  <c r="A760" i="24"/>
  <c r="J759" i="24"/>
  <c r="M759" i="24" s="1"/>
  <c r="G759" i="24"/>
  <c r="F759" i="24"/>
  <c r="D759" i="24"/>
  <c r="C759" i="24"/>
  <c r="A759" i="24"/>
  <c r="J758" i="24"/>
  <c r="M758" i="24" s="1"/>
  <c r="G758" i="24"/>
  <c r="F758" i="24"/>
  <c r="D758" i="24"/>
  <c r="C758" i="24"/>
  <c r="A758" i="24"/>
  <c r="J757" i="24"/>
  <c r="M757" i="24" s="1"/>
  <c r="G757" i="24"/>
  <c r="F757" i="24"/>
  <c r="D757" i="24"/>
  <c r="C757" i="24"/>
  <c r="A757" i="24"/>
  <c r="J756" i="24"/>
  <c r="M756" i="24" s="1"/>
  <c r="G756" i="24"/>
  <c r="F756" i="24"/>
  <c r="D756" i="24"/>
  <c r="C756" i="24"/>
  <c r="A756" i="24"/>
  <c r="J755" i="24"/>
  <c r="M755" i="24" s="1"/>
  <c r="G755" i="24"/>
  <c r="F755" i="24"/>
  <c r="D755" i="24"/>
  <c r="C755" i="24"/>
  <c r="A755" i="24"/>
  <c r="J754" i="24"/>
  <c r="M754" i="24" s="1"/>
  <c r="G754" i="24"/>
  <c r="F754" i="24"/>
  <c r="D754" i="24"/>
  <c r="C754" i="24"/>
  <c r="A754" i="24"/>
  <c r="J753" i="24"/>
  <c r="M753" i="24" s="1"/>
  <c r="G753" i="24"/>
  <c r="F753" i="24"/>
  <c r="D753" i="24"/>
  <c r="C753" i="24"/>
  <c r="A753" i="24"/>
  <c r="J752" i="24"/>
  <c r="M752" i="24" s="1"/>
  <c r="G752" i="24"/>
  <c r="F752" i="24"/>
  <c r="D752" i="24"/>
  <c r="C752" i="24"/>
  <c r="A752" i="24"/>
  <c r="J751" i="24"/>
  <c r="M751" i="24" s="1"/>
  <c r="G751" i="24"/>
  <c r="F751" i="24"/>
  <c r="D751" i="24"/>
  <c r="C751" i="24"/>
  <c r="A751" i="24"/>
  <c r="J750" i="24"/>
  <c r="M750" i="24" s="1"/>
  <c r="G750" i="24"/>
  <c r="F750" i="24"/>
  <c r="D750" i="24"/>
  <c r="C750" i="24"/>
  <c r="A750" i="24"/>
  <c r="J749" i="24"/>
  <c r="M749" i="24" s="1"/>
  <c r="G749" i="24"/>
  <c r="F749" i="24"/>
  <c r="D749" i="24"/>
  <c r="C749" i="24"/>
  <c r="A749" i="24"/>
  <c r="J748" i="24"/>
  <c r="M748" i="24" s="1"/>
  <c r="G748" i="24"/>
  <c r="F748" i="24"/>
  <c r="D748" i="24"/>
  <c r="C748" i="24"/>
  <c r="A748" i="24"/>
  <c r="J747" i="24"/>
  <c r="M747" i="24" s="1"/>
  <c r="G747" i="24"/>
  <c r="F747" i="24"/>
  <c r="D747" i="24"/>
  <c r="C747" i="24"/>
  <c r="A747" i="24"/>
  <c r="J746" i="24"/>
  <c r="M746" i="24" s="1"/>
  <c r="G746" i="24"/>
  <c r="F746" i="24"/>
  <c r="D746" i="24"/>
  <c r="C746" i="24"/>
  <c r="A746" i="24"/>
  <c r="J745" i="24"/>
  <c r="M745" i="24" s="1"/>
  <c r="G745" i="24"/>
  <c r="F745" i="24"/>
  <c r="D745" i="24"/>
  <c r="C745" i="24"/>
  <c r="A745" i="24"/>
  <c r="J744" i="24"/>
  <c r="M744" i="24" s="1"/>
  <c r="G744" i="24"/>
  <c r="F744" i="24"/>
  <c r="D744" i="24"/>
  <c r="C744" i="24"/>
  <c r="A744" i="24"/>
  <c r="J743" i="24"/>
  <c r="M743" i="24" s="1"/>
  <c r="G743" i="24"/>
  <c r="F743" i="24"/>
  <c r="D743" i="24"/>
  <c r="C743" i="24"/>
  <c r="A743" i="24"/>
  <c r="J742" i="24"/>
  <c r="M742" i="24" s="1"/>
  <c r="G742" i="24"/>
  <c r="F742" i="24"/>
  <c r="D742" i="24"/>
  <c r="C742" i="24"/>
  <c r="A742" i="24"/>
  <c r="J741" i="24"/>
  <c r="M741" i="24" s="1"/>
  <c r="G741" i="24"/>
  <c r="F741" i="24"/>
  <c r="D741" i="24"/>
  <c r="C741" i="24"/>
  <c r="A741" i="24"/>
  <c r="J740" i="24"/>
  <c r="M740" i="24" s="1"/>
  <c r="G740" i="24"/>
  <c r="F740" i="24"/>
  <c r="D740" i="24"/>
  <c r="C740" i="24"/>
  <c r="A740" i="24"/>
  <c r="J739" i="24"/>
  <c r="M739" i="24" s="1"/>
  <c r="G739" i="24"/>
  <c r="F739" i="24"/>
  <c r="D739" i="24"/>
  <c r="C739" i="24"/>
  <c r="A739" i="24"/>
  <c r="J738" i="24"/>
  <c r="M738" i="24" s="1"/>
  <c r="G738" i="24"/>
  <c r="F738" i="24"/>
  <c r="D738" i="24"/>
  <c r="C738" i="24"/>
  <c r="A738" i="24"/>
  <c r="J737" i="24"/>
  <c r="M737" i="24" s="1"/>
  <c r="G737" i="24"/>
  <c r="F737" i="24"/>
  <c r="D737" i="24"/>
  <c r="C737" i="24"/>
  <c r="A737" i="24"/>
  <c r="J736" i="24"/>
  <c r="M736" i="24" s="1"/>
  <c r="G736" i="24"/>
  <c r="F736" i="24"/>
  <c r="D736" i="24"/>
  <c r="C736" i="24"/>
  <c r="A736" i="24"/>
  <c r="J735" i="24"/>
  <c r="M735" i="24" s="1"/>
  <c r="G735" i="24"/>
  <c r="F735" i="24"/>
  <c r="D735" i="24"/>
  <c r="C735" i="24"/>
  <c r="A735" i="24"/>
  <c r="J734" i="24"/>
  <c r="M734" i="24" s="1"/>
  <c r="G734" i="24"/>
  <c r="F734" i="24"/>
  <c r="D734" i="24"/>
  <c r="C734" i="24"/>
  <c r="A734" i="24"/>
  <c r="J733" i="24"/>
  <c r="M733" i="24" s="1"/>
  <c r="G733" i="24"/>
  <c r="F733" i="24"/>
  <c r="D733" i="24"/>
  <c r="C733" i="24"/>
  <c r="A733" i="24"/>
  <c r="J732" i="24"/>
  <c r="M732" i="24" s="1"/>
  <c r="G732" i="24"/>
  <c r="F732" i="24"/>
  <c r="D732" i="24"/>
  <c r="C732" i="24"/>
  <c r="A732" i="24"/>
  <c r="J731" i="24"/>
  <c r="M731" i="24" s="1"/>
  <c r="G731" i="24"/>
  <c r="F731" i="24"/>
  <c r="D731" i="24"/>
  <c r="C731" i="24"/>
  <c r="A731" i="24"/>
  <c r="J730" i="24"/>
  <c r="M730" i="24" s="1"/>
  <c r="G730" i="24"/>
  <c r="F730" i="24"/>
  <c r="D730" i="24"/>
  <c r="C730" i="24"/>
  <c r="A730" i="24"/>
  <c r="J729" i="24"/>
  <c r="M729" i="24" s="1"/>
  <c r="G729" i="24"/>
  <c r="F729" i="24"/>
  <c r="D729" i="24"/>
  <c r="C729" i="24"/>
  <c r="A729" i="24"/>
  <c r="J728" i="24"/>
  <c r="M728" i="24" s="1"/>
  <c r="G728" i="24"/>
  <c r="F728" i="24"/>
  <c r="D728" i="24"/>
  <c r="C728" i="24"/>
  <c r="A728" i="24"/>
  <c r="J727" i="24"/>
  <c r="M727" i="24" s="1"/>
  <c r="G727" i="24"/>
  <c r="F727" i="24"/>
  <c r="D727" i="24"/>
  <c r="C727" i="24"/>
  <c r="A727" i="24"/>
  <c r="J726" i="24"/>
  <c r="M726" i="24" s="1"/>
  <c r="G726" i="24"/>
  <c r="F726" i="24"/>
  <c r="D726" i="24"/>
  <c r="C726" i="24"/>
  <c r="A726" i="24"/>
  <c r="J725" i="24"/>
  <c r="M725" i="24" s="1"/>
  <c r="G725" i="24"/>
  <c r="F725" i="24"/>
  <c r="D725" i="24"/>
  <c r="C725" i="24"/>
  <c r="A725" i="24"/>
  <c r="J724" i="24"/>
  <c r="M724" i="24" s="1"/>
  <c r="G724" i="24"/>
  <c r="F724" i="24"/>
  <c r="D724" i="24"/>
  <c r="C724" i="24"/>
  <c r="A724" i="24"/>
  <c r="J723" i="24"/>
  <c r="M723" i="24" s="1"/>
  <c r="G723" i="24"/>
  <c r="F723" i="24"/>
  <c r="D723" i="24"/>
  <c r="C723" i="24"/>
  <c r="A723" i="24"/>
  <c r="J722" i="24"/>
  <c r="M722" i="24" s="1"/>
  <c r="G722" i="24"/>
  <c r="F722" i="24"/>
  <c r="D722" i="24"/>
  <c r="C722" i="24"/>
  <c r="A722" i="24"/>
  <c r="J721" i="24"/>
  <c r="M721" i="24" s="1"/>
  <c r="G721" i="24"/>
  <c r="F721" i="24"/>
  <c r="D721" i="24"/>
  <c r="C721" i="24"/>
  <c r="A721" i="24"/>
  <c r="J720" i="24"/>
  <c r="M720" i="24" s="1"/>
  <c r="G720" i="24"/>
  <c r="F720" i="24"/>
  <c r="D720" i="24"/>
  <c r="C720" i="24"/>
  <c r="A720" i="24"/>
  <c r="J719" i="24"/>
  <c r="M719" i="24" s="1"/>
  <c r="G719" i="24"/>
  <c r="F719" i="24"/>
  <c r="D719" i="24"/>
  <c r="C719" i="24"/>
  <c r="A719" i="24"/>
  <c r="J718" i="24"/>
  <c r="M718" i="24" s="1"/>
  <c r="G718" i="24"/>
  <c r="F718" i="24"/>
  <c r="D718" i="24"/>
  <c r="C718" i="24"/>
  <c r="A718" i="24"/>
  <c r="J717" i="24"/>
  <c r="M717" i="24" s="1"/>
  <c r="G717" i="24"/>
  <c r="F717" i="24"/>
  <c r="D717" i="24"/>
  <c r="C717" i="24"/>
  <c r="A717" i="24"/>
  <c r="J716" i="24"/>
  <c r="M716" i="24" s="1"/>
  <c r="G716" i="24"/>
  <c r="F716" i="24"/>
  <c r="D716" i="24"/>
  <c r="C716" i="24"/>
  <c r="A716" i="24"/>
  <c r="J715" i="24"/>
  <c r="M715" i="24" s="1"/>
  <c r="G715" i="24"/>
  <c r="F715" i="24"/>
  <c r="D715" i="24"/>
  <c r="C715" i="24"/>
  <c r="A715" i="24"/>
  <c r="J714" i="24"/>
  <c r="M714" i="24" s="1"/>
  <c r="G714" i="24"/>
  <c r="F714" i="24"/>
  <c r="D714" i="24"/>
  <c r="C714" i="24"/>
  <c r="A714" i="24"/>
  <c r="J713" i="24"/>
  <c r="M713" i="24" s="1"/>
  <c r="G713" i="24"/>
  <c r="F713" i="24"/>
  <c r="D713" i="24"/>
  <c r="C713" i="24"/>
  <c r="A713" i="24"/>
  <c r="J712" i="24"/>
  <c r="M712" i="24" s="1"/>
  <c r="G712" i="24"/>
  <c r="F712" i="24"/>
  <c r="D712" i="24"/>
  <c r="C712" i="24"/>
  <c r="A712" i="24"/>
  <c r="J711" i="24"/>
  <c r="M711" i="24" s="1"/>
  <c r="G711" i="24"/>
  <c r="F711" i="24"/>
  <c r="D711" i="24"/>
  <c r="C711" i="24"/>
  <c r="A711" i="24"/>
  <c r="J710" i="24"/>
  <c r="M710" i="24" s="1"/>
  <c r="G710" i="24"/>
  <c r="F710" i="24"/>
  <c r="D710" i="24"/>
  <c r="C710" i="24"/>
  <c r="A710" i="24"/>
  <c r="J709" i="24"/>
  <c r="M709" i="24" s="1"/>
  <c r="G709" i="24"/>
  <c r="F709" i="24"/>
  <c r="D709" i="24"/>
  <c r="C709" i="24"/>
  <c r="A709" i="24"/>
  <c r="J708" i="24"/>
  <c r="M708" i="24" s="1"/>
  <c r="G708" i="24"/>
  <c r="F708" i="24"/>
  <c r="D708" i="24"/>
  <c r="C708" i="24"/>
  <c r="A708" i="24"/>
  <c r="J707" i="24"/>
  <c r="M707" i="24" s="1"/>
  <c r="G707" i="24"/>
  <c r="F707" i="24"/>
  <c r="D707" i="24"/>
  <c r="C707" i="24"/>
  <c r="A707" i="24"/>
  <c r="J706" i="24"/>
  <c r="M706" i="24" s="1"/>
  <c r="G706" i="24"/>
  <c r="F706" i="24"/>
  <c r="D706" i="24"/>
  <c r="C706" i="24"/>
  <c r="A706" i="24"/>
  <c r="J705" i="24"/>
  <c r="M705" i="24" s="1"/>
  <c r="G705" i="24"/>
  <c r="F705" i="24"/>
  <c r="D705" i="24"/>
  <c r="C705" i="24"/>
  <c r="A705" i="24"/>
  <c r="J704" i="24"/>
  <c r="M704" i="24" s="1"/>
  <c r="G704" i="24"/>
  <c r="F704" i="24"/>
  <c r="D704" i="24"/>
  <c r="C704" i="24"/>
  <c r="A704" i="24"/>
  <c r="J703" i="24"/>
  <c r="M703" i="24" s="1"/>
  <c r="G703" i="24"/>
  <c r="F703" i="24"/>
  <c r="D703" i="24"/>
  <c r="C703" i="24"/>
  <c r="A703" i="24"/>
  <c r="J702" i="24"/>
  <c r="M702" i="24" s="1"/>
  <c r="G702" i="24"/>
  <c r="F702" i="24"/>
  <c r="D702" i="24"/>
  <c r="C702" i="24"/>
  <c r="A702" i="24"/>
  <c r="J701" i="24"/>
  <c r="M701" i="24" s="1"/>
  <c r="G701" i="24"/>
  <c r="F701" i="24"/>
  <c r="D701" i="24"/>
  <c r="C701" i="24"/>
  <c r="A701" i="24"/>
  <c r="J700" i="24"/>
  <c r="M700" i="24" s="1"/>
  <c r="G700" i="24"/>
  <c r="F700" i="24"/>
  <c r="D700" i="24"/>
  <c r="C700" i="24"/>
  <c r="A700" i="24"/>
  <c r="J699" i="24"/>
  <c r="M699" i="24" s="1"/>
  <c r="G699" i="24"/>
  <c r="F699" i="24"/>
  <c r="D699" i="24"/>
  <c r="C699" i="24"/>
  <c r="A699" i="24"/>
  <c r="J698" i="24"/>
  <c r="M698" i="24" s="1"/>
  <c r="G698" i="24"/>
  <c r="F698" i="24"/>
  <c r="D698" i="24"/>
  <c r="C698" i="24"/>
  <c r="A698" i="24"/>
  <c r="J697" i="24"/>
  <c r="M697" i="24" s="1"/>
  <c r="G697" i="24"/>
  <c r="F697" i="24"/>
  <c r="D697" i="24"/>
  <c r="C697" i="24"/>
  <c r="A697" i="24"/>
  <c r="J696" i="24"/>
  <c r="M696" i="24" s="1"/>
  <c r="G696" i="24"/>
  <c r="F696" i="24"/>
  <c r="D696" i="24"/>
  <c r="C696" i="24"/>
  <c r="A696" i="24"/>
  <c r="J695" i="24"/>
  <c r="M695" i="24" s="1"/>
  <c r="G695" i="24"/>
  <c r="F695" i="24"/>
  <c r="D695" i="24"/>
  <c r="C695" i="24"/>
  <c r="A695" i="24"/>
  <c r="J694" i="24"/>
  <c r="M694" i="24" s="1"/>
  <c r="G694" i="24"/>
  <c r="F694" i="24"/>
  <c r="D694" i="24"/>
  <c r="C694" i="24"/>
  <c r="A694" i="24"/>
  <c r="J693" i="24"/>
  <c r="M693" i="24" s="1"/>
  <c r="G693" i="24"/>
  <c r="F693" i="24"/>
  <c r="D693" i="24"/>
  <c r="C693" i="24"/>
  <c r="A693" i="24"/>
  <c r="J692" i="24"/>
  <c r="M692" i="24" s="1"/>
  <c r="G692" i="24"/>
  <c r="F692" i="24"/>
  <c r="D692" i="24"/>
  <c r="C692" i="24"/>
  <c r="A692" i="24"/>
  <c r="J691" i="24"/>
  <c r="M691" i="24" s="1"/>
  <c r="G691" i="24"/>
  <c r="F691" i="24"/>
  <c r="D691" i="24"/>
  <c r="C691" i="24"/>
  <c r="A691" i="24"/>
  <c r="J690" i="24"/>
  <c r="M690" i="24" s="1"/>
  <c r="G690" i="24"/>
  <c r="F690" i="24"/>
  <c r="D690" i="24"/>
  <c r="C690" i="24"/>
  <c r="A690" i="24"/>
  <c r="J689" i="24"/>
  <c r="M689" i="24" s="1"/>
  <c r="G689" i="24"/>
  <c r="F689" i="24"/>
  <c r="D689" i="24"/>
  <c r="C689" i="24"/>
  <c r="A689" i="24"/>
  <c r="J688" i="24"/>
  <c r="M688" i="24" s="1"/>
  <c r="G688" i="24"/>
  <c r="F688" i="24"/>
  <c r="D688" i="24"/>
  <c r="C688" i="24"/>
  <c r="A688" i="24"/>
  <c r="J687" i="24"/>
  <c r="M687" i="24" s="1"/>
  <c r="G687" i="24"/>
  <c r="F687" i="24"/>
  <c r="D687" i="24"/>
  <c r="C687" i="24"/>
  <c r="A687" i="24"/>
  <c r="J686" i="24"/>
  <c r="M686" i="24" s="1"/>
  <c r="G686" i="24"/>
  <c r="F686" i="24"/>
  <c r="D686" i="24"/>
  <c r="C686" i="24"/>
  <c r="A686" i="24"/>
  <c r="J685" i="24"/>
  <c r="M685" i="24" s="1"/>
  <c r="G685" i="24"/>
  <c r="F685" i="24"/>
  <c r="D685" i="24"/>
  <c r="C685" i="24"/>
  <c r="A685" i="24"/>
  <c r="J684" i="24"/>
  <c r="M684" i="24" s="1"/>
  <c r="G684" i="24"/>
  <c r="F684" i="24"/>
  <c r="D684" i="24"/>
  <c r="C684" i="24"/>
  <c r="A684" i="24"/>
  <c r="J683" i="24"/>
  <c r="M683" i="24" s="1"/>
  <c r="G683" i="24"/>
  <c r="F683" i="24"/>
  <c r="D683" i="24"/>
  <c r="C683" i="24"/>
  <c r="A683" i="24"/>
  <c r="J682" i="24"/>
  <c r="M682" i="24" s="1"/>
  <c r="G682" i="24"/>
  <c r="F682" i="24"/>
  <c r="D682" i="24"/>
  <c r="C682" i="24"/>
  <c r="A682" i="24"/>
  <c r="J681" i="24"/>
  <c r="M681" i="24" s="1"/>
  <c r="G681" i="24"/>
  <c r="F681" i="24"/>
  <c r="D681" i="24"/>
  <c r="C681" i="24"/>
  <c r="A681" i="24"/>
  <c r="J680" i="24"/>
  <c r="M680" i="24" s="1"/>
  <c r="G680" i="24"/>
  <c r="F680" i="24"/>
  <c r="D680" i="24"/>
  <c r="C680" i="24"/>
  <c r="A680" i="24"/>
  <c r="J679" i="24"/>
  <c r="M679" i="24" s="1"/>
  <c r="G679" i="24"/>
  <c r="F679" i="24"/>
  <c r="D679" i="24"/>
  <c r="C679" i="24"/>
  <c r="A679" i="24"/>
  <c r="J678" i="24"/>
  <c r="M678" i="24" s="1"/>
  <c r="G678" i="24"/>
  <c r="F678" i="24"/>
  <c r="D678" i="24"/>
  <c r="C678" i="24"/>
  <c r="A678" i="24"/>
  <c r="J677" i="24"/>
  <c r="M677" i="24" s="1"/>
  <c r="G677" i="24"/>
  <c r="F677" i="24"/>
  <c r="D677" i="24"/>
  <c r="C677" i="24"/>
  <c r="A677" i="24"/>
  <c r="J676" i="24"/>
  <c r="M676" i="24" s="1"/>
  <c r="G676" i="24"/>
  <c r="F676" i="24"/>
  <c r="D676" i="24"/>
  <c r="C676" i="24"/>
  <c r="A676" i="24"/>
  <c r="J675" i="24"/>
  <c r="M675" i="24" s="1"/>
  <c r="G675" i="24"/>
  <c r="F675" i="24"/>
  <c r="D675" i="24"/>
  <c r="C675" i="24"/>
  <c r="A675" i="24"/>
  <c r="J674" i="24"/>
  <c r="M674" i="24" s="1"/>
  <c r="G674" i="24"/>
  <c r="F674" i="24"/>
  <c r="D674" i="24"/>
  <c r="C674" i="24"/>
  <c r="A674" i="24"/>
  <c r="J673" i="24"/>
  <c r="M673" i="24" s="1"/>
  <c r="G673" i="24"/>
  <c r="F673" i="24"/>
  <c r="D673" i="24"/>
  <c r="C673" i="24"/>
  <c r="A673" i="24"/>
  <c r="J672" i="24"/>
  <c r="M672" i="24" s="1"/>
  <c r="G672" i="24"/>
  <c r="F672" i="24"/>
  <c r="D672" i="24"/>
  <c r="C672" i="24"/>
  <c r="A672" i="24"/>
  <c r="J671" i="24"/>
  <c r="M671" i="24" s="1"/>
  <c r="G671" i="24"/>
  <c r="F671" i="24"/>
  <c r="D671" i="24"/>
  <c r="C671" i="24"/>
  <c r="A671" i="24"/>
  <c r="J670" i="24"/>
  <c r="M670" i="24" s="1"/>
  <c r="G670" i="24"/>
  <c r="F670" i="24"/>
  <c r="D670" i="24"/>
  <c r="C670" i="24"/>
  <c r="A670" i="24"/>
  <c r="J669" i="24"/>
  <c r="M669" i="24" s="1"/>
  <c r="G669" i="24"/>
  <c r="F669" i="24"/>
  <c r="D669" i="24"/>
  <c r="C669" i="24"/>
  <c r="A669" i="24"/>
  <c r="J668" i="24"/>
  <c r="M668" i="24" s="1"/>
  <c r="G668" i="24"/>
  <c r="F668" i="24"/>
  <c r="D668" i="24"/>
  <c r="C668" i="24"/>
  <c r="A668" i="24"/>
  <c r="J667" i="24"/>
  <c r="M667" i="24" s="1"/>
  <c r="G667" i="24"/>
  <c r="F667" i="24"/>
  <c r="D667" i="24"/>
  <c r="C667" i="24"/>
  <c r="A667" i="24"/>
  <c r="J666" i="24"/>
  <c r="M666" i="24" s="1"/>
  <c r="G666" i="24"/>
  <c r="F666" i="24"/>
  <c r="D666" i="24"/>
  <c r="C666" i="24"/>
  <c r="A666" i="24"/>
  <c r="J665" i="24"/>
  <c r="M665" i="24" s="1"/>
  <c r="G665" i="24"/>
  <c r="F665" i="24"/>
  <c r="D665" i="24"/>
  <c r="C665" i="24"/>
  <c r="A665" i="24"/>
  <c r="J664" i="24"/>
  <c r="M664" i="24" s="1"/>
  <c r="G664" i="24"/>
  <c r="F664" i="24"/>
  <c r="D664" i="24"/>
  <c r="C664" i="24"/>
  <c r="A664" i="24"/>
  <c r="J663" i="24"/>
  <c r="M663" i="24" s="1"/>
  <c r="G663" i="24"/>
  <c r="F663" i="24"/>
  <c r="D663" i="24"/>
  <c r="C663" i="24"/>
  <c r="A663" i="24"/>
  <c r="J662" i="24"/>
  <c r="M662" i="24" s="1"/>
  <c r="G662" i="24"/>
  <c r="F662" i="24"/>
  <c r="D662" i="24"/>
  <c r="C662" i="24"/>
  <c r="A662" i="24"/>
  <c r="J661" i="24"/>
  <c r="M661" i="24" s="1"/>
  <c r="G661" i="24"/>
  <c r="F661" i="24"/>
  <c r="D661" i="24"/>
  <c r="C661" i="24"/>
  <c r="A661" i="24"/>
  <c r="J660" i="24"/>
  <c r="M660" i="24" s="1"/>
  <c r="G660" i="24"/>
  <c r="F660" i="24"/>
  <c r="D660" i="24"/>
  <c r="C660" i="24"/>
  <c r="A660" i="24"/>
  <c r="J659" i="24"/>
  <c r="M659" i="24" s="1"/>
  <c r="G659" i="24"/>
  <c r="F659" i="24"/>
  <c r="D659" i="24"/>
  <c r="C659" i="24"/>
  <c r="A659" i="24"/>
  <c r="J658" i="24"/>
  <c r="M658" i="24" s="1"/>
  <c r="G658" i="24"/>
  <c r="F658" i="24"/>
  <c r="D658" i="24"/>
  <c r="C658" i="24"/>
  <c r="A658" i="24"/>
  <c r="J657" i="24"/>
  <c r="M657" i="24" s="1"/>
  <c r="G657" i="24"/>
  <c r="F657" i="24"/>
  <c r="D657" i="24"/>
  <c r="C657" i="24"/>
  <c r="A657" i="24"/>
  <c r="J656" i="24"/>
  <c r="M656" i="24" s="1"/>
  <c r="G656" i="24"/>
  <c r="F656" i="24"/>
  <c r="D656" i="24"/>
  <c r="C656" i="24"/>
  <c r="A656" i="24"/>
  <c r="J655" i="24"/>
  <c r="M655" i="24" s="1"/>
  <c r="G655" i="24"/>
  <c r="F655" i="24"/>
  <c r="D655" i="24"/>
  <c r="C655" i="24"/>
  <c r="A655" i="24"/>
  <c r="J654" i="24"/>
  <c r="M654" i="24" s="1"/>
  <c r="G654" i="24"/>
  <c r="F654" i="24"/>
  <c r="D654" i="24"/>
  <c r="C654" i="24"/>
  <c r="A654" i="24"/>
  <c r="J653" i="24"/>
  <c r="M653" i="24" s="1"/>
  <c r="G653" i="24"/>
  <c r="F653" i="24"/>
  <c r="D653" i="24"/>
  <c r="C653" i="24"/>
  <c r="A653" i="24"/>
  <c r="J652" i="24"/>
  <c r="M652" i="24" s="1"/>
  <c r="G652" i="24"/>
  <c r="F652" i="24"/>
  <c r="D652" i="24"/>
  <c r="C652" i="24"/>
  <c r="A652" i="24"/>
  <c r="J651" i="24"/>
  <c r="M651" i="24" s="1"/>
  <c r="G651" i="24"/>
  <c r="F651" i="24"/>
  <c r="D651" i="24"/>
  <c r="C651" i="24"/>
  <c r="A651" i="24"/>
  <c r="J650" i="24"/>
  <c r="M650" i="24" s="1"/>
  <c r="G650" i="24"/>
  <c r="F650" i="24"/>
  <c r="D650" i="24"/>
  <c r="C650" i="24"/>
  <c r="A650" i="24"/>
  <c r="J649" i="24"/>
  <c r="M649" i="24" s="1"/>
  <c r="G649" i="24"/>
  <c r="F649" i="24"/>
  <c r="D649" i="24"/>
  <c r="C649" i="24"/>
  <c r="A649" i="24"/>
  <c r="J648" i="24"/>
  <c r="M648" i="24" s="1"/>
  <c r="G648" i="24"/>
  <c r="F648" i="24"/>
  <c r="D648" i="24"/>
  <c r="C648" i="24"/>
  <c r="A648" i="24"/>
  <c r="J647" i="24"/>
  <c r="M647" i="24" s="1"/>
  <c r="G647" i="24"/>
  <c r="F647" i="24"/>
  <c r="D647" i="24"/>
  <c r="C647" i="24"/>
  <c r="A647" i="24"/>
  <c r="J646" i="24"/>
  <c r="M646" i="24" s="1"/>
  <c r="G646" i="24"/>
  <c r="F646" i="24"/>
  <c r="D646" i="24"/>
  <c r="C646" i="24"/>
  <c r="A646" i="24"/>
  <c r="J645" i="24"/>
  <c r="M645" i="24" s="1"/>
  <c r="G645" i="24"/>
  <c r="F645" i="24"/>
  <c r="D645" i="24"/>
  <c r="C645" i="24"/>
  <c r="A645" i="24"/>
  <c r="J644" i="24"/>
  <c r="M644" i="24" s="1"/>
  <c r="G644" i="24"/>
  <c r="F644" i="24"/>
  <c r="D644" i="24"/>
  <c r="C644" i="24"/>
  <c r="A644" i="24"/>
  <c r="J643" i="24"/>
  <c r="M643" i="24" s="1"/>
  <c r="G643" i="24"/>
  <c r="F643" i="24"/>
  <c r="D643" i="24"/>
  <c r="C643" i="24"/>
  <c r="A643" i="24"/>
  <c r="J642" i="24"/>
  <c r="M642" i="24" s="1"/>
  <c r="G642" i="24"/>
  <c r="F642" i="24"/>
  <c r="D642" i="24"/>
  <c r="C642" i="24"/>
  <c r="A642" i="24"/>
  <c r="J641" i="24"/>
  <c r="M641" i="24" s="1"/>
  <c r="G641" i="24"/>
  <c r="F641" i="24"/>
  <c r="D641" i="24"/>
  <c r="C641" i="24"/>
  <c r="A641" i="24"/>
  <c r="J640" i="24"/>
  <c r="M640" i="24" s="1"/>
  <c r="G640" i="24"/>
  <c r="F640" i="24"/>
  <c r="D640" i="24"/>
  <c r="C640" i="24"/>
  <c r="A640" i="24"/>
  <c r="J639" i="24"/>
  <c r="M639" i="24" s="1"/>
  <c r="G639" i="24"/>
  <c r="F639" i="24"/>
  <c r="D639" i="24"/>
  <c r="C639" i="24"/>
  <c r="A639" i="24"/>
  <c r="J638" i="24"/>
  <c r="M638" i="24" s="1"/>
  <c r="G638" i="24"/>
  <c r="F638" i="24"/>
  <c r="D638" i="24"/>
  <c r="C638" i="24"/>
  <c r="A638" i="24"/>
  <c r="J637" i="24"/>
  <c r="M637" i="24" s="1"/>
  <c r="G637" i="24"/>
  <c r="F637" i="24"/>
  <c r="D637" i="24"/>
  <c r="C637" i="24"/>
  <c r="A637" i="24"/>
  <c r="J636" i="24"/>
  <c r="M636" i="24" s="1"/>
  <c r="G636" i="24"/>
  <c r="F636" i="24"/>
  <c r="D636" i="24"/>
  <c r="C636" i="24"/>
  <c r="A636" i="24"/>
  <c r="J635" i="24"/>
  <c r="M635" i="24" s="1"/>
  <c r="G635" i="24"/>
  <c r="F635" i="24"/>
  <c r="D635" i="24"/>
  <c r="C635" i="24"/>
  <c r="A635" i="24"/>
  <c r="J634" i="24"/>
  <c r="M634" i="24" s="1"/>
  <c r="G634" i="24"/>
  <c r="F634" i="24"/>
  <c r="D634" i="24"/>
  <c r="C634" i="24"/>
  <c r="A634" i="24"/>
  <c r="J633" i="24"/>
  <c r="M633" i="24" s="1"/>
  <c r="G633" i="24"/>
  <c r="F633" i="24"/>
  <c r="D633" i="24"/>
  <c r="C633" i="24"/>
  <c r="A633" i="24"/>
  <c r="J632" i="24"/>
  <c r="M632" i="24" s="1"/>
  <c r="G632" i="24"/>
  <c r="F632" i="24"/>
  <c r="D632" i="24"/>
  <c r="C632" i="24"/>
  <c r="A632" i="24"/>
  <c r="J631" i="24"/>
  <c r="M631" i="24" s="1"/>
  <c r="G631" i="24"/>
  <c r="F631" i="24"/>
  <c r="D631" i="24"/>
  <c r="C631" i="24"/>
  <c r="A631" i="24"/>
  <c r="J630" i="24"/>
  <c r="M630" i="24" s="1"/>
  <c r="G630" i="24"/>
  <c r="F630" i="24"/>
  <c r="D630" i="24"/>
  <c r="C630" i="24"/>
  <c r="A630" i="24"/>
  <c r="J629" i="24"/>
  <c r="M629" i="24" s="1"/>
  <c r="G629" i="24"/>
  <c r="F629" i="24"/>
  <c r="D629" i="24"/>
  <c r="C629" i="24"/>
  <c r="A629" i="24"/>
  <c r="J628" i="24"/>
  <c r="M628" i="24" s="1"/>
  <c r="G628" i="24"/>
  <c r="F628" i="24"/>
  <c r="D628" i="24"/>
  <c r="C628" i="24"/>
  <c r="A628" i="24"/>
  <c r="J627" i="24"/>
  <c r="M627" i="24" s="1"/>
  <c r="G627" i="24"/>
  <c r="F627" i="24"/>
  <c r="D627" i="24"/>
  <c r="C627" i="24"/>
  <c r="A627" i="24"/>
  <c r="J626" i="24"/>
  <c r="M626" i="24" s="1"/>
  <c r="G626" i="24"/>
  <c r="F626" i="24"/>
  <c r="D626" i="24"/>
  <c r="C626" i="24"/>
  <c r="A626" i="24"/>
  <c r="J625" i="24"/>
  <c r="M625" i="24" s="1"/>
  <c r="G625" i="24"/>
  <c r="F625" i="24"/>
  <c r="D625" i="24"/>
  <c r="C625" i="24"/>
  <c r="A625" i="24"/>
  <c r="J624" i="24"/>
  <c r="M624" i="24" s="1"/>
  <c r="G624" i="24"/>
  <c r="F624" i="24"/>
  <c r="D624" i="24"/>
  <c r="C624" i="24"/>
  <c r="A624" i="24"/>
  <c r="J623" i="24"/>
  <c r="M623" i="24" s="1"/>
  <c r="G623" i="24"/>
  <c r="F623" i="24"/>
  <c r="D623" i="24"/>
  <c r="C623" i="24"/>
  <c r="A623" i="24"/>
  <c r="J622" i="24"/>
  <c r="M622" i="24" s="1"/>
  <c r="G622" i="24"/>
  <c r="F622" i="24"/>
  <c r="D622" i="24"/>
  <c r="C622" i="24"/>
  <c r="A622" i="24"/>
  <c r="J621" i="24"/>
  <c r="M621" i="24" s="1"/>
  <c r="G621" i="24"/>
  <c r="F621" i="24"/>
  <c r="D621" i="24"/>
  <c r="C621" i="24"/>
  <c r="A621" i="24"/>
  <c r="J620" i="24"/>
  <c r="M620" i="24" s="1"/>
  <c r="G620" i="24"/>
  <c r="F620" i="24"/>
  <c r="D620" i="24"/>
  <c r="C620" i="24"/>
  <c r="A620" i="24"/>
  <c r="J619" i="24"/>
  <c r="M619" i="24" s="1"/>
  <c r="G619" i="24"/>
  <c r="F619" i="24"/>
  <c r="D619" i="24"/>
  <c r="C619" i="24"/>
  <c r="A619" i="24"/>
  <c r="J618" i="24"/>
  <c r="M618" i="24" s="1"/>
  <c r="G618" i="24"/>
  <c r="F618" i="24"/>
  <c r="D618" i="24"/>
  <c r="C618" i="24"/>
  <c r="A618" i="24"/>
  <c r="J617" i="24"/>
  <c r="M617" i="24" s="1"/>
  <c r="G617" i="24"/>
  <c r="F617" i="24"/>
  <c r="D617" i="24"/>
  <c r="C617" i="24"/>
  <c r="A617" i="24"/>
  <c r="J616" i="24"/>
  <c r="M616" i="24" s="1"/>
  <c r="G616" i="24"/>
  <c r="F616" i="24"/>
  <c r="D616" i="24"/>
  <c r="C616" i="24"/>
  <c r="A616" i="24"/>
  <c r="J615" i="24"/>
  <c r="M615" i="24" s="1"/>
  <c r="G615" i="24"/>
  <c r="F615" i="24"/>
  <c r="D615" i="24"/>
  <c r="C615" i="24"/>
  <c r="A615" i="24"/>
  <c r="J614" i="24"/>
  <c r="M614" i="24" s="1"/>
  <c r="G614" i="24"/>
  <c r="F614" i="24"/>
  <c r="D614" i="24"/>
  <c r="C614" i="24"/>
  <c r="A614" i="24"/>
  <c r="J613" i="24"/>
  <c r="M613" i="24" s="1"/>
  <c r="G613" i="24"/>
  <c r="F613" i="24"/>
  <c r="D613" i="24"/>
  <c r="C613" i="24"/>
  <c r="A613" i="24"/>
  <c r="J612" i="24"/>
  <c r="M612" i="24" s="1"/>
  <c r="G612" i="24"/>
  <c r="F612" i="24"/>
  <c r="D612" i="24"/>
  <c r="C612" i="24"/>
  <c r="A612" i="24"/>
  <c r="J611" i="24"/>
  <c r="M611" i="24" s="1"/>
  <c r="G611" i="24"/>
  <c r="F611" i="24"/>
  <c r="D611" i="24"/>
  <c r="C611" i="24"/>
  <c r="A611" i="24"/>
  <c r="J610" i="24"/>
  <c r="M610" i="24" s="1"/>
  <c r="G610" i="24"/>
  <c r="F610" i="24"/>
  <c r="D610" i="24"/>
  <c r="C610" i="24"/>
  <c r="A610" i="24"/>
  <c r="J609" i="24"/>
  <c r="M609" i="24" s="1"/>
  <c r="G609" i="24"/>
  <c r="F609" i="24"/>
  <c r="D609" i="24"/>
  <c r="C609" i="24"/>
  <c r="A609" i="24"/>
  <c r="J608" i="24"/>
  <c r="M608" i="24" s="1"/>
  <c r="G608" i="24"/>
  <c r="F608" i="24"/>
  <c r="D608" i="24"/>
  <c r="C608" i="24"/>
  <c r="A608" i="24"/>
  <c r="J607" i="24"/>
  <c r="M607" i="24" s="1"/>
  <c r="G607" i="24"/>
  <c r="F607" i="24"/>
  <c r="D607" i="24"/>
  <c r="C607" i="24"/>
  <c r="A607" i="24"/>
  <c r="J606" i="24"/>
  <c r="M606" i="24" s="1"/>
  <c r="G606" i="24"/>
  <c r="F606" i="24"/>
  <c r="D606" i="24"/>
  <c r="C606" i="24"/>
  <c r="A606" i="24"/>
  <c r="J605" i="24"/>
  <c r="M605" i="24" s="1"/>
  <c r="G605" i="24"/>
  <c r="F605" i="24"/>
  <c r="D605" i="24"/>
  <c r="C605" i="24"/>
  <c r="A605" i="24"/>
  <c r="J604" i="24"/>
  <c r="M604" i="24" s="1"/>
  <c r="G604" i="24"/>
  <c r="F604" i="24"/>
  <c r="D604" i="24"/>
  <c r="C604" i="24"/>
  <c r="A604" i="24"/>
  <c r="J603" i="24"/>
  <c r="M603" i="24" s="1"/>
  <c r="G603" i="24"/>
  <c r="F603" i="24"/>
  <c r="D603" i="24"/>
  <c r="C603" i="24"/>
  <c r="A603" i="24"/>
  <c r="J602" i="24"/>
  <c r="M602" i="24" s="1"/>
  <c r="G602" i="24"/>
  <c r="F602" i="24"/>
  <c r="D602" i="24"/>
  <c r="C602" i="24"/>
  <c r="A602" i="24"/>
  <c r="J601" i="24"/>
  <c r="M601" i="24" s="1"/>
  <c r="G601" i="24"/>
  <c r="F601" i="24"/>
  <c r="D601" i="24"/>
  <c r="C601" i="24"/>
  <c r="A601" i="24"/>
  <c r="J600" i="24"/>
  <c r="M600" i="24" s="1"/>
  <c r="G600" i="24"/>
  <c r="F600" i="24"/>
  <c r="D600" i="24"/>
  <c r="C600" i="24"/>
  <c r="A600" i="24"/>
  <c r="J599" i="24"/>
  <c r="M599" i="24" s="1"/>
  <c r="G599" i="24"/>
  <c r="F599" i="24"/>
  <c r="D599" i="24"/>
  <c r="C599" i="24"/>
  <c r="A599" i="24"/>
  <c r="J598" i="24"/>
  <c r="M598" i="24" s="1"/>
  <c r="G598" i="24"/>
  <c r="F598" i="24"/>
  <c r="D598" i="24"/>
  <c r="C598" i="24"/>
  <c r="A598" i="24"/>
  <c r="J597" i="24"/>
  <c r="M597" i="24" s="1"/>
  <c r="G597" i="24"/>
  <c r="F597" i="24"/>
  <c r="D597" i="24"/>
  <c r="C597" i="24"/>
  <c r="A597" i="24"/>
  <c r="J596" i="24"/>
  <c r="M596" i="24" s="1"/>
  <c r="G596" i="24"/>
  <c r="F596" i="24"/>
  <c r="D596" i="24"/>
  <c r="C596" i="24"/>
  <c r="A596" i="24"/>
  <c r="J595" i="24"/>
  <c r="M595" i="24" s="1"/>
  <c r="G595" i="24"/>
  <c r="F595" i="24"/>
  <c r="D595" i="24"/>
  <c r="C595" i="24"/>
  <c r="A595" i="24"/>
  <c r="J594" i="24"/>
  <c r="M594" i="24" s="1"/>
  <c r="G594" i="24"/>
  <c r="F594" i="24"/>
  <c r="D594" i="24"/>
  <c r="C594" i="24"/>
  <c r="A594" i="24"/>
  <c r="J593" i="24"/>
  <c r="M593" i="24" s="1"/>
  <c r="G593" i="24"/>
  <c r="F593" i="24"/>
  <c r="D593" i="24"/>
  <c r="C593" i="24"/>
  <c r="A593" i="24"/>
  <c r="J592" i="24"/>
  <c r="M592" i="24" s="1"/>
  <c r="G592" i="24"/>
  <c r="F592" i="24"/>
  <c r="D592" i="24"/>
  <c r="C592" i="24"/>
  <c r="A592" i="24"/>
  <c r="J591" i="24"/>
  <c r="M591" i="24" s="1"/>
  <c r="G591" i="24"/>
  <c r="F591" i="24"/>
  <c r="D591" i="24"/>
  <c r="C591" i="24"/>
  <c r="A591" i="24"/>
  <c r="J590" i="24"/>
  <c r="M590" i="24" s="1"/>
  <c r="G590" i="24"/>
  <c r="F590" i="24"/>
  <c r="D590" i="24"/>
  <c r="C590" i="24"/>
  <c r="A590" i="24"/>
  <c r="J589" i="24"/>
  <c r="M589" i="24" s="1"/>
  <c r="G589" i="24"/>
  <c r="F589" i="24"/>
  <c r="D589" i="24"/>
  <c r="C589" i="24"/>
  <c r="A589" i="24"/>
  <c r="J588" i="24"/>
  <c r="M588" i="24" s="1"/>
  <c r="G588" i="24"/>
  <c r="F588" i="24"/>
  <c r="D588" i="24"/>
  <c r="C588" i="24"/>
  <c r="A588" i="24"/>
  <c r="J587" i="24"/>
  <c r="M587" i="24" s="1"/>
  <c r="G587" i="24"/>
  <c r="F587" i="24"/>
  <c r="D587" i="24"/>
  <c r="C587" i="24"/>
  <c r="A587" i="24"/>
  <c r="J586" i="24"/>
  <c r="M586" i="24" s="1"/>
  <c r="G586" i="24"/>
  <c r="F586" i="24"/>
  <c r="D586" i="24"/>
  <c r="C586" i="24"/>
  <c r="A586" i="24"/>
  <c r="J585" i="24"/>
  <c r="M585" i="24" s="1"/>
  <c r="G585" i="24"/>
  <c r="F585" i="24"/>
  <c r="D585" i="24"/>
  <c r="C585" i="24"/>
  <c r="A585" i="24"/>
  <c r="J584" i="24"/>
  <c r="M584" i="24" s="1"/>
  <c r="G584" i="24"/>
  <c r="F584" i="24"/>
  <c r="D584" i="24"/>
  <c r="C584" i="24"/>
  <c r="A584" i="24"/>
  <c r="J583" i="24"/>
  <c r="M583" i="24" s="1"/>
  <c r="G583" i="24"/>
  <c r="F583" i="24"/>
  <c r="D583" i="24"/>
  <c r="C583" i="24"/>
  <c r="A583" i="24"/>
  <c r="J582" i="24"/>
  <c r="M582" i="24" s="1"/>
  <c r="G582" i="24"/>
  <c r="F582" i="24"/>
  <c r="D582" i="24"/>
  <c r="C582" i="24"/>
  <c r="A582" i="24"/>
  <c r="J581" i="24"/>
  <c r="M581" i="24" s="1"/>
  <c r="G581" i="24"/>
  <c r="F581" i="24"/>
  <c r="D581" i="24"/>
  <c r="C581" i="24"/>
  <c r="A581" i="24"/>
  <c r="J580" i="24"/>
  <c r="M580" i="24" s="1"/>
  <c r="G580" i="24"/>
  <c r="F580" i="24"/>
  <c r="D580" i="24"/>
  <c r="C580" i="24"/>
  <c r="A580" i="24"/>
  <c r="J579" i="24"/>
  <c r="M579" i="24" s="1"/>
  <c r="G579" i="24"/>
  <c r="F579" i="24"/>
  <c r="D579" i="24"/>
  <c r="C579" i="24"/>
  <c r="A579" i="24"/>
  <c r="J578" i="24"/>
  <c r="M578" i="24" s="1"/>
  <c r="G578" i="24"/>
  <c r="F578" i="24"/>
  <c r="D578" i="24"/>
  <c r="C578" i="24"/>
  <c r="A578" i="24"/>
  <c r="J577" i="24"/>
  <c r="M577" i="24" s="1"/>
  <c r="G577" i="24"/>
  <c r="F577" i="24"/>
  <c r="D577" i="24"/>
  <c r="C577" i="24"/>
  <c r="A577" i="24"/>
  <c r="J576" i="24"/>
  <c r="M576" i="24" s="1"/>
  <c r="G576" i="24"/>
  <c r="F576" i="24"/>
  <c r="D576" i="24"/>
  <c r="C576" i="24"/>
  <c r="A576" i="24"/>
  <c r="J575" i="24"/>
  <c r="M575" i="24" s="1"/>
  <c r="G575" i="24"/>
  <c r="F575" i="24"/>
  <c r="D575" i="24"/>
  <c r="C575" i="24"/>
  <c r="A575" i="24"/>
  <c r="J574" i="24"/>
  <c r="M574" i="24" s="1"/>
  <c r="G574" i="24"/>
  <c r="F574" i="24"/>
  <c r="D574" i="24"/>
  <c r="C574" i="24"/>
  <c r="A574" i="24"/>
  <c r="J573" i="24"/>
  <c r="M573" i="24" s="1"/>
  <c r="G573" i="24"/>
  <c r="F573" i="24"/>
  <c r="D573" i="24"/>
  <c r="C573" i="24"/>
  <c r="A573" i="24"/>
  <c r="J572" i="24"/>
  <c r="M572" i="24" s="1"/>
  <c r="G572" i="24"/>
  <c r="F572" i="24"/>
  <c r="D572" i="24"/>
  <c r="C572" i="24"/>
  <c r="A572" i="24"/>
  <c r="J571" i="24"/>
  <c r="M571" i="24" s="1"/>
  <c r="G571" i="24"/>
  <c r="F571" i="24"/>
  <c r="D571" i="24"/>
  <c r="C571" i="24"/>
  <c r="A571" i="24"/>
  <c r="J570" i="24"/>
  <c r="M570" i="24" s="1"/>
  <c r="G570" i="24"/>
  <c r="F570" i="24"/>
  <c r="D570" i="24"/>
  <c r="C570" i="24"/>
  <c r="A570" i="24"/>
  <c r="J569" i="24"/>
  <c r="M569" i="24" s="1"/>
  <c r="G569" i="24"/>
  <c r="F569" i="24"/>
  <c r="D569" i="24"/>
  <c r="C569" i="24"/>
  <c r="A569" i="24"/>
  <c r="J568" i="24"/>
  <c r="M568" i="24" s="1"/>
  <c r="G568" i="24"/>
  <c r="F568" i="24"/>
  <c r="D568" i="24"/>
  <c r="C568" i="24"/>
  <c r="A568" i="24"/>
  <c r="J567" i="24"/>
  <c r="M567" i="24" s="1"/>
  <c r="G567" i="24"/>
  <c r="F567" i="24"/>
  <c r="D567" i="24"/>
  <c r="C567" i="24"/>
  <c r="A567" i="24"/>
  <c r="J566" i="24"/>
  <c r="M566" i="24" s="1"/>
  <c r="G566" i="24"/>
  <c r="F566" i="24"/>
  <c r="D566" i="24"/>
  <c r="C566" i="24"/>
  <c r="A566" i="24"/>
  <c r="J565" i="24"/>
  <c r="M565" i="24" s="1"/>
  <c r="G565" i="24"/>
  <c r="F565" i="24"/>
  <c r="D565" i="24"/>
  <c r="C565" i="24"/>
  <c r="A565" i="24"/>
  <c r="J564" i="24"/>
  <c r="M564" i="24" s="1"/>
  <c r="G564" i="24"/>
  <c r="F564" i="24"/>
  <c r="D564" i="24"/>
  <c r="C564" i="24"/>
  <c r="A564" i="24"/>
  <c r="J563" i="24"/>
  <c r="M563" i="24" s="1"/>
  <c r="G563" i="24"/>
  <c r="F563" i="24"/>
  <c r="D563" i="24"/>
  <c r="C563" i="24"/>
  <c r="A563" i="24"/>
  <c r="J562" i="24"/>
  <c r="M562" i="24" s="1"/>
  <c r="G562" i="24"/>
  <c r="F562" i="24"/>
  <c r="D562" i="24"/>
  <c r="C562" i="24"/>
  <c r="A562" i="24"/>
  <c r="J561" i="24"/>
  <c r="M561" i="24" s="1"/>
  <c r="G561" i="24"/>
  <c r="F561" i="24"/>
  <c r="D561" i="24"/>
  <c r="C561" i="24"/>
  <c r="A561" i="24"/>
  <c r="J560" i="24"/>
  <c r="M560" i="24" s="1"/>
  <c r="G560" i="24"/>
  <c r="F560" i="24"/>
  <c r="D560" i="24"/>
  <c r="C560" i="24"/>
  <c r="A560" i="24"/>
  <c r="J559" i="24"/>
  <c r="M559" i="24" s="1"/>
  <c r="G559" i="24"/>
  <c r="F559" i="24"/>
  <c r="D559" i="24"/>
  <c r="C559" i="24"/>
  <c r="A559" i="24"/>
  <c r="J558" i="24"/>
  <c r="M558" i="24" s="1"/>
  <c r="G558" i="24"/>
  <c r="F558" i="24"/>
  <c r="D558" i="24"/>
  <c r="C558" i="24"/>
  <c r="A558" i="24"/>
  <c r="J557" i="24"/>
  <c r="M557" i="24" s="1"/>
  <c r="G557" i="24"/>
  <c r="F557" i="24"/>
  <c r="D557" i="24"/>
  <c r="C557" i="24"/>
  <c r="A557" i="24"/>
  <c r="J556" i="24"/>
  <c r="M556" i="24" s="1"/>
  <c r="G556" i="24"/>
  <c r="F556" i="24"/>
  <c r="D556" i="24"/>
  <c r="C556" i="24"/>
  <c r="A556" i="24"/>
  <c r="J555" i="24"/>
  <c r="M555" i="24" s="1"/>
  <c r="G555" i="24"/>
  <c r="F555" i="24"/>
  <c r="D555" i="24"/>
  <c r="C555" i="24"/>
  <c r="A555" i="24"/>
  <c r="J554" i="24"/>
  <c r="M554" i="24" s="1"/>
  <c r="G554" i="24"/>
  <c r="F554" i="24"/>
  <c r="D554" i="24"/>
  <c r="C554" i="24"/>
  <c r="A554" i="24"/>
  <c r="J553" i="24"/>
  <c r="M553" i="24" s="1"/>
  <c r="G553" i="24"/>
  <c r="F553" i="24"/>
  <c r="D553" i="24"/>
  <c r="C553" i="24"/>
  <c r="A553" i="24"/>
  <c r="J552" i="24"/>
  <c r="M552" i="24" s="1"/>
  <c r="G552" i="24"/>
  <c r="F552" i="24"/>
  <c r="D552" i="24"/>
  <c r="C552" i="24"/>
  <c r="A552" i="24"/>
  <c r="J551" i="24"/>
  <c r="M551" i="24" s="1"/>
  <c r="G551" i="24"/>
  <c r="F551" i="24"/>
  <c r="D551" i="24"/>
  <c r="C551" i="24"/>
  <c r="A551" i="24"/>
  <c r="J550" i="24"/>
  <c r="M550" i="24" s="1"/>
  <c r="G550" i="24"/>
  <c r="F550" i="24"/>
  <c r="D550" i="24"/>
  <c r="C550" i="24"/>
  <c r="A550" i="24"/>
  <c r="J549" i="24"/>
  <c r="M549" i="24" s="1"/>
  <c r="G549" i="24"/>
  <c r="F549" i="24"/>
  <c r="D549" i="24"/>
  <c r="C549" i="24"/>
  <c r="A549" i="24"/>
  <c r="J548" i="24"/>
  <c r="M548" i="24" s="1"/>
  <c r="G548" i="24"/>
  <c r="F548" i="24"/>
  <c r="D548" i="24"/>
  <c r="C548" i="24"/>
  <c r="A548" i="24"/>
  <c r="J547" i="24"/>
  <c r="M547" i="24" s="1"/>
  <c r="G547" i="24"/>
  <c r="F547" i="24"/>
  <c r="D547" i="24"/>
  <c r="C547" i="24"/>
  <c r="A547" i="24"/>
  <c r="J546" i="24"/>
  <c r="M546" i="24" s="1"/>
  <c r="G546" i="24"/>
  <c r="F546" i="24"/>
  <c r="D546" i="24"/>
  <c r="C546" i="24"/>
  <c r="A546" i="24"/>
  <c r="J545" i="24"/>
  <c r="M545" i="24" s="1"/>
  <c r="G545" i="24"/>
  <c r="F545" i="24"/>
  <c r="D545" i="24"/>
  <c r="C545" i="24"/>
  <c r="A545" i="24"/>
  <c r="J544" i="24"/>
  <c r="M544" i="24" s="1"/>
  <c r="G544" i="24"/>
  <c r="F544" i="24"/>
  <c r="D544" i="24"/>
  <c r="C544" i="24"/>
  <c r="A544" i="24"/>
  <c r="J543" i="24"/>
  <c r="M543" i="24" s="1"/>
  <c r="G543" i="24"/>
  <c r="F543" i="24"/>
  <c r="D543" i="24"/>
  <c r="C543" i="24"/>
  <c r="A543" i="24"/>
  <c r="J542" i="24"/>
  <c r="M542" i="24" s="1"/>
  <c r="G542" i="24"/>
  <c r="F542" i="24"/>
  <c r="D542" i="24"/>
  <c r="C542" i="24"/>
  <c r="A542" i="24"/>
  <c r="J541" i="24"/>
  <c r="M541" i="24" s="1"/>
  <c r="G541" i="24"/>
  <c r="F541" i="24"/>
  <c r="D541" i="24"/>
  <c r="C541" i="24"/>
  <c r="A541" i="24"/>
  <c r="J540" i="24"/>
  <c r="M540" i="24" s="1"/>
  <c r="G540" i="24"/>
  <c r="F540" i="24"/>
  <c r="D540" i="24"/>
  <c r="C540" i="24"/>
  <c r="A540" i="24"/>
  <c r="J539" i="24"/>
  <c r="M539" i="24" s="1"/>
  <c r="G539" i="24"/>
  <c r="F539" i="24"/>
  <c r="D539" i="24"/>
  <c r="C539" i="24"/>
  <c r="A539" i="24"/>
  <c r="J538" i="24"/>
  <c r="M538" i="24" s="1"/>
  <c r="G538" i="24"/>
  <c r="F538" i="24"/>
  <c r="D538" i="24"/>
  <c r="C538" i="24"/>
  <c r="A538" i="24"/>
  <c r="J537" i="24"/>
  <c r="M537" i="24" s="1"/>
  <c r="G537" i="24"/>
  <c r="F537" i="24"/>
  <c r="D537" i="24"/>
  <c r="C537" i="24"/>
  <c r="A537" i="24"/>
  <c r="J536" i="24"/>
  <c r="M536" i="24" s="1"/>
  <c r="G536" i="24"/>
  <c r="F536" i="24"/>
  <c r="D536" i="24"/>
  <c r="C536" i="24"/>
  <c r="A536" i="24"/>
  <c r="J535" i="24"/>
  <c r="M535" i="24" s="1"/>
  <c r="G535" i="24"/>
  <c r="F535" i="24"/>
  <c r="D535" i="24"/>
  <c r="C535" i="24"/>
  <c r="A535" i="24"/>
  <c r="J534" i="24"/>
  <c r="M534" i="24" s="1"/>
  <c r="G534" i="24"/>
  <c r="F534" i="24"/>
  <c r="D534" i="24"/>
  <c r="C534" i="24"/>
  <c r="A534" i="24"/>
  <c r="J533" i="24"/>
  <c r="M533" i="24" s="1"/>
  <c r="G533" i="24"/>
  <c r="F533" i="24"/>
  <c r="D533" i="24"/>
  <c r="C533" i="24"/>
  <c r="A533" i="24"/>
  <c r="J532" i="24"/>
  <c r="M532" i="24" s="1"/>
  <c r="G532" i="24"/>
  <c r="F532" i="24"/>
  <c r="D532" i="24"/>
  <c r="C532" i="24"/>
  <c r="A532" i="24"/>
  <c r="J531" i="24"/>
  <c r="M531" i="24" s="1"/>
  <c r="G531" i="24"/>
  <c r="F531" i="24"/>
  <c r="D531" i="24"/>
  <c r="C531" i="24"/>
  <c r="A531" i="24"/>
  <c r="J530" i="24"/>
  <c r="M530" i="24" s="1"/>
  <c r="G530" i="24"/>
  <c r="F530" i="24"/>
  <c r="D530" i="24"/>
  <c r="C530" i="24"/>
  <c r="A530" i="24"/>
  <c r="J529" i="24"/>
  <c r="M529" i="24" s="1"/>
  <c r="G529" i="24"/>
  <c r="F529" i="24"/>
  <c r="D529" i="24"/>
  <c r="C529" i="24"/>
  <c r="A529" i="24"/>
  <c r="J528" i="24"/>
  <c r="M528" i="24" s="1"/>
  <c r="G528" i="24"/>
  <c r="F528" i="24"/>
  <c r="D528" i="24"/>
  <c r="C528" i="24"/>
  <c r="A528" i="24"/>
  <c r="J527" i="24"/>
  <c r="M527" i="24" s="1"/>
  <c r="G527" i="24"/>
  <c r="F527" i="24"/>
  <c r="D527" i="24"/>
  <c r="C527" i="24"/>
  <c r="A527" i="24"/>
  <c r="J526" i="24"/>
  <c r="M526" i="24" s="1"/>
  <c r="G526" i="24"/>
  <c r="F526" i="24"/>
  <c r="D526" i="24"/>
  <c r="C526" i="24"/>
  <c r="A526" i="24"/>
  <c r="J525" i="24"/>
  <c r="M525" i="24" s="1"/>
  <c r="G525" i="24"/>
  <c r="F525" i="24"/>
  <c r="D525" i="24"/>
  <c r="C525" i="24"/>
  <c r="A525" i="24"/>
  <c r="J524" i="24"/>
  <c r="M524" i="24" s="1"/>
  <c r="G524" i="24"/>
  <c r="F524" i="24"/>
  <c r="D524" i="24"/>
  <c r="C524" i="24"/>
  <c r="A524" i="24"/>
  <c r="J523" i="24"/>
  <c r="M523" i="24" s="1"/>
  <c r="G523" i="24"/>
  <c r="F523" i="24"/>
  <c r="D523" i="24"/>
  <c r="C523" i="24"/>
  <c r="A523" i="24"/>
  <c r="J522" i="24"/>
  <c r="M522" i="24" s="1"/>
  <c r="G522" i="24"/>
  <c r="F522" i="24"/>
  <c r="D522" i="24"/>
  <c r="C522" i="24"/>
  <c r="A522" i="24"/>
  <c r="J521" i="24"/>
  <c r="M521" i="24" s="1"/>
  <c r="G521" i="24"/>
  <c r="F521" i="24"/>
  <c r="D521" i="24"/>
  <c r="C521" i="24"/>
  <c r="A521" i="24"/>
  <c r="J520" i="24"/>
  <c r="M520" i="24" s="1"/>
  <c r="G520" i="24"/>
  <c r="F520" i="24"/>
  <c r="D520" i="24"/>
  <c r="C520" i="24"/>
  <c r="A520" i="24"/>
  <c r="J519" i="24"/>
  <c r="M519" i="24" s="1"/>
  <c r="G519" i="24"/>
  <c r="F519" i="24"/>
  <c r="D519" i="24"/>
  <c r="C519" i="24"/>
  <c r="A519" i="24"/>
  <c r="J518" i="24"/>
  <c r="M518" i="24" s="1"/>
  <c r="G518" i="24"/>
  <c r="F518" i="24"/>
  <c r="D518" i="24"/>
  <c r="C518" i="24"/>
  <c r="A518" i="24"/>
  <c r="J517" i="24"/>
  <c r="M517" i="24" s="1"/>
  <c r="G517" i="24"/>
  <c r="F517" i="24"/>
  <c r="D517" i="24"/>
  <c r="C517" i="24"/>
  <c r="A517" i="24"/>
  <c r="J516" i="24"/>
  <c r="M516" i="24" s="1"/>
  <c r="G516" i="24"/>
  <c r="F516" i="24"/>
  <c r="D516" i="24"/>
  <c r="C516" i="24"/>
  <c r="A516" i="24"/>
  <c r="J515" i="24"/>
  <c r="M515" i="24" s="1"/>
  <c r="G515" i="24"/>
  <c r="F515" i="24"/>
  <c r="D515" i="24"/>
  <c r="C515" i="24"/>
  <c r="A515" i="24"/>
  <c r="J514" i="24"/>
  <c r="M514" i="24" s="1"/>
  <c r="G514" i="24"/>
  <c r="F514" i="24"/>
  <c r="D514" i="24"/>
  <c r="C514" i="24"/>
  <c r="A514" i="24"/>
  <c r="J513" i="24"/>
  <c r="M513" i="24" s="1"/>
  <c r="G513" i="24"/>
  <c r="F513" i="24"/>
  <c r="D513" i="24"/>
  <c r="C513" i="24"/>
  <c r="A513" i="24"/>
  <c r="J512" i="24"/>
  <c r="M512" i="24" s="1"/>
  <c r="G512" i="24"/>
  <c r="F512" i="24"/>
  <c r="D512" i="24"/>
  <c r="C512" i="24"/>
  <c r="A512" i="24"/>
  <c r="J511" i="24"/>
  <c r="M511" i="24" s="1"/>
  <c r="G511" i="24"/>
  <c r="F511" i="24"/>
  <c r="D511" i="24"/>
  <c r="C511" i="24"/>
  <c r="A511" i="24"/>
  <c r="J510" i="24"/>
  <c r="M510" i="24" s="1"/>
  <c r="G510" i="24"/>
  <c r="F510" i="24"/>
  <c r="D510" i="24"/>
  <c r="C510" i="24"/>
  <c r="A510" i="24"/>
  <c r="J509" i="24"/>
  <c r="M509" i="24" s="1"/>
  <c r="G509" i="24"/>
  <c r="F509" i="24"/>
  <c r="D509" i="24"/>
  <c r="C509" i="24"/>
  <c r="A509" i="24"/>
  <c r="J508" i="24"/>
  <c r="M508" i="24" s="1"/>
  <c r="G508" i="24"/>
  <c r="F508" i="24"/>
  <c r="D508" i="24"/>
  <c r="C508" i="24"/>
  <c r="A508" i="24"/>
  <c r="J507" i="24"/>
  <c r="M507" i="24" s="1"/>
  <c r="G507" i="24"/>
  <c r="F507" i="24"/>
  <c r="D507" i="24"/>
  <c r="C507" i="24"/>
  <c r="A507" i="24"/>
  <c r="J506" i="24"/>
  <c r="M506" i="24" s="1"/>
  <c r="G506" i="24"/>
  <c r="F506" i="24"/>
  <c r="D506" i="24"/>
  <c r="C506" i="24"/>
  <c r="A506" i="24"/>
  <c r="J505" i="24"/>
  <c r="M505" i="24" s="1"/>
  <c r="G505" i="24"/>
  <c r="F505" i="24"/>
  <c r="D505" i="24"/>
  <c r="C505" i="24"/>
  <c r="A505" i="24"/>
  <c r="J504" i="24"/>
  <c r="M504" i="24" s="1"/>
  <c r="G504" i="24"/>
  <c r="F504" i="24"/>
  <c r="D504" i="24"/>
  <c r="C504" i="24"/>
  <c r="A504" i="24"/>
  <c r="J503" i="24"/>
  <c r="M503" i="24" s="1"/>
  <c r="G503" i="24"/>
  <c r="F503" i="24"/>
  <c r="D503" i="24"/>
  <c r="C503" i="24"/>
  <c r="A503" i="24"/>
  <c r="J502" i="24"/>
  <c r="M502" i="24" s="1"/>
  <c r="G502" i="24"/>
  <c r="F502" i="24"/>
  <c r="D502" i="24"/>
  <c r="C502" i="24"/>
  <c r="A502" i="24"/>
  <c r="J501" i="24"/>
  <c r="M501" i="24" s="1"/>
  <c r="G501" i="24"/>
  <c r="F501" i="24"/>
  <c r="D501" i="24"/>
  <c r="C501" i="24"/>
  <c r="A501" i="24"/>
  <c r="J500" i="24"/>
  <c r="M500" i="24" s="1"/>
  <c r="G500" i="24"/>
  <c r="F500" i="24"/>
  <c r="D500" i="24"/>
  <c r="C500" i="24"/>
  <c r="A500" i="24"/>
  <c r="J499" i="24"/>
  <c r="M499" i="24" s="1"/>
  <c r="G499" i="24"/>
  <c r="F499" i="24"/>
  <c r="D499" i="24"/>
  <c r="C499" i="24"/>
  <c r="A499" i="24"/>
  <c r="J498" i="24"/>
  <c r="M498" i="24" s="1"/>
  <c r="G498" i="24"/>
  <c r="F498" i="24"/>
  <c r="D498" i="24"/>
  <c r="C498" i="24"/>
  <c r="A498" i="24"/>
  <c r="J497" i="24"/>
  <c r="M497" i="24" s="1"/>
  <c r="G497" i="24"/>
  <c r="F497" i="24"/>
  <c r="D497" i="24"/>
  <c r="C497" i="24"/>
  <c r="A497" i="24"/>
  <c r="J496" i="24"/>
  <c r="M496" i="24" s="1"/>
  <c r="G496" i="24"/>
  <c r="F496" i="24"/>
  <c r="D496" i="24"/>
  <c r="C496" i="24"/>
  <c r="A496" i="24"/>
  <c r="J495" i="24"/>
  <c r="M495" i="24" s="1"/>
  <c r="G495" i="24"/>
  <c r="F495" i="24"/>
  <c r="D495" i="24"/>
  <c r="C495" i="24"/>
  <c r="A495" i="24"/>
  <c r="J494" i="24"/>
  <c r="M494" i="24" s="1"/>
  <c r="G494" i="24"/>
  <c r="F494" i="24"/>
  <c r="D494" i="24"/>
  <c r="C494" i="24"/>
  <c r="A494" i="24"/>
  <c r="J493" i="24"/>
  <c r="M493" i="24" s="1"/>
  <c r="G493" i="24"/>
  <c r="F493" i="24"/>
  <c r="D493" i="24"/>
  <c r="C493" i="24"/>
  <c r="A493" i="24"/>
  <c r="J492" i="24"/>
  <c r="M492" i="24" s="1"/>
  <c r="G492" i="24"/>
  <c r="F492" i="24"/>
  <c r="D492" i="24"/>
  <c r="C492" i="24"/>
  <c r="A492" i="24"/>
  <c r="J491" i="24"/>
  <c r="M491" i="24" s="1"/>
  <c r="G491" i="24"/>
  <c r="F491" i="24"/>
  <c r="D491" i="24"/>
  <c r="C491" i="24"/>
  <c r="A491" i="24"/>
  <c r="J490" i="24"/>
  <c r="M490" i="24" s="1"/>
  <c r="G490" i="24"/>
  <c r="F490" i="24"/>
  <c r="D490" i="24"/>
  <c r="C490" i="24"/>
  <c r="A490" i="24"/>
  <c r="J489" i="24"/>
  <c r="M489" i="24" s="1"/>
  <c r="G489" i="24"/>
  <c r="F489" i="24"/>
  <c r="D489" i="24"/>
  <c r="C489" i="24"/>
  <c r="A489" i="24"/>
  <c r="J488" i="24"/>
  <c r="M488" i="24" s="1"/>
  <c r="G488" i="24"/>
  <c r="F488" i="24"/>
  <c r="D488" i="24"/>
  <c r="C488" i="24"/>
  <c r="A488" i="24"/>
  <c r="J487" i="24"/>
  <c r="M487" i="24" s="1"/>
  <c r="G487" i="24"/>
  <c r="F487" i="24"/>
  <c r="D487" i="24"/>
  <c r="C487" i="24"/>
  <c r="A487" i="24"/>
  <c r="J486" i="24"/>
  <c r="M486" i="24" s="1"/>
  <c r="G486" i="24"/>
  <c r="F486" i="24"/>
  <c r="D486" i="24"/>
  <c r="C486" i="24"/>
  <c r="A486" i="24"/>
  <c r="J485" i="24"/>
  <c r="M485" i="24" s="1"/>
  <c r="G485" i="24"/>
  <c r="F485" i="24"/>
  <c r="D485" i="24"/>
  <c r="C485" i="24"/>
  <c r="A485" i="24"/>
  <c r="J484" i="24"/>
  <c r="M484" i="24" s="1"/>
  <c r="G484" i="24"/>
  <c r="F484" i="24"/>
  <c r="D484" i="24"/>
  <c r="C484" i="24"/>
  <c r="A484" i="24"/>
  <c r="J483" i="24"/>
  <c r="M483" i="24" s="1"/>
  <c r="G483" i="24"/>
  <c r="F483" i="24"/>
  <c r="D483" i="24"/>
  <c r="C483" i="24"/>
  <c r="A483" i="24"/>
  <c r="J482" i="24"/>
  <c r="M482" i="24" s="1"/>
  <c r="G482" i="24"/>
  <c r="F482" i="24"/>
  <c r="D482" i="24"/>
  <c r="C482" i="24"/>
  <c r="A482" i="24"/>
  <c r="J481" i="24"/>
  <c r="M481" i="24" s="1"/>
  <c r="G481" i="24"/>
  <c r="F481" i="24"/>
  <c r="D481" i="24"/>
  <c r="C481" i="24"/>
  <c r="A481" i="24"/>
  <c r="J480" i="24"/>
  <c r="M480" i="24" s="1"/>
  <c r="G480" i="24"/>
  <c r="F480" i="24"/>
  <c r="D480" i="24"/>
  <c r="C480" i="24"/>
  <c r="A480" i="24"/>
  <c r="J479" i="24"/>
  <c r="M479" i="24" s="1"/>
  <c r="G479" i="24"/>
  <c r="F479" i="24"/>
  <c r="D479" i="24"/>
  <c r="C479" i="24"/>
  <c r="A479" i="24"/>
  <c r="J478" i="24"/>
  <c r="M478" i="24" s="1"/>
  <c r="G478" i="24"/>
  <c r="F478" i="24"/>
  <c r="D478" i="24"/>
  <c r="C478" i="24"/>
  <c r="A478" i="24"/>
  <c r="J477" i="24"/>
  <c r="M477" i="24" s="1"/>
  <c r="G477" i="24"/>
  <c r="F477" i="24"/>
  <c r="D477" i="24"/>
  <c r="C477" i="24"/>
  <c r="A477" i="24"/>
  <c r="J476" i="24"/>
  <c r="M476" i="24" s="1"/>
  <c r="G476" i="24"/>
  <c r="F476" i="24"/>
  <c r="D476" i="24"/>
  <c r="C476" i="24"/>
  <c r="A476" i="24"/>
  <c r="J475" i="24"/>
  <c r="M475" i="24" s="1"/>
  <c r="G475" i="24"/>
  <c r="F475" i="24"/>
  <c r="D475" i="24"/>
  <c r="C475" i="24"/>
  <c r="A475" i="24"/>
  <c r="J474" i="24"/>
  <c r="M474" i="24" s="1"/>
  <c r="G474" i="24"/>
  <c r="F474" i="24"/>
  <c r="D474" i="24"/>
  <c r="C474" i="24"/>
  <c r="A474" i="24"/>
  <c r="J473" i="24"/>
  <c r="M473" i="24" s="1"/>
  <c r="G473" i="24"/>
  <c r="F473" i="24"/>
  <c r="D473" i="24"/>
  <c r="C473" i="24"/>
  <c r="A473" i="24"/>
  <c r="J472" i="24"/>
  <c r="M472" i="24" s="1"/>
  <c r="G472" i="24"/>
  <c r="F472" i="24"/>
  <c r="D472" i="24"/>
  <c r="C472" i="24"/>
  <c r="A472" i="24"/>
  <c r="J471" i="24"/>
  <c r="M471" i="24" s="1"/>
  <c r="G471" i="24"/>
  <c r="F471" i="24"/>
  <c r="D471" i="24"/>
  <c r="C471" i="24"/>
  <c r="A471" i="24"/>
  <c r="J470" i="24"/>
  <c r="M470" i="24" s="1"/>
  <c r="G470" i="24"/>
  <c r="F470" i="24"/>
  <c r="D470" i="24"/>
  <c r="C470" i="24"/>
  <c r="A470" i="24"/>
  <c r="J469" i="24"/>
  <c r="M469" i="24" s="1"/>
  <c r="G469" i="24"/>
  <c r="F469" i="24"/>
  <c r="D469" i="24"/>
  <c r="C469" i="24"/>
  <c r="A469" i="24"/>
  <c r="J468" i="24"/>
  <c r="M468" i="24" s="1"/>
  <c r="G468" i="24"/>
  <c r="F468" i="24"/>
  <c r="D468" i="24"/>
  <c r="C468" i="24"/>
  <c r="A468" i="24"/>
  <c r="J467" i="24"/>
  <c r="M467" i="24" s="1"/>
  <c r="G467" i="24"/>
  <c r="F467" i="24"/>
  <c r="D467" i="24"/>
  <c r="C467" i="24"/>
  <c r="A467" i="24"/>
  <c r="J466" i="24"/>
  <c r="M466" i="24" s="1"/>
  <c r="G466" i="24"/>
  <c r="F466" i="24"/>
  <c r="D466" i="24"/>
  <c r="C466" i="24"/>
  <c r="A466" i="24"/>
  <c r="J465" i="24"/>
  <c r="M465" i="24" s="1"/>
  <c r="G465" i="24"/>
  <c r="F465" i="24"/>
  <c r="D465" i="24"/>
  <c r="C465" i="24"/>
  <c r="A465" i="24"/>
  <c r="J464" i="24"/>
  <c r="M464" i="24" s="1"/>
  <c r="G464" i="24"/>
  <c r="F464" i="24"/>
  <c r="D464" i="24"/>
  <c r="C464" i="24"/>
  <c r="A464" i="24"/>
  <c r="J463" i="24"/>
  <c r="M463" i="24" s="1"/>
  <c r="G463" i="24"/>
  <c r="F463" i="24"/>
  <c r="D463" i="24"/>
  <c r="C463" i="24"/>
  <c r="A463" i="24"/>
  <c r="J462" i="24"/>
  <c r="M462" i="24" s="1"/>
  <c r="G462" i="24"/>
  <c r="F462" i="24"/>
  <c r="D462" i="24"/>
  <c r="C462" i="24"/>
  <c r="A462" i="24"/>
  <c r="J461" i="24"/>
  <c r="M461" i="24" s="1"/>
  <c r="G461" i="24"/>
  <c r="F461" i="24"/>
  <c r="D461" i="24"/>
  <c r="C461" i="24"/>
  <c r="A461" i="24"/>
  <c r="J460" i="24"/>
  <c r="M460" i="24" s="1"/>
  <c r="G460" i="24"/>
  <c r="F460" i="24"/>
  <c r="D460" i="24"/>
  <c r="C460" i="24"/>
  <c r="A460" i="24"/>
  <c r="J459" i="24"/>
  <c r="M459" i="24" s="1"/>
  <c r="G459" i="24"/>
  <c r="F459" i="24"/>
  <c r="D459" i="24"/>
  <c r="C459" i="24"/>
  <c r="A459" i="24"/>
  <c r="J458" i="24"/>
  <c r="M458" i="24" s="1"/>
  <c r="G458" i="24"/>
  <c r="F458" i="24"/>
  <c r="D458" i="24"/>
  <c r="C458" i="24"/>
  <c r="A458" i="24"/>
  <c r="J457" i="24"/>
  <c r="M457" i="24" s="1"/>
  <c r="G457" i="24"/>
  <c r="F457" i="24"/>
  <c r="D457" i="24"/>
  <c r="C457" i="24"/>
  <c r="A457" i="24"/>
  <c r="J456" i="24"/>
  <c r="M456" i="24" s="1"/>
  <c r="G456" i="24"/>
  <c r="F456" i="24"/>
  <c r="D456" i="24"/>
  <c r="C456" i="24"/>
  <c r="A456" i="24"/>
  <c r="J455" i="24"/>
  <c r="M455" i="24" s="1"/>
  <c r="G455" i="24"/>
  <c r="F455" i="24"/>
  <c r="D455" i="24"/>
  <c r="C455" i="24"/>
  <c r="A455" i="24"/>
  <c r="J454" i="24"/>
  <c r="M454" i="24" s="1"/>
  <c r="G454" i="24"/>
  <c r="F454" i="24"/>
  <c r="D454" i="24"/>
  <c r="C454" i="24"/>
  <c r="A454" i="24"/>
  <c r="J453" i="24"/>
  <c r="M453" i="24" s="1"/>
  <c r="G453" i="24"/>
  <c r="F453" i="24"/>
  <c r="D453" i="24"/>
  <c r="C453" i="24"/>
  <c r="A453" i="24"/>
  <c r="J452" i="24"/>
  <c r="M452" i="24" s="1"/>
  <c r="G452" i="24"/>
  <c r="F452" i="24"/>
  <c r="D452" i="24"/>
  <c r="C452" i="24"/>
  <c r="A452" i="24"/>
  <c r="J451" i="24"/>
  <c r="M451" i="24" s="1"/>
  <c r="G451" i="24"/>
  <c r="F451" i="24"/>
  <c r="D451" i="24"/>
  <c r="C451" i="24"/>
  <c r="A451" i="24"/>
  <c r="J450" i="24"/>
  <c r="M450" i="24" s="1"/>
  <c r="G450" i="24"/>
  <c r="F450" i="24"/>
  <c r="D450" i="24"/>
  <c r="C450" i="24"/>
  <c r="A450" i="24"/>
  <c r="J449" i="24"/>
  <c r="M449" i="24" s="1"/>
  <c r="G449" i="24"/>
  <c r="F449" i="24"/>
  <c r="D449" i="24"/>
  <c r="C449" i="24"/>
  <c r="A449" i="24"/>
  <c r="J448" i="24"/>
  <c r="M448" i="24" s="1"/>
  <c r="G448" i="24"/>
  <c r="F448" i="24"/>
  <c r="D448" i="24"/>
  <c r="C448" i="24"/>
  <c r="A448" i="24"/>
  <c r="J447" i="24"/>
  <c r="M447" i="24" s="1"/>
  <c r="G447" i="24"/>
  <c r="F447" i="24"/>
  <c r="D447" i="24"/>
  <c r="C447" i="24"/>
  <c r="A447" i="24"/>
  <c r="J446" i="24"/>
  <c r="M446" i="24" s="1"/>
  <c r="G446" i="24"/>
  <c r="F446" i="24"/>
  <c r="D446" i="24"/>
  <c r="C446" i="24"/>
  <c r="A446" i="24"/>
  <c r="J445" i="24"/>
  <c r="M445" i="24" s="1"/>
  <c r="G445" i="24"/>
  <c r="F445" i="24"/>
  <c r="D445" i="24"/>
  <c r="C445" i="24"/>
  <c r="A445" i="24"/>
  <c r="J444" i="24"/>
  <c r="M444" i="24" s="1"/>
  <c r="G444" i="24"/>
  <c r="F444" i="24"/>
  <c r="D444" i="24"/>
  <c r="C444" i="24"/>
  <c r="A444" i="24"/>
  <c r="J443" i="24"/>
  <c r="M443" i="24" s="1"/>
  <c r="G443" i="24"/>
  <c r="F443" i="24"/>
  <c r="D443" i="24"/>
  <c r="C443" i="24"/>
  <c r="A443" i="24"/>
  <c r="J442" i="24"/>
  <c r="M442" i="24" s="1"/>
  <c r="G442" i="24"/>
  <c r="F442" i="24"/>
  <c r="D442" i="24"/>
  <c r="C442" i="24"/>
  <c r="A442" i="24"/>
  <c r="J441" i="24"/>
  <c r="M441" i="24" s="1"/>
  <c r="G441" i="24"/>
  <c r="F441" i="24"/>
  <c r="D441" i="24"/>
  <c r="C441" i="24"/>
  <c r="A441" i="24"/>
  <c r="J440" i="24"/>
  <c r="M440" i="24" s="1"/>
  <c r="G440" i="24"/>
  <c r="F440" i="24"/>
  <c r="D440" i="24"/>
  <c r="C440" i="24"/>
  <c r="A440" i="24"/>
  <c r="J439" i="24"/>
  <c r="M439" i="24" s="1"/>
  <c r="G439" i="24"/>
  <c r="F439" i="24"/>
  <c r="D439" i="24"/>
  <c r="C439" i="24"/>
  <c r="A439" i="24"/>
  <c r="J438" i="24"/>
  <c r="M438" i="24" s="1"/>
  <c r="G438" i="24"/>
  <c r="F438" i="24"/>
  <c r="D438" i="24"/>
  <c r="C438" i="24"/>
  <c r="A438" i="24"/>
  <c r="J437" i="24"/>
  <c r="M437" i="24" s="1"/>
  <c r="G437" i="24"/>
  <c r="F437" i="24"/>
  <c r="D437" i="24"/>
  <c r="C437" i="24"/>
  <c r="A437" i="24"/>
  <c r="J436" i="24"/>
  <c r="M436" i="24" s="1"/>
  <c r="G436" i="24"/>
  <c r="F436" i="24"/>
  <c r="D436" i="24"/>
  <c r="C436" i="24"/>
  <c r="A436" i="24"/>
  <c r="J435" i="24"/>
  <c r="M435" i="24" s="1"/>
  <c r="G435" i="24"/>
  <c r="F435" i="24"/>
  <c r="D435" i="24"/>
  <c r="C435" i="24"/>
  <c r="A435" i="24"/>
  <c r="J434" i="24"/>
  <c r="M434" i="24" s="1"/>
  <c r="G434" i="24"/>
  <c r="F434" i="24"/>
  <c r="D434" i="24"/>
  <c r="C434" i="24"/>
  <c r="A434" i="24"/>
  <c r="J433" i="24"/>
  <c r="M433" i="24" s="1"/>
  <c r="G433" i="24"/>
  <c r="F433" i="24"/>
  <c r="D433" i="24"/>
  <c r="C433" i="24"/>
  <c r="A433" i="24"/>
  <c r="J432" i="24"/>
  <c r="M432" i="24" s="1"/>
  <c r="G432" i="24"/>
  <c r="F432" i="24"/>
  <c r="D432" i="24"/>
  <c r="C432" i="24"/>
  <c r="A432" i="24"/>
  <c r="J431" i="24"/>
  <c r="M431" i="24" s="1"/>
  <c r="G431" i="24"/>
  <c r="F431" i="24"/>
  <c r="D431" i="24"/>
  <c r="C431" i="24"/>
  <c r="A431" i="24"/>
  <c r="J430" i="24"/>
  <c r="M430" i="24" s="1"/>
  <c r="G430" i="24"/>
  <c r="F430" i="24"/>
  <c r="D430" i="24"/>
  <c r="C430" i="24"/>
  <c r="A430" i="24"/>
  <c r="J429" i="24"/>
  <c r="M429" i="24" s="1"/>
  <c r="G429" i="24"/>
  <c r="F429" i="24"/>
  <c r="D429" i="24"/>
  <c r="C429" i="24"/>
  <c r="A429" i="24"/>
  <c r="J428" i="24"/>
  <c r="M428" i="24" s="1"/>
  <c r="G428" i="24"/>
  <c r="F428" i="24"/>
  <c r="D428" i="24"/>
  <c r="C428" i="24"/>
  <c r="A428" i="24"/>
  <c r="J427" i="24"/>
  <c r="M427" i="24" s="1"/>
  <c r="G427" i="24"/>
  <c r="F427" i="24"/>
  <c r="D427" i="24"/>
  <c r="C427" i="24"/>
  <c r="A427" i="24"/>
  <c r="J426" i="24"/>
  <c r="M426" i="24" s="1"/>
  <c r="G426" i="24"/>
  <c r="F426" i="24"/>
  <c r="D426" i="24"/>
  <c r="C426" i="24"/>
  <c r="A426" i="24"/>
  <c r="J425" i="24"/>
  <c r="M425" i="24" s="1"/>
  <c r="G425" i="24"/>
  <c r="F425" i="24"/>
  <c r="D425" i="24"/>
  <c r="C425" i="24"/>
  <c r="A425" i="24"/>
  <c r="J424" i="24"/>
  <c r="M424" i="24" s="1"/>
  <c r="G424" i="24"/>
  <c r="F424" i="24"/>
  <c r="D424" i="24"/>
  <c r="C424" i="24"/>
  <c r="A424" i="24"/>
  <c r="J423" i="24"/>
  <c r="M423" i="24" s="1"/>
  <c r="G423" i="24"/>
  <c r="F423" i="24"/>
  <c r="D423" i="24"/>
  <c r="C423" i="24"/>
  <c r="A423" i="24"/>
  <c r="J422" i="24"/>
  <c r="M422" i="24" s="1"/>
  <c r="G422" i="24"/>
  <c r="F422" i="24"/>
  <c r="D422" i="24"/>
  <c r="C422" i="24"/>
  <c r="A422" i="24"/>
  <c r="J421" i="24"/>
  <c r="M421" i="24" s="1"/>
  <c r="G421" i="24"/>
  <c r="F421" i="24"/>
  <c r="D421" i="24"/>
  <c r="C421" i="24"/>
  <c r="A421" i="24"/>
  <c r="J420" i="24"/>
  <c r="M420" i="24" s="1"/>
  <c r="G420" i="24"/>
  <c r="F420" i="24"/>
  <c r="D420" i="24"/>
  <c r="C420" i="24"/>
  <c r="A420" i="24"/>
  <c r="J419" i="24"/>
  <c r="M419" i="24" s="1"/>
  <c r="G419" i="24"/>
  <c r="F419" i="24"/>
  <c r="D419" i="24"/>
  <c r="C419" i="24"/>
  <c r="A419" i="24"/>
  <c r="J418" i="24"/>
  <c r="M418" i="24" s="1"/>
  <c r="G418" i="24"/>
  <c r="F418" i="24"/>
  <c r="D418" i="24"/>
  <c r="C418" i="24"/>
  <c r="A418" i="24"/>
  <c r="J417" i="24"/>
  <c r="M417" i="24" s="1"/>
  <c r="G417" i="24"/>
  <c r="F417" i="24"/>
  <c r="D417" i="24"/>
  <c r="C417" i="24"/>
  <c r="A417" i="24"/>
  <c r="J416" i="24"/>
  <c r="M416" i="24" s="1"/>
  <c r="G416" i="24"/>
  <c r="F416" i="24"/>
  <c r="D416" i="24"/>
  <c r="C416" i="24"/>
  <c r="A416" i="24"/>
  <c r="J415" i="24"/>
  <c r="M415" i="24" s="1"/>
  <c r="G415" i="24"/>
  <c r="F415" i="24"/>
  <c r="D415" i="24"/>
  <c r="C415" i="24"/>
  <c r="A415" i="24"/>
  <c r="J414" i="24"/>
  <c r="M414" i="24" s="1"/>
  <c r="G414" i="24"/>
  <c r="F414" i="24"/>
  <c r="D414" i="24"/>
  <c r="C414" i="24"/>
  <c r="A414" i="24"/>
  <c r="J413" i="24"/>
  <c r="M413" i="24" s="1"/>
  <c r="G413" i="24"/>
  <c r="F413" i="24"/>
  <c r="D413" i="24"/>
  <c r="C413" i="24"/>
  <c r="A413" i="24"/>
  <c r="J412" i="24"/>
  <c r="M412" i="24" s="1"/>
  <c r="G412" i="24"/>
  <c r="F412" i="24"/>
  <c r="D412" i="24"/>
  <c r="C412" i="24"/>
  <c r="A412" i="24"/>
  <c r="J411" i="24"/>
  <c r="M411" i="24" s="1"/>
  <c r="G411" i="24"/>
  <c r="F411" i="24"/>
  <c r="D411" i="24"/>
  <c r="C411" i="24"/>
  <c r="A411" i="24"/>
  <c r="J410" i="24"/>
  <c r="M410" i="24" s="1"/>
  <c r="G410" i="24"/>
  <c r="F410" i="24"/>
  <c r="D410" i="24"/>
  <c r="C410" i="24"/>
  <c r="A410" i="24"/>
  <c r="J409" i="24"/>
  <c r="M409" i="24" s="1"/>
  <c r="G409" i="24"/>
  <c r="F409" i="24"/>
  <c r="D409" i="24"/>
  <c r="C409" i="24"/>
  <c r="A409" i="24"/>
  <c r="J408" i="24"/>
  <c r="M408" i="24" s="1"/>
  <c r="G408" i="24"/>
  <c r="F408" i="24"/>
  <c r="D408" i="24"/>
  <c r="C408" i="24"/>
  <c r="A408" i="24"/>
  <c r="J407" i="24"/>
  <c r="M407" i="24" s="1"/>
  <c r="G407" i="24"/>
  <c r="F407" i="24"/>
  <c r="D407" i="24"/>
  <c r="C407" i="24"/>
  <c r="A407" i="24"/>
  <c r="J406" i="24"/>
  <c r="M406" i="24" s="1"/>
  <c r="G406" i="24"/>
  <c r="F406" i="24"/>
  <c r="D406" i="24"/>
  <c r="C406" i="24"/>
  <c r="A406" i="24"/>
  <c r="J405" i="24"/>
  <c r="M405" i="24" s="1"/>
  <c r="G405" i="24"/>
  <c r="F405" i="24"/>
  <c r="D405" i="24"/>
  <c r="C405" i="24"/>
  <c r="A405" i="24"/>
  <c r="J404" i="24"/>
  <c r="M404" i="24" s="1"/>
  <c r="G404" i="24"/>
  <c r="F404" i="24"/>
  <c r="D404" i="24"/>
  <c r="C404" i="24"/>
  <c r="A404" i="24"/>
  <c r="J403" i="24"/>
  <c r="M403" i="24" s="1"/>
  <c r="G403" i="24"/>
  <c r="F403" i="24"/>
  <c r="D403" i="24"/>
  <c r="C403" i="24"/>
  <c r="A403" i="24"/>
  <c r="J402" i="24"/>
  <c r="M402" i="24" s="1"/>
  <c r="G402" i="24"/>
  <c r="F402" i="24"/>
  <c r="D402" i="24"/>
  <c r="C402" i="24"/>
  <c r="A402" i="24"/>
  <c r="J401" i="24"/>
  <c r="M401" i="24" s="1"/>
  <c r="G401" i="24"/>
  <c r="F401" i="24"/>
  <c r="D401" i="24"/>
  <c r="C401" i="24"/>
  <c r="A401" i="24"/>
  <c r="J400" i="24"/>
  <c r="M400" i="24" s="1"/>
  <c r="G400" i="24"/>
  <c r="F400" i="24"/>
  <c r="D400" i="24"/>
  <c r="C400" i="24"/>
  <c r="A400" i="24"/>
  <c r="J399" i="24"/>
  <c r="M399" i="24" s="1"/>
  <c r="G399" i="24"/>
  <c r="F399" i="24"/>
  <c r="D399" i="24"/>
  <c r="C399" i="24"/>
  <c r="A399" i="24"/>
  <c r="J398" i="24"/>
  <c r="M398" i="24" s="1"/>
  <c r="G398" i="24"/>
  <c r="F398" i="24"/>
  <c r="D398" i="24"/>
  <c r="C398" i="24"/>
  <c r="A398" i="24"/>
  <c r="J397" i="24"/>
  <c r="M397" i="24" s="1"/>
  <c r="G397" i="24"/>
  <c r="F397" i="24"/>
  <c r="D397" i="24"/>
  <c r="C397" i="24"/>
  <c r="A397" i="24"/>
  <c r="J396" i="24"/>
  <c r="M396" i="24" s="1"/>
  <c r="G396" i="24"/>
  <c r="F396" i="24"/>
  <c r="D396" i="24"/>
  <c r="C396" i="24"/>
  <c r="A396" i="24"/>
  <c r="J395" i="24"/>
  <c r="M395" i="24" s="1"/>
  <c r="G395" i="24"/>
  <c r="F395" i="24"/>
  <c r="D395" i="24"/>
  <c r="C395" i="24"/>
  <c r="A395" i="24"/>
  <c r="J394" i="24"/>
  <c r="M394" i="24" s="1"/>
  <c r="G394" i="24"/>
  <c r="F394" i="24"/>
  <c r="D394" i="24"/>
  <c r="C394" i="24"/>
  <c r="A394" i="24"/>
  <c r="J393" i="24"/>
  <c r="M393" i="24" s="1"/>
  <c r="G393" i="24"/>
  <c r="F393" i="24"/>
  <c r="D393" i="24"/>
  <c r="C393" i="24"/>
  <c r="A393" i="24"/>
  <c r="J392" i="24"/>
  <c r="M392" i="24" s="1"/>
  <c r="G392" i="24"/>
  <c r="F392" i="24"/>
  <c r="D392" i="24"/>
  <c r="C392" i="24"/>
  <c r="A392" i="24"/>
  <c r="J391" i="24"/>
  <c r="M391" i="24" s="1"/>
  <c r="G391" i="24"/>
  <c r="F391" i="24"/>
  <c r="D391" i="24"/>
  <c r="C391" i="24"/>
  <c r="A391" i="24"/>
  <c r="J390" i="24"/>
  <c r="M390" i="24" s="1"/>
  <c r="G390" i="24"/>
  <c r="F390" i="24"/>
  <c r="D390" i="24"/>
  <c r="C390" i="24"/>
  <c r="A390" i="24"/>
  <c r="J389" i="24"/>
  <c r="M389" i="24" s="1"/>
  <c r="G389" i="24"/>
  <c r="F389" i="24"/>
  <c r="D389" i="24"/>
  <c r="C389" i="24"/>
  <c r="A389" i="24"/>
  <c r="J388" i="24"/>
  <c r="M388" i="24" s="1"/>
  <c r="G388" i="24"/>
  <c r="F388" i="24"/>
  <c r="D388" i="24"/>
  <c r="C388" i="24"/>
  <c r="A388" i="24"/>
  <c r="J387" i="24"/>
  <c r="M387" i="24" s="1"/>
  <c r="G387" i="24"/>
  <c r="F387" i="24"/>
  <c r="D387" i="24"/>
  <c r="C387" i="24"/>
  <c r="A387" i="24"/>
  <c r="J386" i="24"/>
  <c r="M386" i="24" s="1"/>
  <c r="G386" i="24"/>
  <c r="F386" i="24"/>
  <c r="D386" i="24"/>
  <c r="C386" i="24"/>
  <c r="A386" i="24"/>
  <c r="J385" i="24"/>
  <c r="M385" i="24" s="1"/>
  <c r="G385" i="24"/>
  <c r="F385" i="24"/>
  <c r="D385" i="24"/>
  <c r="C385" i="24"/>
  <c r="A385" i="24"/>
  <c r="J384" i="24"/>
  <c r="M384" i="24" s="1"/>
  <c r="G384" i="24"/>
  <c r="F384" i="24"/>
  <c r="D384" i="24"/>
  <c r="C384" i="24"/>
  <c r="A384" i="24"/>
  <c r="J383" i="24"/>
  <c r="M383" i="24" s="1"/>
  <c r="G383" i="24"/>
  <c r="F383" i="24"/>
  <c r="D383" i="24"/>
  <c r="C383" i="24"/>
  <c r="A383" i="24"/>
  <c r="J382" i="24"/>
  <c r="M382" i="24" s="1"/>
  <c r="G382" i="24"/>
  <c r="F382" i="24"/>
  <c r="D382" i="24"/>
  <c r="C382" i="24"/>
  <c r="A382" i="24"/>
  <c r="J381" i="24"/>
  <c r="M381" i="24" s="1"/>
  <c r="G381" i="24"/>
  <c r="F381" i="24"/>
  <c r="D381" i="24"/>
  <c r="C381" i="24"/>
  <c r="A381" i="24"/>
  <c r="J380" i="24"/>
  <c r="M380" i="24" s="1"/>
  <c r="G380" i="24"/>
  <c r="F380" i="24"/>
  <c r="D380" i="24"/>
  <c r="C380" i="24"/>
  <c r="A380" i="24"/>
  <c r="J379" i="24"/>
  <c r="M379" i="24" s="1"/>
  <c r="G379" i="24"/>
  <c r="F379" i="24"/>
  <c r="D379" i="24"/>
  <c r="C379" i="24"/>
  <c r="A379" i="24"/>
  <c r="J378" i="24"/>
  <c r="M378" i="24" s="1"/>
  <c r="G378" i="24"/>
  <c r="F378" i="24"/>
  <c r="D378" i="24"/>
  <c r="C378" i="24"/>
  <c r="A378" i="24"/>
  <c r="J377" i="24"/>
  <c r="M377" i="24" s="1"/>
  <c r="G377" i="24"/>
  <c r="F377" i="24"/>
  <c r="D377" i="24"/>
  <c r="C377" i="24"/>
  <c r="A377" i="24"/>
  <c r="J376" i="24"/>
  <c r="M376" i="24" s="1"/>
  <c r="G376" i="24"/>
  <c r="F376" i="24"/>
  <c r="D376" i="24"/>
  <c r="C376" i="24"/>
  <c r="A376" i="24"/>
  <c r="J375" i="24"/>
  <c r="M375" i="24" s="1"/>
  <c r="G375" i="24"/>
  <c r="F375" i="24"/>
  <c r="D375" i="24"/>
  <c r="C375" i="24"/>
  <c r="A375" i="24"/>
  <c r="J374" i="24"/>
  <c r="M374" i="24" s="1"/>
  <c r="G374" i="24"/>
  <c r="F374" i="24"/>
  <c r="D374" i="24"/>
  <c r="C374" i="24"/>
  <c r="A374" i="24"/>
  <c r="J373" i="24"/>
  <c r="M373" i="24" s="1"/>
  <c r="G373" i="24"/>
  <c r="F373" i="24"/>
  <c r="D373" i="24"/>
  <c r="C373" i="24"/>
  <c r="A373" i="24"/>
  <c r="J372" i="24"/>
  <c r="M372" i="24" s="1"/>
  <c r="G372" i="24"/>
  <c r="F372" i="24"/>
  <c r="D372" i="24"/>
  <c r="C372" i="24"/>
  <c r="A372" i="24"/>
  <c r="J371" i="24"/>
  <c r="M371" i="24" s="1"/>
  <c r="G371" i="24"/>
  <c r="F371" i="24"/>
  <c r="D371" i="24"/>
  <c r="C371" i="24"/>
  <c r="A371" i="24"/>
  <c r="J370" i="24"/>
  <c r="M370" i="24" s="1"/>
  <c r="G370" i="24"/>
  <c r="F370" i="24"/>
  <c r="D370" i="24"/>
  <c r="C370" i="24"/>
  <c r="A370" i="24"/>
  <c r="J369" i="24"/>
  <c r="M369" i="24" s="1"/>
  <c r="G369" i="24"/>
  <c r="F369" i="24"/>
  <c r="D369" i="24"/>
  <c r="C369" i="24"/>
  <c r="A369" i="24"/>
  <c r="J368" i="24"/>
  <c r="M368" i="24" s="1"/>
  <c r="G368" i="24"/>
  <c r="F368" i="24"/>
  <c r="D368" i="24"/>
  <c r="C368" i="24"/>
  <c r="A368" i="24"/>
  <c r="J367" i="24"/>
  <c r="M367" i="24" s="1"/>
  <c r="G367" i="24"/>
  <c r="F367" i="24"/>
  <c r="D367" i="24"/>
  <c r="C367" i="24"/>
  <c r="A367" i="24"/>
  <c r="J366" i="24"/>
  <c r="M366" i="24" s="1"/>
  <c r="G366" i="24"/>
  <c r="F366" i="24"/>
  <c r="D366" i="24"/>
  <c r="C366" i="24"/>
  <c r="A366" i="24"/>
  <c r="J365" i="24"/>
  <c r="M365" i="24" s="1"/>
  <c r="G365" i="24"/>
  <c r="F365" i="24"/>
  <c r="D365" i="24"/>
  <c r="C365" i="24"/>
  <c r="A365" i="24"/>
  <c r="J364" i="24"/>
  <c r="M364" i="24" s="1"/>
  <c r="G364" i="24"/>
  <c r="F364" i="24"/>
  <c r="D364" i="24"/>
  <c r="C364" i="24"/>
  <c r="A364" i="24"/>
  <c r="J363" i="24"/>
  <c r="M363" i="24" s="1"/>
  <c r="G363" i="24"/>
  <c r="F363" i="24"/>
  <c r="D363" i="24"/>
  <c r="C363" i="24"/>
  <c r="A363" i="24"/>
  <c r="J362" i="24"/>
  <c r="M362" i="24" s="1"/>
  <c r="G362" i="24"/>
  <c r="F362" i="24"/>
  <c r="D362" i="24"/>
  <c r="C362" i="24"/>
  <c r="A362" i="24"/>
  <c r="J361" i="24"/>
  <c r="M361" i="24" s="1"/>
  <c r="G361" i="24"/>
  <c r="F361" i="24"/>
  <c r="D361" i="24"/>
  <c r="C361" i="24"/>
  <c r="A361" i="24"/>
  <c r="J360" i="24"/>
  <c r="M360" i="24" s="1"/>
  <c r="G360" i="24"/>
  <c r="F360" i="24"/>
  <c r="D360" i="24"/>
  <c r="C360" i="24"/>
  <c r="A360" i="24"/>
  <c r="J359" i="24"/>
  <c r="M359" i="24" s="1"/>
  <c r="G359" i="24"/>
  <c r="F359" i="24"/>
  <c r="D359" i="24"/>
  <c r="C359" i="24"/>
  <c r="A359" i="24"/>
  <c r="J358" i="24"/>
  <c r="M358" i="24" s="1"/>
  <c r="G358" i="24"/>
  <c r="F358" i="24"/>
  <c r="D358" i="24"/>
  <c r="C358" i="24"/>
  <c r="A358" i="24"/>
  <c r="J357" i="24"/>
  <c r="M357" i="24" s="1"/>
  <c r="G357" i="24"/>
  <c r="F357" i="24"/>
  <c r="D357" i="24"/>
  <c r="C357" i="24"/>
  <c r="A357" i="24"/>
  <c r="J356" i="24"/>
  <c r="M356" i="24" s="1"/>
  <c r="G356" i="24"/>
  <c r="F356" i="24"/>
  <c r="D356" i="24"/>
  <c r="C356" i="24"/>
  <c r="A356" i="24"/>
  <c r="J355" i="24"/>
  <c r="M355" i="24" s="1"/>
  <c r="G355" i="24"/>
  <c r="F355" i="24"/>
  <c r="D355" i="24"/>
  <c r="C355" i="24"/>
  <c r="A355" i="24"/>
  <c r="J354" i="24"/>
  <c r="M354" i="24" s="1"/>
  <c r="G354" i="24"/>
  <c r="F354" i="24"/>
  <c r="D354" i="24"/>
  <c r="C354" i="24"/>
  <c r="A354" i="24"/>
  <c r="J353" i="24"/>
  <c r="M353" i="24" s="1"/>
  <c r="G353" i="24"/>
  <c r="F353" i="24"/>
  <c r="D353" i="24"/>
  <c r="C353" i="24"/>
  <c r="A353" i="24"/>
  <c r="J352" i="24"/>
  <c r="M352" i="24" s="1"/>
  <c r="G352" i="24"/>
  <c r="F352" i="24"/>
  <c r="D352" i="24"/>
  <c r="C352" i="24"/>
  <c r="A352" i="24"/>
  <c r="J351" i="24"/>
  <c r="M351" i="24" s="1"/>
  <c r="G351" i="24"/>
  <c r="F351" i="24"/>
  <c r="D351" i="24"/>
  <c r="C351" i="24"/>
  <c r="A351" i="24"/>
  <c r="J350" i="24"/>
  <c r="M350" i="24" s="1"/>
  <c r="G350" i="24"/>
  <c r="F350" i="24"/>
  <c r="D350" i="24"/>
  <c r="C350" i="24"/>
  <c r="A350" i="24"/>
  <c r="J349" i="24"/>
  <c r="M349" i="24" s="1"/>
  <c r="G349" i="24"/>
  <c r="F349" i="24"/>
  <c r="D349" i="24"/>
  <c r="C349" i="24"/>
  <c r="A349" i="24"/>
  <c r="J348" i="24"/>
  <c r="M348" i="24" s="1"/>
  <c r="G348" i="24"/>
  <c r="F348" i="24"/>
  <c r="D348" i="24"/>
  <c r="C348" i="24"/>
  <c r="A348" i="24"/>
  <c r="J347" i="24"/>
  <c r="M347" i="24" s="1"/>
  <c r="G347" i="24"/>
  <c r="F347" i="24"/>
  <c r="D347" i="24"/>
  <c r="C347" i="24"/>
  <c r="A347" i="24"/>
  <c r="J346" i="24"/>
  <c r="M346" i="24" s="1"/>
  <c r="G346" i="24"/>
  <c r="F346" i="24"/>
  <c r="D346" i="24"/>
  <c r="C346" i="24"/>
  <c r="A346" i="24"/>
  <c r="J345" i="24"/>
  <c r="M345" i="24" s="1"/>
  <c r="G345" i="24"/>
  <c r="F345" i="24"/>
  <c r="D345" i="24"/>
  <c r="C345" i="24"/>
  <c r="A345" i="24"/>
  <c r="J344" i="24"/>
  <c r="M344" i="24" s="1"/>
  <c r="G344" i="24"/>
  <c r="F344" i="24"/>
  <c r="D344" i="24"/>
  <c r="C344" i="24"/>
  <c r="A344" i="24"/>
  <c r="J343" i="24"/>
  <c r="M343" i="24" s="1"/>
  <c r="G343" i="24"/>
  <c r="F343" i="24"/>
  <c r="D343" i="24"/>
  <c r="C343" i="24"/>
  <c r="A343" i="24"/>
  <c r="J342" i="24"/>
  <c r="M342" i="24" s="1"/>
  <c r="G342" i="24"/>
  <c r="F342" i="24"/>
  <c r="D342" i="24"/>
  <c r="C342" i="24"/>
  <c r="A342" i="24"/>
  <c r="J341" i="24"/>
  <c r="M341" i="24" s="1"/>
  <c r="G341" i="24"/>
  <c r="F341" i="24"/>
  <c r="D341" i="24"/>
  <c r="C341" i="24"/>
  <c r="A341" i="24"/>
  <c r="J340" i="24"/>
  <c r="M340" i="24" s="1"/>
  <c r="G340" i="24"/>
  <c r="F340" i="24"/>
  <c r="D340" i="24"/>
  <c r="C340" i="24"/>
  <c r="A340" i="24"/>
  <c r="J339" i="24"/>
  <c r="M339" i="24" s="1"/>
  <c r="G339" i="24"/>
  <c r="F339" i="24"/>
  <c r="D339" i="24"/>
  <c r="C339" i="24"/>
  <c r="A339" i="24"/>
  <c r="J338" i="24"/>
  <c r="M338" i="24" s="1"/>
  <c r="G338" i="24"/>
  <c r="F338" i="24"/>
  <c r="D338" i="24"/>
  <c r="C338" i="24"/>
  <c r="A338" i="24"/>
  <c r="J337" i="24"/>
  <c r="M337" i="24" s="1"/>
  <c r="G337" i="24"/>
  <c r="F337" i="24"/>
  <c r="D337" i="24"/>
  <c r="C337" i="24"/>
  <c r="A337" i="24"/>
  <c r="J336" i="24"/>
  <c r="M336" i="24" s="1"/>
  <c r="G336" i="24"/>
  <c r="F336" i="24"/>
  <c r="D336" i="24"/>
  <c r="C336" i="24"/>
  <c r="A336" i="24"/>
  <c r="J335" i="24"/>
  <c r="M335" i="24" s="1"/>
  <c r="G335" i="24"/>
  <c r="F335" i="24"/>
  <c r="D335" i="24"/>
  <c r="C335" i="24"/>
  <c r="A335" i="24"/>
  <c r="J334" i="24"/>
  <c r="M334" i="24" s="1"/>
  <c r="G334" i="24"/>
  <c r="F334" i="24"/>
  <c r="D334" i="24"/>
  <c r="C334" i="24"/>
  <c r="A334" i="24"/>
  <c r="J333" i="24"/>
  <c r="M333" i="24" s="1"/>
  <c r="G333" i="24"/>
  <c r="F333" i="24"/>
  <c r="D333" i="24"/>
  <c r="C333" i="24"/>
  <c r="A333" i="24"/>
  <c r="J332" i="24"/>
  <c r="M332" i="24" s="1"/>
  <c r="G332" i="24"/>
  <c r="F332" i="24"/>
  <c r="D332" i="24"/>
  <c r="C332" i="24"/>
  <c r="A332" i="24"/>
  <c r="J331" i="24"/>
  <c r="M331" i="24" s="1"/>
  <c r="G331" i="24"/>
  <c r="F331" i="24"/>
  <c r="D331" i="24"/>
  <c r="C331" i="24"/>
  <c r="A331" i="24"/>
  <c r="J330" i="24"/>
  <c r="M330" i="24" s="1"/>
  <c r="G330" i="24"/>
  <c r="F330" i="24"/>
  <c r="D330" i="24"/>
  <c r="C330" i="24"/>
  <c r="A330" i="24"/>
  <c r="J329" i="24"/>
  <c r="M329" i="24" s="1"/>
  <c r="G329" i="24"/>
  <c r="F329" i="24"/>
  <c r="D329" i="24"/>
  <c r="C329" i="24"/>
  <c r="A329" i="24"/>
  <c r="J328" i="24"/>
  <c r="M328" i="24" s="1"/>
  <c r="G328" i="24"/>
  <c r="F328" i="24"/>
  <c r="D328" i="24"/>
  <c r="C328" i="24"/>
  <c r="A328" i="24"/>
  <c r="J327" i="24"/>
  <c r="M327" i="24" s="1"/>
  <c r="G327" i="24"/>
  <c r="F327" i="24"/>
  <c r="D327" i="24"/>
  <c r="C327" i="24"/>
  <c r="A327" i="24"/>
  <c r="J326" i="24"/>
  <c r="M326" i="24" s="1"/>
  <c r="G326" i="24"/>
  <c r="F326" i="24"/>
  <c r="D326" i="24"/>
  <c r="C326" i="24"/>
  <c r="A326" i="24"/>
  <c r="J325" i="24"/>
  <c r="M325" i="24" s="1"/>
  <c r="G325" i="24"/>
  <c r="F325" i="24"/>
  <c r="D325" i="24"/>
  <c r="C325" i="24"/>
  <c r="A325" i="24"/>
  <c r="J324" i="24"/>
  <c r="M324" i="24" s="1"/>
  <c r="G324" i="24"/>
  <c r="F324" i="24"/>
  <c r="D324" i="24"/>
  <c r="C324" i="24"/>
  <c r="A324" i="24"/>
  <c r="J323" i="24"/>
  <c r="M323" i="24" s="1"/>
  <c r="G323" i="24"/>
  <c r="F323" i="24"/>
  <c r="D323" i="24"/>
  <c r="C323" i="24"/>
  <c r="A323" i="24"/>
  <c r="J322" i="24"/>
  <c r="M322" i="24" s="1"/>
  <c r="G322" i="24"/>
  <c r="F322" i="24"/>
  <c r="D322" i="24"/>
  <c r="C322" i="24"/>
  <c r="A322" i="24"/>
  <c r="J321" i="24"/>
  <c r="M321" i="24" s="1"/>
  <c r="G321" i="24"/>
  <c r="F321" i="24"/>
  <c r="D321" i="24"/>
  <c r="C321" i="24"/>
  <c r="A321" i="24"/>
  <c r="J320" i="24"/>
  <c r="M320" i="24" s="1"/>
  <c r="G320" i="24"/>
  <c r="F320" i="24"/>
  <c r="D320" i="24"/>
  <c r="C320" i="24"/>
  <c r="A320" i="24"/>
  <c r="J319" i="24"/>
  <c r="M319" i="24" s="1"/>
  <c r="G319" i="24"/>
  <c r="F319" i="24"/>
  <c r="D319" i="24"/>
  <c r="C319" i="24"/>
  <c r="A319" i="24"/>
  <c r="J318" i="24"/>
  <c r="M318" i="24" s="1"/>
  <c r="G318" i="24"/>
  <c r="F318" i="24"/>
  <c r="D318" i="24"/>
  <c r="C318" i="24"/>
  <c r="A318" i="24"/>
  <c r="J317" i="24"/>
  <c r="M317" i="24" s="1"/>
  <c r="G317" i="24"/>
  <c r="F317" i="24"/>
  <c r="D317" i="24"/>
  <c r="C317" i="24"/>
  <c r="A317" i="24"/>
  <c r="J316" i="24"/>
  <c r="M316" i="24" s="1"/>
  <c r="G316" i="24"/>
  <c r="F316" i="24"/>
  <c r="D316" i="24"/>
  <c r="C316" i="24"/>
  <c r="A316" i="24"/>
  <c r="J315" i="24"/>
  <c r="M315" i="24" s="1"/>
  <c r="G315" i="24"/>
  <c r="F315" i="24"/>
  <c r="D315" i="24"/>
  <c r="C315" i="24"/>
  <c r="A315" i="24"/>
  <c r="J314" i="24"/>
  <c r="M314" i="24" s="1"/>
  <c r="G314" i="24"/>
  <c r="F314" i="24"/>
  <c r="D314" i="24"/>
  <c r="C314" i="24"/>
  <c r="A314" i="24"/>
  <c r="J313" i="24"/>
  <c r="M313" i="24" s="1"/>
  <c r="G313" i="24"/>
  <c r="F313" i="24"/>
  <c r="D313" i="24"/>
  <c r="C313" i="24"/>
  <c r="A313" i="24"/>
  <c r="J312" i="24"/>
  <c r="M312" i="24" s="1"/>
  <c r="G312" i="24"/>
  <c r="F312" i="24"/>
  <c r="D312" i="24"/>
  <c r="C312" i="24"/>
  <c r="A312" i="24"/>
  <c r="J311" i="24"/>
  <c r="M311" i="24" s="1"/>
  <c r="G311" i="24"/>
  <c r="F311" i="24"/>
  <c r="D311" i="24"/>
  <c r="C311" i="24"/>
  <c r="A311" i="24"/>
  <c r="J310" i="24"/>
  <c r="M310" i="24" s="1"/>
  <c r="G310" i="24"/>
  <c r="F310" i="24"/>
  <c r="D310" i="24"/>
  <c r="C310" i="24"/>
  <c r="A310" i="24"/>
  <c r="J309" i="24"/>
  <c r="M309" i="24" s="1"/>
  <c r="G309" i="24"/>
  <c r="F309" i="24"/>
  <c r="D309" i="24"/>
  <c r="C309" i="24"/>
  <c r="A309" i="24"/>
  <c r="J308" i="24"/>
  <c r="M308" i="24" s="1"/>
  <c r="G308" i="24"/>
  <c r="F308" i="24"/>
  <c r="D308" i="24"/>
  <c r="C308" i="24"/>
  <c r="A308" i="24"/>
  <c r="J307" i="24"/>
  <c r="M307" i="24" s="1"/>
  <c r="G307" i="24"/>
  <c r="F307" i="24"/>
  <c r="D307" i="24"/>
  <c r="C307" i="24"/>
  <c r="A307" i="24"/>
  <c r="J306" i="24"/>
  <c r="M306" i="24" s="1"/>
  <c r="G306" i="24"/>
  <c r="F306" i="24"/>
  <c r="D306" i="24"/>
  <c r="C306" i="24"/>
  <c r="A306" i="24"/>
  <c r="J305" i="24"/>
  <c r="M305" i="24" s="1"/>
  <c r="G305" i="24"/>
  <c r="F305" i="24"/>
  <c r="D305" i="24"/>
  <c r="C305" i="24"/>
  <c r="A305" i="24"/>
  <c r="J304" i="24"/>
  <c r="M304" i="24" s="1"/>
  <c r="G304" i="24"/>
  <c r="F304" i="24"/>
  <c r="D304" i="24"/>
  <c r="C304" i="24"/>
  <c r="A304" i="24"/>
  <c r="J303" i="24"/>
  <c r="M303" i="24" s="1"/>
  <c r="G303" i="24"/>
  <c r="F303" i="24"/>
  <c r="D303" i="24"/>
  <c r="C303" i="24"/>
  <c r="A303" i="24"/>
  <c r="J302" i="24"/>
  <c r="M302" i="24" s="1"/>
  <c r="G302" i="24"/>
  <c r="F302" i="24"/>
  <c r="D302" i="24"/>
  <c r="C302" i="24"/>
  <c r="A302" i="24"/>
  <c r="J301" i="24"/>
  <c r="M301" i="24" s="1"/>
  <c r="G301" i="24"/>
  <c r="F301" i="24"/>
  <c r="D301" i="24"/>
  <c r="C301" i="24"/>
  <c r="A301" i="24"/>
  <c r="J300" i="24"/>
  <c r="M300" i="24" s="1"/>
  <c r="G300" i="24"/>
  <c r="F300" i="24"/>
  <c r="D300" i="24"/>
  <c r="C300" i="24"/>
  <c r="A300" i="24"/>
  <c r="J299" i="24"/>
  <c r="M299" i="24" s="1"/>
  <c r="G299" i="24"/>
  <c r="F299" i="24"/>
  <c r="D299" i="24"/>
  <c r="C299" i="24"/>
  <c r="A299" i="24"/>
  <c r="J298" i="24"/>
  <c r="M298" i="24" s="1"/>
  <c r="G298" i="24"/>
  <c r="F298" i="24"/>
  <c r="D298" i="24"/>
  <c r="C298" i="24"/>
  <c r="A298" i="24"/>
  <c r="J297" i="24"/>
  <c r="M297" i="24" s="1"/>
  <c r="G297" i="24"/>
  <c r="F297" i="24"/>
  <c r="D297" i="24"/>
  <c r="C297" i="24"/>
  <c r="A297" i="24"/>
  <c r="J296" i="24"/>
  <c r="M296" i="24" s="1"/>
  <c r="G296" i="24"/>
  <c r="F296" i="24"/>
  <c r="D296" i="24"/>
  <c r="C296" i="24"/>
  <c r="A296" i="24"/>
  <c r="J295" i="24"/>
  <c r="M295" i="24" s="1"/>
  <c r="G295" i="24"/>
  <c r="F295" i="24"/>
  <c r="D295" i="24"/>
  <c r="C295" i="24"/>
  <c r="A295" i="24"/>
  <c r="J294" i="24"/>
  <c r="M294" i="24" s="1"/>
  <c r="G294" i="24"/>
  <c r="F294" i="24"/>
  <c r="D294" i="24"/>
  <c r="C294" i="24"/>
  <c r="A294" i="24"/>
  <c r="J293" i="24"/>
  <c r="M293" i="24" s="1"/>
  <c r="G293" i="24"/>
  <c r="F293" i="24"/>
  <c r="D293" i="24"/>
  <c r="C293" i="24"/>
  <c r="A293" i="24"/>
  <c r="J292" i="24"/>
  <c r="M292" i="24" s="1"/>
  <c r="G292" i="24"/>
  <c r="F292" i="24"/>
  <c r="D292" i="24"/>
  <c r="C292" i="24"/>
  <c r="A292" i="24"/>
  <c r="J291" i="24"/>
  <c r="M291" i="24" s="1"/>
  <c r="G291" i="24"/>
  <c r="F291" i="24"/>
  <c r="D291" i="24"/>
  <c r="C291" i="24"/>
  <c r="A291" i="24"/>
  <c r="J290" i="24"/>
  <c r="M290" i="24" s="1"/>
  <c r="G290" i="24"/>
  <c r="F290" i="24"/>
  <c r="D290" i="24"/>
  <c r="C290" i="24"/>
  <c r="A290" i="24"/>
  <c r="J289" i="24"/>
  <c r="M289" i="24" s="1"/>
  <c r="G289" i="24"/>
  <c r="F289" i="24"/>
  <c r="D289" i="24"/>
  <c r="C289" i="24"/>
  <c r="A289" i="24"/>
  <c r="J288" i="24"/>
  <c r="M288" i="24" s="1"/>
  <c r="G288" i="24"/>
  <c r="F288" i="24"/>
  <c r="D288" i="24"/>
  <c r="C288" i="24"/>
  <c r="A288" i="24"/>
  <c r="J287" i="24"/>
  <c r="M287" i="24" s="1"/>
  <c r="G287" i="24"/>
  <c r="F287" i="24"/>
  <c r="D287" i="24"/>
  <c r="C287" i="24"/>
  <c r="A287" i="24"/>
  <c r="J286" i="24"/>
  <c r="M286" i="24" s="1"/>
  <c r="G286" i="24"/>
  <c r="F286" i="24"/>
  <c r="D286" i="24"/>
  <c r="C286" i="24"/>
  <c r="A286" i="24"/>
  <c r="J285" i="24"/>
  <c r="M285" i="24" s="1"/>
  <c r="G285" i="24"/>
  <c r="F285" i="24"/>
  <c r="D285" i="24"/>
  <c r="C285" i="24"/>
  <c r="A285" i="24"/>
  <c r="J284" i="24"/>
  <c r="M284" i="24" s="1"/>
  <c r="G284" i="24"/>
  <c r="F284" i="24"/>
  <c r="D284" i="24"/>
  <c r="C284" i="24"/>
  <c r="A284" i="24"/>
  <c r="J283" i="24"/>
  <c r="M283" i="24" s="1"/>
  <c r="G283" i="24"/>
  <c r="F283" i="24"/>
  <c r="D283" i="24"/>
  <c r="C283" i="24"/>
  <c r="A283" i="24"/>
  <c r="J282" i="24"/>
  <c r="M282" i="24" s="1"/>
  <c r="G282" i="24"/>
  <c r="F282" i="24"/>
  <c r="D282" i="24"/>
  <c r="C282" i="24"/>
  <c r="A282" i="24"/>
  <c r="J281" i="24"/>
  <c r="M281" i="24" s="1"/>
  <c r="G281" i="24"/>
  <c r="F281" i="24"/>
  <c r="D281" i="24"/>
  <c r="C281" i="24"/>
  <c r="A281" i="24"/>
  <c r="J280" i="24"/>
  <c r="M280" i="24" s="1"/>
  <c r="G280" i="24"/>
  <c r="F280" i="24"/>
  <c r="D280" i="24"/>
  <c r="C280" i="24"/>
  <c r="A280" i="24"/>
  <c r="J279" i="24"/>
  <c r="M279" i="24" s="1"/>
  <c r="G279" i="24"/>
  <c r="F279" i="24"/>
  <c r="D279" i="24"/>
  <c r="C279" i="24"/>
  <c r="A279" i="24"/>
  <c r="J278" i="24"/>
  <c r="M278" i="24" s="1"/>
  <c r="G278" i="24"/>
  <c r="F278" i="24"/>
  <c r="D278" i="24"/>
  <c r="C278" i="24"/>
  <c r="A278" i="24"/>
  <c r="J277" i="24"/>
  <c r="M277" i="24" s="1"/>
  <c r="G277" i="24"/>
  <c r="F277" i="24"/>
  <c r="D277" i="24"/>
  <c r="C277" i="24"/>
  <c r="A277" i="24"/>
  <c r="J276" i="24"/>
  <c r="M276" i="24" s="1"/>
  <c r="G276" i="24"/>
  <c r="F276" i="24"/>
  <c r="D276" i="24"/>
  <c r="C276" i="24"/>
  <c r="A276" i="24"/>
  <c r="J275" i="24"/>
  <c r="M275" i="24" s="1"/>
  <c r="G275" i="24"/>
  <c r="F275" i="24"/>
  <c r="D275" i="24"/>
  <c r="C275" i="24"/>
  <c r="A275" i="24"/>
  <c r="J274" i="24"/>
  <c r="M274" i="24" s="1"/>
  <c r="G274" i="24"/>
  <c r="F274" i="24"/>
  <c r="D274" i="24"/>
  <c r="C274" i="24"/>
  <c r="A274" i="24"/>
  <c r="J273" i="24"/>
  <c r="M273" i="24" s="1"/>
  <c r="G273" i="24"/>
  <c r="F273" i="24"/>
  <c r="D273" i="24"/>
  <c r="C273" i="24"/>
  <c r="A273" i="24"/>
  <c r="J272" i="24"/>
  <c r="M272" i="24" s="1"/>
  <c r="G272" i="24"/>
  <c r="F272" i="24"/>
  <c r="D272" i="24"/>
  <c r="C272" i="24"/>
  <c r="A272" i="24"/>
  <c r="J271" i="24"/>
  <c r="M271" i="24" s="1"/>
  <c r="G271" i="24"/>
  <c r="F271" i="24"/>
  <c r="D271" i="24"/>
  <c r="C271" i="24"/>
  <c r="A271" i="24"/>
  <c r="J270" i="24"/>
  <c r="M270" i="24" s="1"/>
  <c r="G270" i="24"/>
  <c r="F270" i="24"/>
  <c r="D270" i="24"/>
  <c r="C270" i="24"/>
  <c r="A270" i="24"/>
  <c r="J269" i="24"/>
  <c r="M269" i="24" s="1"/>
  <c r="G269" i="24"/>
  <c r="F269" i="24"/>
  <c r="D269" i="24"/>
  <c r="C269" i="24"/>
  <c r="A269" i="24"/>
  <c r="J268" i="24"/>
  <c r="M268" i="24" s="1"/>
  <c r="G268" i="24"/>
  <c r="F268" i="24"/>
  <c r="D268" i="24"/>
  <c r="C268" i="24"/>
  <c r="A268" i="24"/>
  <c r="J267" i="24"/>
  <c r="M267" i="24" s="1"/>
  <c r="G267" i="24"/>
  <c r="F267" i="24"/>
  <c r="D267" i="24"/>
  <c r="C267" i="24"/>
  <c r="A267" i="24"/>
  <c r="J266" i="24"/>
  <c r="M266" i="24" s="1"/>
  <c r="G266" i="24"/>
  <c r="F266" i="24"/>
  <c r="D266" i="24"/>
  <c r="C266" i="24"/>
  <c r="A266" i="24"/>
  <c r="J265" i="24"/>
  <c r="M265" i="24" s="1"/>
  <c r="G265" i="24"/>
  <c r="F265" i="24"/>
  <c r="D265" i="24"/>
  <c r="C265" i="24"/>
  <c r="A265" i="24"/>
  <c r="J264" i="24"/>
  <c r="M264" i="24" s="1"/>
  <c r="G264" i="24"/>
  <c r="F264" i="24"/>
  <c r="D264" i="24"/>
  <c r="C264" i="24"/>
  <c r="A264" i="24"/>
  <c r="J263" i="24"/>
  <c r="M263" i="24" s="1"/>
  <c r="G263" i="24"/>
  <c r="F263" i="24"/>
  <c r="D263" i="24"/>
  <c r="C263" i="24"/>
  <c r="A263" i="24"/>
  <c r="J262" i="24"/>
  <c r="M262" i="24" s="1"/>
  <c r="G262" i="24"/>
  <c r="F262" i="24"/>
  <c r="D262" i="24"/>
  <c r="C262" i="24"/>
  <c r="A262" i="24"/>
  <c r="J261" i="24"/>
  <c r="M261" i="24" s="1"/>
  <c r="G261" i="24"/>
  <c r="F261" i="24"/>
  <c r="D261" i="24"/>
  <c r="C261" i="24"/>
  <c r="A261" i="24"/>
  <c r="J260" i="24"/>
  <c r="M260" i="24" s="1"/>
  <c r="G260" i="24"/>
  <c r="F260" i="24"/>
  <c r="D260" i="24"/>
  <c r="C260" i="24"/>
  <c r="A260" i="24"/>
  <c r="J259" i="24"/>
  <c r="M259" i="24" s="1"/>
  <c r="G259" i="24"/>
  <c r="F259" i="24"/>
  <c r="D259" i="24"/>
  <c r="C259" i="24"/>
  <c r="A259" i="24"/>
  <c r="J258" i="24"/>
  <c r="M258" i="24" s="1"/>
  <c r="G258" i="24"/>
  <c r="F258" i="24"/>
  <c r="D258" i="24"/>
  <c r="C258" i="24"/>
  <c r="A258" i="24"/>
  <c r="J257" i="24"/>
  <c r="M257" i="24" s="1"/>
  <c r="G257" i="24"/>
  <c r="F257" i="24"/>
  <c r="D257" i="24"/>
  <c r="C257" i="24"/>
  <c r="A257" i="24"/>
  <c r="J256" i="24"/>
  <c r="M256" i="24" s="1"/>
  <c r="G256" i="24"/>
  <c r="F256" i="24"/>
  <c r="D256" i="24"/>
  <c r="C256" i="24"/>
  <c r="A256" i="24"/>
  <c r="J255" i="24"/>
  <c r="M255" i="24" s="1"/>
  <c r="G255" i="24"/>
  <c r="F255" i="24"/>
  <c r="D255" i="24"/>
  <c r="C255" i="24"/>
  <c r="A255" i="24"/>
  <c r="J254" i="24"/>
  <c r="M254" i="24" s="1"/>
  <c r="G254" i="24"/>
  <c r="F254" i="24"/>
  <c r="D254" i="24"/>
  <c r="C254" i="24"/>
  <c r="A254" i="24"/>
  <c r="J253" i="24"/>
  <c r="M253" i="24" s="1"/>
  <c r="G253" i="24"/>
  <c r="F253" i="24"/>
  <c r="D253" i="24"/>
  <c r="C253" i="24"/>
  <c r="A253" i="24"/>
  <c r="J252" i="24"/>
  <c r="M252" i="24" s="1"/>
  <c r="G252" i="24"/>
  <c r="F252" i="24"/>
  <c r="D252" i="24"/>
  <c r="C252" i="24"/>
  <c r="A252" i="24"/>
  <c r="J251" i="24"/>
  <c r="M251" i="24" s="1"/>
  <c r="G251" i="24"/>
  <c r="F251" i="24"/>
  <c r="D251" i="24"/>
  <c r="C251" i="24"/>
  <c r="A251" i="24"/>
  <c r="J250" i="24"/>
  <c r="M250" i="24" s="1"/>
  <c r="G250" i="24"/>
  <c r="F250" i="24"/>
  <c r="D250" i="24"/>
  <c r="C250" i="24"/>
  <c r="A250" i="24"/>
  <c r="J249" i="24"/>
  <c r="M249" i="24" s="1"/>
  <c r="G249" i="24"/>
  <c r="F249" i="24"/>
  <c r="D249" i="24"/>
  <c r="C249" i="24"/>
  <c r="A249" i="24"/>
  <c r="J248" i="24"/>
  <c r="M248" i="24" s="1"/>
  <c r="G248" i="24"/>
  <c r="F248" i="24"/>
  <c r="D248" i="24"/>
  <c r="C248" i="24"/>
  <c r="A248" i="24"/>
  <c r="J247" i="24"/>
  <c r="M247" i="24" s="1"/>
  <c r="G247" i="24"/>
  <c r="F247" i="24"/>
  <c r="D247" i="24"/>
  <c r="C247" i="24"/>
  <c r="A247" i="24"/>
  <c r="J246" i="24"/>
  <c r="M246" i="24" s="1"/>
  <c r="G246" i="24"/>
  <c r="F246" i="24"/>
  <c r="D246" i="24"/>
  <c r="C246" i="24"/>
  <c r="A246" i="24"/>
  <c r="J245" i="24"/>
  <c r="M245" i="24" s="1"/>
  <c r="G245" i="24"/>
  <c r="F245" i="24"/>
  <c r="D245" i="24"/>
  <c r="C245" i="24"/>
  <c r="A245" i="24"/>
  <c r="J244" i="24"/>
  <c r="M244" i="24" s="1"/>
  <c r="G244" i="24"/>
  <c r="F244" i="24"/>
  <c r="D244" i="24"/>
  <c r="C244" i="24"/>
  <c r="A244" i="24"/>
  <c r="J243" i="24"/>
  <c r="M243" i="24" s="1"/>
  <c r="G243" i="24"/>
  <c r="F243" i="24"/>
  <c r="D243" i="24"/>
  <c r="C243" i="24"/>
  <c r="A243" i="24"/>
  <c r="J242" i="24"/>
  <c r="M242" i="24" s="1"/>
  <c r="G242" i="24"/>
  <c r="F242" i="24"/>
  <c r="D242" i="24"/>
  <c r="C242" i="24"/>
  <c r="A242" i="24"/>
  <c r="J241" i="24"/>
  <c r="M241" i="24" s="1"/>
  <c r="G241" i="24"/>
  <c r="F241" i="24"/>
  <c r="D241" i="24"/>
  <c r="C241" i="24"/>
  <c r="A241" i="24"/>
  <c r="J240" i="24"/>
  <c r="M240" i="24" s="1"/>
  <c r="G240" i="24"/>
  <c r="F240" i="24"/>
  <c r="D240" i="24"/>
  <c r="C240" i="24"/>
  <c r="A240" i="24"/>
  <c r="J239" i="24"/>
  <c r="M239" i="24" s="1"/>
  <c r="G239" i="24"/>
  <c r="F239" i="24"/>
  <c r="D239" i="24"/>
  <c r="C239" i="24"/>
  <c r="A239" i="24"/>
  <c r="J238" i="24"/>
  <c r="M238" i="24" s="1"/>
  <c r="G238" i="24"/>
  <c r="F238" i="24"/>
  <c r="D238" i="24"/>
  <c r="C238" i="24"/>
  <c r="A238" i="24"/>
  <c r="J237" i="24"/>
  <c r="M237" i="24" s="1"/>
  <c r="G237" i="24"/>
  <c r="F237" i="24"/>
  <c r="D237" i="24"/>
  <c r="C237" i="24"/>
  <c r="A237" i="24"/>
  <c r="J236" i="24"/>
  <c r="M236" i="24" s="1"/>
  <c r="G236" i="24"/>
  <c r="F236" i="24"/>
  <c r="D236" i="24"/>
  <c r="C236" i="24"/>
  <c r="A236" i="24"/>
  <c r="J235" i="24"/>
  <c r="M235" i="24" s="1"/>
  <c r="G235" i="24"/>
  <c r="F235" i="24"/>
  <c r="D235" i="24"/>
  <c r="C235" i="24"/>
  <c r="A235" i="24"/>
  <c r="J234" i="24"/>
  <c r="M234" i="24" s="1"/>
  <c r="G234" i="24"/>
  <c r="F234" i="24"/>
  <c r="D234" i="24"/>
  <c r="C234" i="24"/>
  <c r="A234" i="24"/>
  <c r="J233" i="24"/>
  <c r="M233" i="24" s="1"/>
  <c r="G233" i="24"/>
  <c r="F233" i="24"/>
  <c r="D233" i="24"/>
  <c r="C233" i="24"/>
  <c r="A233" i="24"/>
  <c r="J232" i="24"/>
  <c r="M232" i="24" s="1"/>
  <c r="G232" i="24"/>
  <c r="F232" i="24"/>
  <c r="D232" i="24"/>
  <c r="C232" i="24"/>
  <c r="A232" i="24"/>
  <c r="J231" i="24"/>
  <c r="M231" i="24" s="1"/>
  <c r="G231" i="24"/>
  <c r="F231" i="24"/>
  <c r="D231" i="24"/>
  <c r="C231" i="24"/>
  <c r="A231" i="24"/>
  <c r="J230" i="24"/>
  <c r="M230" i="24" s="1"/>
  <c r="G230" i="24"/>
  <c r="F230" i="24"/>
  <c r="D230" i="24"/>
  <c r="C230" i="24"/>
  <c r="A230" i="24"/>
  <c r="J229" i="24"/>
  <c r="M229" i="24" s="1"/>
  <c r="G229" i="24"/>
  <c r="F229" i="24"/>
  <c r="D229" i="24"/>
  <c r="C229" i="24"/>
  <c r="A229" i="24"/>
  <c r="J228" i="24"/>
  <c r="M228" i="24" s="1"/>
  <c r="G228" i="24"/>
  <c r="F228" i="24"/>
  <c r="D228" i="24"/>
  <c r="C228" i="24"/>
  <c r="A228" i="24"/>
  <c r="J227" i="24"/>
  <c r="M227" i="24" s="1"/>
  <c r="G227" i="24"/>
  <c r="F227" i="24"/>
  <c r="D227" i="24"/>
  <c r="C227" i="24"/>
  <c r="A227" i="24"/>
  <c r="J226" i="24"/>
  <c r="M226" i="24" s="1"/>
  <c r="G226" i="24"/>
  <c r="F226" i="24"/>
  <c r="D226" i="24"/>
  <c r="C226" i="24"/>
  <c r="A226" i="24"/>
  <c r="J225" i="24"/>
  <c r="M225" i="24" s="1"/>
  <c r="G225" i="24"/>
  <c r="F225" i="24"/>
  <c r="D225" i="24"/>
  <c r="C225" i="24"/>
  <c r="A225" i="24"/>
  <c r="J224" i="24"/>
  <c r="M224" i="24" s="1"/>
  <c r="G224" i="24"/>
  <c r="F224" i="24"/>
  <c r="D224" i="24"/>
  <c r="C224" i="24"/>
  <c r="A224" i="24"/>
  <c r="J223" i="24"/>
  <c r="M223" i="24" s="1"/>
  <c r="G223" i="24"/>
  <c r="F223" i="24"/>
  <c r="D223" i="24"/>
  <c r="C223" i="24"/>
  <c r="A223" i="24"/>
  <c r="J222" i="24"/>
  <c r="M222" i="24" s="1"/>
  <c r="G222" i="24"/>
  <c r="F222" i="24"/>
  <c r="D222" i="24"/>
  <c r="C222" i="24"/>
  <c r="A222" i="24"/>
  <c r="J221" i="24"/>
  <c r="M221" i="24" s="1"/>
  <c r="G221" i="24"/>
  <c r="F221" i="24"/>
  <c r="D221" i="24"/>
  <c r="C221" i="24"/>
  <c r="A221" i="24"/>
  <c r="J220" i="24"/>
  <c r="M220" i="24" s="1"/>
  <c r="G220" i="24"/>
  <c r="F220" i="24"/>
  <c r="D220" i="24"/>
  <c r="C220" i="24"/>
  <c r="A220" i="24"/>
  <c r="J219" i="24"/>
  <c r="M219" i="24" s="1"/>
  <c r="G219" i="24"/>
  <c r="F219" i="24"/>
  <c r="D219" i="24"/>
  <c r="C219" i="24"/>
  <c r="A219" i="24"/>
  <c r="J218" i="24"/>
  <c r="M218" i="24" s="1"/>
  <c r="G218" i="24"/>
  <c r="F218" i="24"/>
  <c r="D218" i="24"/>
  <c r="C218" i="24"/>
  <c r="A218" i="24"/>
  <c r="J217" i="24"/>
  <c r="M217" i="24" s="1"/>
  <c r="G217" i="24"/>
  <c r="F217" i="24"/>
  <c r="D217" i="24"/>
  <c r="C217" i="24"/>
  <c r="A217" i="24"/>
  <c r="J216" i="24"/>
  <c r="M216" i="24" s="1"/>
  <c r="G216" i="24"/>
  <c r="F216" i="24"/>
  <c r="D216" i="24"/>
  <c r="C216" i="24"/>
  <c r="A216" i="24"/>
  <c r="J215" i="24"/>
  <c r="M215" i="24" s="1"/>
  <c r="G215" i="24"/>
  <c r="F215" i="24"/>
  <c r="D215" i="24"/>
  <c r="C215" i="24"/>
  <c r="A215" i="24"/>
  <c r="J214" i="24"/>
  <c r="M214" i="24" s="1"/>
  <c r="G214" i="24"/>
  <c r="F214" i="24"/>
  <c r="D214" i="24"/>
  <c r="C214" i="24"/>
  <c r="A214" i="24"/>
  <c r="J213" i="24"/>
  <c r="M213" i="24" s="1"/>
  <c r="G213" i="24"/>
  <c r="F213" i="24"/>
  <c r="D213" i="24"/>
  <c r="C213" i="24"/>
  <c r="A213" i="24"/>
  <c r="J212" i="24"/>
  <c r="M212" i="24" s="1"/>
  <c r="G212" i="24"/>
  <c r="F212" i="24"/>
  <c r="D212" i="24"/>
  <c r="C212" i="24"/>
  <c r="A212" i="24"/>
  <c r="J211" i="24"/>
  <c r="M211" i="24" s="1"/>
  <c r="G211" i="24"/>
  <c r="F211" i="24"/>
  <c r="D211" i="24"/>
  <c r="C211" i="24"/>
  <c r="A211" i="24"/>
  <c r="J210" i="24"/>
  <c r="M210" i="24" s="1"/>
  <c r="G210" i="24"/>
  <c r="F210" i="24"/>
  <c r="D210" i="24"/>
  <c r="C210" i="24"/>
  <c r="A210" i="24"/>
  <c r="J209" i="24"/>
  <c r="M209" i="24" s="1"/>
  <c r="G209" i="24"/>
  <c r="F209" i="24"/>
  <c r="D209" i="24"/>
  <c r="C209" i="24"/>
  <c r="A209" i="24"/>
  <c r="J208" i="24"/>
  <c r="M208" i="24" s="1"/>
  <c r="G208" i="24"/>
  <c r="F208" i="24"/>
  <c r="D208" i="24"/>
  <c r="C208" i="24"/>
  <c r="A208" i="24"/>
  <c r="J207" i="24"/>
  <c r="M207" i="24" s="1"/>
  <c r="G207" i="24"/>
  <c r="F207" i="24"/>
  <c r="D207" i="24"/>
  <c r="C207" i="24"/>
  <c r="A207" i="24"/>
  <c r="J206" i="24"/>
  <c r="M206" i="24" s="1"/>
  <c r="G206" i="24"/>
  <c r="F206" i="24"/>
  <c r="D206" i="24"/>
  <c r="C206" i="24"/>
  <c r="A206" i="24"/>
  <c r="J205" i="24"/>
  <c r="M205" i="24" s="1"/>
  <c r="G205" i="24"/>
  <c r="F205" i="24"/>
  <c r="D205" i="24"/>
  <c r="C205" i="24"/>
  <c r="A205" i="24"/>
  <c r="J204" i="24"/>
  <c r="M204" i="24" s="1"/>
  <c r="G204" i="24"/>
  <c r="F204" i="24"/>
  <c r="D204" i="24"/>
  <c r="C204" i="24"/>
  <c r="A204" i="24"/>
  <c r="J203" i="24"/>
  <c r="M203" i="24" s="1"/>
  <c r="G203" i="24"/>
  <c r="F203" i="24"/>
  <c r="D203" i="24"/>
  <c r="C203" i="24"/>
  <c r="A203" i="24"/>
  <c r="J202" i="24"/>
  <c r="M202" i="24" s="1"/>
  <c r="G202" i="24"/>
  <c r="F202" i="24"/>
  <c r="D202" i="24"/>
  <c r="C202" i="24"/>
  <c r="A202" i="24"/>
  <c r="J201" i="24"/>
  <c r="M201" i="24" s="1"/>
  <c r="G201" i="24"/>
  <c r="F201" i="24"/>
  <c r="D201" i="24"/>
  <c r="C201" i="24"/>
  <c r="A201" i="24"/>
  <c r="J200" i="24"/>
  <c r="M200" i="24" s="1"/>
  <c r="G200" i="24"/>
  <c r="F200" i="24"/>
  <c r="D200" i="24"/>
  <c r="C200" i="24"/>
  <c r="A200" i="24"/>
  <c r="J199" i="24"/>
  <c r="M199" i="24" s="1"/>
  <c r="G199" i="24"/>
  <c r="F199" i="24"/>
  <c r="D199" i="24"/>
  <c r="C199" i="24"/>
  <c r="A199" i="24"/>
  <c r="J198" i="24"/>
  <c r="M198" i="24" s="1"/>
  <c r="G198" i="24"/>
  <c r="F198" i="24"/>
  <c r="D198" i="24"/>
  <c r="C198" i="24"/>
  <c r="A198" i="24"/>
  <c r="J197" i="24"/>
  <c r="M197" i="24" s="1"/>
  <c r="G197" i="24"/>
  <c r="F197" i="24"/>
  <c r="D197" i="24"/>
  <c r="C197" i="24"/>
  <c r="A197" i="24"/>
  <c r="J196" i="24"/>
  <c r="M196" i="24" s="1"/>
  <c r="G196" i="24"/>
  <c r="F196" i="24"/>
  <c r="D196" i="24"/>
  <c r="C196" i="24"/>
  <c r="A196" i="24"/>
  <c r="J195" i="24"/>
  <c r="M195" i="24" s="1"/>
  <c r="G195" i="24"/>
  <c r="F195" i="24"/>
  <c r="D195" i="24"/>
  <c r="C195" i="24"/>
  <c r="A195" i="24"/>
  <c r="J194" i="24"/>
  <c r="M194" i="24" s="1"/>
  <c r="G194" i="24"/>
  <c r="F194" i="24"/>
  <c r="D194" i="24"/>
  <c r="C194" i="24"/>
  <c r="A194" i="24"/>
  <c r="J193" i="24"/>
  <c r="M193" i="24" s="1"/>
  <c r="G193" i="24"/>
  <c r="F193" i="24"/>
  <c r="D193" i="24"/>
  <c r="C193" i="24"/>
  <c r="A193" i="24"/>
  <c r="J192" i="24"/>
  <c r="M192" i="24" s="1"/>
  <c r="G192" i="24"/>
  <c r="F192" i="24"/>
  <c r="D192" i="24"/>
  <c r="C192" i="24"/>
  <c r="A192" i="24"/>
  <c r="J191" i="24"/>
  <c r="M191" i="24" s="1"/>
  <c r="G191" i="24"/>
  <c r="F191" i="24"/>
  <c r="D191" i="24"/>
  <c r="C191" i="24"/>
  <c r="A191" i="24"/>
  <c r="J190" i="24"/>
  <c r="M190" i="24" s="1"/>
  <c r="G190" i="24"/>
  <c r="F190" i="24"/>
  <c r="D190" i="24"/>
  <c r="C190" i="24"/>
  <c r="A190" i="24"/>
  <c r="J189" i="24"/>
  <c r="M189" i="24" s="1"/>
  <c r="G189" i="24"/>
  <c r="F189" i="24"/>
  <c r="D189" i="24"/>
  <c r="C189" i="24"/>
  <c r="A189" i="24"/>
  <c r="J188" i="24"/>
  <c r="M188" i="24" s="1"/>
  <c r="G188" i="24"/>
  <c r="F188" i="24"/>
  <c r="D188" i="24"/>
  <c r="C188" i="24"/>
  <c r="A188" i="24"/>
  <c r="J187" i="24"/>
  <c r="M187" i="24" s="1"/>
  <c r="G187" i="24"/>
  <c r="F187" i="24"/>
  <c r="D187" i="24"/>
  <c r="C187" i="24"/>
  <c r="A187" i="24"/>
  <c r="J186" i="24"/>
  <c r="M186" i="24" s="1"/>
  <c r="G186" i="24"/>
  <c r="F186" i="24"/>
  <c r="D186" i="24"/>
  <c r="C186" i="24"/>
  <c r="A186" i="24"/>
  <c r="J185" i="24"/>
  <c r="M185" i="24" s="1"/>
  <c r="G185" i="24"/>
  <c r="F185" i="24"/>
  <c r="D185" i="24"/>
  <c r="C185" i="24"/>
  <c r="A185" i="24"/>
  <c r="J184" i="24"/>
  <c r="M184" i="24" s="1"/>
  <c r="G184" i="24"/>
  <c r="F184" i="24"/>
  <c r="D184" i="24"/>
  <c r="C184" i="24"/>
  <c r="A184" i="24"/>
  <c r="J183" i="24"/>
  <c r="M183" i="24" s="1"/>
  <c r="G183" i="24"/>
  <c r="F183" i="24"/>
  <c r="D183" i="24"/>
  <c r="C183" i="24"/>
  <c r="A183" i="24"/>
  <c r="J182" i="24"/>
  <c r="M182" i="24" s="1"/>
  <c r="G182" i="24"/>
  <c r="F182" i="24"/>
  <c r="D182" i="24"/>
  <c r="C182" i="24"/>
  <c r="A182" i="24"/>
  <c r="J181" i="24"/>
  <c r="M181" i="24" s="1"/>
  <c r="G181" i="24"/>
  <c r="F181" i="24"/>
  <c r="D181" i="24"/>
  <c r="C181" i="24"/>
  <c r="A181" i="24"/>
  <c r="J180" i="24"/>
  <c r="M180" i="24" s="1"/>
  <c r="G180" i="24"/>
  <c r="F180" i="24"/>
  <c r="D180" i="24"/>
  <c r="C180" i="24"/>
  <c r="A180" i="24"/>
  <c r="J179" i="24"/>
  <c r="M179" i="24" s="1"/>
  <c r="G179" i="24"/>
  <c r="F179" i="24"/>
  <c r="D179" i="24"/>
  <c r="C179" i="24"/>
  <c r="A179" i="24"/>
  <c r="J178" i="24"/>
  <c r="M178" i="24" s="1"/>
  <c r="G178" i="24"/>
  <c r="F178" i="24"/>
  <c r="D178" i="24"/>
  <c r="C178" i="24"/>
  <c r="A178" i="24"/>
  <c r="J177" i="24"/>
  <c r="M177" i="24" s="1"/>
  <c r="G177" i="24"/>
  <c r="F177" i="24"/>
  <c r="D177" i="24"/>
  <c r="C177" i="24"/>
  <c r="A177" i="24"/>
  <c r="J176" i="24"/>
  <c r="M176" i="24" s="1"/>
  <c r="G176" i="24"/>
  <c r="F176" i="24"/>
  <c r="D176" i="24"/>
  <c r="C176" i="24"/>
  <c r="A176" i="24"/>
  <c r="J175" i="24"/>
  <c r="M175" i="24" s="1"/>
  <c r="G175" i="24"/>
  <c r="F175" i="24"/>
  <c r="D175" i="24"/>
  <c r="C175" i="24"/>
  <c r="A175" i="24"/>
  <c r="J174" i="24"/>
  <c r="M174" i="24" s="1"/>
  <c r="G174" i="24"/>
  <c r="F174" i="24"/>
  <c r="D174" i="24"/>
  <c r="C174" i="24"/>
  <c r="A174" i="24"/>
  <c r="J173" i="24"/>
  <c r="M173" i="24" s="1"/>
  <c r="G173" i="24"/>
  <c r="F173" i="24"/>
  <c r="D173" i="24"/>
  <c r="C173" i="24"/>
  <c r="A173" i="24"/>
  <c r="J172" i="24"/>
  <c r="M172" i="24" s="1"/>
  <c r="G172" i="24"/>
  <c r="F172" i="24"/>
  <c r="D172" i="24"/>
  <c r="C172" i="24"/>
  <c r="A172" i="24"/>
  <c r="J171" i="24"/>
  <c r="M171" i="24" s="1"/>
  <c r="G171" i="24"/>
  <c r="F171" i="24"/>
  <c r="D171" i="24"/>
  <c r="C171" i="24"/>
  <c r="A171" i="24"/>
  <c r="J170" i="24"/>
  <c r="M170" i="24" s="1"/>
  <c r="G170" i="24"/>
  <c r="F170" i="24"/>
  <c r="D170" i="24"/>
  <c r="C170" i="24"/>
  <c r="A170" i="24"/>
  <c r="J169" i="24"/>
  <c r="M169" i="24" s="1"/>
  <c r="G169" i="24"/>
  <c r="F169" i="24"/>
  <c r="D169" i="24"/>
  <c r="C169" i="24"/>
  <c r="A169" i="24"/>
  <c r="J168" i="24"/>
  <c r="M168" i="24" s="1"/>
  <c r="G168" i="24"/>
  <c r="F168" i="24"/>
  <c r="D168" i="24"/>
  <c r="C168" i="24"/>
  <c r="A168" i="24"/>
  <c r="J167" i="24"/>
  <c r="M167" i="24" s="1"/>
  <c r="G167" i="24"/>
  <c r="F167" i="24"/>
  <c r="D167" i="24"/>
  <c r="C167" i="24"/>
  <c r="A167" i="24"/>
  <c r="J166" i="24"/>
  <c r="M166" i="24" s="1"/>
  <c r="G166" i="24"/>
  <c r="F166" i="24"/>
  <c r="D166" i="24"/>
  <c r="C166" i="24"/>
  <c r="A166" i="24"/>
  <c r="J165" i="24"/>
  <c r="M165" i="24" s="1"/>
  <c r="G165" i="24"/>
  <c r="F165" i="24"/>
  <c r="D165" i="24"/>
  <c r="C165" i="24"/>
  <c r="A165" i="24"/>
  <c r="J164" i="24"/>
  <c r="M164" i="24" s="1"/>
  <c r="G164" i="24"/>
  <c r="F164" i="24"/>
  <c r="D164" i="24"/>
  <c r="C164" i="24"/>
  <c r="A164" i="24"/>
  <c r="J163" i="24"/>
  <c r="M163" i="24" s="1"/>
  <c r="G163" i="24"/>
  <c r="F163" i="24"/>
  <c r="D163" i="24"/>
  <c r="C163" i="24"/>
  <c r="A163" i="24"/>
  <c r="J162" i="24"/>
  <c r="M162" i="24" s="1"/>
  <c r="G162" i="24"/>
  <c r="F162" i="24"/>
  <c r="D162" i="24"/>
  <c r="C162" i="24"/>
  <c r="A162" i="24"/>
  <c r="J161" i="24"/>
  <c r="M161" i="24" s="1"/>
  <c r="G161" i="24"/>
  <c r="F161" i="24"/>
  <c r="D161" i="24"/>
  <c r="C161" i="24"/>
  <c r="A161" i="24"/>
  <c r="J160" i="24"/>
  <c r="M160" i="24" s="1"/>
  <c r="G160" i="24"/>
  <c r="F160" i="24"/>
  <c r="D160" i="24"/>
  <c r="C160" i="24"/>
  <c r="A160" i="24"/>
  <c r="J159" i="24"/>
  <c r="M159" i="24" s="1"/>
  <c r="G159" i="24"/>
  <c r="F159" i="24"/>
  <c r="D159" i="24"/>
  <c r="C159" i="24"/>
  <c r="A159" i="24"/>
  <c r="J158" i="24"/>
  <c r="M158" i="24" s="1"/>
  <c r="G158" i="24"/>
  <c r="F158" i="24"/>
  <c r="D158" i="24"/>
  <c r="C158" i="24"/>
  <c r="A158" i="24"/>
  <c r="J157" i="24"/>
  <c r="M157" i="24" s="1"/>
  <c r="G157" i="24"/>
  <c r="F157" i="24"/>
  <c r="D157" i="24"/>
  <c r="C157" i="24"/>
  <c r="A157" i="24"/>
  <c r="J156" i="24"/>
  <c r="M156" i="24" s="1"/>
  <c r="G156" i="24"/>
  <c r="F156" i="24"/>
  <c r="D156" i="24"/>
  <c r="C156" i="24"/>
  <c r="A156" i="24"/>
  <c r="J155" i="24"/>
  <c r="M155" i="24" s="1"/>
  <c r="G155" i="24"/>
  <c r="F155" i="24"/>
  <c r="D155" i="24"/>
  <c r="C155" i="24"/>
  <c r="A155" i="24"/>
  <c r="J154" i="24"/>
  <c r="M154" i="24" s="1"/>
  <c r="G154" i="24"/>
  <c r="F154" i="24"/>
  <c r="D154" i="24"/>
  <c r="C154" i="24"/>
  <c r="A154" i="24"/>
  <c r="J153" i="24"/>
  <c r="M153" i="24" s="1"/>
  <c r="G153" i="24"/>
  <c r="F153" i="24"/>
  <c r="D153" i="24"/>
  <c r="C153" i="24"/>
  <c r="A153" i="24"/>
  <c r="J152" i="24"/>
  <c r="M152" i="24" s="1"/>
  <c r="G152" i="24"/>
  <c r="F152" i="24"/>
  <c r="D152" i="24"/>
  <c r="C152" i="24"/>
  <c r="A152" i="24"/>
  <c r="J151" i="24"/>
  <c r="M151" i="24" s="1"/>
  <c r="G151" i="24"/>
  <c r="F151" i="24"/>
  <c r="D151" i="24"/>
  <c r="C151" i="24"/>
  <c r="A151" i="24"/>
  <c r="J150" i="24"/>
  <c r="M150" i="24" s="1"/>
  <c r="G150" i="24"/>
  <c r="F150" i="24"/>
  <c r="D150" i="24"/>
  <c r="C150" i="24"/>
  <c r="A150" i="24"/>
  <c r="J149" i="24"/>
  <c r="M149" i="24" s="1"/>
  <c r="G149" i="24"/>
  <c r="F149" i="24"/>
  <c r="D149" i="24"/>
  <c r="C149" i="24"/>
  <c r="A149" i="24"/>
  <c r="J148" i="24"/>
  <c r="M148" i="24" s="1"/>
  <c r="G148" i="24"/>
  <c r="F148" i="24"/>
  <c r="D148" i="24"/>
  <c r="C148" i="24"/>
  <c r="A148" i="24"/>
  <c r="J147" i="24"/>
  <c r="M147" i="24" s="1"/>
  <c r="G147" i="24"/>
  <c r="F147" i="24"/>
  <c r="D147" i="24"/>
  <c r="C147" i="24"/>
  <c r="A147" i="24"/>
  <c r="J146" i="24"/>
  <c r="M146" i="24" s="1"/>
  <c r="G146" i="24"/>
  <c r="F146" i="24"/>
  <c r="D146" i="24"/>
  <c r="C146" i="24"/>
  <c r="A146" i="24"/>
  <c r="J145" i="24"/>
  <c r="M145" i="24" s="1"/>
  <c r="G145" i="24"/>
  <c r="F145" i="24"/>
  <c r="D145" i="24"/>
  <c r="C145" i="24"/>
  <c r="A145" i="24"/>
  <c r="J144" i="24"/>
  <c r="M144" i="24" s="1"/>
  <c r="G144" i="24"/>
  <c r="F144" i="24"/>
  <c r="D144" i="24"/>
  <c r="C144" i="24"/>
  <c r="A144" i="24"/>
  <c r="J143" i="24"/>
  <c r="M143" i="24" s="1"/>
  <c r="G143" i="24"/>
  <c r="F143" i="24"/>
  <c r="D143" i="24"/>
  <c r="C143" i="24"/>
  <c r="A143" i="24"/>
  <c r="J142" i="24"/>
  <c r="M142" i="24" s="1"/>
  <c r="G142" i="24"/>
  <c r="F142" i="24"/>
  <c r="D142" i="24"/>
  <c r="C142" i="24"/>
  <c r="A142" i="24"/>
  <c r="J141" i="24"/>
  <c r="M141" i="24" s="1"/>
  <c r="G141" i="24"/>
  <c r="F141" i="24"/>
  <c r="D141" i="24"/>
  <c r="C141" i="24"/>
  <c r="A141" i="24"/>
  <c r="J140" i="24"/>
  <c r="M140" i="24" s="1"/>
  <c r="G140" i="24"/>
  <c r="F140" i="24"/>
  <c r="D140" i="24"/>
  <c r="C140" i="24"/>
  <c r="A140" i="24"/>
  <c r="J139" i="24"/>
  <c r="M139" i="24" s="1"/>
  <c r="G139" i="24"/>
  <c r="F139" i="24"/>
  <c r="D139" i="24"/>
  <c r="C139" i="24"/>
  <c r="A139" i="24"/>
  <c r="J138" i="24"/>
  <c r="M138" i="24" s="1"/>
  <c r="G138" i="24"/>
  <c r="F138" i="24"/>
  <c r="D138" i="24"/>
  <c r="C138" i="24"/>
  <c r="A138" i="24"/>
  <c r="J137" i="24"/>
  <c r="M137" i="24" s="1"/>
  <c r="G137" i="24"/>
  <c r="F137" i="24"/>
  <c r="D137" i="24"/>
  <c r="C137" i="24"/>
  <c r="A137" i="24"/>
  <c r="J136" i="24"/>
  <c r="M136" i="24" s="1"/>
  <c r="G136" i="24"/>
  <c r="F136" i="24"/>
  <c r="D136" i="24"/>
  <c r="C136" i="24"/>
  <c r="A136" i="24"/>
  <c r="J135" i="24"/>
  <c r="M135" i="24" s="1"/>
  <c r="G135" i="24"/>
  <c r="F135" i="24"/>
  <c r="D135" i="24"/>
  <c r="C135" i="24"/>
  <c r="A135" i="24"/>
  <c r="J134" i="24"/>
  <c r="M134" i="24" s="1"/>
  <c r="G134" i="24"/>
  <c r="F134" i="24"/>
  <c r="D134" i="24"/>
  <c r="C134" i="24"/>
  <c r="A134" i="24"/>
  <c r="J133" i="24"/>
  <c r="M133" i="24" s="1"/>
  <c r="G133" i="24"/>
  <c r="F133" i="24"/>
  <c r="D133" i="24"/>
  <c r="C133" i="24"/>
  <c r="A133" i="24"/>
  <c r="J132" i="24"/>
  <c r="M132" i="24" s="1"/>
  <c r="G132" i="24"/>
  <c r="F132" i="24"/>
  <c r="D132" i="24"/>
  <c r="C132" i="24"/>
  <c r="A132" i="24"/>
  <c r="J131" i="24"/>
  <c r="M131" i="24" s="1"/>
  <c r="G131" i="24"/>
  <c r="F131" i="24"/>
  <c r="D131" i="24"/>
  <c r="C131" i="24"/>
  <c r="A131" i="24"/>
  <c r="J130" i="24"/>
  <c r="M130" i="24" s="1"/>
  <c r="G130" i="24"/>
  <c r="F130" i="24"/>
  <c r="D130" i="24"/>
  <c r="C130" i="24"/>
  <c r="A130" i="24"/>
  <c r="J129" i="24"/>
  <c r="M129" i="24" s="1"/>
  <c r="G129" i="24"/>
  <c r="F129" i="24"/>
  <c r="D129" i="24"/>
  <c r="C129" i="24"/>
  <c r="A129" i="24"/>
  <c r="J128" i="24"/>
  <c r="M128" i="24" s="1"/>
  <c r="G128" i="24"/>
  <c r="F128" i="24"/>
  <c r="D128" i="24"/>
  <c r="C128" i="24"/>
  <c r="A128" i="24"/>
  <c r="J127" i="24"/>
  <c r="M127" i="24" s="1"/>
  <c r="G127" i="24"/>
  <c r="F127" i="24"/>
  <c r="D127" i="24"/>
  <c r="C127" i="24"/>
  <c r="A127" i="24"/>
  <c r="J126" i="24"/>
  <c r="M126" i="24" s="1"/>
  <c r="G126" i="24"/>
  <c r="F126" i="24"/>
  <c r="D126" i="24"/>
  <c r="C126" i="24"/>
  <c r="A126" i="24"/>
  <c r="J125" i="24"/>
  <c r="M125" i="24" s="1"/>
  <c r="G125" i="24"/>
  <c r="F125" i="24"/>
  <c r="D125" i="24"/>
  <c r="C125" i="24"/>
  <c r="A125" i="24"/>
  <c r="J124" i="24"/>
  <c r="M124" i="24" s="1"/>
  <c r="G124" i="24"/>
  <c r="F124" i="24"/>
  <c r="D124" i="24"/>
  <c r="C124" i="24"/>
  <c r="A124" i="24"/>
  <c r="J123" i="24"/>
  <c r="M123" i="24" s="1"/>
  <c r="G123" i="24"/>
  <c r="F123" i="24"/>
  <c r="D123" i="24"/>
  <c r="C123" i="24"/>
  <c r="A123" i="24"/>
  <c r="J122" i="24"/>
  <c r="M122" i="24" s="1"/>
  <c r="G122" i="24"/>
  <c r="F122" i="24"/>
  <c r="D122" i="24"/>
  <c r="C122" i="24"/>
  <c r="A122" i="24"/>
  <c r="J121" i="24"/>
  <c r="M121" i="24" s="1"/>
  <c r="G121" i="24"/>
  <c r="F121" i="24"/>
  <c r="D121" i="24"/>
  <c r="C121" i="24"/>
  <c r="A121" i="24"/>
  <c r="J120" i="24"/>
  <c r="M120" i="24" s="1"/>
  <c r="G120" i="24"/>
  <c r="F120" i="24"/>
  <c r="D120" i="24"/>
  <c r="C120" i="24"/>
  <c r="A120" i="24"/>
  <c r="J119" i="24"/>
  <c r="M119" i="24" s="1"/>
  <c r="G119" i="24"/>
  <c r="F119" i="24"/>
  <c r="D119" i="24"/>
  <c r="C119" i="24"/>
  <c r="A119" i="24"/>
  <c r="J118" i="24"/>
  <c r="M118" i="24" s="1"/>
  <c r="G118" i="24"/>
  <c r="F118" i="24"/>
  <c r="D118" i="24"/>
  <c r="C118" i="24"/>
  <c r="A118" i="24"/>
  <c r="J117" i="24"/>
  <c r="M117" i="24" s="1"/>
  <c r="G117" i="24"/>
  <c r="F117" i="24"/>
  <c r="D117" i="24"/>
  <c r="C117" i="24"/>
  <c r="A117" i="24"/>
  <c r="J116" i="24"/>
  <c r="M116" i="24" s="1"/>
  <c r="G116" i="24"/>
  <c r="F116" i="24"/>
  <c r="D116" i="24"/>
  <c r="C116" i="24"/>
  <c r="A116" i="24"/>
  <c r="J115" i="24"/>
  <c r="M115" i="24" s="1"/>
  <c r="G115" i="24"/>
  <c r="F115" i="24"/>
  <c r="D115" i="24"/>
  <c r="C115" i="24"/>
  <c r="A115" i="24"/>
  <c r="J114" i="24"/>
  <c r="M114" i="24" s="1"/>
  <c r="G114" i="24"/>
  <c r="F114" i="24"/>
  <c r="D114" i="24"/>
  <c r="C114" i="24"/>
  <c r="A114" i="24"/>
  <c r="J113" i="24"/>
  <c r="M113" i="24" s="1"/>
  <c r="G113" i="24"/>
  <c r="F113" i="24"/>
  <c r="D113" i="24"/>
  <c r="C113" i="24"/>
  <c r="A113" i="24"/>
  <c r="J112" i="24"/>
  <c r="M112" i="24" s="1"/>
  <c r="G112" i="24"/>
  <c r="F112" i="24"/>
  <c r="D112" i="24"/>
  <c r="C112" i="24"/>
  <c r="A112" i="24"/>
  <c r="J111" i="24"/>
  <c r="M111" i="24" s="1"/>
  <c r="G111" i="24"/>
  <c r="F111" i="24"/>
  <c r="D111" i="24"/>
  <c r="C111" i="24"/>
  <c r="A111" i="24"/>
  <c r="J110" i="24"/>
  <c r="M110" i="24" s="1"/>
  <c r="G110" i="24"/>
  <c r="F110" i="24"/>
  <c r="D110" i="24"/>
  <c r="C110" i="24"/>
  <c r="A110" i="24"/>
  <c r="J109" i="24"/>
  <c r="M109" i="24" s="1"/>
  <c r="G109" i="24"/>
  <c r="F109" i="24"/>
  <c r="D109" i="24"/>
  <c r="C109" i="24"/>
  <c r="A109" i="24"/>
  <c r="J108" i="24"/>
  <c r="M108" i="24" s="1"/>
  <c r="G108" i="24"/>
  <c r="F108" i="24"/>
  <c r="D108" i="24"/>
  <c r="C108" i="24"/>
  <c r="A108" i="24"/>
  <c r="J107" i="24"/>
  <c r="M107" i="24" s="1"/>
  <c r="G107" i="24"/>
  <c r="F107" i="24"/>
  <c r="D107" i="24"/>
  <c r="C107" i="24"/>
  <c r="A107" i="24"/>
  <c r="J106" i="24"/>
  <c r="M106" i="24" s="1"/>
  <c r="G106" i="24"/>
  <c r="F106" i="24"/>
  <c r="D106" i="24"/>
  <c r="C106" i="24"/>
  <c r="A106" i="24"/>
  <c r="J105" i="24"/>
  <c r="M105" i="24" s="1"/>
  <c r="G105" i="24"/>
  <c r="F105" i="24"/>
  <c r="D105" i="24"/>
  <c r="C105" i="24"/>
  <c r="A105" i="24"/>
  <c r="J104" i="24"/>
  <c r="M104" i="24" s="1"/>
  <c r="G104" i="24"/>
  <c r="F104" i="24"/>
  <c r="D104" i="24"/>
  <c r="C104" i="24"/>
  <c r="A104" i="24"/>
  <c r="J103" i="24"/>
  <c r="M103" i="24" s="1"/>
  <c r="G103" i="24"/>
  <c r="F103" i="24"/>
  <c r="D103" i="24"/>
  <c r="C103" i="24"/>
  <c r="A103" i="24"/>
  <c r="J102" i="24"/>
  <c r="M102" i="24" s="1"/>
  <c r="G102" i="24"/>
  <c r="F102" i="24"/>
  <c r="D102" i="24"/>
  <c r="C102" i="24"/>
  <c r="A102" i="24"/>
  <c r="J101" i="24"/>
  <c r="M101" i="24" s="1"/>
  <c r="G101" i="24"/>
  <c r="F101" i="24"/>
  <c r="D101" i="24"/>
  <c r="C101" i="24"/>
  <c r="A101" i="24"/>
  <c r="J100" i="24"/>
  <c r="M100" i="24" s="1"/>
  <c r="G100" i="24"/>
  <c r="F100" i="24"/>
  <c r="D100" i="24"/>
  <c r="C100" i="24"/>
  <c r="A100" i="24"/>
  <c r="J99" i="24"/>
  <c r="M99" i="24" s="1"/>
  <c r="G99" i="24"/>
  <c r="F99" i="24"/>
  <c r="D99" i="24"/>
  <c r="C99" i="24"/>
  <c r="A99" i="24"/>
  <c r="J98" i="24"/>
  <c r="M98" i="24" s="1"/>
  <c r="G98" i="24"/>
  <c r="F98" i="24"/>
  <c r="D98" i="24"/>
  <c r="C98" i="24"/>
  <c r="A98" i="24"/>
  <c r="J97" i="24"/>
  <c r="M97" i="24" s="1"/>
  <c r="G97" i="24"/>
  <c r="F97" i="24"/>
  <c r="D97" i="24"/>
  <c r="C97" i="24"/>
  <c r="A97" i="24"/>
  <c r="J96" i="24"/>
  <c r="M96" i="24" s="1"/>
  <c r="G96" i="24"/>
  <c r="F96" i="24"/>
  <c r="D96" i="24"/>
  <c r="C96" i="24"/>
  <c r="A96" i="24"/>
  <c r="J95" i="24"/>
  <c r="M95" i="24" s="1"/>
  <c r="G95" i="24"/>
  <c r="F95" i="24"/>
  <c r="D95" i="24"/>
  <c r="C95" i="24"/>
  <c r="A95" i="24"/>
  <c r="J94" i="24"/>
  <c r="M94" i="24" s="1"/>
  <c r="G94" i="24"/>
  <c r="F94" i="24"/>
  <c r="D94" i="24"/>
  <c r="C94" i="24"/>
  <c r="A94" i="24"/>
  <c r="J93" i="24"/>
  <c r="M93" i="24" s="1"/>
  <c r="G93" i="24"/>
  <c r="F93" i="24"/>
  <c r="D93" i="24"/>
  <c r="C93" i="24"/>
  <c r="A93" i="24"/>
  <c r="J92" i="24"/>
  <c r="M92" i="24" s="1"/>
  <c r="G92" i="24"/>
  <c r="F92" i="24"/>
  <c r="D92" i="24"/>
  <c r="C92" i="24"/>
  <c r="A92" i="24"/>
  <c r="J91" i="24"/>
  <c r="M91" i="24" s="1"/>
  <c r="G91" i="24"/>
  <c r="F91" i="24"/>
  <c r="D91" i="24"/>
  <c r="C91" i="24"/>
  <c r="A91" i="24"/>
  <c r="J90" i="24"/>
  <c r="M90" i="24" s="1"/>
  <c r="G90" i="24"/>
  <c r="F90" i="24"/>
  <c r="D90" i="24"/>
  <c r="C90" i="24"/>
  <c r="A90" i="24"/>
  <c r="J89" i="24"/>
  <c r="M89" i="24" s="1"/>
  <c r="G89" i="24"/>
  <c r="F89" i="24"/>
  <c r="D89" i="24"/>
  <c r="C89" i="24"/>
  <c r="A89" i="24"/>
  <c r="J88" i="24"/>
  <c r="M88" i="24" s="1"/>
  <c r="G88" i="24"/>
  <c r="F88" i="24"/>
  <c r="D88" i="24"/>
  <c r="C88" i="24"/>
  <c r="A88" i="24"/>
  <c r="J87" i="24"/>
  <c r="M87" i="24" s="1"/>
  <c r="G87" i="24"/>
  <c r="F87" i="24"/>
  <c r="D87" i="24"/>
  <c r="C87" i="24"/>
  <c r="A87" i="24"/>
  <c r="J86" i="24"/>
  <c r="M86" i="24" s="1"/>
  <c r="G86" i="24"/>
  <c r="F86" i="24"/>
  <c r="D86" i="24"/>
  <c r="C86" i="24"/>
  <c r="A86" i="24"/>
  <c r="J85" i="24"/>
  <c r="M85" i="24" s="1"/>
  <c r="G85" i="24"/>
  <c r="F85" i="24"/>
  <c r="D85" i="24"/>
  <c r="C85" i="24"/>
  <c r="A85" i="24"/>
  <c r="J84" i="24"/>
  <c r="M84" i="24" s="1"/>
  <c r="G84" i="24"/>
  <c r="F84" i="24"/>
  <c r="D84" i="24"/>
  <c r="C84" i="24"/>
  <c r="A84" i="24"/>
  <c r="J83" i="24"/>
  <c r="M83" i="24" s="1"/>
  <c r="G83" i="24"/>
  <c r="F83" i="24"/>
  <c r="D83" i="24"/>
  <c r="C83" i="24"/>
  <c r="A83" i="24"/>
  <c r="J82" i="24"/>
  <c r="M82" i="24" s="1"/>
  <c r="G82" i="24"/>
  <c r="F82" i="24"/>
  <c r="D82" i="24"/>
  <c r="C82" i="24"/>
  <c r="A82" i="24"/>
  <c r="J81" i="24"/>
  <c r="M81" i="24" s="1"/>
  <c r="G81" i="24"/>
  <c r="F81" i="24"/>
  <c r="D81" i="24"/>
  <c r="C81" i="24"/>
  <c r="A81" i="24"/>
  <c r="J80" i="24"/>
  <c r="M80" i="24" s="1"/>
  <c r="G80" i="24"/>
  <c r="F80" i="24"/>
  <c r="D80" i="24"/>
  <c r="C80" i="24"/>
  <c r="A80" i="24"/>
  <c r="J79" i="24"/>
  <c r="M79" i="24" s="1"/>
  <c r="G79" i="24"/>
  <c r="F79" i="24"/>
  <c r="D79" i="24"/>
  <c r="C79" i="24"/>
  <c r="A79" i="24"/>
  <c r="J78" i="24"/>
  <c r="M78" i="24" s="1"/>
  <c r="G78" i="24"/>
  <c r="F78" i="24"/>
  <c r="D78" i="24"/>
  <c r="C78" i="24"/>
  <c r="A78" i="24"/>
  <c r="J77" i="24"/>
  <c r="M77" i="24" s="1"/>
  <c r="G77" i="24"/>
  <c r="F77" i="24"/>
  <c r="D77" i="24"/>
  <c r="C77" i="24"/>
  <c r="A77" i="24"/>
  <c r="J76" i="24"/>
  <c r="M76" i="24" s="1"/>
  <c r="G76" i="24"/>
  <c r="F76" i="24"/>
  <c r="D76" i="24"/>
  <c r="C76" i="24"/>
  <c r="A76" i="24"/>
  <c r="J75" i="24"/>
  <c r="M75" i="24" s="1"/>
  <c r="G75" i="24"/>
  <c r="F75" i="24"/>
  <c r="D75" i="24"/>
  <c r="C75" i="24"/>
  <c r="A75" i="24"/>
  <c r="J74" i="24"/>
  <c r="M74" i="24" s="1"/>
  <c r="G74" i="24"/>
  <c r="F74" i="24"/>
  <c r="D74" i="24"/>
  <c r="C74" i="24"/>
  <c r="A74" i="24"/>
  <c r="J73" i="24"/>
  <c r="M73" i="24" s="1"/>
  <c r="G73" i="24"/>
  <c r="F73" i="24"/>
  <c r="D73" i="24"/>
  <c r="C73" i="24"/>
  <c r="A73" i="24"/>
  <c r="J72" i="24"/>
  <c r="M72" i="24" s="1"/>
  <c r="G72" i="24"/>
  <c r="F72" i="24"/>
  <c r="D72" i="24"/>
  <c r="C72" i="24"/>
  <c r="A72" i="24"/>
  <c r="J71" i="24"/>
  <c r="M71" i="24" s="1"/>
  <c r="G71" i="24"/>
  <c r="F71" i="24"/>
  <c r="D71" i="24"/>
  <c r="C71" i="24"/>
  <c r="A71" i="24"/>
  <c r="J70" i="24"/>
  <c r="M70" i="24" s="1"/>
  <c r="G70" i="24"/>
  <c r="F70" i="24"/>
  <c r="D70" i="24"/>
  <c r="C70" i="24"/>
  <c r="A70" i="24"/>
  <c r="J69" i="24"/>
  <c r="M69" i="24" s="1"/>
  <c r="G69" i="24"/>
  <c r="F69" i="24"/>
  <c r="D69" i="24"/>
  <c r="C69" i="24"/>
  <c r="A69" i="24"/>
  <c r="J68" i="24"/>
  <c r="M68" i="24" s="1"/>
  <c r="G68" i="24"/>
  <c r="F68" i="24"/>
  <c r="D68" i="24"/>
  <c r="C68" i="24"/>
  <c r="A68" i="24"/>
  <c r="J67" i="24"/>
  <c r="M67" i="24" s="1"/>
  <c r="G67" i="24"/>
  <c r="F67" i="24"/>
  <c r="D67" i="24"/>
  <c r="C67" i="24"/>
  <c r="A67" i="24"/>
  <c r="J66" i="24"/>
  <c r="M66" i="24" s="1"/>
  <c r="G66" i="24"/>
  <c r="F66" i="24"/>
  <c r="D66" i="24"/>
  <c r="C66" i="24"/>
  <c r="A66" i="24"/>
  <c r="J65" i="24"/>
  <c r="M65" i="24" s="1"/>
  <c r="G65" i="24"/>
  <c r="F65" i="24"/>
  <c r="D65" i="24"/>
  <c r="C65" i="24"/>
  <c r="A65" i="24"/>
  <c r="J64" i="24"/>
  <c r="M64" i="24" s="1"/>
  <c r="G64" i="24"/>
  <c r="F64" i="24"/>
  <c r="D64" i="24"/>
  <c r="C64" i="24"/>
  <c r="A64" i="24"/>
  <c r="J63" i="24"/>
  <c r="M63" i="24" s="1"/>
  <c r="G63" i="24"/>
  <c r="F63" i="24"/>
  <c r="D63" i="24"/>
  <c r="C63" i="24"/>
  <c r="A63" i="24"/>
  <c r="J62" i="24"/>
  <c r="M62" i="24" s="1"/>
  <c r="G62" i="24"/>
  <c r="F62" i="24"/>
  <c r="D62" i="24"/>
  <c r="C62" i="24"/>
  <c r="A62" i="24"/>
  <c r="J61" i="24"/>
  <c r="M61" i="24" s="1"/>
  <c r="G61" i="24"/>
  <c r="F61" i="24"/>
  <c r="D61" i="24"/>
  <c r="C61" i="24"/>
  <c r="A61" i="24"/>
  <c r="J60" i="24"/>
  <c r="M60" i="24" s="1"/>
  <c r="G60" i="24"/>
  <c r="F60" i="24"/>
  <c r="D60" i="24"/>
  <c r="C60" i="24"/>
  <c r="A60" i="24"/>
  <c r="J59" i="24"/>
  <c r="M59" i="24" s="1"/>
  <c r="G59" i="24"/>
  <c r="F59" i="24"/>
  <c r="D59" i="24"/>
  <c r="C59" i="24"/>
  <c r="A59" i="24"/>
  <c r="J58" i="24"/>
  <c r="M58" i="24" s="1"/>
  <c r="G58" i="24"/>
  <c r="F58" i="24"/>
  <c r="D58" i="24"/>
  <c r="C58" i="24"/>
  <c r="A58" i="24"/>
  <c r="J57" i="24"/>
  <c r="M57" i="24" s="1"/>
  <c r="G57" i="24"/>
  <c r="F57" i="24"/>
  <c r="D57" i="24"/>
  <c r="C57" i="24"/>
  <c r="A57" i="24"/>
  <c r="J56" i="24"/>
  <c r="M56" i="24" s="1"/>
  <c r="G56" i="24"/>
  <c r="F56" i="24"/>
  <c r="D56" i="24"/>
  <c r="C56" i="24"/>
  <c r="A56" i="24"/>
  <c r="J55" i="24"/>
  <c r="M55" i="24" s="1"/>
  <c r="G55" i="24"/>
  <c r="F55" i="24"/>
  <c r="D55" i="24"/>
  <c r="C55" i="24"/>
  <c r="A55" i="24"/>
  <c r="J54" i="24"/>
  <c r="M54" i="24" s="1"/>
  <c r="G54" i="24"/>
  <c r="F54" i="24"/>
  <c r="D54" i="24"/>
  <c r="C54" i="24"/>
  <c r="A54" i="24"/>
  <c r="J53" i="24"/>
  <c r="M53" i="24" s="1"/>
  <c r="G53" i="24"/>
  <c r="F53" i="24"/>
  <c r="D53" i="24"/>
  <c r="C53" i="24"/>
  <c r="A53" i="24"/>
  <c r="J52" i="24"/>
  <c r="M52" i="24" s="1"/>
  <c r="G52" i="24"/>
  <c r="F52" i="24"/>
  <c r="D52" i="24"/>
  <c r="C52" i="24"/>
  <c r="A52" i="24"/>
  <c r="J51" i="24"/>
  <c r="M51" i="24" s="1"/>
  <c r="G51" i="24"/>
  <c r="F51" i="24"/>
  <c r="D51" i="24"/>
  <c r="C51" i="24"/>
  <c r="A51" i="24"/>
  <c r="J50" i="24"/>
  <c r="M50" i="24" s="1"/>
  <c r="G50" i="24"/>
  <c r="F50" i="24"/>
  <c r="D50" i="24"/>
  <c r="C50" i="24"/>
  <c r="A50" i="24"/>
  <c r="J49" i="24"/>
  <c r="M49" i="24" s="1"/>
  <c r="G49" i="24"/>
  <c r="F49" i="24"/>
  <c r="D49" i="24"/>
  <c r="C49" i="24"/>
  <c r="A49" i="24"/>
  <c r="J48" i="24"/>
  <c r="M48" i="24" s="1"/>
  <c r="G48" i="24"/>
  <c r="F48" i="24"/>
  <c r="D48" i="24"/>
  <c r="C48" i="24"/>
  <c r="A48" i="24"/>
  <c r="J47" i="24"/>
  <c r="M47" i="24" s="1"/>
  <c r="G47" i="24"/>
  <c r="F47" i="24"/>
  <c r="D47" i="24"/>
  <c r="C47" i="24"/>
  <c r="A47" i="24"/>
  <c r="J46" i="24"/>
  <c r="M46" i="24" s="1"/>
  <c r="G46" i="24"/>
  <c r="F46" i="24"/>
  <c r="D46" i="24"/>
  <c r="C46" i="24"/>
  <c r="A46" i="24"/>
  <c r="J45" i="24"/>
  <c r="M45" i="24" s="1"/>
  <c r="G45" i="24"/>
  <c r="F45" i="24"/>
  <c r="D45" i="24"/>
  <c r="C45" i="24"/>
  <c r="A45" i="24"/>
  <c r="J44" i="24"/>
  <c r="M44" i="24" s="1"/>
  <c r="G44" i="24"/>
  <c r="F44" i="24"/>
  <c r="D44" i="24"/>
  <c r="C44" i="24"/>
  <c r="A44" i="24"/>
  <c r="J43" i="24"/>
  <c r="M43" i="24" s="1"/>
  <c r="G43" i="24"/>
  <c r="F43" i="24"/>
  <c r="D43" i="24"/>
  <c r="C43" i="24"/>
  <c r="A43" i="24"/>
  <c r="J42" i="24"/>
  <c r="M42" i="24" s="1"/>
  <c r="G42" i="24"/>
  <c r="F42" i="24"/>
  <c r="D42" i="24"/>
  <c r="C42" i="24"/>
  <c r="A42" i="24"/>
  <c r="J41" i="24"/>
  <c r="M41" i="24" s="1"/>
  <c r="G41" i="24"/>
  <c r="F41" i="24"/>
  <c r="D41" i="24"/>
  <c r="C41" i="24"/>
  <c r="A41" i="24"/>
  <c r="J40" i="24"/>
  <c r="M40" i="24" s="1"/>
  <c r="G40" i="24"/>
  <c r="F40" i="24"/>
  <c r="D40" i="24"/>
  <c r="C40" i="24"/>
  <c r="A40" i="24"/>
  <c r="J39" i="24"/>
  <c r="M39" i="24" s="1"/>
  <c r="G39" i="24"/>
  <c r="F39" i="24"/>
  <c r="D39" i="24"/>
  <c r="C39" i="24"/>
  <c r="A39" i="24"/>
  <c r="J38" i="24"/>
  <c r="M38" i="24" s="1"/>
  <c r="G38" i="24"/>
  <c r="F38" i="24"/>
  <c r="D38" i="24"/>
  <c r="C38" i="24"/>
  <c r="A38" i="24"/>
  <c r="J37" i="24"/>
  <c r="M37" i="24" s="1"/>
  <c r="G37" i="24"/>
  <c r="F37" i="24"/>
  <c r="D37" i="24"/>
  <c r="C37" i="24"/>
  <c r="A37" i="24"/>
  <c r="J36" i="24"/>
  <c r="M36" i="24" s="1"/>
  <c r="G36" i="24"/>
  <c r="F36" i="24"/>
  <c r="D36" i="24"/>
  <c r="C36" i="24"/>
  <c r="A36" i="24"/>
  <c r="J35" i="24"/>
  <c r="M35" i="24" s="1"/>
  <c r="G35" i="24"/>
  <c r="F35" i="24"/>
  <c r="D35" i="24"/>
  <c r="C35" i="24"/>
  <c r="A35" i="24"/>
  <c r="J34" i="24"/>
  <c r="M34" i="24" s="1"/>
  <c r="G34" i="24"/>
  <c r="F34" i="24"/>
  <c r="D34" i="24"/>
  <c r="C34" i="24"/>
  <c r="A34" i="24"/>
  <c r="J33" i="24"/>
  <c r="M33" i="24" s="1"/>
  <c r="G33" i="24"/>
  <c r="F33" i="24"/>
  <c r="D33" i="24"/>
  <c r="C33" i="24"/>
  <c r="A33" i="24"/>
  <c r="J32" i="24"/>
  <c r="M32" i="24" s="1"/>
  <c r="G32" i="24"/>
  <c r="F32" i="24"/>
  <c r="D32" i="24"/>
  <c r="C32" i="24"/>
  <c r="A32" i="24"/>
  <c r="J31" i="24"/>
  <c r="M31" i="24" s="1"/>
  <c r="G31" i="24"/>
  <c r="F31" i="24"/>
  <c r="D31" i="24"/>
  <c r="C31" i="24"/>
  <c r="A31" i="24"/>
  <c r="J30" i="24"/>
  <c r="M30" i="24" s="1"/>
  <c r="G30" i="24"/>
  <c r="F30" i="24"/>
  <c r="D30" i="24"/>
  <c r="C30" i="24"/>
  <c r="A30" i="24"/>
  <c r="J29" i="24"/>
  <c r="M29" i="24" s="1"/>
  <c r="G29" i="24"/>
  <c r="F29" i="24"/>
  <c r="D29" i="24"/>
  <c r="C29" i="24"/>
  <c r="A29" i="24"/>
  <c r="J28" i="24"/>
  <c r="M28" i="24" s="1"/>
  <c r="G28" i="24"/>
  <c r="F28" i="24"/>
  <c r="D28" i="24"/>
  <c r="C28" i="24"/>
  <c r="A28" i="24"/>
  <c r="J27" i="24"/>
  <c r="M27" i="24" s="1"/>
  <c r="G27" i="24"/>
  <c r="F27" i="24"/>
  <c r="D27" i="24"/>
  <c r="C27" i="24"/>
  <c r="A27" i="24"/>
  <c r="J26" i="24"/>
  <c r="M26" i="24" s="1"/>
  <c r="G26" i="24"/>
  <c r="F26" i="24"/>
  <c r="D26" i="24"/>
  <c r="C26" i="24"/>
  <c r="A26" i="24"/>
  <c r="J25" i="24"/>
  <c r="M25" i="24" s="1"/>
  <c r="G25" i="24"/>
  <c r="F25" i="24"/>
  <c r="D25" i="24"/>
  <c r="C25" i="24"/>
  <c r="A25" i="24"/>
  <c r="J24" i="24"/>
  <c r="M24" i="24" s="1"/>
  <c r="G24" i="24"/>
  <c r="F24" i="24"/>
  <c r="D24" i="24"/>
  <c r="C24" i="24"/>
  <c r="A24" i="24"/>
  <c r="J23" i="24"/>
  <c r="M23" i="24" s="1"/>
  <c r="G23" i="24"/>
  <c r="F23" i="24"/>
  <c r="D23" i="24"/>
  <c r="C23" i="24"/>
  <c r="A23" i="24"/>
  <c r="J22" i="24"/>
  <c r="M22" i="24" s="1"/>
  <c r="G22" i="24"/>
  <c r="F22" i="24"/>
  <c r="D22" i="24"/>
  <c r="C22" i="24"/>
  <c r="A22" i="24"/>
  <c r="J21" i="24"/>
  <c r="M21" i="24" s="1"/>
  <c r="G21" i="24"/>
  <c r="F21" i="24"/>
  <c r="D21" i="24"/>
  <c r="C21" i="24"/>
  <c r="A21" i="24"/>
  <c r="J20" i="24"/>
  <c r="M20" i="24" s="1"/>
  <c r="G20" i="24"/>
  <c r="F20" i="24"/>
  <c r="D20" i="24"/>
  <c r="C20" i="24"/>
  <c r="A20" i="24"/>
  <c r="J19" i="24"/>
  <c r="M19" i="24" s="1"/>
  <c r="G19" i="24"/>
  <c r="F19" i="24"/>
  <c r="D19" i="24"/>
  <c r="C19" i="24"/>
  <c r="A19" i="24"/>
  <c r="J18" i="24"/>
  <c r="M18" i="24" s="1"/>
  <c r="G18" i="24"/>
  <c r="F18" i="24"/>
  <c r="D18" i="24"/>
  <c r="C18" i="24"/>
  <c r="A18" i="24"/>
  <c r="J17" i="24"/>
  <c r="M17" i="24" s="1"/>
  <c r="G17" i="24"/>
  <c r="F17" i="24"/>
  <c r="D17" i="24"/>
  <c r="C17" i="24"/>
  <c r="A17" i="24"/>
  <c r="J16" i="24"/>
  <c r="M16" i="24" s="1"/>
  <c r="G16" i="24"/>
  <c r="F16" i="24"/>
  <c r="D16" i="24"/>
  <c r="C16" i="24"/>
  <c r="A16" i="24"/>
  <c r="J15" i="24"/>
  <c r="M15" i="24" s="1"/>
  <c r="G15" i="24"/>
  <c r="F15" i="24"/>
  <c r="D15" i="24"/>
  <c r="C15" i="24"/>
  <c r="A15" i="24"/>
  <c r="J14" i="24"/>
  <c r="M14" i="24" s="1"/>
  <c r="G14" i="24"/>
  <c r="F14" i="24"/>
  <c r="D14" i="24"/>
  <c r="C14" i="24"/>
  <c r="A14" i="24"/>
  <c r="J13" i="24"/>
  <c r="M13" i="24" s="1"/>
  <c r="G13" i="24"/>
  <c r="F13" i="24"/>
  <c r="D13" i="24"/>
  <c r="C13" i="24"/>
  <c r="A13" i="24"/>
  <c r="J12" i="24"/>
  <c r="M12" i="24" s="1"/>
  <c r="G12" i="24"/>
  <c r="F12" i="24"/>
  <c r="D12" i="24"/>
  <c r="C12" i="24"/>
  <c r="A12" i="24"/>
  <c r="J11" i="24"/>
  <c r="M11" i="24" s="1"/>
  <c r="G11" i="24"/>
  <c r="F11" i="24"/>
  <c r="D11" i="24"/>
  <c r="C11" i="24"/>
  <c r="A11" i="24"/>
  <c r="J10" i="24"/>
  <c r="M10" i="24" s="1"/>
  <c r="G10" i="24"/>
  <c r="F10" i="24"/>
  <c r="D10" i="24"/>
  <c r="C10" i="24"/>
  <c r="A10" i="24"/>
  <c r="J9" i="24"/>
  <c r="M9" i="24" s="1"/>
  <c r="G9" i="24"/>
  <c r="F9" i="24"/>
  <c r="D9" i="24"/>
  <c r="C9" i="24"/>
  <c r="A9" i="24"/>
  <c r="J8" i="24"/>
  <c r="M8" i="24" s="1"/>
  <c r="G8" i="24"/>
  <c r="F8" i="24"/>
  <c r="D8" i="24"/>
  <c r="C8" i="24"/>
  <c r="A8" i="24"/>
  <c r="J7" i="24"/>
  <c r="M7" i="24" s="1"/>
  <c r="G7" i="24"/>
  <c r="F7" i="24"/>
  <c r="D7" i="24"/>
  <c r="C7" i="24"/>
  <c r="A7" i="24"/>
  <c r="J6" i="24"/>
  <c r="M6" i="24" s="1"/>
  <c r="G6" i="24"/>
  <c r="F6" i="24"/>
  <c r="D6" i="24"/>
  <c r="C6" i="24"/>
  <c r="A6" i="24"/>
  <c r="J5" i="24"/>
  <c r="M5" i="24" s="1"/>
  <c r="G5" i="24"/>
  <c r="F5" i="24"/>
  <c r="D5" i="24"/>
  <c r="C5" i="24"/>
  <c r="A5" i="24"/>
  <c r="J4" i="24"/>
  <c r="M4" i="24" s="1"/>
  <c r="G4" i="24"/>
  <c r="F4" i="24"/>
  <c r="D4" i="24"/>
  <c r="C4" i="24"/>
  <c r="A4" i="24"/>
  <c r="J3" i="24"/>
  <c r="M3" i="24" s="1"/>
  <c r="G3" i="24"/>
  <c r="F3" i="24"/>
  <c r="D3" i="24"/>
  <c r="C3" i="24"/>
  <c r="A3" i="24"/>
  <c r="J2" i="24"/>
  <c r="M2" i="24" s="1"/>
  <c r="G2" i="24"/>
  <c r="F2" i="24"/>
  <c r="D2" i="24"/>
  <c r="C2" i="24"/>
  <c r="A2" i="24"/>
  <c r="A1" i="24"/>
  <c r="I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D2" i="4" l="1"/>
  <c r="F2" i="4"/>
  <c r="I2" i="4"/>
  <c r="R2" i="4"/>
  <c r="J2" i="4"/>
  <c r="M2" i="4" s="1"/>
  <c r="D3" i="4"/>
  <c r="F3" i="4"/>
  <c r="I3" i="4"/>
  <c r="R3" i="4"/>
  <c r="J3" i="4"/>
  <c r="M3" i="4" s="1"/>
  <c r="D4" i="4"/>
  <c r="F4" i="4"/>
  <c r="I4" i="4"/>
  <c r="R4" i="4"/>
  <c r="J4" i="4"/>
  <c r="M4" i="4" s="1"/>
  <c r="D5" i="4"/>
  <c r="F5" i="4"/>
  <c r="I5" i="4"/>
  <c r="R5" i="4"/>
  <c r="J5" i="4"/>
  <c r="M5" i="4" s="1"/>
  <c r="D6" i="4"/>
  <c r="F6" i="4"/>
  <c r="I6" i="4"/>
  <c r="R6" i="4"/>
  <c r="J6" i="4"/>
  <c r="M6" i="4" s="1"/>
  <c r="D7" i="4"/>
  <c r="F7" i="4"/>
  <c r="I7" i="4"/>
  <c r="R7" i="4"/>
  <c r="J7" i="4"/>
  <c r="M7" i="4" s="1"/>
  <c r="D8" i="4"/>
  <c r="F8" i="4"/>
  <c r="R8" i="4"/>
  <c r="J8" i="4"/>
  <c r="M8" i="4" s="1"/>
  <c r="D9" i="4"/>
  <c r="F9" i="4"/>
  <c r="I9" i="4"/>
  <c r="R9" i="4"/>
  <c r="J9" i="4"/>
  <c r="M9" i="4" s="1"/>
  <c r="D10" i="4"/>
  <c r="F10" i="4"/>
  <c r="I10" i="4"/>
  <c r="R10" i="4"/>
  <c r="J10" i="4"/>
  <c r="M10" i="4" s="1"/>
  <c r="D11" i="4"/>
  <c r="F11" i="4"/>
  <c r="I11" i="4"/>
  <c r="R11" i="4"/>
  <c r="J11" i="4"/>
  <c r="M11" i="4" s="1"/>
  <c r="D12" i="4"/>
  <c r="F12" i="4"/>
  <c r="I12" i="4"/>
  <c r="R12" i="4"/>
  <c r="J12" i="4"/>
  <c r="M12" i="4" s="1"/>
  <c r="D13" i="4"/>
  <c r="F13" i="4"/>
  <c r="I13" i="4"/>
  <c r="R13" i="4"/>
  <c r="J13" i="4"/>
  <c r="M13" i="4" s="1"/>
  <c r="D14" i="4"/>
  <c r="F14" i="4"/>
  <c r="I14" i="4"/>
  <c r="R14" i="4"/>
  <c r="J14" i="4"/>
  <c r="M14" i="4" s="1"/>
  <c r="D15" i="4"/>
  <c r="F15" i="4"/>
  <c r="I15" i="4"/>
  <c r="R15" i="4"/>
  <c r="J15" i="4"/>
  <c r="M15" i="4" s="1"/>
  <c r="D16" i="4"/>
  <c r="F16" i="4"/>
  <c r="I16" i="4"/>
  <c r="R16" i="4"/>
  <c r="J16" i="4"/>
  <c r="M16" i="4" s="1"/>
  <c r="D17" i="4"/>
  <c r="F17" i="4"/>
  <c r="I17" i="4"/>
  <c r="R17" i="4"/>
  <c r="J17" i="4"/>
  <c r="M17" i="4" s="1"/>
  <c r="D18" i="4"/>
  <c r="F18" i="4"/>
  <c r="I18" i="4"/>
  <c r="R18" i="4"/>
  <c r="J18" i="4"/>
  <c r="M18" i="4" s="1"/>
  <c r="D19" i="4"/>
  <c r="F19" i="4"/>
  <c r="I19" i="4"/>
  <c r="R19" i="4"/>
  <c r="J19" i="4"/>
  <c r="M19" i="4" s="1"/>
  <c r="D20" i="4"/>
  <c r="F20" i="4"/>
  <c r="I20" i="4"/>
  <c r="R20" i="4"/>
  <c r="J20" i="4"/>
  <c r="M20" i="4" s="1"/>
  <c r="D21" i="4"/>
  <c r="F21" i="4"/>
  <c r="I21" i="4"/>
  <c r="R21" i="4"/>
  <c r="J21" i="4"/>
  <c r="M21" i="4" s="1"/>
  <c r="D22" i="4"/>
  <c r="F22" i="4"/>
  <c r="I22" i="4"/>
  <c r="R22" i="4"/>
  <c r="J22" i="4"/>
  <c r="M22" i="4" s="1"/>
  <c r="D23" i="4"/>
  <c r="F23" i="4"/>
  <c r="I23" i="4"/>
  <c r="R23" i="4"/>
  <c r="J23" i="4"/>
  <c r="M23" i="4" s="1"/>
  <c r="D24" i="4"/>
  <c r="F24" i="4"/>
  <c r="I24" i="4"/>
  <c r="R24" i="4"/>
  <c r="J24" i="4"/>
  <c r="M24" i="4" s="1"/>
  <c r="D25" i="4"/>
  <c r="F25" i="4"/>
  <c r="I25" i="4"/>
  <c r="R25" i="4"/>
  <c r="J25" i="4"/>
  <c r="M25" i="4" s="1"/>
  <c r="D26" i="4"/>
  <c r="F26" i="4"/>
  <c r="I26" i="4"/>
  <c r="R26" i="4"/>
  <c r="J26" i="4"/>
  <c r="M26" i="4" s="1"/>
  <c r="D27" i="4"/>
  <c r="F27" i="4"/>
  <c r="I27" i="4"/>
  <c r="R27" i="4"/>
  <c r="J27" i="4"/>
  <c r="M27" i="4" s="1"/>
  <c r="D28" i="4"/>
  <c r="F28" i="4"/>
  <c r="I28" i="4"/>
  <c r="R28" i="4"/>
  <c r="J28" i="4"/>
  <c r="M28" i="4" s="1"/>
  <c r="D29" i="4"/>
  <c r="F29" i="4"/>
  <c r="I29" i="4"/>
  <c r="R29" i="4"/>
  <c r="J29" i="4"/>
  <c r="M29" i="4" s="1"/>
  <c r="D30" i="4"/>
  <c r="F30" i="4"/>
  <c r="I30" i="4"/>
  <c r="R30" i="4"/>
  <c r="J30" i="4"/>
  <c r="M30" i="4" s="1"/>
  <c r="D31" i="4"/>
  <c r="F31" i="4"/>
  <c r="I31" i="4"/>
  <c r="R31" i="4"/>
  <c r="J31" i="4"/>
  <c r="M31" i="4" s="1"/>
  <c r="D32" i="4"/>
  <c r="F32" i="4"/>
  <c r="I32" i="4"/>
  <c r="R32" i="4"/>
  <c r="J32" i="4"/>
  <c r="M32" i="4" s="1"/>
  <c r="D33" i="4"/>
  <c r="F33" i="4"/>
  <c r="I33" i="4"/>
  <c r="R33" i="4"/>
  <c r="J33" i="4"/>
  <c r="M33" i="4" s="1"/>
  <c r="D34" i="4"/>
  <c r="F34" i="4"/>
  <c r="I34" i="4"/>
  <c r="R34" i="4"/>
  <c r="J34" i="4"/>
  <c r="M34" i="4" s="1"/>
  <c r="D35" i="4"/>
  <c r="F35" i="4"/>
  <c r="I35" i="4"/>
  <c r="R35" i="4"/>
  <c r="J35" i="4"/>
  <c r="M35" i="4" s="1"/>
  <c r="D36" i="4"/>
  <c r="F36" i="4"/>
  <c r="I36" i="4"/>
  <c r="R36" i="4"/>
  <c r="J36" i="4"/>
  <c r="M36" i="4" s="1"/>
  <c r="D37" i="4"/>
  <c r="F37" i="4"/>
  <c r="I37" i="4"/>
  <c r="R37" i="4"/>
  <c r="J37" i="4"/>
  <c r="M37" i="4" s="1"/>
  <c r="D38" i="4"/>
  <c r="F38" i="4"/>
  <c r="I38" i="4"/>
  <c r="R38" i="4"/>
  <c r="J38" i="4"/>
  <c r="M38" i="4" s="1"/>
  <c r="D39" i="4"/>
  <c r="F39" i="4"/>
  <c r="I39" i="4"/>
  <c r="R39" i="4"/>
  <c r="J39" i="4"/>
  <c r="M39" i="4" s="1"/>
  <c r="D40" i="4"/>
  <c r="F40" i="4"/>
  <c r="I40" i="4"/>
  <c r="R40" i="4"/>
  <c r="J40" i="4"/>
  <c r="M40" i="4" s="1"/>
  <c r="D41" i="4"/>
  <c r="F41" i="4"/>
  <c r="I41" i="4"/>
  <c r="R41" i="4"/>
  <c r="J41" i="4"/>
  <c r="M41" i="4" s="1"/>
  <c r="D42" i="4"/>
  <c r="F42" i="4"/>
  <c r="I42" i="4"/>
  <c r="R42" i="4"/>
  <c r="J42" i="4"/>
  <c r="M42" i="4" s="1"/>
  <c r="D43" i="4"/>
  <c r="F43" i="4"/>
  <c r="I43" i="4"/>
  <c r="R43" i="4"/>
  <c r="J43" i="4"/>
  <c r="M43" i="4" s="1"/>
  <c r="D44" i="4"/>
  <c r="F44" i="4"/>
  <c r="I44" i="4"/>
  <c r="R44" i="4"/>
  <c r="J44" i="4"/>
  <c r="M44" i="4" s="1"/>
  <c r="D45" i="4"/>
  <c r="F45" i="4"/>
  <c r="I45" i="4"/>
  <c r="R45" i="4"/>
  <c r="J45" i="4"/>
  <c r="M45" i="4" s="1"/>
  <c r="D46" i="4"/>
  <c r="F46" i="4"/>
  <c r="I46" i="4"/>
  <c r="R46" i="4"/>
  <c r="J46" i="4"/>
  <c r="M46" i="4" s="1"/>
  <c r="D47" i="4"/>
  <c r="F47" i="4"/>
  <c r="I47" i="4"/>
  <c r="R47" i="4"/>
  <c r="J47" i="4"/>
  <c r="M47" i="4" s="1"/>
  <c r="D48" i="4"/>
  <c r="F48" i="4"/>
  <c r="I48" i="4"/>
  <c r="R48" i="4"/>
  <c r="J48" i="4"/>
  <c r="M48" i="4" s="1"/>
  <c r="D49" i="4"/>
  <c r="F49" i="4"/>
  <c r="I49" i="4"/>
  <c r="R49" i="4"/>
  <c r="J49" i="4"/>
  <c r="M49" i="4" s="1"/>
  <c r="D50" i="4"/>
  <c r="F50" i="4"/>
  <c r="I50" i="4"/>
  <c r="R50" i="4"/>
  <c r="J50" i="4"/>
  <c r="M50" i="4" s="1"/>
  <c r="D51" i="4"/>
  <c r="F51" i="4"/>
  <c r="I51" i="4"/>
  <c r="R51" i="4"/>
  <c r="J51" i="4"/>
  <c r="M51" i="4" s="1"/>
  <c r="D52" i="4"/>
  <c r="F52" i="4"/>
  <c r="I52" i="4"/>
  <c r="R52" i="4"/>
  <c r="J52" i="4"/>
  <c r="M52" i="4" s="1"/>
  <c r="D53" i="4"/>
  <c r="F53" i="4"/>
  <c r="I53" i="4"/>
  <c r="R53" i="4"/>
  <c r="J53" i="4"/>
  <c r="M53" i="4" s="1"/>
  <c r="D54" i="4"/>
  <c r="F54" i="4"/>
  <c r="I54" i="4"/>
  <c r="R54" i="4"/>
  <c r="J54" i="4"/>
  <c r="M54" i="4" s="1"/>
  <c r="D55" i="4"/>
  <c r="F55" i="4"/>
  <c r="I55" i="4"/>
  <c r="R55" i="4"/>
  <c r="J55" i="4"/>
  <c r="M55" i="4" s="1"/>
  <c r="D56" i="4"/>
  <c r="F56" i="4"/>
  <c r="I56" i="4"/>
  <c r="R56" i="4"/>
  <c r="J56" i="4"/>
  <c r="M56" i="4" s="1"/>
  <c r="D57" i="4"/>
  <c r="F57" i="4"/>
  <c r="I57" i="4"/>
  <c r="R57" i="4"/>
  <c r="J57" i="4"/>
  <c r="M57" i="4" s="1"/>
  <c r="D58" i="4"/>
  <c r="F58" i="4"/>
  <c r="I58" i="4"/>
  <c r="R58" i="4"/>
  <c r="J58" i="4"/>
  <c r="M58" i="4" s="1"/>
  <c r="D59" i="4"/>
  <c r="F59" i="4"/>
  <c r="I59" i="4"/>
  <c r="R59" i="4"/>
  <c r="J59" i="4"/>
  <c r="M59" i="4" s="1"/>
  <c r="D60" i="4"/>
  <c r="F60" i="4"/>
  <c r="I60" i="4"/>
  <c r="R60" i="4"/>
  <c r="J60" i="4"/>
  <c r="M60" i="4" s="1"/>
  <c r="D61" i="4"/>
  <c r="F61" i="4"/>
  <c r="I61" i="4"/>
  <c r="R61" i="4"/>
  <c r="J61" i="4"/>
  <c r="M61" i="4" s="1"/>
  <c r="D62" i="4"/>
  <c r="F62" i="4"/>
  <c r="I62" i="4"/>
  <c r="R62" i="4"/>
  <c r="J62" i="4"/>
  <c r="M62" i="4" s="1"/>
  <c r="D63" i="4"/>
  <c r="F63" i="4"/>
  <c r="I63" i="4"/>
  <c r="R63" i="4"/>
  <c r="J63" i="4"/>
  <c r="M63" i="4" s="1"/>
  <c r="D64" i="4"/>
  <c r="F64" i="4"/>
  <c r="I64" i="4"/>
  <c r="R64" i="4"/>
  <c r="J64" i="4"/>
  <c r="M64" i="4" s="1"/>
  <c r="D65" i="4"/>
  <c r="F65" i="4"/>
  <c r="I65" i="4"/>
  <c r="R65" i="4"/>
  <c r="J65" i="4"/>
  <c r="M65" i="4" s="1"/>
  <c r="D66" i="4"/>
  <c r="F66" i="4"/>
  <c r="I66" i="4"/>
  <c r="R66" i="4"/>
  <c r="J66" i="4"/>
  <c r="M66" i="4" s="1"/>
  <c r="D67" i="4"/>
  <c r="F67" i="4"/>
  <c r="I67" i="4"/>
  <c r="R67" i="4"/>
  <c r="J67" i="4"/>
  <c r="M67" i="4" s="1"/>
  <c r="D68" i="4"/>
  <c r="F68" i="4"/>
  <c r="I68" i="4"/>
  <c r="R68" i="4"/>
  <c r="J68" i="4"/>
  <c r="M68" i="4" s="1"/>
  <c r="D69" i="4"/>
  <c r="F69" i="4"/>
  <c r="I69" i="4"/>
  <c r="R69" i="4"/>
  <c r="J69" i="4"/>
  <c r="M69" i="4" s="1"/>
  <c r="D70" i="4"/>
  <c r="F70" i="4"/>
  <c r="I70" i="4"/>
  <c r="R70" i="4"/>
  <c r="J70" i="4"/>
  <c r="M70" i="4" s="1"/>
  <c r="D71" i="4"/>
  <c r="F71" i="4"/>
  <c r="I71" i="4"/>
  <c r="R71" i="4"/>
  <c r="J71" i="4"/>
  <c r="M71" i="4" s="1"/>
  <c r="D72" i="4"/>
  <c r="F72" i="4"/>
  <c r="I72" i="4"/>
  <c r="R72" i="4"/>
  <c r="J72" i="4"/>
  <c r="M72" i="4" s="1"/>
  <c r="D73" i="4"/>
  <c r="F73" i="4"/>
  <c r="I73" i="4"/>
  <c r="R73" i="4"/>
  <c r="J73" i="4"/>
  <c r="M73" i="4" s="1"/>
  <c r="D74" i="4"/>
  <c r="F74" i="4"/>
  <c r="I74" i="4"/>
  <c r="R74" i="4"/>
  <c r="J74" i="4"/>
  <c r="M74" i="4" s="1"/>
  <c r="D75" i="4"/>
  <c r="F75" i="4"/>
  <c r="I75" i="4"/>
  <c r="R75" i="4"/>
  <c r="J75" i="4"/>
  <c r="M75" i="4" s="1"/>
  <c r="D76" i="4"/>
  <c r="F76" i="4"/>
  <c r="I76" i="4"/>
  <c r="R76" i="4"/>
  <c r="J76" i="4"/>
  <c r="M76" i="4" s="1"/>
  <c r="D77" i="4"/>
  <c r="F77" i="4"/>
  <c r="I77" i="4"/>
  <c r="R77" i="4"/>
  <c r="J77" i="4"/>
  <c r="M77" i="4" s="1"/>
  <c r="D78" i="4"/>
  <c r="F78" i="4"/>
  <c r="I78" i="4"/>
  <c r="R78" i="4"/>
  <c r="J78" i="4"/>
  <c r="M78" i="4" s="1"/>
  <c r="D79" i="4"/>
  <c r="F79" i="4"/>
  <c r="I79" i="4"/>
  <c r="R79" i="4"/>
  <c r="J79" i="4"/>
  <c r="M79" i="4" s="1"/>
  <c r="D80" i="4"/>
  <c r="F80" i="4"/>
  <c r="I80" i="4"/>
  <c r="R80" i="4"/>
  <c r="J80" i="4"/>
  <c r="M80" i="4" s="1"/>
  <c r="D81" i="4"/>
  <c r="F81" i="4"/>
  <c r="I81" i="4"/>
  <c r="R81" i="4"/>
  <c r="J81" i="4"/>
  <c r="M81" i="4" s="1"/>
  <c r="D82" i="4"/>
  <c r="F82" i="4"/>
  <c r="I82" i="4"/>
  <c r="R82" i="4"/>
  <c r="J82" i="4"/>
  <c r="M82" i="4" s="1"/>
  <c r="D83" i="4"/>
  <c r="F83" i="4"/>
  <c r="I83" i="4"/>
  <c r="R83" i="4"/>
  <c r="J83" i="4"/>
  <c r="M83" i="4" s="1"/>
  <c r="D84" i="4"/>
  <c r="F84" i="4"/>
  <c r="I84" i="4"/>
  <c r="R84" i="4"/>
  <c r="J84" i="4"/>
  <c r="M84" i="4" s="1"/>
  <c r="D85" i="4"/>
  <c r="F85" i="4"/>
  <c r="I85" i="4"/>
  <c r="R85" i="4"/>
  <c r="J85" i="4"/>
  <c r="M85" i="4" s="1"/>
  <c r="D86" i="4"/>
  <c r="F86" i="4"/>
  <c r="I86" i="4"/>
  <c r="R86" i="4"/>
  <c r="J86" i="4"/>
  <c r="M86" i="4" s="1"/>
  <c r="D87" i="4"/>
  <c r="F87" i="4"/>
  <c r="I87" i="4"/>
  <c r="R87" i="4"/>
  <c r="J87" i="4"/>
  <c r="M87" i="4" s="1"/>
  <c r="D88" i="4"/>
  <c r="F88" i="4"/>
  <c r="I88" i="4"/>
  <c r="R88" i="4"/>
  <c r="J88" i="4"/>
  <c r="M88" i="4" s="1"/>
  <c r="D89" i="4"/>
  <c r="F89" i="4"/>
  <c r="I89" i="4"/>
  <c r="R89" i="4"/>
  <c r="J89" i="4"/>
  <c r="M89" i="4" s="1"/>
  <c r="D90" i="4"/>
  <c r="F90" i="4"/>
  <c r="I90" i="4"/>
  <c r="R90" i="4"/>
  <c r="J90" i="4"/>
  <c r="M90" i="4" s="1"/>
  <c r="D91" i="4"/>
  <c r="F91" i="4"/>
  <c r="I91" i="4"/>
  <c r="R91" i="4"/>
  <c r="J91" i="4"/>
  <c r="M91" i="4" s="1"/>
  <c r="D92" i="4"/>
  <c r="F92" i="4"/>
  <c r="I92" i="4"/>
  <c r="R92" i="4"/>
  <c r="J92" i="4"/>
  <c r="M92" i="4" s="1"/>
  <c r="D93" i="4"/>
  <c r="F93" i="4"/>
  <c r="I93" i="4"/>
  <c r="R93" i="4"/>
  <c r="J93" i="4"/>
  <c r="M93" i="4" s="1"/>
  <c r="D94" i="4"/>
  <c r="F94" i="4"/>
  <c r="I94" i="4"/>
  <c r="R94" i="4"/>
  <c r="J94" i="4"/>
  <c r="M94" i="4" s="1"/>
  <c r="D95" i="4"/>
  <c r="F95" i="4"/>
  <c r="I95" i="4"/>
  <c r="R95" i="4"/>
  <c r="J95" i="4"/>
  <c r="M95" i="4" s="1"/>
  <c r="D96" i="4"/>
  <c r="F96" i="4"/>
  <c r="I96" i="4"/>
  <c r="R96" i="4"/>
  <c r="J96" i="4"/>
  <c r="M96" i="4" s="1"/>
  <c r="D97" i="4"/>
  <c r="F97" i="4"/>
  <c r="I97" i="4"/>
  <c r="R97" i="4"/>
  <c r="J97" i="4"/>
  <c r="M97" i="4" s="1"/>
  <c r="D98" i="4"/>
  <c r="F98" i="4"/>
  <c r="I98" i="4"/>
  <c r="R98" i="4"/>
  <c r="J98" i="4"/>
  <c r="M98" i="4" s="1"/>
  <c r="D99" i="4"/>
  <c r="F99" i="4"/>
  <c r="I99" i="4"/>
  <c r="R99" i="4"/>
  <c r="J99" i="4"/>
  <c r="M99" i="4" s="1"/>
  <c r="D100" i="4"/>
  <c r="F100" i="4"/>
  <c r="I100" i="4"/>
  <c r="R100" i="4"/>
  <c r="J100" i="4"/>
  <c r="M100" i="4" s="1"/>
  <c r="D101" i="4"/>
  <c r="F101" i="4"/>
  <c r="I101" i="4"/>
  <c r="R101" i="4"/>
  <c r="J101" i="4"/>
  <c r="M101" i="4" s="1"/>
  <c r="D102" i="4"/>
  <c r="F102" i="4"/>
  <c r="I102" i="4"/>
  <c r="R102" i="4"/>
  <c r="J102" i="4"/>
  <c r="M102" i="4" s="1"/>
  <c r="D103" i="4"/>
  <c r="F103" i="4"/>
  <c r="I103" i="4"/>
  <c r="R103" i="4"/>
  <c r="J103" i="4"/>
  <c r="M103" i="4" s="1"/>
  <c r="D104" i="4"/>
  <c r="F104" i="4"/>
  <c r="I104" i="4"/>
  <c r="R104" i="4"/>
  <c r="J104" i="4"/>
  <c r="M104" i="4" s="1"/>
  <c r="D105" i="4"/>
  <c r="F105" i="4"/>
  <c r="I105" i="4"/>
  <c r="R105" i="4"/>
  <c r="J105" i="4"/>
  <c r="M105" i="4" s="1"/>
  <c r="D106" i="4"/>
  <c r="F106" i="4"/>
  <c r="I106" i="4"/>
  <c r="R106" i="4"/>
  <c r="J106" i="4"/>
  <c r="M106" i="4" s="1"/>
  <c r="D107" i="4"/>
  <c r="F107" i="4"/>
  <c r="I107" i="4"/>
  <c r="R107" i="4"/>
  <c r="J107" i="4"/>
  <c r="M107" i="4" s="1"/>
  <c r="D108" i="4"/>
  <c r="F108" i="4"/>
  <c r="I108" i="4"/>
  <c r="R108" i="4"/>
  <c r="J108" i="4"/>
  <c r="M108" i="4" s="1"/>
  <c r="D109" i="4"/>
  <c r="F109" i="4"/>
  <c r="I109" i="4"/>
  <c r="R109" i="4"/>
  <c r="J109" i="4"/>
  <c r="M109" i="4" s="1"/>
  <c r="D110" i="4"/>
  <c r="F110" i="4"/>
  <c r="I110" i="4"/>
  <c r="R110" i="4"/>
  <c r="J110" i="4"/>
  <c r="M110" i="4" s="1"/>
  <c r="D111" i="4"/>
  <c r="F111" i="4"/>
  <c r="I111" i="4"/>
  <c r="R111" i="4"/>
  <c r="J111" i="4"/>
  <c r="M111" i="4" s="1"/>
  <c r="D112" i="4"/>
  <c r="F112" i="4"/>
  <c r="I112" i="4"/>
  <c r="R112" i="4"/>
  <c r="J112" i="4"/>
  <c r="M112" i="4" s="1"/>
  <c r="D113" i="4"/>
  <c r="F113" i="4"/>
  <c r="I113" i="4"/>
  <c r="R113" i="4"/>
  <c r="J113" i="4"/>
  <c r="M113" i="4" s="1"/>
  <c r="D114" i="4"/>
  <c r="F114" i="4"/>
  <c r="I114" i="4"/>
  <c r="R114" i="4"/>
  <c r="J114" i="4"/>
  <c r="M114" i="4" s="1"/>
  <c r="D115" i="4"/>
  <c r="F115" i="4"/>
  <c r="I115" i="4"/>
  <c r="R115" i="4"/>
  <c r="J115" i="4"/>
  <c r="M115" i="4" s="1"/>
  <c r="D116" i="4"/>
  <c r="F116" i="4"/>
  <c r="I116" i="4"/>
  <c r="R116" i="4"/>
  <c r="J116" i="4"/>
  <c r="M116" i="4" s="1"/>
  <c r="D117" i="4"/>
  <c r="F117" i="4"/>
  <c r="I117" i="4"/>
  <c r="R117" i="4"/>
  <c r="J117" i="4"/>
  <c r="M117" i="4" s="1"/>
  <c r="D118" i="4"/>
  <c r="F118" i="4"/>
  <c r="I118" i="4"/>
  <c r="R118" i="4"/>
  <c r="J118" i="4"/>
  <c r="M118" i="4" s="1"/>
  <c r="D119" i="4"/>
  <c r="F119" i="4"/>
  <c r="I119" i="4"/>
  <c r="R119" i="4"/>
  <c r="J119" i="4"/>
  <c r="M119" i="4" s="1"/>
  <c r="D120" i="4"/>
  <c r="F120" i="4"/>
  <c r="I120" i="4"/>
  <c r="R120" i="4"/>
  <c r="J120" i="4"/>
  <c r="M120" i="4" s="1"/>
  <c r="D121" i="4"/>
  <c r="F121" i="4"/>
  <c r="I121" i="4"/>
  <c r="R121" i="4"/>
  <c r="J121" i="4"/>
  <c r="M121" i="4" s="1"/>
  <c r="D122" i="4"/>
  <c r="F122" i="4"/>
  <c r="I122" i="4"/>
  <c r="R122" i="4"/>
  <c r="J122" i="4"/>
  <c r="M122" i="4" s="1"/>
  <c r="D123" i="4"/>
  <c r="F123" i="4"/>
  <c r="I123" i="4"/>
  <c r="R123" i="4"/>
  <c r="J123" i="4"/>
  <c r="M123" i="4" s="1"/>
  <c r="D124" i="4"/>
  <c r="F124" i="4"/>
  <c r="I124" i="4"/>
  <c r="R124" i="4"/>
  <c r="J124" i="4"/>
  <c r="M124" i="4" s="1"/>
  <c r="D125" i="4"/>
  <c r="F125" i="4"/>
  <c r="I125" i="4"/>
  <c r="R125" i="4"/>
  <c r="J125" i="4"/>
  <c r="M125" i="4" s="1"/>
  <c r="D126" i="4"/>
  <c r="F126" i="4"/>
  <c r="I126" i="4"/>
  <c r="R126" i="4"/>
  <c r="J126" i="4"/>
  <c r="M126" i="4" s="1"/>
  <c r="D127" i="4"/>
  <c r="F127" i="4"/>
  <c r="I127" i="4"/>
  <c r="R127" i="4"/>
  <c r="J127" i="4"/>
  <c r="M127" i="4" s="1"/>
  <c r="D128" i="4"/>
  <c r="F128" i="4"/>
  <c r="I128" i="4"/>
  <c r="R128" i="4"/>
  <c r="J128" i="4"/>
  <c r="M128" i="4" s="1"/>
  <c r="D129" i="4"/>
  <c r="F129" i="4"/>
  <c r="I129" i="4"/>
  <c r="R129" i="4"/>
  <c r="J129" i="4"/>
  <c r="M129" i="4" s="1"/>
  <c r="D130" i="4"/>
  <c r="F130" i="4"/>
  <c r="I130" i="4"/>
  <c r="R130" i="4"/>
  <c r="J130" i="4"/>
  <c r="M130" i="4" s="1"/>
  <c r="D131" i="4"/>
  <c r="F131" i="4"/>
  <c r="I131" i="4"/>
  <c r="R131" i="4"/>
  <c r="J131" i="4"/>
  <c r="M131" i="4" s="1"/>
  <c r="D132" i="4"/>
  <c r="F132" i="4"/>
  <c r="I132" i="4"/>
  <c r="R132" i="4"/>
  <c r="J132" i="4"/>
  <c r="M132" i="4" s="1"/>
  <c r="D133" i="4"/>
  <c r="F133" i="4"/>
  <c r="I133" i="4"/>
  <c r="R133" i="4"/>
  <c r="J133" i="4"/>
  <c r="M133" i="4" s="1"/>
  <c r="D134" i="4"/>
  <c r="F134" i="4"/>
  <c r="I134" i="4"/>
  <c r="R134" i="4"/>
  <c r="J134" i="4"/>
  <c r="M134" i="4" s="1"/>
  <c r="D135" i="4"/>
  <c r="F135" i="4"/>
  <c r="I135" i="4"/>
  <c r="R135" i="4"/>
  <c r="J135" i="4"/>
  <c r="M135" i="4" s="1"/>
  <c r="D136" i="4"/>
  <c r="F136" i="4"/>
  <c r="I136" i="4"/>
  <c r="R136" i="4"/>
  <c r="J136" i="4"/>
  <c r="M136" i="4" s="1"/>
  <c r="D137" i="4"/>
  <c r="F137" i="4"/>
  <c r="I137" i="4"/>
  <c r="R137" i="4"/>
  <c r="J137" i="4"/>
  <c r="M137" i="4" s="1"/>
  <c r="D138" i="4"/>
  <c r="F138" i="4"/>
  <c r="I138" i="4"/>
  <c r="R138" i="4"/>
  <c r="J138" i="4"/>
  <c r="M138" i="4" s="1"/>
  <c r="D139" i="4"/>
  <c r="F139" i="4"/>
  <c r="I139" i="4"/>
  <c r="R139" i="4"/>
  <c r="J139" i="4"/>
  <c r="M139" i="4" s="1"/>
  <c r="D140" i="4"/>
  <c r="F140" i="4"/>
  <c r="I140" i="4"/>
  <c r="R140" i="4"/>
  <c r="J140" i="4"/>
  <c r="M140" i="4" s="1"/>
  <c r="D141" i="4"/>
  <c r="F141" i="4"/>
  <c r="I141" i="4"/>
  <c r="R141" i="4"/>
  <c r="J141" i="4"/>
  <c r="M141" i="4" s="1"/>
  <c r="D142" i="4"/>
  <c r="F142" i="4"/>
  <c r="I142" i="4"/>
  <c r="R142" i="4"/>
  <c r="J142" i="4"/>
  <c r="M142" i="4" s="1"/>
  <c r="D143" i="4"/>
  <c r="F143" i="4"/>
  <c r="I143" i="4"/>
  <c r="R143" i="4"/>
  <c r="J143" i="4"/>
  <c r="M143" i="4" s="1"/>
  <c r="D144" i="4"/>
  <c r="F144" i="4"/>
  <c r="I144" i="4"/>
  <c r="R144" i="4"/>
  <c r="J144" i="4"/>
  <c r="M144" i="4" s="1"/>
  <c r="D145" i="4"/>
  <c r="F145" i="4"/>
  <c r="I145" i="4"/>
  <c r="R145" i="4"/>
  <c r="J145" i="4"/>
  <c r="M145" i="4" s="1"/>
  <c r="D146" i="4"/>
  <c r="F146" i="4"/>
  <c r="I146" i="4"/>
  <c r="R146" i="4"/>
  <c r="J146" i="4"/>
  <c r="M146" i="4" s="1"/>
  <c r="D147" i="4"/>
  <c r="F147" i="4"/>
  <c r="I147" i="4"/>
  <c r="R147" i="4"/>
  <c r="J147" i="4"/>
  <c r="M147" i="4" s="1"/>
  <c r="D148" i="4"/>
  <c r="F148" i="4"/>
  <c r="I148" i="4"/>
  <c r="R148" i="4"/>
  <c r="J148" i="4"/>
  <c r="M148" i="4" s="1"/>
  <c r="D149" i="4"/>
  <c r="F149" i="4"/>
  <c r="I149" i="4"/>
  <c r="R149" i="4"/>
  <c r="J149" i="4"/>
  <c r="M149" i="4" s="1"/>
  <c r="D150" i="4"/>
  <c r="F150" i="4"/>
  <c r="I150" i="4"/>
  <c r="R150" i="4"/>
  <c r="J150" i="4"/>
  <c r="M150" i="4" s="1"/>
  <c r="D151" i="4"/>
  <c r="F151" i="4"/>
  <c r="I151" i="4"/>
  <c r="R151" i="4"/>
  <c r="J151" i="4"/>
  <c r="M151" i="4" s="1"/>
  <c r="D152" i="4"/>
  <c r="F152" i="4"/>
  <c r="I152" i="4"/>
  <c r="R152" i="4"/>
  <c r="J152" i="4"/>
  <c r="M152" i="4" s="1"/>
  <c r="D153" i="4"/>
  <c r="F153" i="4"/>
  <c r="I153" i="4"/>
  <c r="R153" i="4"/>
  <c r="J153" i="4"/>
  <c r="M153" i="4" s="1"/>
  <c r="D154" i="4"/>
  <c r="F154" i="4"/>
  <c r="I154" i="4"/>
  <c r="R154" i="4"/>
  <c r="J154" i="4"/>
  <c r="M154" i="4" s="1"/>
  <c r="D155" i="4"/>
  <c r="F155" i="4"/>
  <c r="I155" i="4"/>
  <c r="R155" i="4"/>
  <c r="J155" i="4"/>
  <c r="M155" i="4" s="1"/>
  <c r="D156" i="4"/>
  <c r="F156" i="4"/>
  <c r="I156" i="4"/>
  <c r="R156" i="4"/>
  <c r="J156" i="4"/>
  <c r="M156" i="4" s="1"/>
  <c r="D157" i="4"/>
  <c r="F157" i="4"/>
  <c r="I157" i="4"/>
  <c r="R157" i="4"/>
  <c r="J157" i="4"/>
  <c r="M157" i="4" s="1"/>
  <c r="D158" i="4"/>
  <c r="F158" i="4"/>
  <c r="I158" i="4"/>
  <c r="R158" i="4"/>
  <c r="J158" i="4"/>
  <c r="M158" i="4" s="1"/>
  <c r="D159" i="4"/>
  <c r="F159" i="4"/>
  <c r="I159" i="4"/>
  <c r="R159" i="4"/>
  <c r="J159" i="4"/>
  <c r="M159" i="4" s="1"/>
  <c r="D160" i="4"/>
  <c r="F160" i="4"/>
  <c r="I160" i="4"/>
  <c r="R160" i="4"/>
  <c r="J160" i="4"/>
  <c r="M160" i="4" s="1"/>
  <c r="D161" i="4"/>
  <c r="F161" i="4"/>
  <c r="I161" i="4"/>
  <c r="R161" i="4"/>
  <c r="J161" i="4"/>
  <c r="M161" i="4" s="1"/>
  <c r="D162" i="4"/>
  <c r="F162" i="4"/>
  <c r="I162" i="4"/>
  <c r="R162" i="4"/>
  <c r="J162" i="4"/>
  <c r="M162" i="4" s="1"/>
  <c r="D163" i="4"/>
  <c r="F163" i="4"/>
  <c r="I163" i="4"/>
  <c r="R163" i="4"/>
  <c r="J163" i="4"/>
  <c r="M163" i="4" s="1"/>
  <c r="D164" i="4"/>
  <c r="F164" i="4"/>
  <c r="I164" i="4"/>
  <c r="R164" i="4"/>
  <c r="J164" i="4"/>
  <c r="M164" i="4" s="1"/>
  <c r="D165" i="4"/>
  <c r="F165" i="4"/>
  <c r="I165" i="4"/>
  <c r="R165" i="4"/>
  <c r="J165" i="4"/>
  <c r="M165" i="4" s="1"/>
  <c r="D166" i="4"/>
  <c r="F166" i="4"/>
  <c r="I166" i="4"/>
  <c r="R166" i="4"/>
  <c r="J166" i="4"/>
  <c r="M166" i="4" s="1"/>
  <c r="D167" i="4"/>
  <c r="F167" i="4"/>
  <c r="I167" i="4"/>
  <c r="R167" i="4"/>
  <c r="J167" i="4"/>
  <c r="M167" i="4" s="1"/>
  <c r="D168" i="4"/>
  <c r="F168" i="4"/>
  <c r="I168" i="4"/>
  <c r="R168" i="4"/>
  <c r="J168" i="4"/>
  <c r="M168" i="4" s="1"/>
  <c r="D169" i="4"/>
  <c r="F169" i="4"/>
  <c r="I169" i="4"/>
  <c r="R169" i="4"/>
  <c r="J169" i="4"/>
  <c r="M169" i="4" s="1"/>
  <c r="D170" i="4"/>
  <c r="F170" i="4"/>
  <c r="I170" i="4"/>
  <c r="R170" i="4"/>
  <c r="J170" i="4"/>
  <c r="M170" i="4" s="1"/>
  <c r="D171" i="4"/>
  <c r="F171" i="4"/>
  <c r="I171" i="4"/>
  <c r="R171" i="4"/>
  <c r="J171" i="4"/>
  <c r="M171" i="4" s="1"/>
  <c r="D172" i="4"/>
  <c r="F172" i="4"/>
  <c r="I172" i="4"/>
  <c r="R172" i="4"/>
  <c r="J172" i="4"/>
  <c r="M172" i="4" s="1"/>
  <c r="D173" i="4"/>
  <c r="F173" i="4"/>
  <c r="I173" i="4"/>
  <c r="R173" i="4"/>
  <c r="J173" i="4"/>
  <c r="M173" i="4" s="1"/>
  <c r="D174" i="4"/>
  <c r="F174" i="4"/>
  <c r="I174" i="4"/>
  <c r="R174" i="4"/>
  <c r="J174" i="4"/>
  <c r="M174" i="4" s="1"/>
  <c r="D175" i="4"/>
  <c r="F175" i="4"/>
  <c r="I175" i="4"/>
  <c r="R175" i="4"/>
  <c r="J175" i="4"/>
  <c r="M175" i="4" s="1"/>
  <c r="D176" i="4"/>
  <c r="F176" i="4"/>
  <c r="I176" i="4"/>
  <c r="R176" i="4"/>
  <c r="J176" i="4"/>
  <c r="M176" i="4" s="1"/>
  <c r="D177" i="4"/>
  <c r="F177" i="4"/>
  <c r="I177" i="4"/>
  <c r="R177" i="4"/>
  <c r="J177" i="4"/>
  <c r="M177" i="4" s="1"/>
  <c r="D178" i="4"/>
  <c r="F178" i="4"/>
  <c r="I178" i="4"/>
  <c r="R178" i="4"/>
  <c r="J178" i="4"/>
  <c r="M178" i="4" s="1"/>
  <c r="D179" i="4"/>
  <c r="F179" i="4"/>
  <c r="I179" i="4"/>
  <c r="R179" i="4"/>
  <c r="J179" i="4"/>
  <c r="M179" i="4" s="1"/>
  <c r="D180" i="4"/>
  <c r="F180" i="4"/>
  <c r="I180" i="4"/>
  <c r="R180" i="4"/>
  <c r="J180" i="4"/>
  <c r="M180" i="4" s="1"/>
  <c r="D181" i="4"/>
  <c r="F181" i="4"/>
  <c r="I181" i="4"/>
  <c r="R181" i="4"/>
  <c r="J181" i="4"/>
  <c r="M181" i="4" s="1"/>
  <c r="D182" i="4"/>
  <c r="F182" i="4"/>
  <c r="I182" i="4"/>
  <c r="R182" i="4"/>
  <c r="J182" i="4"/>
  <c r="M182" i="4" s="1"/>
  <c r="D183" i="4"/>
  <c r="F183" i="4"/>
  <c r="I183" i="4"/>
  <c r="R183" i="4"/>
  <c r="J183" i="4"/>
  <c r="M183" i="4" s="1"/>
  <c r="D184" i="4"/>
  <c r="F184" i="4"/>
  <c r="I184" i="4"/>
  <c r="R184" i="4"/>
  <c r="J184" i="4"/>
  <c r="M184" i="4" s="1"/>
  <c r="D185" i="4"/>
  <c r="F185" i="4"/>
  <c r="I185" i="4"/>
  <c r="R185" i="4"/>
  <c r="J185" i="4"/>
  <c r="M185" i="4" s="1"/>
  <c r="D186" i="4"/>
  <c r="F186" i="4"/>
  <c r="I186" i="4"/>
  <c r="R186" i="4"/>
  <c r="J186" i="4"/>
  <c r="M186" i="4" s="1"/>
  <c r="D187" i="4"/>
  <c r="F187" i="4"/>
  <c r="I187" i="4"/>
  <c r="R187" i="4"/>
  <c r="J187" i="4"/>
  <c r="M187" i="4" s="1"/>
  <c r="D188" i="4"/>
  <c r="F188" i="4"/>
  <c r="I188" i="4"/>
  <c r="R188" i="4"/>
  <c r="J188" i="4"/>
  <c r="M188" i="4" s="1"/>
  <c r="D189" i="4"/>
  <c r="F189" i="4"/>
  <c r="I189" i="4"/>
  <c r="R189" i="4"/>
  <c r="J189" i="4"/>
  <c r="M189" i="4" s="1"/>
  <c r="D190" i="4"/>
  <c r="F190" i="4"/>
  <c r="I190" i="4"/>
  <c r="R190" i="4"/>
  <c r="J190" i="4"/>
  <c r="M190" i="4" s="1"/>
  <c r="D191" i="4"/>
  <c r="F191" i="4"/>
  <c r="I191" i="4"/>
  <c r="R191" i="4"/>
  <c r="J191" i="4"/>
  <c r="M191" i="4" s="1"/>
  <c r="D192" i="4"/>
  <c r="F192" i="4"/>
  <c r="I192" i="4"/>
  <c r="R192" i="4"/>
  <c r="J192" i="4"/>
  <c r="M192" i="4" s="1"/>
  <c r="D193" i="4"/>
  <c r="F193" i="4"/>
  <c r="I193" i="4"/>
  <c r="R193" i="4"/>
  <c r="J193" i="4"/>
  <c r="M193" i="4" s="1"/>
  <c r="D194" i="4"/>
  <c r="F194" i="4"/>
  <c r="I194" i="4"/>
  <c r="R194" i="4"/>
  <c r="J194" i="4"/>
  <c r="M194" i="4" s="1"/>
  <c r="D195" i="4"/>
  <c r="F195" i="4"/>
  <c r="I195" i="4"/>
  <c r="R195" i="4"/>
  <c r="J195" i="4"/>
  <c r="M195" i="4" s="1"/>
  <c r="D196" i="4"/>
  <c r="F196" i="4"/>
  <c r="I196" i="4"/>
  <c r="R196" i="4"/>
  <c r="J196" i="4"/>
  <c r="M196" i="4" s="1"/>
  <c r="D197" i="4"/>
  <c r="F197" i="4"/>
  <c r="I197" i="4"/>
  <c r="R197" i="4"/>
  <c r="J197" i="4"/>
  <c r="M197" i="4" s="1"/>
  <c r="D198" i="4"/>
  <c r="F198" i="4"/>
  <c r="I198" i="4"/>
  <c r="R198" i="4"/>
  <c r="J198" i="4"/>
  <c r="M198" i="4" s="1"/>
  <c r="D199" i="4"/>
  <c r="F199" i="4"/>
  <c r="I199" i="4"/>
  <c r="R199" i="4"/>
  <c r="J199" i="4"/>
  <c r="M199" i="4" s="1"/>
  <c r="D200" i="4"/>
  <c r="F200" i="4"/>
  <c r="I200" i="4"/>
  <c r="R200" i="4"/>
  <c r="J200" i="4"/>
  <c r="M200" i="4" s="1"/>
  <c r="D201" i="4"/>
  <c r="F201" i="4"/>
  <c r="I201" i="4"/>
  <c r="R201" i="4"/>
  <c r="J201" i="4"/>
  <c r="M201" i="4" s="1"/>
  <c r="D202" i="4"/>
  <c r="F202" i="4"/>
  <c r="I202" i="4"/>
  <c r="R202" i="4"/>
  <c r="J202" i="4"/>
  <c r="M202" i="4" s="1"/>
  <c r="D203" i="4"/>
  <c r="F203" i="4"/>
  <c r="I203" i="4"/>
  <c r="R203" i="4"/>
  <c r="J203" i="4"/>
  <c r="M203" i="4" s="1"/>
  <c r="D204" i="4"/>
  <c r="F204" i="4"/>
  <c r="I204" i="4"/>
  <c r="R204" i="4"/>
  <c r="J204" i="4"/>
  <c r="M204" i="4" s="1"/>
  <c r="D205" i="4"/>
  <c r="F205" i="4"/>
  <c r="I205" i="4"/>
  <c r="R205" i="4"/>
  <c r="J205" i="4"/>
  <c r="M205" i="4" s="1"/>
  <c r="D206" i="4"/>
  <c r="F206" i="4"/>
  <c r="I206" i="4"/>
  <c r="R206" i="4"/>
  <c r="J206" i="4"/>
  <c r="M206" i="4" s="1"/>
  <c r="D207" i="4"/>
  <c r="F207" i="4"/>
  <c r="I207" i="4"/>
  <c r="R207" i="4"/>
  <c r="J207" i="4"/>
  <c r="M207" i="4" s="1"/>
  <c r="D208" i="4"/>
  <c r="F208" i="4"/>
  <c r="I208" i="4"/>
  <c r="R208" i="4"/>
  <c r="J208" i="4"/>
  <c r="M208" i="4" s="1"/>
  <c r="D209" i="4"/>
  <c r="F209" i="4"/>
  <c r="I209" i="4"/>
  <c r="R209" i="4"/>
  <c r="J209" i="4"/>
  <c r="M209" i="4" s="1"/>
  <c r="D210" i="4"/>
  <c r="F210" i="4"/>
  <c r="I210" i="4"/>
  <c r="R210" i="4"/>
  <c r="J210" i="4"/>
  <c r="M210" i="4" s="1"/>
  <c r="D211" i="4"/>
  <c r="F211" i="4"/>
  <c r="I211" i="4"/>
  <c r="R211" i="4"/>
  <c r="J211" i="4"/>
  <c r="M211" i="4" s="1"/>
  <c r="D212" i="4"/>
  <c r="F212" i="4"/>
  <c r="I212" i="4"/>
  <c r="R212" i="4"/>
  <c r="J212" i="4"/>
  <c r="M212" i="4" s="1"/>
  <c r="D213" i="4"/>
  <c r="F213" i="4"/>
  <c r="I213" i="4"/>
  <c r="R213" i="4"/>
  <c r="J213" i="4"/>
  <c r="M213" i="4" s="1"/>
  <c r="D214" i="4"/>
  <c r="F214" i="4"/>
  <c r="I214" i="4"/>
  <c r="R214" i="4"/>
  <c r="J214" i="4"/>
  <c r="M214" i="4" s="1"/>
  <c r="D215" i="4"/>
  <c r="F215" i="4"/>
  <c r="I215" i="4"/>
  <c r="R215" i="4"/>
  <c r="J215" i="4"/>
  <c r="M215" i="4" s="1"/>
  <c r="D216" i="4"/>
  <c r="F216" i="4"/>
  <c r="I216" i="4"/>
  <c r="R216" i="4"/>
  <c r="J216" i="4"/>
  <c r="M216" i="4" s="1"/>
  <c r="D217" i="4"/>
  <c r="F217" i="4"/>
  <c r="I217" i="4"/>
  <c r="R217" i="4"/>
  <c r="J217" i="4"/>
  <c r="M217" i="4" s="1"/>
  <c r="D218" i="4"/>
  <c r="F218" i="4"/>
  <c r="I218" i="4"/>
  <c r="R218" i="4"/>
  <c r="J218" i="4"/>
  <c r="M218" i="4" s="1"/>
  <c r="D219" i="4"/>
  <c r="F219" i="4"/>
  <c r="I219" i="4"/>
  <c r="R219" i="4"/>
  <c r="J219" i="4"/>
  <c r="M219" i="4" s="1"/>
  <c r="D220" i="4"/>
  <c r="F220" i="4"/>
  <c r="I220" i="4"/>
  <c r="R220" i="4"/>
  <c r="J220" i="4"/>
  <c r="M220" i="4" s="1"/>
  <c r="D221" i="4"/>
  <c r="F221" i="4"/>
  <c r="I221" i="4"/>
  <c r="R221" i="4"/>
  <c r="J221" i="4"/>
  <c r="M221" i="4" s="1"/>
  <c r="D222" i="4"/>
  <c r="F222" i="4"/>
  <c r="I222" i="4"/>
  <c r="R222" i="4"/>
  <c r="J222" i="4"/>
  <c r="M222" i="4" s="1"/>
  <c r="D223" i="4"/>
  <c r="F223" i="4"/>
  <c r="I223" i="4"/>
  <c r="R223" i="4"/>
  <c r="J223" i="4"/>
  <c r="M223" i="4" s="1"/>
  <c r="D224" i="4"/>
  <c r="F224" i="4"/>
  <c r="I224" i="4"/>
  <c r="R224" i="4"/>
  <c r="J224" i="4"/>
  <c r="M224" i="4" s="1"/>
  <c r="D225" i="4"/>
  <c r="F225" i="4"/>
  <c r="I225" i="4"/>
  <c r="R225" i="4"/>
  <c r="J225" i="4"/>
  <c r="M225" i="4" s="1"/>
  <c r="D226" i="4"/>
  <c r="F226" i="4"/>
  <c r="I226" i="4"/>
  <c r="R226" i="4"/>
  <c r="J226" i="4"/>
  <c r="M226" i="4" s="1"/>
  <c r="D227" i="4"/>
  <c r="F227" i="4"/>
  <c r="I227" i="4"/>
  <c r="R227" i="4"/>
  <c r="J227" i="4"/>
  <c r="M227" i="4" s="1"/>
  <c r="D228" i="4"/>
  <c r="F228" i="4"/>
  <c r="I228" i="4"/>
  <c r="R228" i="4"/>
  <c r="J228" i="4"/>
  <c r="M228" i="4" s="1"/>
  <c r="D229" i="4"/>
  <c r="F229" i="4"/>
  <c r="I229" i="4"/>
  <c r="R229" i="4"/>
  <c r="J229" i="4"/>
  <c r="M229" i="4" s="1"/>
  <c r="D230" i="4"/>
  <c r="F230" i="4"/>
  <c r="I230" i="4"/>
  <c r="R230" i="4"/>
  <c r="J230" i="4"/>
  <c r="M230" i="4" s="1"/>
  <c r="D231" i="4"/>
  <c r="F231" i="4"/>
  <c r="I231" i="4"/>
  <c r="R231" i="4"/>
  <c r="J231" i="4"/>
  <c r="M231" i="4" s="1"/>
  <c r="D232" i="4"/>
  <c r="F232" i="4"/>
  <c r="I232" i="4"/>
  <c r="R232" i="4"/>
  <c r="J232" i="4"/>
  <c r="M232" i="4" s="1"/>
  <c r="D233" i="4"/>
  <c r="F233" i="4"/>
  <c r="I233" i="4"/>
  <c r="R233" i="4"/>
  <c r="J233" i="4"/>
  <c r="M233" i="4" s="1"/>
  <c r="D234" i="4"/>
  <c r="F234" i="4"/>
  <c r="I234" i="4"/>
  <c r="R234" i="4"/>
  <c r="J234" i="4"/>
  <c r="M234" i="4" s="1"/>
  <c r="D235" i="4"/>
  <c r="F235" i="4"/>
  <c r="I235" i="4"/>
  <c r="R235" i="4"/>
  <c r="J235" i="4"/>
  <c r="M235" i="4" s="1"/>
  <c r="D236" i="4"/>
  <c r="F236" i="4"/>
  <c r="I236" i="4"/>
  <c r="R236" i="4"/>
  <c r="J236" i="4"/>
  <c r="M236" i="4" s="1"/>
  <c r="D237" i="4"/>
  <c r="F237" i="4"/>
  <c r="I237" i="4"/>
  <c r="R237" i="4"/>
  <c r="J237" i="4"/>
  <c r="M237" i="4" s="1"/>
  <c r="D238" i="4"/>
  <c r="F238" i="4"/>
  <c r="I238" i="4"/>
  <c r="R238" i="4"/>
  <c r="J238" i="4"/>
  <c r="M238" i="4" s="1"/>
  <c r="D239" i="4"/>
  <c r="F239" i="4"/>
  <c r="I239" i="4"/>
  <c r="R239" i="4"/>
  <c r="J239" i="4"/>
  <c r="M239" i="4" s="1"/>
  <c r="D240" i="4"/>
  <c r="F240" i="4"/>
  <c r="I240" i="4"/>
  <c r="R240" i="4"/>
  <c r="J240" i="4"/>
  <c r="M240" i="4" s="1"/>
  <c r="D241" i="4"/>
  <c r="F241" i="4"/>
  <c r="I241" i="4"/>
  <c r="R241" i="4"/>
  <c r="J241" i="4"/>
  <c r="M241" i="4" s="1"/>
  <c r="D242" i="4"/>
  <c r="F242" i="4"/>
  <c r="I242" i="4"/>
  <c r="R242" i="4"/>
  <c r="J242" i="4"/>
  <c r="M242" i="4" s="1"/>
  <c r="D243" i="4"/>
  <c r="F243" i="4"/>
  <c r="I243" i="4"/>
  <c r="R243" i="4"/>
  <c r="J243" i="4"/>
  <c r="M243" i="4" s="1"/>
  <c r="D244" i="4"/>
  <c r="F244" i="4"/>
  <c r="I244" i="4"/>
  <c r="R244" i="4"/>
  <c r="J244" i="4"/>
  <c r="M244" i="4" s="1"/>
  <c r="D245" i="4"/>
  <c r="F245" i="4"/>
  <c r="I245" i="4"/>
  <c r="R245" i="4"/>
  <c r="J245" i="4"/>
  <c r="M245" i="4" s="1"/>
  <c r="D246" i="4"/>
  <c r="F246" i="4"/>
  <c r="I246" i="4"/>
  <c r="R246" i="4"/>
  <c r="J246" i="4"/>
  <c r="M246" i="4" s="1"/>
  <c r="D247" i="4"/>
  <c r="F247" i="4"/>
  <c r="I247" i="4"/>
  <c r="R247" i="4"/>
  <c r="J247" i="4"/>
  <c r="M247" i="4" s="1"/>
  <c r="D248" i="4"/>
  <c r="F248" i="4"/>
  <c r="I248" i="4"/>
  <c r="R248" i="4"/>
  <c r="J248" i="4"/>
  <c r="M248" i="4" s="1"/>
  <c r="D249" i="4"/>
  <c r="F249" i="4"/>
  <c r="I249" i="4"/>
  <c r="R249" i="4"/>
  <c r="J249" i="4"/>
  <c r="M249" i="4" s="1"/>
  <c r="D250" i="4"/>
  <c r="F250" i="4"/>
  <c r="I250" i="4"/>
  <c r="R250" i="4"/>
  <c r="J250" i="4"/>
  <c r="M250" i="4" s="1"/>
  <c r="D251" i="4"/>
  <c r="F251" i="4"/>
  <c r="I251" i="4"/>
  <c r="R251" i="4"/>
  <c r="J251" i="4"/>
  <c r="M251" i="4" s="1"/>
  <c r="D252" i="4"/>
  <c r="F252" i="4"/>
  <c r="I252" i="4"/>
  <c r="R252" i="4"/>
  <c r="J252" i="4"/>
  <c r="M252" i="4" s="1"/>
  <c r="D253" i="4"/>
  <c r="F253" i="4"/>
  <c r="I253" i="4"/>
  <c r="R253" i="4"/>
  <c r="J253" i="4"/>
  <c r="M253" i="4" s="1"/>
  <c r="D254" i="4"/>
  <c r="F254" i="4"/>
  <c r="I254" i="4"/>
  <c r="R254" i="4"/>
  <c r="J254" i="4"/>
  <c r="M254" i="4" s="1"/>
  <c r="D255" i="4"/>
  <c r="F255" i="4"/>
  <c r="I255" i="4"/>
  <c r="R255" i="4"/>
  <c r="J255" i="4"/>
  <c r="M255" i="4" s="1"/>
  <c r="D256" i="4"/>
  <c r="F256" i="4"/>
  <c r="I256" i="4"/>
  <c r="R256" i="4"/>
  <c r="J256" i="4"/>
  <c r="M256" i="4" s="1"/>
  <c r="D257" i="4"/>
  <c r="F257" i="4"/>
  <c r="I257" i="4"/>
  <c r="R257" i="4"/>
  <c r="J257" i="4"/>
  <c r="M257" i="4" s="1"/>
  <c r="D258" i="4"/>
  <c r="F258" i="4"/>
  <c r="I258" i="4"/>
  <c r="R258" i="4"/>
  <c r="J258" i="4"/>
  <c r="M258" i="4" s="1"/>
  <c r="D259" i="4"/>
  <c r="F259" i="4"/>
  <c r="I259" i="4"/>
  <c r="R259" i="4"/>
  <c r="J259" i="4"/>
  <c r="M259" i="4" s="1"/>
  <c r="D260" i="4"/>
  <c r="F260" i="4"/>
  <c r="I260" i="4"/>
  <c r="R260" i="4"/>
  <c r="J260" i="4"/>
  <c r="M260" i="4" s="1"/>
  <c r="D261" i="4"/>
  <c r="F261" i="4"/>
  <c r="I261" i="4"/>
  <c r="R261" i="4"/>
  <c r="J261" i="4"/>
  <c r="M261" i="4" s="1"/>
  <c r="D262" i="4"/>
  <c r="F262" i="4"/>
  <c r="I262" i="4"/>
  <c r="R262" i="4"/>
  <c r="J262" i="4"/>
  <c r="M262" i="4" s="1"/>
  <c r="D263" i="4"/>
  <c r="F263" i="4"/>
  <c r="I263" i="4"/>
  <c r="R263" i="4"/>
  <c r="J263" i="4"/>
  <c r="M263" i="4" s="1"/>
  <c r="D264" i="4"/>
  <c r="F264" i="4"/>
  <c r="I264" i="4"/>
  <c r="R264" i="4"/>
  <c r="J264" i="4"/>
  <c r="M264" i="4" s="1"/>
  <c r="D265" i="4"/>
  <c r="F265" i="4"/>
  <c r="I265" i="4"/>
  <c r="R265" i="4"/>
  <c r="J265" i="4"/>
  <c r="M265" i="4" s="1"/>
  <c r="D266" i="4"/>
  <c r="F266" i="4"/>
  <c r="I266" i="4"/>
  <c r="R266" i="4"/>
  <c r="J266" i="4"/>
  <c r="M266" i="4" s="1"/>
  <c r="D267" i="4"/>
  <c r="F267" i="4"/>
  <c r="I267" i="4"/>
  <c r="R267" i="4"/>
  <c r="J267" i="4"/>
  <c r="M267" i="4" s="1"/>
  <c r="D268" i="4"/>
  <c r="F268" i="4"/>
  <c r="I268" i="4"/>
  <c r="R268" i="4"/>
  <c r="J268" i="4"/>
  <c r="M268" i="4" s="1"/>
  <c r="D269" i="4"/>
  <c r="F269" i="4"/>
  <c r="I269" i="4"/>
  <c r="R269" i="4"/>
  <c r="J269" i="4"/>
  <c r="M269" i="4" s="1"/>
  <c r="D270" i="4"/>
  <c r="F270" i="4"/>
  <c r="I270" i="4"/>
  <c r="R270" i="4"/>
  <c r="J270" i="4"/>
  <c r="M270" i="4" s="1"/>
  <c r="D271" i="4"/>
  <c r="F271" i="4"/>
  <c r="I271" i="4"/>
  <c r="R271" i="4"/>
  <c r="J271" i="4"/>
  <c r="M271" i="4" s="1"/>
  <c r="D272" i="4"/>
  <c r="F272" i="4"/>
  <c r="I272" i="4"/>
  <c r="R272" i="4"/>
  <c r="J272" i="4"/>
  <c r="M272" i="4" s="1"/>
  <c r="D273" i="4"/>
  <c r="F273" i="4"/>
  <c r="I273" i="4"/>
  <c r="R273" i="4"/>
  <c r="J273" i="4"/>
  <c r="M273" i="4" s="1"/>
  <c r="D274" i="4"/>
  <c r="F274" i="4"/>
  <c r="I274" i="4"/>
  <c r="R274" i="4"/>
  <c r="J274" i="4"/>
  <c r="M274" i="4" s="1"/>
  <c r="D275" i="4"/>
  <c r="F275" i="4"/>
  <c r="I275" i="4"/>
  <c r="R275" i="4"/>
  <c r="J275" i="4"/>
  <c r="M275" i="4" s="1"/>
  <c r="D276" i="4"/>
  <c r="F276" i="4"/>
  <c r="I276" i="4"/>
  <c r="R276" i="4"/>
  <c r="J276" i="4"/>
  <c r="M276" i="4" s="1"/>
  <c r="D277" i="4"/>
  <c r="F277" i="4"/>
  <c r="I277" i="4"/>
  <c r="R277" i="4"/>
  <c r="J277" i="4"/>
  <c r="M277" i="4" s="1"/>
  <c r="D278" i="4"/>
  <c r="F278" i="4"/>
  <c r="I278" i="4"/>
  <c r="R278" i="4"/>
  <c r="J278" i="4"/>
  <c r="M278" i="4" s="1"/>
  <c r="D279" i="4"/>
  <c r="F279" i="4"/>
  <c r="I279" i="4"/>
  <c r="R279" i="4"/>
  <c r="J279" i="4"/>
  <c r="M279" i="4" s="1"/>
  <c r="D280" i="4"/>
  <c r="F280" i="4"/>
  <c r="I280" i="4"/>
  <c r="R280" i="4"/>
  <c r="J280" i="4"/>
  <c r="M280" i="4" s="1"/>
  <c r="D281" i="4"/>
  <c r="F281" i="4"/>
  <c r="I281" i="4"/>
  <c r="R281" i="4"/>
  <c r="J281" i="4"/>
  <c r="M281" i="4" s="1"/>
  <c r="D282" i="4"/>
  <c r="F282" i="4"/>
  <c r="I282" i="4"/>
  <c r="R282" i="4"/>
  <c r="J282" i="4"/>
  <c r="M282" i="4" s="1"/>
  <c r="D283" i="4"/>
  <c r="F283" i="4"/>
  <c r="I283" i="4"/>
  <c r="R283" i="4"/>
  <c r="J283" i="4"/>
  <c r="M283" i="4" s="1"/>
  <c r="D284" i="4"/>
  <c r="F284" i="4"/>
  <c r="I284" i="4"/>
  <c r="R284" i="4"/>
  <c r="J284" i="4"/>
  <c r="M284" i="4" s="1"/>
  <c r="D285" i="4"/>
  <c r="F285" i="4"/>
  <c r="I285" i="4"/>
  <c r="R285" i="4"/>
  <c r="J285" i="4"/>
  <c r="M285" i="4" s="1"/>
  <c r="D286" i="4"/>
  <c r="F286" i="4"/>
  <c r="I286" i="4"/>
  <c r="R286" i="4"/>
  <c r="J286" i="4"/>
  <c r="M286" i="4" s="1"/>
  <c r="D287" i="4"/>
  <c r="F287" i="4"/>
  <c r="I287" i="4"/>
  <c r="R287" i="4"/>
  <c r="J287" i="4"/>
  <c r="M287" i="4" s="1"/>
  <c r="D288" i="4"/>
  <c r="F288" i="4"/>
  <c r="I288" i="4"/>
  <c r="R288" i="4"/>
  <c r="J288" i="4"/>
  <c r="M288" i="4" s="1"/>
  <c r="D289" i="4"/>
  <c r="F289" i="4"/>
  <c r="I289" i="4"/>
  <c r="R289" i="4"/>
  <c r="J289" i="4"/>
  <c r="M289" i="4" s="1"/>
  <c r="D290" i="4"/>
  <c r="F290" i="4"/>
  <c r="I290" i="4"/>
  <c r="R290" i="4"/>
  <c r="J290" i="4"/>
  <c r="M290" i="4" s="1"/>
  <c r="D291" i="4"/>
  <c r="F291" i="4"/>
  <c r="I291" i="4"/>
  <c r="R291" i="4"/>
  <c r="J291" i="4"/>
  <c r="M291" i="4" s="1"/>
  <c r="D292" i="4"/>
  <c r="F292" i="4"/>
  <c r="I292" i="4"/>
  <c r="R292" i="4"/>
  <c r="J292" i="4"/>
  <c r="M292" i="4" s="1"/>
  <c r="D293" i="4"/>
  <c r="F293" i="4"/>
  <c r="I293" i="4"/>
  <c r="R293" i="4"/>
  <c r="J293" i="4"/>
  <c r="M293" i="4" s="1"/>
  <c r="D294" i="4"/>
  <c r="F294" i="4"/>
  <c r="I294" i="4"/>
  <c r="R294" i="4"/>
  <c r="J294" i="4"/>
  <c r="M294" i="4" s="1"/>
  <c r="D295" i="4"/>
  <c r="F295" i="4"/>
  <c r="I295" i="4"/>
  <c r="R295" i="4"/>
  <c r="J295" i="4"/>
  <c r="M295" i="4" s="1"/>
  <c r="D296" i="4"/>
  <c r="F296" i="4"/>
  <c r="I296" i="4"/>
  <c r="R296" i="4"/>
  <c r="J296" i="4"/>
  <c r="M296" i="4" s="1"/>
  <c r="D297" i="4"/>
  <c r="F297" i="4"/>
  <c r="I297" i="4"/>
  <c r="R297" i="4"/>
  <c r="J297" i="4"/>
  <c r="M297" i="4" s="1"/>
  <c r="D298" i="4"/>
  <c r="F298" i="4"/>
  <c r="I298" i="4"/>
  <c r="R298" i="4"/>
  <c r="J298" i="4"/>
  <c r="M298" i="4" s="1"/>
  <c r="D299" i="4"/>
  <c r="F299" i="4"/>
  <c r="I299" i="4"/>
  <c r="R299" i="4"/>
  <c r="J299" i="4"/>
  <c r="M299" i="4" s="1"/>
  <c r="D300" i="4"/>
  <c r="F300" i="4"/>
  <c r="I300" i="4"/>
  <c r="R300" i="4"/>
  <c r="J300" i="4"/>
  <c r="M300" i="4" s="1"/>
  <c r="D301" i="4"/>
  <c r="F301" i="4"/>
  <c r="I301" i="4"/>
  <c r="R301" i="4"/>
  <c r="J301" i="4"/>
  <c r="M301" i="4" s="1"/>
  <c r="D302" i="4"/>
  <c r="F302" i="4"/>
  <c r="I302" i="4"/>
  <c r="R302" i="4"/>
  <c r="J302" i="4"/>
  <c r="M302" i="4" s="1"/>
  <c r="D303" i="4"/>
  <c r="F303" i="4"/>
  <c r="I303" i="4"/>
  <c r="R303" i="4"/>
  <c r="J303" i="4"/>
  <c r="M303" i="4" s="1"/>
  <c r="D304" i="4"/>
  <c r="F304" i="4"/>
  <c r="I304" i="4"/>
  <c r="R304" i="4"/>
  <c r="J304" i="4"/>
  <c r="M304" i="4" s="1"/>
  <c r="D305" i="4"/>
  <c r="F305" i="4"/>
  <c r="I305" i="4"/>
  <c r="R305" i="4"/>
  <c r="J305" i="4"/>
  <c r="M305" i="4" s="1"/>
  <c r="D306" i="4"/>
  <c r="F306" i="4"/>
  <c r="I306" i="4"/>
  <c r="R306" i="4"/>
  <c r="J306" i="4"/>
  <c r="M306" i="4" s="1"/>
  <c r="D307" i="4"/>
  <c r="F307" i="4"/>
  <c r="I307" i="4"/>
  <c r="R307" i="4"/>
  <c r="J307" i="4"/>
  <c r="M307" i="4" s="1"/>
  <c r="D308" i="4"/>
  <c r="F308" i="4"/>
  <c r="I308" i="4"/>
  <c r="R308" i="4"/>
  <c r="J308" i="4"/>
  <c r="M308" i="4" s="1"/>
  <c r="D309" i="4"/>
  <c r="F309" i="4"/>
  <c r="I309" i="4"/>
  <c r="R309" i="4"/>
  <c r="J309" i="4"/>
  <c r="M309" i="4" s="1"/>
  <c r="D310" i="4"/>
  <c r="F310" i="4"/>
  <c r="I310" i="4"/>
  <c r="R310" i="4"/>
  <c r="J310" i="4"/>
  <c r="M310" i="4" s="1"/>
  <c r="D311" i="4"/>
  <c r="F311" i="4"/>
  <c r="I311" i="4"/>
  <c r="R311" i="4"/>
  <c r="J311" i="4"/>
  <c r="M311" i="4" s="1"/>
  <c r="D312" i="4"/>
  <c r="F312" i="4"/>
  <c r="I312" i="4"/>
  <c r="R312" i="4"/>
  <c r="J312" i="4"/>
  <c r="M312" i="4" s="1"/>
  <c r="D313" i="4"/>
  <c r="F313" i="4"/>
  <c r="I313" i="4"/>
  <c r="R313" i="4"/>
  <c r="J313" i="4"/>
  <c r="M313" i="4" s="1"/>
  <c r="D314" i="4"/>
  <c r="F314" i="4"/>
  <c r="I314" i="4"/>
  <c r="R314" i="4"/>
  <c r="J314" i="4"/>
  <c r="M314" i="4" s="1"/>
  <c r="D315" i="4"/>
  <c r="F315" i="4"/>
  <c r="I315" i="4"/>
  <c r="R315" i="4"/>
  <c r="J315" i="4"/>
  <c r="M315" i="4" s="1"/>
  <c r="D316" i="4"/>
  <c r="F316" i="4"/>
  <c r="I316" i="4"/>
  <c r="R316" i="4"/>
  <c r="J316" i="4"/>
  <c r="M316" i="4" s="1"/>
  <c r="D317" i="4"/>
  <c r="F317" i="4"/>
  <c r="I317" i="4"/>
  <c r="R317" i="4"/>
  <c r="J317" i="4"/>
  <c r="M317" i="4" s="1"/>
  <c r="D318" i="4"/>
  <c r="F318" i="4"/>
  <c r="I318" i="4"/>
  <c r="R318" i="4"/>
  <c r="J318" i="4"/>
  <c r="M318" i="4" s="1"/>
  <c r="D319" i="4"/>
  <c r="F319" i="4"/>
  <c r="I319" i="4"/>
  <c r="R319" i="4"/>
  <c r="J319" i="4"/>
  <c r="M319" i="4" s="1"/>
  <c r="D320" i="4"/>
  <c r="F320" i="4"/>
  <c r="I320" i="4"/>
  <c r="R320" i="4"/>
  <c r="J320" i="4"/>
  <c r="M320" i="4" s="1"/>
  <c r="D321" i="4"/>
  <c r="F321" i="4"/>
  <c r="I321" i="4"/>
  <c r="R321" i="4"/>
  <c r="J321" i="4"/>
  <c r="M321" i="4" s="1"/>
  <c r="D322" i="4"/>
  <c r="F322" i="4"/>
  <c r="I322" i="4"/>
  <c r="R322" i="4"/>
  <c r="J322" i="4"/>
  <c r="M322" i="4" s="1"/>
  <c r="D323" i="4"/>
  <c r="F323" i="4"/>
  <c r="I323" i="4"/>
  <c r="R323" i="4"/>
  <c r="J323" i="4"/>
  <c r="M323" i="4" s="1"/>
  <c r="D324" i="4"/>
  <c r="F324" i="4"/>
  <c r="I324" i="4"/>
  <c r="R324" i="4"/>
  <c r="J324" i="4"/>
  <c r="M324" i="4" s="1"/>
  <c r="D325" i="4"/>
  <c r="F325" i="4"/>
  <c r="I325" i="4"/>
  <c r="R325" i="4"/>
  <c r="J325" i="4"/>
  <c r="M325" i="4" s="1"/>
  <c r="D326" i="4"/>
  <c r="F326" i="4"/>
  <c r="I326" i="4"/>
  <c r="R326" i="4"/>
  <c r="J326" i="4"/>
  <c r="M326" i="4" s="1"/>
  <c r="D327" i="4"/>
  <c r="F327" i="4"/>
  <c r="I327" i="4"/>
  <c r="R327" i="4"/>
  <c r="J327" i="4"/>
  <c r="M327" i="4" s="1"/>
  <c r="D328" i="4"/>
  <c r="F328" i="4"/>
  <c r="I328" i="4"/>
  <c r="R328" i="4"/>
  <c r="J328" i="4"/>
  <c r="M328" i="4" s="1"/>
  <c r="D329" i="4"/>
  <c r="F329" i="4"/>
  <c r="I329" i="4"/>
  <c r="R329" i="4"/>
  <c r="J329" i="4"/>
  <c r="M329" i="4" s="1"/>
  <c r="D330" i="4"/>
  <c r="F330" i="4"/>
  <c r="I330" i="4"/>
  <c r="R330" i="4"/>
  <c r="J330" i="4"/>
  <c r="M330" i="4" s="1"/>
  <c r="D331" i="4"/>
  <c r="F331" i="4"/>
  <c r="I331" i="4"/>
  <c r="R331" i="4"/>
  <c r="J331" i="4"/>
  <c r="M331" i="4" s="1"/>
  <c r="D332" i="4"/>
  <c r="F332" i="4"/>
  <c r="I332" i="4"/>
  <c r="R332" i="4"/>
  <c r="J332" i="4"/>
  <c r="M332" i="4" s="1"/>
  <c r="D333" i="4"/>
  <c r="F333" i="4"/>
  <c r="I333" i="4"/>
  <c r="R333" i="4"/>
  <c r="J333" i="4"/>
  <c r="M333" i="4" s="1"/>
  <c r="D334" i="4"/>
  <c r="F334" i="4"/>
  <c r="I334" i="4"/>
  <c r="R334" i="4"/>
  <c r="J334" i="4"/>
  <c r="M334" i="4" s="1"/>
  <c r="D335" i="4"/>
  <c r="F335" i="4"/>
  <c r="I335" i="4"/>
  <c r="R335" i="4"/>
  <c r="J335" i="4"/>
  <c r="M335" i="4" s="1"/>
  <c r="D336" i="4"/>
  <c r="F336" i="4"/>
  <c r="I336" i="4"/>
  <c r="R336" i="4"/>
  <c r="J336" i="4"/>
  <c r="M336" i="4" s="1"/>
  <c r="D337" i="4"/>
  <c r="F337" i="4"/>
  <c r="I337" i="4"/>
  <c r="R337" i="4"/>
  <c r="J337" i="4"/>
  <c r="M337" i="4" s="1"/>
  <c r="D338" i="4"/>
  <c r="F338" i="4"/>
  <c r="I338" i="4"/>
  <c r="R338" i="4"/>
  <c r="J338" i="4"/>
  <c r="M338" i="4" s="1"/>
  <c r="D339" i="4"/>
  <c r="F339" i="4"/>
  <c r="I339" i="4"/>
  <c r="R339" i="4"/>
  <c r="J339" i="4"/>
  <c r="M339" i="4" s="1"/>
  <c r="D340" i="4"/>
  <c r="F340" i="4"/>
  <c r="I340" i="4"/>
  <c r="R340" i="4"/>
  <c r="J340" i="4"/>
  <c r="M340" i="4" s="1"/>
  <c r="D341" i="4"/>
  <c r="F341" i="4"/>
  <c r="I341" i="4"/>
  <c r="R341" i="4"/>
  <c r="J341" i="4"/>
  <c r="M341" i="4" s="1"/>
  <c r="D342" i="4"/>
  <c r="F342" i="4"/>
  <c r="I342" i="4"/>
  <c r="R342" i="4"/>
  <c r="J342" i="4"/>
  <c r="M342" i="4" s="1"/>
  <c r="D343" i="4"/>
  <c r="F343" i="4"/>
  <c r="I343" i="4"/>
  <c r="R343" i="4"/>
  <c r="J343" i="4"/>
  <c r="M343" i="4" s="1"/>
  <c r="D344" i="4"/>
  <c r="F344" i="4"/>
  <c r="I344" i="4"/>
  <c r="R344" i="4"/>
  <c r="J344" i="4"/>
  <c r="M344" i="4" s="1"/>
  <c r="D345" i="4"/>
  <c r="F345" i="4"/>
  <c r="I345" i="4"/>
  <c r="R345" i="4"/>
  <c r="J345" i="4"/>
  <c r="M345" i="4" s="1"/>
  <c r="D346" i="4"/>
  <c r="F346" i="4"/>
  <c r="I346" i="4"/>
  <c r="R346" i="4"/>
  <c r="J346" i="4"/>
  <c r="M346" i="4" s="1"/>
  <c r="D347" i="4"/>
  <c r="F347" i="4"/>
  <c r="I347" i="4"/>
  <c r="R347" i="4"/>
  <c r="J347" i="4"/>
  <c r="M347" i="4" s="1"/>
  <c r="D348" i="4"/>
  <c r="F348" i="4"/>
  <c r="I348" i="4"/>
  <c r="R348" i="4"/>
  <c r="J348" i="4"/>
  <c r="M348" i="4" s="1"/>
  <c r="D349" i="4"/>
  <c r="F349" i="4"/>
  <c r="I349" i="4"/>
  <c r="R349" i="4"/>
  <c r="J349" i="4"/>
  <c r="M349" i="4" s="1"/>
  <c r="D350" i="4"/>
  <c r="F350" i="4"/>
  <c r="I350" i="4"/>
  <c r="R350" i="4"/>
  <c r="J350" i="4"/>
  <c r="M350" i="4" s="1"/>
  <c r="D351" i="4"/>
  <c r="F351" i="4"/>
  <c r="I351" i="4"/>
  <c r="R351" i="4"/>
  <c r="J351" i="4"/>
  <c r="M351" i="4" s="1"/>
  <c r="D352" i="4"/>
  <c r="F352" i="4"/>
  <c r="I352" i="4"/>
  <c r="R352" i="4"/>
  <c r="J352" i="4"/>
  <c r="M352" i="4" s="1"/>
  <c r="D353" i="4"/>
  <c r="F353" i="4"/>
  <c r="I353" i="4"/>
  <c r="R353" i="4"/>
  <c r="J353" i="4"/>
  <c r="M353" i="4" s="1"/>
  <c r="D354" i="4"/>
  <c r="F354" i="4"/>
  <c r="I354" i="4"/>
  <c r="R354" i="4"/>
  <c r="J354" i="4"/>
  <c r="M354" i="4" s="1"/>
  <c r="D355" i="4"/>
  <c r="F355" i="4"/>
  <c r="I355" i="4"/>
  <c r="R355" i="4"/>
  <c r="J355" i="4"/>
  <c r="M355" i="4" s="1"/>
  <c r="D356" i="4"/>
  <c r="F356" i="4"/>
  <c r="I356" i="4"/>
  <c r="R356" i="4"/>
  <c r="J356" i="4"/>
  <c r="M356" i="4" s="1"/>
  <c r="D357" i="4"/>
  <c r="F357" i="4"/>
  <c r="I357" i="4"/>
  <c r="R357" i="4"/>
  <c r="J357" i="4"/>
  <c r="M357" i="4" s="1"/>
  <c r="D358" i="4"/>
  <c r="F358" i="4"/>
  <c r="I358" i="4"/>
  <c r="R358" i="4"/>
  <c r="J358" i="4"/>
  <c r="M358" i="4" s="1"/>
  <c r="D359" i="4"/>
  <c r="F359" i="4"/>
  <c r="I359" i="4"/>
  <c r="R359" i="4"/>
  <c r="J359" i="4"/>
  <c r="M359" i="4" s="1"/>
  <c r="D360" i="4"/>
  <c r="F360" i="4"/>
  <c r="I360" i="4"/>
  <c r="R360" i="4"/>
  <c r="J360" i="4"/>
  <c r="M360" i="4" s="1"/>
  <c r="D361" i="4"/>
  <c r="F361" i="4"/>
  <c r="I361" i="4"/>
  <c r="R361" i="4"/>
  <c r="J361" i="4"/>
  <c r="M361" i="4" s="1"/>
  <c r="D362" i="4"/>
  <c r="F362" i="4"/>
  <c r="I362" i="4"/>
  <c r="R362" i="4"/>
  <c r="J362" i="4"/>
  <c r="M362" i="4" s="1"/>
  <c r="D363" i="4"/>
  <c r="F363" i="4"/>
  <c r="I363" i="4"/>
  <c r="R363" i="4"/>
  <c r="J363" i="4"/>
  <c r="M363" i="4" s="1"/>
  <c r="D364" i="4"/>
  <c r="F364" i="4"/>
  <c r="I364" i="4"/>
  <c r="R364" i="4"/>
  <c r="J364" i="4"/>
  <c r="M364" i="4" s="1"/>
  <c r="D365" i="4"/>
  <c r="F365" i="4"/>
  <c r="I365" i="4"/>
  <c r="R365" i="4"/>
  <c r="J365" i="4"/>
  <c r="M365" i="4" s="1"/>
  <c r="D366" i="4"/>
  <c r="F366" i="4"/>
  <c r="I366" i="4"/>
  <c r="R366" i="4"/>
  <c r="J366" i="4"/>
  <c r="M366" i="4" s="1"/>
  <c r="D367" i="4"/>
  <c r="F367" i="4"/>
  <c r="I367" i="4"/>
  <c r="R367" i="4"/>
  <c r="J367" i="4"/>
  <c r="M367" i="4" s="1"/>
  <c r="D368" i="4"/>
  <c r="F368" i="4"/>
  <c r="I368" i="4"/>
  <c r="R368" i="4"/>
  <c r="J368" i="4"/>
  <c r="M368" i="4" s="1"/>
  <c r="D369" i="4"/>
  <c r="F369" i="4"/>
  <c r="I369" i="4"/>
  <c r="R369" i="4"/>
  <c r="J369" i="4"/>
  <c r="M369" i="4" s="1"/>
  <c r="D370" i="4"/>
  <c r="F370" i="4"/>
  <c r="I370" i="4"/>
  <c r="R370" i="4"/>
  <c r="J370" i="4"/>
  <c r="M370" i="4" s="1"/>
  <c r="D371" i="4"/>
  <c r="F371" i="4"/>
  <c r="I371" i="4"/>
  <c r="R371" i="4"/>
  <c r="J371" i="4"/>
  <c r="M371" i="4" s="1"/>
  <c r="D372" i="4"/>
  <c r="F372" i="4"/>
  <c r="I372" i="4"/>
  <c r="R372" i="4"/>
  <c r="J372" i="4"/>
  <c r="M372" i="4" s="1"/>
  <c r="D373" i="4"/>
  <c r="F373" i="4"/>
  <c r="I373" i="4"/>
  <c r="R373" i="4"/>
  <c r="J373" i="4"/>
  <c r="M373" i="4" s="1"/>
  <c r="D374" i="4"/>
  <c r="F374" i="4"/>
  <c r="I374" i="4"/>
  <c r="R374" i="4"/>
  <c r="J374" i="4"/>
  <c r="M374" i="4" s="1"/>
  <c r="D375" i="4"/>
  <c r="F375" i="4"/>
  <c r="I375" i="4"/>
  <c r="R375" i="4"/>
  <c r="J375" i="4"/>
  <c r="M375" i="4" s="1"/>
  <c r="D376" i="4"/>
  <c r="F376" i="4"/>
  <c r="I376" i="4"/>
  <c r="R376" i="4"/>
  <c r="J376" i="4"/>
  <c r="M376" i="4" s="1"/>
  <c r="D377" i="4"/>
  <c r="F377" i="4"/>
  <c r="I377" i="4"/>
  <c r="R377" i="4"/>
  <c r="J377" i="4"/>
  <c r="M377" i="4" s="1"/>
  <c r="D378" i="4"/>
  <c r="F378" i="4"/>
  <c r="I378" i="4"/>
  <c r="R378" i="4"/>
  <c r="J378" i="4"/>
  <c r="M378" i="4" s="1"/>
  <c r="D379" i="4"/>
  <c r="F379" i="4"/>
  <c r="I379" i="4"/>
  <c r="R379" i="4"/>
  <c r="J379" i="4"/>
  <c r="M379" i="4" s="1"/>
  <c r="D380" i="4"/>
  <c r="F380" i="4"/>
  <c r="I380" i="4"/>
  <c r="R380" i="4"/>
  <c r="J380" i="4"/>
  <c r="M380" i="4" s="1"/>
  <c r="D381" i="4"/>
  <c r="F381" i="4"/>
  <c r="I381" i="4"/>
  <c r="R381" i="4"/>
  <c r="J381" i="4"/>
  <c r="M381" i="4" s="1"/>
  <c r="D382" i="4"/>
  <c r="F382" i="4"/>
  <c r="I382" i="4"/>
  <c r="R382" i="4"/>
  <c r="J382" i="4"/>
  <c r="M382" i="4" s="1"/>
  <c r="D383" i="4"/>
  <c r="F383" i="4"/>
  <c r="I383" i="4"/>
  <c r="R383" i="4"/>
  <c r="J383" i="4"/>
  <c r="M383" i="4" s="1"/>
  <c r="D384" i="4"/>
  <c r="F384" i="4"/>
  <c r="I384" i="4"/>
  <c r="R384" i="4"/>
  <c r="J384" i="4"/>
  <c r="M384" i="4" s="1"/>
  <c r="D385" i="4"/>
  <c r="F385" i="4"/>
  <c r="I385" i="4"/>
  <c r="R385" i="4"/>
  <c r="J385" i="4"/>
  <c r="M385" i="4" s="1"/>
  <c r="D386" i="4"/>
  <c r="F386" i="4"/>
  <c r="I386" i="4"/>
  <c r="R386" i="4"/>
  <c r="J386" i="4"/>
  <c r="M386" i="4" s="1"/>
  <c r="D387" i="4"/>
  <c r="F387" i="4"/>
  <c r="I387" i="4"/>
  <c r="R387" i="4"/>
  <c r="J387" i="4"/>
  <c r="M387" i="4" s="1"/>
  <c r="D388" i="4"/>
  <c r="F388" i="4"/>
  <c r="I388" i="4"/>
  <c r="R388" i="4"/>
  <c r="J388" i="4"/>
  <c r="M388" i="4" s="1"/>
  <c r="D389" i="4"/>
  <c r="F389" i="4"/>
  <c r="I389" i="4"/>
  <c r="R389" i="4"/>
  <c r="J389" i="4"/>
  <c r="M389" i="4" s="1"/>
  <c r="D390" i="4"/>
  <c r="F390" i="4"/>
  <c r="I390" i="4"/>
  <c r="R390" i="4"/>
  <c r="J390" i="4"/>
  <c r="M390" i="4" s="1"/>
  <c r="D391" i="4"/>
  <c r="F391" i="4"/>
  <c r="I391" i="4"/>
  <c r="R391" i="4"/>
  <c r="J391" i="4"/>
  <c r="M391" i="4" s="1"/>
  <c r="D392" i="4"/>
  <c r="F392" i="4"/>
  <c r="I392" i="4"/>
  <c r="R392" i="4"/>
  <c r="J392" i="4"/>
  <c r="M392" i="4" s="1"/>
  <c r="D393" i="4"/>
  <c r="F393" i="4"/>
  <c r="I393" i="4"/>
  <c r="R393" i="4"/>
  <c r="J393" i="4"/>
  <c r="M393" i="4" s="1"/>
  <c r="D394" i="4"/>
  <c r="F394" i="4"/>
  <c r="I394" i="4"/>
  <c r="R394" i="4"/>
  <c r="J394" i="4"/>
  <c r="M394" i="4" s="1"/>
  <c r="D395" i="4"/>
  <c r="F395" i="4"/>
  <c r="I395" i="4"/>
  <c r="R395" i="4"/>
  <c r="J395" i="4"/>
  <c r="M395" i="4" s="1"/>
  <c r="D396" i="4"/>
  <c r="F396" i="4"/>
  <c r="I396" i="4"/>
  <c r="R396" i="4"/>
  <c r="J396" i="4"/>
  <c r="M396" i="4" s="1"/>
  <c r="D397" i="4"/>
  <c r="F397" i="4"/>
  <c r="I397" i="4"/>
  <c r="R397" i="4"/>
  <c r="J397" i="4"/>
  <c r="M397" i="4" s="1"/>
  <c r="D398" i="4"/>
  <c r="F398" i="4"/>
  <c r="I398" i="4"/>
  <c r="R398" i="4"/>
  <c r="J398" i="4"/>
  <c r="M398" i="4" s="1"/>
  <c r="D399" i="4"/>
  <c r="F399" i="4"/>
  <c r="I399" i="4"/>
  <c r="R399" i="4"/>
  <c r="J399" i="4"/>
  <c r="M399" i="4" s="1"/>
  <c r="D400" i="4"/>
  <c r="F400" i="4"/>
  <c r="I400" i="4"/>
  <c r="R400" i="4"/>
  <c r="J400" i="4"/>
  <c r="M400" i="4" s="1"/>
  <c r="D401" i="4"/>
  <c r="F401" i="4"/>
  <c r="I401" i="4"/>
  <c r="R401" i="4"/>
  <c r="J401" i="4"/>
  <c r="M401" i="4" s="1"/>
  <c r="D402" i="4"/>
  <c r="F402" i="4"/>
  <c r="I402" i="4"/>
  <c r="R402" i="4"/>
  <c r="J402" i="4"/>
  <c r="M402" i="4" s="1"/>
  <c r="D403" i="4"/>
  <c r="F403" i="4"/>
  <c r="I403" i="4"/>
  <c r="R403" i="4"/>
  <c r="J403" i="4"/>
  <c r="M403" i="4" s="1"/>
  <c r="D404" i="4"/>
  <c r="F404" i="4"/>
  <c r="I404" i="4"/>
  <c r="R404" i="4"/>
  <c r="J404" i="4"/>
  <c r="M404" i="4" s="1"/>
  <c r="D405" i="4"/>
  <c r="F405" i="4"/>
  <c r="I405" i="4"/>
  <c r="R405" i="4"/>
  <c r="J405" i="4"/>
  <c r="M405" i="4" s="1"/>
  <c r="D406" i="4"/>
  <c r="F406" i="4"/>
  <c r="I406" i="4"/>
  <c r="R406" i="4"/>
  <c r="J406" i="4"/>
  <c r="M406" i="4" s="1"/>
  <c r="D407" i="4"/>
  <c r="F407" i="4"/>
  <c r="I407" i="4"/>
  <c r="R407" i="4"/>
  <c r="J407" i="4"/>
  <c r="M407" i="4" s="1"/>
  <c r="D408" i="4"/>
  <c r="F408" i="4"/>
  <c r="I408" i="4"/>
  <c r="R408" i="4"/>
  <c r="J408" i="4"/>
  <c r="M408" i="4" s="1"/>
  <c r="D409" i="4"/>
  <c r="F409" i="4"/>
  <c r="I409" i="4"/>
  <c r="R409" i="4"/>
  <c r="J409" i="4"/>
  <c r="M409" i="4" s="1"/>
  <c r="D410" i="4"/>
  <c r="F410" i="4"/>
  <c r="I410" i="4"/>
  <c r="R410" i="4"/>
  <c r="J410" i="4"/>
  <c r="M410" i="4" s="1"/>
  <c r="D411" i="4"/>
  <c r="F411" i="4"/>
  <c r="I411" i="4"/>
  <c r="R411" i="4"/>
  <c r="J411" i="4"/>
  <c r="M411" i="4" s="1"/>
  <c r="D412" i="4"/>
  <c r="F412" i="4"/>
  <c r="I412" i="4"/>
  <c r="R412" i="4"/>
  <c r="J412" i="4"/>
  <c r="M412" i="4" s="1"/>
  <c r="D413" i="4"/>
  <c r="F413" i="4"/>
  <c r="I413" i="4"/>
  <c r="R413" i="4"/>
  <c r="J413" i="4"/>
  <c r="M413" i="4" s="1"/>
  <c r="D414" i="4"/>
  <c r="F414" i="4"/>
  <c r="I414" i="4"/>
  <c r="R414" i="4"/>
  <c r="J414" i="4"/>
  <c r="M414" i="4" s="1"/>
  <c r="D415" i="4"/>
  <c r="F415" i="4"/>
  <c r="I415" i="4"/>
  <c r="R415" i="4"/>
  <c r="J415" i="4"/>
  <c r="M415" i="4" s="1"/>
  <c r="D416" i="4"/>
  <c r="F416" i="4"/>
  <c r="I416" i="4"/>
  <c r="R416" i="4"/>
  <c r="J416" i="4"/>
  <c r="M416" i="4" s="1"/>
  <c r="D417" i="4"/>
  <c r="F417" i="4"/>
  <c r="I417" i="4"/>
  <c r="R417" i="4"/>
  <c r="J417" i="4"/>
  <c r="M417" i="4" s="1"/>
  <c r="D418" i="4"/>
  <c r="F418" i="4"/>
  <c r="I418" i="4"/>
  <c r="R418" i="4"/>
  <c r="J418" i="4"/>
  <c r="M418" i="4" s="1"/>
  <c r="D419" i="4"/>
  <c r="F419" i="4"/>
  <c r="I419" i="4"/>
  <c r="R419" i="4"/>
  <c r="J419" i="4"/>
  <c r="M419" i="4" s="1"/>
  <c r="D420" i="4"/>
  <c r="F420" i="4"/>
  <c r="I420" i="4"/>
  <c r="R420" i="4"/>
  <c r="J420" i="4"/>
  <c r="M420" i="4" s="1"/>
  <c r="D421" i="4"/>
  <c r="F421" i="4"/>
  <c r="I421" i="4"/>
  <c r="R421" i="4"/>
  <c r="J421" i="4"/>
  <c r="M421" i="4" s="1"/>
  <c r="D422" i="4"/>
  <c r="F422" i="4"/>
  <c r="I422" i="4"/>
  <c r="R422" i="4"/>
  <c r="J422" i="4"/>
  <c r="M422" i="4" s="1"/>
  <c r="D423" i="4"/>
  <c r="F423" i="4"/>
  <c r="I423" i="4"/>
  <c r="R423" i="4"/>
  <c r="J423" i="4"/>
  <c r="M423" i="4" s="1"/>
  <c r="D424" i="4"/>
  <c r="F424" i="4"/>
  <c r="I424" i="4"/>
  <c r="R424" i="4"/>
  <c r="J424" i="4"/>
  <c r="M424" i="4" s="1"/>
  <c r="D425" i="4"/>
  <c r="F425" i="4"/>
  <c r="I425" i="4"/>
  <c r="R425" i="4"/>
  <c r="J425" i="4"/>
  <c r="M425" i="4" s="1"/>
  <c r="D426" i="4"/>
  <c r="F426" i="4"/>
  <c r="I426" i="4"/>
  <c r="R426" i="4"/>
  <c r="J426" i="4"/>
  <c r="M426" i="4" s="1"/>
  <c r="D427" i="4"/>
  <c r="F427" i="4"/>
  <c r="I427" i="4"/>
  <c r="R427" i="4"/>
  <c r="J427" i="4"/>
  <c r="M427" i="4" s="1"/>
  <c r="D428" i="4"/>
  <c r="F428" i="4"/>
  <c r="I428" i="4"/>
  <c r="R428" i="4"/>
  <c r="J428" i="4"/>
  <c r="M428" i="4" s="1"/>
  <c r="D429" i="4"/>
  <c r="F429" i="4"/>
  <c r="I429" i="4"/>
  <c r="R429" i="4"/>
  <c r="J429" i="4"/>
  <c r="M429" i="4" s="1"/>
  <c r="D430" i="4"/>
  <c r="F430" i="4"/>
  <c r="I430" i="4"/>
  <c r="R430" i="4"/>
  <c r="J430" i="4"/>
  <c r="M430" i="4" s="1"/>
  <c r="D431" i="4"/>
  <c r="F431" i="4"/>
  <c r="I431" i="4"/>
  <c r="R431" i="4"/>
  <c r="J431" i="4"/>
  <c r="M431" i="4" s="1"/>
  <c r="D432" i="4"/>
  <c r="F432" i="4"/>
  <c r="I432" i="4"/>
  <c r="R432" i="4"/>
  <c r="J432" i="4"/>
  <c r="M432" i="4" s="1"/>
  <c r="D433" i="4"/>
  <c r="F433" i="4"/>
  <c r="I433" i="4"/>
  <c r="R433" i="4"/>
  <c r="J433" i="4"/>
  <c r="M433" i="4" s="1"/>
  <c r="D434" i="4"/>
  <c r="F434" i="4"/>
  <c r="I434" i="4"/>
  <c r="R434" i="4"/>
  <c r="J434" i="4"/>
  <c r="M434" i="4" s="1"/>
  <c r="D435" i="4"/>
  <c r="F435" i="4"/>
  <c r="I435" i="4"/>
  <c r="R435" i="4"/>
  <c r="J435" i="4"/>
  <c r="M435" i="4" s="1"/>
  <c r="D436" i="4"/>
  <c r="F436" i="4"/>
  <c r="I436" i="4"/>
  <c r="R436" i="4"/>
  <c r="J436" i="4"/>
  <c r="M436" i="4" s="1"/>
  <c r="D437" i="4"/>
  <c r="F437" i="4"/>
  <c r="I437" i="4"/>
  <c r="R437" i="4"/>
  <c r="J437" i="4"/>
  <c r="M437" i="4" s="1"/>
  <c r="D438" i="4"/>
  <c r="F438" i="4"/>
  <c r="I438" i="4"/>
  <c r="R438" i="4"/>
  <c r="J438" i="4"/>
  <c r="M438" i="4" s="1"/>
  <c r="D439" i="4"/>
  <c r="F439" i="4"/>
  <c r="I439" i="4"/>
  <c r="R439" i="4"/>
  <c r="J439" i="4"/>
  <c r="M439" i="4" s="1"/>
  <c r="D440" i="4"/>
  <c r="F440" i="4"/>
  <c r="I440" i="4"/>
  <c r="R440" i="4"/>
  <c r="J440" i="4"/>
  <c r="M440" i="4" s="1"/>
  <c r="D441" i="4"/>
  <c r="F441" i="4"/>
  <c r="I441" i="4"/>
  <c r="R441" i="4"/>
  <c r="J441" i="4"/>
  <c r="M441" i="4" s="1"/>
  <c r="D442" i="4"/>
  <c r="F442" i="4"/>
  <c r="I442" i="4"/>
  <c r="R442" i="4"/>
  <c r="J442" i="4"/>
  <c r="M442" i="4" s="1"/>
  <c r="D443" i="4"/>
  <c r="F443" i="4"/>
  <c r="I443" i="4"/>
  <c r="R443" i="4"/>
  <c r="J443" i="4"/>
  <c r="M443" i="4" s="1"/>
  <c r="D444" i="4"/>
  <c r="F444" i="4"/>
  <c r="I444" i="4"/>
  <c r="R444" i="4"/>
  <c r="J444" i="4"/>
  <c r="M444" i="4" s="1"/>
  <c r="D445" i="4"/>
  <c r="F445" i="4"/>
  <c r="I445" i="4"/>
  <c r="R445" i="4"/>
  <c r="J445" i="4"/>
  <c r="M445" i="4" s="1"/>
  <c r="D446" i="4"/>
  <c r="F446" i="4"/>
  <c r="I446" i="4"/>
  <c r="R446" i="4"/>
  <c r="J446" i="4"/>
  <c r="M446" i="4" s="1"/>
  <c r="D447" i="4"/>
  <c r="F447" i="4"/>
  <c r="I447" i="4"/>
  <c r="R447" i="4"/>
  <c r="J447" i="4"/>
  <c r="M447" i="4" s="1"/>
  <c r="D448" i="4"/>
  <c r="F448" i="4"/>
  <c r="I448" i="4"/>
  <c r="R448" i="4"/>
  <c r="J448" i="4"/>
  <c r="M448" i="4" s="1"/>
  <c r="D449" i="4"/>
  <c r="F449" i="4"/>
  <c r="I449" i="4"/>
  <c r="R449" i="4"/>
  <c r="J449" i="4"/>
  <c r="M449" i="4" s="1"/>
  <c r="D450" i="4"/>
  <c r="F450" i="4"/>
  <c r="I450" i="4"/>
  <c r="R450" i="4"/>
  <c r="J450" i="4"/>
  <c r="M450" i="4" s="1"/>
  <c r="D451" i="4"/>
  <c r="F451" i="4"/>
  <c r="I451" i="4"/>
  <c r="R451" i="4"/>
  <c r="J451" i="4"/>
  <c r="M451" i="4" s="1"/>
  <c r="D452" i="4"/>
  <c r="F452" i="4"/>
  <c r="I452" i="4"/>
  <c r="R452" i="4"/>
  <c r="J452" i="4"/>
  <c r="M452" i="4" s="1"/>
  <c r="D453" i="4"/>
  <c r="F453" i="4"/>
  <c r="I453" i="4"/>
  <c r="R453" i="4"/>
  <c r="J453" i="4"/>
  <c r="M453" i="4" s="1"/>
  <c r="D454" i="4"/>
  <c r="F454" i="4"/>
  <c r="I454" i="4"/>
  <c r="R454" i="4"/>
  <c r="J454" i="4"/>
  <c r="M454" i="4" s="1"/>
  <c r="D455" i="4"/>
  <c r="F455" i="4"/>
  <c r="I455" i="4"/>
  <c r="R455" i="4"/>
  <c r="J455" i="4"/>
  <c r="M455" i="4" s="1"/>
  <c r="D456" i="4"/>
  <c r="F456" i="4"/>
  <c r="I456" i="4"/>
  <c r="R456" i="4"/>
  <c r="J456" i="4"/>
  <c r="M456" i="4" s="1"/>
  <c r="D457" i="4"/>
  <c r="F457" i="4"/>
  <c r="I457" i="4"/>
  <c r="R457" i="4"/>
  <c r="J457" i="4"/>
  <c r="M457" i="4" s="1"/>
  <c r="D458" i="4"/>
  <c r="F458" i="4"/>
  <c r="I458" i="4"/>
  <c r="R458" i="4"/>
  <c r="J458" i="4"/>
  <c r="M458" i="4" s="1"/>
  <c r="D459" i="4"/>
  <c r="F459" i="4"/>
  <c r="I459" i="4"/>
  <c r="R459" i="4"/>
  <c r="J459" i="4"/>
  <c r="M459" i="4" s="1"/>
  <c r="D460" i="4"/>
  <c r="F460" i="4"/>
  <c r="I460" i="4"/>
  <c r="R460" i="4"/>
  <c r="J460" i="4"/>
  <c r="M460" i="4" s="1"/>
  <c r="D461" i="4"/>
  <c r="F461" i="4"/>
  <c r="I461" i="4"/>
  <c r="R461" i="4"/>
  <c r="J461" i="4"/>
  <c r="M461" i="4" s="1"/>
  <c r="D462" i="4"/>
  <c r="F462" i="4"/>
  <c r="I462" i="4"/>
  <c r="R462" i="4"/>
  <c r="J462" i="4"/>
  <c r="M462" i="4" s="1"/>
  <c r="D463" i="4"/>
  <c r="F463" i="4"/>
  <c r="I463" i="4"/>
  <c r="R463" i="4"/>
  <c r="J463" i="4"/>
  <c r="M463" i="4" s="1"/>
  <c r="D464" i="4"/>
  <c r="F464" i="4"/>
  <c r="I464" i="4"/>
  <c r="R464" i="4"/>
  <c r="J464" i="4"/>
  <c r="M464" i="4" s="1"/>
  <c r="D465" i="4"/>
  <c r="F465" i="4"/>
  <c r="I465" i="4"/>
  <c r="R465" i="4"/>
  <c r="J465" i="4"/>
  <c r="M465" i="4" s="1"/>
  <c r="D466" i="4"/>
  <c r="F466" i="4"/>
  <c r="I466" i="4"/>
  <c r="R466" i="4"/>
  <c r="J466" i="4"/>
  <c r="M466" i="4" s="1"/>
  <c r="D467" i="4"/>
  <c r="F467" i="4"/>
  <c r="I467" i="4"/>
  <c r="R467" i="4"/>
  <c r="J467" i="4"/>
  <c r="M467" i="4" s="1"/>
  <c r="D468" i="4"/>
  <c r="F468" i="4"/>
  <c r="I468" i="4"/>
  <c r="R468" i="4"/>
  <c r="J468" i="4"/>
  <c r="M468" i="4" s="1"/>
  <c r="D469" i="4"/>
  <c r="F469" i="4"/>
  <c r="I469" i="4"/>
  <c r="R469" i="4"/>
  <c r="J469" i="4"/>
  <c r="M469" i="4" s="1"/>
  <c r="D470" i="4"/>
  <c r="F470" i="4"/>
  <c r="I470" i="4"/>
  <c r="R470" i="4"/>
  <c r="J470" i="4"/>
  <c r="M470" i="4" s="1"/>
  <c r="D471" i="4"/>
  <c r="F471" i="4"/>
  <c r="I471" i="4"/>
  <c r="R471" i="4"/>
  <c r="J471" i="4"/>
  <c r="M471" i="4" s="1"/>
  <c r="D472" i="4"/>
  <c r="F472" i="4"/>
  <c r="I472" i="4"/>
  <c r="R472" i="4"/>
  <c r="J472" i="4"/>
  <c r="M472" i="4" s="1"/>
  <c r="D473" i="4"/>
  <c r="F473" i="4"/>
  <c r="I473" i="4"/>
  <c r="R473" i="4"/>
  <c r="J473" i="4"/>
  <c r="M473" i="4" s="1"/>
  <c r="D474" i="4"/>
  <c r="F474" i="4"/>
  <c r="I474" i="4"/>
  <c r="R474" i="4"/>
  <c r="J474" i="4"/>
  <c r="M474" i="4" s="1"/>
  <c r="D475" i="4"/>
  <c r="F475" i="4"/>
  <c r="I475" i="4"/>
  <c r="R475" i="4"/>
  <c r="J475" i="4"/>
  <c r="M475" i="4" s="1"/>
  <c r="D476" i="4"/>
  <c r="F476" i="4"/>
  <c r="I476" i="4"/>
  <c r="R476" i="4"/>
  <c r="J476" i="4"/>
  <c r="M476" i="4" s="1"/>
  <c r="D477" i="4"/>
  <c r="F477" i="4"/>
  <c r="I477" i="4"/>
  <c r="R477" i="4"/>
  <c r="J477" i="4"/>
  <c r="M477" i="4" s="1"/>
  <c r="D478" i="4"/>
  <c r="F478" i="4"/>
  <c r="I478" i="4"/>
  <c r="R478" i="4"/>
  <c r="J478" i="4"/>
  <c r="M478" i="4" s="1"/>
  <c r="D479" i="4"/>
  <c r="F479" i="4"/>
  <c r="I479" i="4"/>
  <c r="R479" i="4"/>
  <c r="J479" i="4"/>
  <c r="M479" i="4" s="1"/>
  <c r="D480" i="4"/>
  <c r="F480" i="4"/>
  <c r="I480" i="4"/>
  <c r="R480" i="4"/>
  <c r="J480" i="4"/>
  <c r="M480" i="4" s="1"/>
  <c r="D481" i="4"/>
  <c r="F481" i="4"/>
  <c r="I481" i="4"/>
  <c r="R481" i="4"/>
  <c r="J481" i="4"/>
  <c r="M481" i="4" s="1"/>
  <c r="D482" i="4"/>
  <c r="F482" i="4"/>
  <c r="I482" i="4"/>
  <c r="R482" i="4"/>
  <c r="J482" i="4"/>
  <c r="M482" i="4" s="1"/>
  <c r="D483" i="4"/>
  <c r="F483" i="4"/>
  <c r="I483" i="4"/>
  <c r="R483" i="4"/>
  <c r="J483" i="4"/>
  <c r="M483" i="4" s="1"/>
  <c r="D484" i="4"/>
  <c r="F484" i="4"/>
  <c r="I484" i="4"/>
  <c r="R484" i="4"/>
  <c r="J484" i="4"/>
  <c r="M484" i="4" s="1"/>
  <c r="D485" i="4"/>
  <c r="F485" i="4"/>
  <c r="I485" i="4"/>
  <c r="R485" i="4"/>
  <c r="J485" i="4"/>
  <c r="M485" i="4" s="1"/>
  <c r="D486" i="4"/>
  <c r="F486" i="4"/>
  <c r="I486" i="4"/>
  <c r="R486" i="4"/>
  <c r="J486" i="4"/>
  <c r="M486" i="4" s="1"/>
  <c r="D487" i="4"/>
  <c r="F487" i="4"/>
  <c r="I487" i="4"/>
  <c r="R487" i="4"/>
  <c r="J487" i="4"/>
  <c r="M487" i="4" s="1"/>
  <c r="D488" i="4"/>
  <c r="F488" i="4"/>
  <c r="I488" i="4"/>
  <c r="R488" i="4"/>
  <c r="J488" i="4"/>
  <c r="M488" i="4" s="1"/>
  <c r="D489" i="4"/>
  <c r="F489" i="4"/>
  <c r="I489" i="4"/>
  <c r="R489" i="4"/>
  <c r="J489" i="4"/>
  <c r="M489" i="4" s="1"/>
  <c r="D490" i="4"/>
  <c r="F490" i="4"/>
  <c r="I490" i="4"/>
  <c r="R490" i="4"/>
  <c r="J490" i="4"/>
  <c r="M490" i="4" s="1"/>
  <c r="D491" i="4"/>
  <c r="F491" i="4"/>
  <c r="I491" i="4"/>
  <c r="R491" i="4"/>
  <c r="J491" i="4"/>
  <c r="M491" i="4" s="1"/>
  <c r="D492" i="4"/>
  <c r="F492" i="4"/>
  <c r="I492" i="4"/>
  <c r="R492" i="4"/>
  <c r="J492" i="4"/>
  <c r="M492" i="4" s="1"/>
  <c r="D493" i="4"/>
  <c r="F493" i="4"/>
  <c r="I493" i="4"/>
  <c r="R493" i="4"/>
  <c r="J493" i="4"/>
  <c r="M493" i="4" s="1"/>
  <c r="D494" i="4"/>
  <c r="F494" i="4"/>
  <c r="I494" i="4"/>
  <c r="R494" i="4"/>
  <c r="J494" i="4"/>
  <c r="M494" i="4" s="1"/>
  <c r="D495" i="4"/>
  <c r="F495" i="4"/>
  <c r="I495" i="4"/>
  <c r="R495" i="4"/>
  <c r="J495" i="4"/>
  <c r="M495" i="4" s="1"/>
  <c r="D496" i="4"/>
  <c r="F496" i="4"/>
  <c r="I496" i="4"/>
  <c r="R496" i="4"/>
  <c r="J496" i="4"/>
  <c r="M496" i="4" s="1"/>
  <c r="D497" i="4"/>
  <c r="F497" i="4"/>
  <c r="I497" i="4"/>
  <c r="R497" i="4"/>
  <c r="J497" i="4"/>
  <c r="M497" i="4" s="1"/>
  <c r="D498" i="4"/>
  <c r="F498" i="4"/>
  <c r="I498" i="4"/>
  <c r="R498" i="4"/>
  <c r="J498" i="4"/>
  <c r="M498" i="4" s="1"/>
  <c r="D499" i="4"/>
  <c r="F499" i="4"/>
  <c r="I499" i="4"/>
  <c r="R499" i="4"/>
  <c r="J499" i="4"/>
  <c r="M499" i="4" s="1"/>
  <c r="D500" i="4"/>
  <c r="F500" i="4"/>
  <c r="I500" i="4"/>
  <c r="R500" i="4"/>
  <c r="J500" i="4"/>
  <c r="M500" i="4" s="1"/>
  <c r="D501" i="4"/>
  <c r="F501" i="4"/>
  <c r="I501" i="4"/>
  <c r="R501" i="4"/>
  <c r="J501" i="4"/>
  <c r="M501" i="4" s="1"/>
  <c r="D502" i="4"/>
  <c r="F502" i="4"/>
  <c r="I502" i="4"/>
  <c r="R502" i="4"/>
  <c r="J502" i="4"/>
  <c r="M502" i="4" s="1"/>
  <c r="D503" i="4"/>
  <c r="F503" i="4"/>
  <c r="I503" i="4"/>
  <c r="R503" i="4"/>
  <c r="J503" i="4"/>
  <c r="M503" i="4" s="1"/>
  <c r="D504" i="4"/>
  <c r="F504" i="4"/>
  <c r="I504" i="4"/>
  <c r="R504" i="4"/>
  <c r="J504" i="4"/>
  <c r="M504" i="4" s="1"/>
  <c r="D505" i="4"/>
  <c r="F505" i="4"/>
  <c r="I505" i="4"/>
  <c r="R505" i="4"/>
  <c r="J505" i="4"/>
  <c r="M505" i="4" s="1"/>
  <c r="D506" i="4"/>
  <c r="F506" i="4"/>
  <c r="I506" i="4"/>
  <c r="R506" i="4"/>
  <c r="J506" i="4"/>
  <c r="M506" i="4" s="1"/>
  <c r="D507" i="4"/>
  <c r="F507" i="4"/>
  <c r="I507" i="4"/>
  <c r="R507" i="4"/>
  <c r="J507" i="4"/>
  <c r="M507" i="4" s="1"/>
  <c r="D508" i="4"/>
  <c r="F508" i="4"/>
  <c r="I508" i="4"/>
  <c r="R508" i="4"/>
  <c r="J508" i="4"/>
  <c r="M508" i="4" s="1"/>
  <c r="D509" i="4"/>
  <c r="F509" i="4"/>
  <c r="I509" i="4"/>
  <c r="R509" i="4"/>
  <c r="J509" i="4"/>
  <c r="M509" i="4" s="1"/>
  <c r="D510" i="4"/>
  <c r="F510" i="4"/>
  <c r="I510" i="4"/>
  <c r="R510" i="4"/>
  <c r="J510" i="4"/>
  <c r="M510" i="4" s="1"/>
  <c r="D511" i="4"/>
  <c r="F511" i="4"/>
  <c r="I511" i="4"/>
  <c r="R511" i="4"/>
  <c r="J511" i="4"/>
  <c r="M511" i="4" s="1"/>
  <c r="D512" i="4"/>
  <c r="F512" i="4"/>
  <c r="I512" i="4"/>
  <c r="R512" i="4"/>
  <c r="J512" i="4"/>
  <c r="M512" i="4" s="1"/>
  <c r="D513" i="4"/>
  <c r="F513" i="4"/>
  <c r="I513" i="4"/>
  <c r="R513" i="4"/>
  <c r="J513" i="4"/>
  <c r="M513" i="4" s="1"/>
  <c r="D514" i="4"/>
  <c r="F514" i="4"/>
  <c r="I514" i="4"/>
  <c r="R514" i="4"/>
  <c r="J514" i="4"/>
  <c r="M514" i="4" s="1"/>
  <c r="D515" i="4"/>
  <c r="F515" i="4"/>
  <c r="I515" i="4"/>
  <c r="R515" i="4"/>
  <c r="J515" i="4"/>
  <c r="M515" i="4" s="1"/>
  <c r="D516" i="4"/>
  <c r="F516" i="4"/>
  <c r="I516" i="4"/>
  <c r="R516" i="4"/>
  <c r="J516" i="4"/>
  <c r="M516" i="4" s="1"/>
  <c r="D517" i="4"/>
  <c r="F517" i="4"/>
  <c r="I517" i="4"/>
  <c r="R517" i="4"/>
  <c r="J517" i="4"/>
  <c r="M517" i="4" s="1"/>
  <c r="D518" i="4"/>
  <c r="F518" i="4"/>
  <c r="I518" i="4"/>
  <c r="R518" i="4"/>
  <c r="J518" i="4"/>
  <c r="M518" i="4" s="1"/>
  <c r="D519" i="4"/>
  <c r="F519" i="4"/>
  <c r="I519" i="4"/>
  <c r="R519" i="4"/>
  <c r="J519" i="4"/>
  <c r="M519" i="4" s="1"/>
  <c r="D520" i="4"/>
  <c r="F520" i="4"/>
  <c r="I520" i="4"/>
  <c r="R520" i="4"/>
  <c r="J520" i="4"/>
  <c r="M520" i="4" s="1"/>
  <c r="D521" i="4"/>
  <c r="F521" i="4"/>
  <c r="I521" i="4"/>
  <c r="R521" i="4"/>
  <c r="J521" i="4"/>
  <c r="M521" i="4" s="1"/>
  <c r="D522" i="4"/>
  <c r="F522" i="4"/>
  <c r="I522" i="4"/>
  <c r="R522" i="4"/>
  <c r="J522" i="4"/>
  <c r="M522" i="4" s="1"/>
  <c r="D523" i="4"/>
  <c r="F523" i="4"/>
  <c r="I523" i="4"/>
  <c r="R523" i="4"/>
  <c r="J523" i="4"/>
  <c r="M523" i="4" s="1"/>
  <c r="D524" i="4"/>
  <c r="F524" i="4"/>
  <c r="I524" i="4"/>
  <c r="R524" i="4"/>
  <c r="J524" i="4"/>
  <c r="M524" i="4" s="1"/>
  <c r="D525" i="4"/>
  <c r="F525" i="4"/>
  <c r="I525" i="4"/>
  <c r="R525" i="4"/>
  <c r="J525" i="4"/>
  <c r="M525" i="4" s="1"/>
  <c r="D526" i="4"/>
  <c r="F526" i="4"/>
  <c r="I526" i="4"/>
  <c r="R526" i="4"/>
  <c r="J526" i="4"/>
  <c r="M526" i="4" s="1"/>
  <c r="D527" i="4"/>
  <c r="F527" i="4"/>
  <c r="I527" i="4"/>
  <c r="R527" i="4"/>
  <c r="J527" i="4"/>
  <c r="M527" i="4" s="1"/>
  <c r="D528" i="4"/>
  <c r="F528" i="4"/>
  <c r="I528" i="4"/>
  <c r="R528" i="4"/>
  <c r="J528" i="4"/>
  <c r="M528" i="4" s="1"/>
  <c r="D529" i="4"/>
  <c r="F529" i="4"/>
  <c r="I529" i="4"/>
  <c r="R529" i="4"/>
  <c r="J529" i="4"/>
  <c r="M529" i="4" s="1"/>
  <c r="D530" i="4"/>
  <c r="F530" i="4"/>
  <c r="I530" i="4"/>
  <c r="R530" i="4"/>
  <c r="J530" i="4"/>
  <c r="M530" i="4" s="1"/>
  <c r="D531" i="4"/>
  <c r="F531" i="4"/>
  <c r="I531" i="4"/>
  <c r="R531" i="4"/>
  <c r="J531" i="4"/>
  <c r="M531" i="4" s="1"/>
  <c r="D532" i="4"/>
  <c r="F532" i="4"/>
  <c r="I532" i="4"/>
  <c r="R532" i="4"/>
  <c r="J532" i="4"/>
  <c r="M532" i="4" s="1"/>
  <c r="D533" i="4"/>
  <c r="F533" i="4"/>
  <c r="I533" i="4"/>
  <c r="R533" i="4"/>
  <c r="J533" i="4"/>
  <c r="M533" i="4" s="1"/>
  <c r="D534" i="4"/>
  <c r="F534" i="4"/>
  <c r="I534" i="4"/>
  <c r="R534" i="4"/>
  <c r="J534" i="4"/>
  <c r="M534" i="4" s="1"/>
  <c r="D535" i="4"/>
  <c r="F535" i="4"/>
  <c r="I535" i="4"/>
  <c r="R535" i="4"/>
  <c r="J535" i="4"/>
  <c r="M535" i="4" s="1"/>
  <c r="D536" i="4"/>
  <c r="F536" i="4"/>
  <c r="I536" i="4"/>
  <c r="R536" i="4"/>
  <c r="J536" i="4"/>
  <c r="M536" i="4" s="1"/>
  <c r="D537" i="4"/>
  <c r="F537" i="4"/>
  <c r="I537" i="4"/>
  <c r="R537" i="4"/>
  <c r="J537" i="4"/>
  <c r="M537" i="4" s="1"/>
  <c r="D538" i="4"/>
  <c r="F538" i="4"/>
  <c r="I538" i="4"/>
  <c r="R538" i="4"/>
  <c r="J538" i="4"/>
  <c r="M538" i="4" s="1"/>
  <c r="D539" i="4"/>
  <c r="F539" i="4"/>
  <c r="I539" i="4"/>
  <c r="R539" i="4"/>
  <c r="J539" i="4"/>
  <c r="M539" i="4" s="1"/>
  <c r="D540" i="4"/>
  <c r="F540" i="4"/>
  <c r="I540" i="4"/>
  <c r="R540" i="4"/>
  <c r="J540" i="4"/>
  <c r="M540" i="4" s="1"/>
  <c r="D541" i="4"/>
  <c r="F541" i="4"/>
  <c r="I541" i="4"/>
  <c r="R541" i="4"/>
  <c r="J541" i="4"/>
  <c r="M541" i="4" s="1"/>
  <c r="D542" i="4"/>
  <c r="F542" i="4"/>
  <c r="I542" i="4"/>
  <c r="R542" i="4"/>
  <c r="J542" i="4"/>
  <c r="M542" i="4" s="1"/>
  <c r="D543" i="4"/>
  <c r="F543" i="4"/>
  <c r="I543" i="4"/>
  <c r="R543" i="4"/>
  <c r="J543" i="4"/>
  <c r="M543" i="4" s="1"/>
  <c r="D544" i="4"/>
  <c r="F544" i="4"/>
  <c r="I544" i="4"/>
  <c r="R544" i="4"/>
  <c r="J544" i="4"/>
  <c r="M544" i="4" s="1"/>
  <c r="D545" i="4"/>
  <c r="F545" i="4"/>
  <c r="I545" i="4"/>
  <c r="R545" i="4"/>
  <c r="J545" i="4"/>
  <c r="M545" i="4" s="1"/>
  <c r="D546" i="4"/>
  <c r="F546" i="4"/>
  <c r="I546" i="4"/>
  <c r="R546" i="4"/>
  <c r="J546" i="4"/>
  <c r="M546" i="4" s="1"/>
  <c r="D547" i="4"/>
  <c r="F547" i="4"/>
  <c r="I547" i="4"/>
  <c r="R547" i="4"/>
  <c r="J547" i="4"/>
  <c r="M547" i="4" s="1"/>
  <c r="D548" i="4"/>
  <c r="F548" i="4"/>
  <c r="I548" i="4"/>
  <c r="R548" i="4"/>
  <c r="J548" i="4"/>
  <c r="M548" i="4" s="1"/>
  <c r="D549" i="4"/>
  <c r="F549" i="4"/>
  <c r="I549" i="4"/>
  <c r="R549" i="4"/>
  <c r="J549" i="4"/>
  <c r="M549" i="4" s="1"/>
  <c r="D550" i="4"/>
  <c r="F550" i="4"/>
  <c r="I550" i="4"/>
  <c r="R550" i="4"/>
  <c r="J550" i="4"/>
  <c r="M550" i="4" s="1"/>
  <c r="D551" i="4"/>
  <c r="F551" i="4"/>
  <c r="I551" i="4"/>
  <c r="R551" i="4"/>
  <c r="J551" i="4"/>
  <c r="M551" i="4" s="1"/>
  <c r="D552" i="4"/>
  <c r="F552" i="4"/>
  <c r="I552" i="4"/>
  <c r="R552" i="4"/>
  <c r="J552" i="4"/>
  <c r="M552" i="4" s="1"/>
  <c r="D553" i="4"/>
  <c r="F553" i="4"/>
  <c r="I553" i="4"/>
  <c r="R553" i="4"/>
  <c r="J553" i="4"/>
  <c r="M553" i="4" s="1"/>
  <c r="D554" i="4"/>
  <c r="F554" i="4"/>
  <c r="I554" i="4"/>
  <c r="R554" i="4"/>
  <c r="J554" i="4"/>
  <c r="M554" i="4" s="1"/>
  <c r="D555" i="4"/>
  <c r="F555" i="4"/>
  <c r="I555" i="4"/>
  <c r="R555" i="4"/>
  <c r="J555" i="4"/>
  <c r="M555" i="4" s="1"/>
  <c r="D556" i="4"/>
  <c r="F556" i="4"/>
  <c r="I556" i="4"/>
  <c r="R556" i="4"/>
  <c r="J556" i="4"/>
  <c r="M556" i="4" s="1"/>
  <c r="D557" i="4"/>
  <c r="F557" i="4"/>
  <c r="I557" i="4"/>
  <c r="R557" i="4"/>
  <c r="J557" i="4"/>
  <c r="M557" i="4" s="1"/>
  <c r="D558" i="4"/>
  <c r="F558" i="4"/>
  <c r="I558" i="4"/>
  <c r="R558" i="4"/>
  <c r="J558" i="4"/>
  <c r="M558" i="4" s="1"/>
  <c r="D559" i="4"/>
  <c r="F559" i="4"/>
  <c r="I559" i="4"/>
  <c r="R559" i="4"/>
  <c r="J559" i="4"/>
  <c r="M559" i="4" s="1"/>
  <c r="D560" i="4"/>
  <c r="F560" i="4"/>
  <c r="I560" i="4"/>
  <c r="R560" i="4"/>
  <c r="J560" i="4"/>
  <c r="M560" i="4" s="1"/>
  <c r="D561" i="4"/>
  <c r="F561" i="4"/>
  <c r="I561" i="4"/>
  <c r="R561" i="4"/>
  <c r="J561" i="4"/>
  <c r="M561" i="4" s="1"/>
  <c r="D562" i="4"/>
  <c r="F562" i="4"/>
  <c r="I562" i="4"/>
  <c r="R562" i="4"/>
  <c r="J562" i="4"/>
  <c r="M562" i="4" s="1"/>
  <c r="D563" i="4"/>
  <c r="F563" i="4"/>
  <c r="I563" i="4"/>
  <c r="R563" i="4"/>
  <c r="J563" i="4"/>
  <c r="M563" i="4" s="1"/>
  <c r="D564" i="4"/>
  <c r="F564" i="4"/>
  <c r="I564" i="4"/>
  <c r="R564" i="4"/>
  <c r="J564" i="4"/>
  <c r="M564" i="4" s="1"/>
  <c r="D565" i="4"/>
  <c r="F565" i="4"/>
  <c r="I565" i="4"/>
  <c r="R565" i="4"/>
  <c r="J565" i="4"/>
  <c r="M565" i="4" s="1"/>
  <c r="D566" i="4"/>
  <c r="F566" i="4"/>
  <c r="I566" i="4"/>
  <c r="R566" i="4"/>
  <c r="J566" i="4"/>
  <c r="M566" i="4" s="1"/>
  <c r="D567" i="4"/>
  <c r="F567" i="4"/>
  <c r="I567" i="4"/>
  <c r="R567" i="4"/>
  <c r="J567" i="4"/>
  <c r="M567" i="4" s="1"/>
  <c r="D568" i="4"/>
  <c r="F568" i="4"/>
  <c r="I568" i="4"/>
  <c r="R568" i="4"/>
  <c r="J568" i="4"/>
  <c r="M568" i="4" s="1"/>
  <c r="D569" i="4"/>
  <c r="F569" i="4"/>
  <c r="I569" i="4"/>
  <c r="R569" i="4"/>
  <c r="J569" i="4"/>
  <c r="M569" i="4" s="1"/>
  <c r="D570" i="4"/>
  <c r="F570" i="4"/>
  <c r="I570" i="4"/>
  <c r="R570" i="4"/>
  <c r="J570" i="4"/>
  <c r="M570" i="4" s="1"/>
  <c r="D571" i="4"/>
  <c r="F571" i="4"/>
  <c r="I571" i="4"/>
  <c r="R571" i="4"/>
  <c r="J571" i="4"/>
  <c r="M571" i="4" s="1"/>
  <c r="D572" i="4"/>
  <c r="F572" i="4"/>
  <c r="I572" i="4"/>
  <c r="R572" i="4"/>
  <c r="J572" i="4"/>
  <c r="M572" i="4" s="1"/>
  <c r="D573" i="4"/>
  <c r="F573" i="4"/>
  <c r="I573" i="4"/>
  <c r="R573" i="4"/>
  <c r="J573" i="4"/>
  <c r="M573" i="4" s="1"/>
  <c r="D574" i="4"/>
  <c r="F574" i="4"/>
  <c r="I574" i="4"/>
  <c r="R574" i="4"/>
  <c r="J574" i="4"/>
  <c r="M574" i="4" s="1"/>
  <c r="D575" i="4"/>
  <c r="F575" i="4"/>
  <c r="I575" i="4"/>
  <c r="R575" i="4"/>
  <c r="J575" i="4"/>
  <c r="M575" i="4" s="1"/>
  <c r="D576" i="4"/>
  <c r="F576" i="4"/>
  <c r="I576" i="4"/>
  <c r="R576" i="4"/>
  <c r="J576" i="4"/>
  <c r="M576" i="4" s="1"/>
  <c r="D577" i="4"/>
  <c r="F577" i="4"/>
  <c r="I577" i="4"/>
  <c r="R577" i="4"/>
  <c r="J577" i="4"/>
  <c r="M577" i="4" s="1"/>
  <c r="D578" i="4"/>
  <c r="F578" i="4"/>
  <c r="I578" i="4"/>
  <c r="R578" i="4"/>
  <c r="J578" i="4"/>
  <c r="M578" i="4" s="1"/>
  <c r="D579" i="4"/>
  <c r="F579" i="4"/>
  <c r="I579" i="4"/>
  <c r="R579" i="4"/>
  <c r="J579" i="4"/>
  <c r="M579" i="4" s="1"/>
  <c r="D580" i="4"/>
  <c r="F580" i="4"/>
  <c r="I580" i="4"/>
  <c r="R580" i="4"/>
  <c r="J580" i="4"/>
  <c r="M580" i="4" s="1"/>
  <c r="D581" i="4"/>
  <c r="F581" i="4"/>
  <c r="I581" i="4"/>
  <c r="R581" i="4"/>
  <c r="J581" i="4"/>
  <c r="M581" i="4" s="1"/>
  <c r="D582" i="4"/>
  <c r="F582" i="4"/>
  <c r="I582" i="4"/>
  <c r="R582" i="4"/>
  <c r="J582" i="4"/>
  <c r="M582" i="4" s="1"/>
  <c r="D583" i="4"/>
  <c r="F583" i="4"/>
  <c r="I583" i="4"/>
  <c r="R583" i="4"/>
  <c r="J583" i="4"/>
  <c r="M583" i="4" s="1"/>
  <c r="D584" i="4"/>
  <c r="F584" i="4"/>
  <c r="I584" i="4"/>
  <c r="R584" i="4"/>
  <c r="J584" i="4"/>
  <c r="M584" i="4" s="1"/>
  <c r="D585" i="4"/>
  <c r="F585" i="4"/>
  <c r="I585" i="4"/>
  <c r="R585" i="4"/>
  <c r="J585" i="4"/>
  <c r="M585" i="4" s="1"/>
  <c r="D586" i="4"/>
  <c r="F586" i="4"/>
  <c r="I586" i="4"/>
  <c r="R586" i="4"/>
  <c r="J586" i="4"/>
  <c r="M586" i="4" s="1"/>
  <c r="D587" i="4"/>
  <c r="F587" i="4"/>
  <c r="I587" i="4"/>
  <c r="R587" i="4"/>
  <c r="J587" i="4"/>
  <c r="M587" i="4" s="1"/>
  <c r="D588" i="4"/>
  <c r="F588" i="4"/>
  <c r="I588" i="4"/>
  <c r="R588" i="4"/>
  <c r="J588" i="4"/>
  <c r="M588" i="4" s="1"/>
  <c r="D589" i="4"/>
  <c r="F589" i="4"/>
  <c r="I589" i="4"/>
  <c r="R589" i="4"/>
  <c r="J589" i="4"/>
  <c r="M589" i="4" s="1"/>
  <c r="D590" i="4"/>
  <c r="F590" i="4"/>
  <c r="I590" i="4"/>
  <c r="R590" i="4"/>
  <c r="J590" i="4"/>
  <c r="M590" i="4" s="1"/>
  <c r="D591" i="4"/>
  <c r="F591" i="4"/>
  <c r="I591" i="4"/>
  <c r="R591" i="4"/>
  <c r="J591" i="4"/>
  <c r="M591" i="4" s="1"/>
  <c r="D592" i="4"/>
  <c r="F592" i="4"/>
  <c r="I592" i="4"/>
  <c r="R592" i="4"/>
  <c r="J592" i="4"/>
  <c r="M592" i="4" s="1"/>
  <c r="D593" i="4"/>
  <c r="F593" i="4"/>
  <c r="I593" i="4"/>
  <c r="R593" i="4"/>
  <c r="J593" i="4"/>
  <c r="M593" i="4" s="1"/>
  <c r="D594" i="4"/>
  <c r="F594" i="4"/>
  <c r="I594" i="4"/>
  <c r="R594" i="4"/>
  <c r="J594" i="4"/>
  <c r="M594" i="4" s="1"/>
  <c r="D595" i="4"/>
  <c r="F595" i="4"/>
  <c r="I595" i="4"/>
  <c r="R595" i="4"/>
  <c r="J595" i="4"/>
  <c r="M595" i="4" s="1"/>
  <c r="D596" i="4"/>
  <c r="F596" i="4"/>
  <c r="I596" i="4"/>
  <c r="R596" i="4"/>
  <c r="J596" i="4"/>
  <c r="M596" i="4" s="1"/>
  <c r="D597" i="4"/>
  <c r="F597" i="4"/>
  <c r="I597" i="4"/>
  <c r="R597" i="4"/>
  <c r="J597" i="4"/>
  <c r="M597" i="4" s="1"/>
  <c r="D598" i="4"/>
  <c r="F598" i="4"/>
  <c r="I598" i="4"/>
  <c r="R598" i="4"/>
  <c r="J598" i="4"/>
  <c r="M598" i="4" s="1"/>
  <c r="D599" i="4"/>
  <c r="F599" i="4"/>
  <c r="I599" i="4"/>
  <c r="R599" i="4"/>
  <c r="J599" i="4"/>
  <c r="M599" i="4" s="1"/>
  <c r="D600" i="4"/>
  <c r="F600" i="4"/>
  <c r="I600" i="4"/>
  <c r="R600" i="4"/>
  <c r="J600" i="4"/>
  <c r="M600" i="4" s="1"/>
  <c r="D601" i="4"/>
  <c r="F601" i="4"/>
  <c r="I601" i="4"/>
  <c r="R601" i="4"/>
  <c r="J601" i="4"/>
  <c r="M601" i="4" s="1"/>
  <c r="D602" i="4"/>
  <c r="F602" i="4"/>
  <c r="I602" i="4"/>
  <c r="R602" i="4"/>
  <c r="J602" i="4"/>
  <c r="M602" i="4" s="1"/>
  <c r="D603" i="4"/>
  <c r="F603" i="4"/>
  <c r="I603" i="4"/>
  <c r="R603" i="4"/>
  <c r="J603" i="4"/>
  <c r="M603" i="4" s="1"/>
  <c r="D604" i="4"/>
  <c r="F604" i="4"/>
  <c r="I604" i="4"/>
  <c r="R604" i="4"/>
  <c r="J604" i="4"/>
  <c r="M604" i="4" s="1"/>
  <c r="D605" i="4"/>
  <c r="F605" i="4"/>
  <c r="I605" i="4"/>
  <c r="R605" i="4"/>
  <c r="J605" i="4"/>
  <c r="M605" i="4" s="1"/>
  <c r="D606" i="4"/>
  <c r="F606" i="4"/>
  <c r="I606" i="4"/>
  <c r="R606" i="4"/>
  <c r="J606" i="4"/>
  <c r="M606" i="4" s="1"/>
  <c r="D607" i="4"/>
  <c r="F607" i="4"/>
  <c r="I607" i="4"/>
  <c r="R607" i="4"/>
  <c r="J607" i="4"/>
  <c r="M607" i="4" s="1"/>
  <c r="D608" i="4"/>
  <c r="F608" i="4"/>
  <c r="I608" i="4"/>
  <c r="R608" i="4"/>
  <c r="J608" i="4"/>
  <c r="M608" i="4" s="1"/>
  <c r="D609" i="4"/>
  <c r="F609" i="4"/>
  <c r="I609" i="4"/>
  <c r="R609" i="4"/>
  <c r="J609" i="4"/>
  <c r="M609" i="4" s="1"/>
  <c r="D610" i="4"/>
  <c r="F610" i="4"/>
  <c r="I610" i="4"/>
  <c r="R610" i="4"/>
  <c r="J610" i="4"/>
  <c r="M610" i="4" s="1"/>
  <c r="D611" i="4"/>
  <c r="F611" i="4"/>
  <c r="I611" i="4"/>
  <c r="R611" i="4"/>
  <c r="J611" i="4"/>
  <c r="M611" i="4" s="1"/>
  <c r="D612" i="4"/>
  <c r="F612" i="4"/>
  <c r="I612" i="4"/>
  <c r="R612" i="4"/>
  <c r="J612" i="4"/>
  <c r="M612" i="4" s="1"/>
  <c r="D613" i="4"/>
  <c r="F613" i="4"/>
  <c r="I613" i="4"/>
  <c r="R613" i="4"/>
  <c r="J613" i="4"/>
  <c r="M613" i="4" s="1"/>
  <c r="D614" i="4"/>
  <c r="F614" i="4"/>
  <c r="I614" i="4"/>
  <c r="R614" i="4"/>
  <c r="J614" i="4"/>
  <c r="M614" i="4" s="1"/>
  <c r="D615" i="4"/>
  <c r="F615" i="4"/>
  <c r="I615" i="4"/>
  <c r="R615" i="4"/>
  <c r="J615" i="4"/>
  <c r="M615" i="4" s="1"/>
  <c r="D616" i="4"/>
  <c r="F616" i="4"/>
  <c r="I616" i="4"/>
  <c r="R616" i="4"/>
  <c r="J616" i="4"/>
  <c r="M616" i="4" s="1"/>
  <c r="D617" i="4"/>
  <c r="F617" i="4"/>
  <c r="I617" i="4"/>
  <c r="R617" i="4"/>
  <c r="J617" i="4"/>
  <c r="M617" i="4" s="1"/>
  <c r="D618" i="4"/>
  <c r="F618" i="4"/>
  <c r="I618" i="4"/>
  <c r="R618" i="4"/>
  <c r="J618" i="4"/>
  <c r="M618" i="4" s="1"/>
  <c r="D619" i="4"/>
  <c r="F619" i="4"/>
  <c r="I619" i="4"/>
  <c r="R619" i="4"/>
  <c r="J619" i="4"/>
  <c r="M619" i="4" s="1"/>
  <c r="D620" i="4"/>
  <c r="F620" i="4"/>
  <c r="I620" i="4"/>
  <c r="R620" i="4"/>
  <c r="J620" i="4"/>
  <c r="M620" i="4" s="1"/>
  <c r="D621" i="4"/>
  <c r="F621" i="4"/>
  <c r="I621" i="4"/>
  <c r="R621" i="4"/>
  <c r="J621" i="4"/>
  <c r="M621" i="4" s="1"/>
  <c r="D622" i="4"/>
  <c r="F622" i="4"/>
  <c r="I622" i="4"/>
  <c r="R622" i="4"/>
  <c r="J622" i="4"/>
  <c r="M622" i="4" s="1"/>
  <c r="D623" i="4"/>
  <c r="F623" i="4"/>
  <c r="I623" i="4"/>
  <c r="R623" i="4"/>
  <c r="J623" i="4"/>
  <c r="M623" i="4" s="1"/>
  <c r="D624" i="4"/>
  <c r="F624" i="4"/>
  <c r="I624" i="4"/>
  <c r="R624" i="4"/>
  <c r="J624" i="4"/>
  <c r="M624" i="4" s="1"/>
  <c r="D625" i="4"/>
  <c r="F625" i="4"/>
  <c r="I625" i="4"/>
  <c r="R625" i="4"/>
  <c r="J625" i="4"/>
  <c r="M625" i="4" s="1"/>
  <c r="D626" i="4"/>
  <c r="F626" i="4"/>
  <c r="I626" i="4"/>
  <c r="R626" i="4"/>
  <c r="J626" i="4"/>
  <c r="M626" i="4" s="1"/>
  <c r="D627" i="4"/>
  <c r="F627" i="4"/>
  <c r="I627" i="4"/>
  <c r="R627" i="4"/>
  <c r="J627" i="4"/>
  <c r="M627" i="4" s="1"/>
  <c r="D628" i="4"/>
  <c r="F628" i="4"/>
  <c r="I628" i="4"/>
  <c r="R628" i="4"/>
  <c r="J628" i="4"/>
  <c r="M628" i="4" s="1"/>
  <c r="D629" i="4"/>
  <c r="F629" i="4"/>
  <c r="I629" i="4"/>
  <c r="R629" i="4"/>
  <c r="J629" i="4"/>
  <c r="M629" i="4" s="1"/>
  <c r="D630" i="4"/>
  <c r="F630" i="4"/>
  <c r="I630" i="4"/>
  <c r="R630" i="4"/>
  <c r="J630" i="4"/>
  <c r="M630" i="4" s="1"/>
  <c r="D631" i="4"/>
  <c r="F631" i="4"/>
  <c r="I631" i="4"/>
  <c r="R631" i="4"/>
  <c r="J631" i="4"/>
  <c r="M631" i="4" s="1"/>
  <c r="D632" i="4"/>
  <c r="F632" i="4"/>
  <c r="I632" i="4"/>
  <c r="R632" i="4"/>
  <c r="J632" i="4"/>
  <c r="M632" i="4" s="1"/>
  <c r="D633" i="4"/>
  <c r="F633" i="4"/>
  <c r="I633" i="4"/>
  <c r="R633" i="4"/>
  <c r="J633" i="4"/>
  <c r="M633" i="4" s="1"/>
  <c r="D634" i="4"/>
  <c r="F634" i="4"/>
  <c r="I634" i="4"/>
  <c r="R634" i="4"/>
  <c r="J634" i="4"/>
  <c r="M634" i="4" s="1"/>
  <c r="D635" i="4"/>
  <c r="F635" i="4"/>
  <c r="I635" i="4"/>
  <c r="R635" i="4"/>
  <c r="J635" i="4"/>
  <c r="M635" i="4" s="1"/>
  <c r="D636" i="4"/>
  <c r="F636" i="4"/>
  <c r="I636" i="4"/>
  <c r="R636" i="4"/>
  <c r="J636" i="4"/>
  <c r="M636" i="4" s="1"/>
  <c r="D637" i="4"/>
  <c r="F637" i="4"/>
  <c r="I637" i="4"/>
  <c r="R637" i="4"/>
  <c r="J637" i="4"/>
  <c r="M637" i="4" s="1"/>
  <c r="D638" i="4"/>
  <c r="F638" i="4"/>
  <c r="I638" i="4"/>
  <c r="R638" i="4"/>
  <c r="J638" i="4"/>
  <c r="M638" i="4" s="1"/>
  <c r="D639" i="4"/>
  <c r="F639" i="4"/>
  <c r="I639" i="4"/>
  <c r="R639" i="4"/>
  <c r="J639" i="4"/>
  <c r="M639" i="4" s="1"/>
  <c r="D640" i="4"/>
  <c r="F640" i="4"/>
  <c r="I640" i="4"/>
  <c r="R640" i="4"/>
  <c r="J640" i="4"/>
  <c r="M640" i="4" s="1"/>
  <c r="D641" i="4"/>
  <c r="F641" i="4"/>
  <c r="I641" i="4"/>
  <c r="R641" i="4"/>
  <c r="J641" i="4"/>
  <c r="M641" i="4" s="1"/>
  <c r="D642" i="4"/>
  <c r="F642" i="4"/>
  <c r="I642" i="4"/>
  <c r="R642" i="4"/>
  <c r="J642" i="4"/>
  <c r="M642" i="4" s="1"/>
  <c r="D643" i="4"/>
  <c r="F643" i="4"/>
  <c r="I643" i="4"/>
  <c r="R643" i="4"/>
  <c r="J643" i="4"/>
  <c r="M643" i="4" s="1"/>
  <c r="D644" i="4"/>
  <c r="F644" i="4"/>
  <c r="I644" i="4"/>
  <c r="R644" i="4"/>
  <c r="J644" i="4"/>
  <c r="M644" i="4" s="1"/>
  <c r="D645" i="4"/>
  <c r="F645" i="4"/>
  <c r="I645" i="4"/>
  <c r="R645" i="4"/>
  <c r="J645" i="4"/>
  <c r="M645" i="4" s="1"/>
  <c r="D646" i="4"/>
  <c r="F646" i="4"/>
  <c r="I646" i="4"/>
  <c r="R646" i="4"/>
  <c r="J646" i="4"/>
  <c r="M646" i="4" s="1"/>
  <c r="D647" i="4"/>
  <c r="F647" i="4"/>
  <c r="I647" i="4"/>
  <c r="R647" i="4"/>
  <c r="J647" i="4"/>
  <c r="M647" i="4" s="1"/>
  <c r="D648" i="4"/>
  <c r="F648" i="4"/>
  <c r="I648" i="4"/>
  <c r="R648" i="4"/>
  <c r="J648" i="4"/>
  <c r="M648" i="4" s="1"/>
  <c r="D649" i="4"/>
  <c r="F649" i="4"/>
  <c r="I649" i="4"/>
  <c r="R649" i="4"/>
  <c r="J649" i="4"/>
  <c r="M649" i="4" s="1"/>
  <c r="D650" i="4"/>
  <c r="F650" i="4"/>
  <c r="I650" i="4"/>
  <c r="R650" i="4"/>
  <c r="J650" i="4"/>
  <c r="M650" i="4" s="1"/>
  <c r="D651" i="4"/>
  <c r="F651" i="4"/>
  <c r="I651" i="4"/>
  <c r="R651" i="4"/>
  <c r="J651" i="4"/>
  <c r="M651" i="4" s="1"/>
  <c r="D652" i="4"/>
  <c r="F652" i="4"/>
  <c r="I652" i="4"/>
  <c r="R652" i="4"/>
  <c r="J652" i="4"/>
  <c r="M652" i="4" s="1"/>
  <c r="D653" i="4"/>
  <c r="F653" i="4"/>
  <c r="I653" i="4"/>
  <c r="R653" i="4"/>
  <c r="J653" i="4"/>
  <c r="M653" i="4" s="1"/>
  <c r="D654" i="4"/>
  <c r="F654" i="4"/>
  <c r="I654" i="4"/>
  <c r="R654" i="4"/>
  <c r="J654" i="4"/>
  <c r="M654" i="4" s="1"/>
  <c r="D655" i="4"/>
  <c r="F655" i="4"/>
  <c r="I655" i="4"/>
  <c r="R655" i="4"/>
  <c r="J655" i="4"/>
  <c r="M655" i="4" s="1"/>
  <c r="D656" i="4"/>
  <c r="F656" i="4"/>
  <c r="I656" i="4"/>
  <c r="R656" i="4"/>
  <c r="J656" i="4"/>
  <c r="M656" i="4" s="1"/>
  <c r="D657" i="4"/>
  <c r="F657" i="4"/>
  <c r="I657" i="4"/>
  <c r="R657" i="4"/>
  <c r="J657" i="4"/>
  <c r="M657" i="4" s="1"/>
  <c r="D658" i="4"/>
  <c r="F658" i="4"/>
  <c r="I658" i="4"/>
  <c r="R658" i="4"/>
  <c r="J658" i="4"/>
  <c r="M658" i="4" s="1"/>
  <c r="D659" i="4"/>
  <c r="F659" i="4"/>
  <c r="I659" i="4"/>
  <c r="R659" i="4"/>
  <c r="J659" i="4"/>
  <c r="M659" i="4" s="1"/>
  <c r="D660" i="4"/>
  <c r="F660" i="4"/>
  <c r="I660" i="4"/>
  <c r="R660" i="4"/>
  <c r="J660" i="4"/>
  <c r="M660" i="4" s="1"/>
  <c r="D661" i="4"/>
  <c r="F661" i="4"/>
  <c r="I661" i="4"/>
  <c r="R661" i="4"/>
  <c r="J661" i="4"/>
  <c r="M661" i="4" s="1"/>
  <c r="D662" i="4"/>
  <c r="F662" i="4"/>
  <c r="I662" i="4"/>
  <c r="R662" i="4"/>
  <c r="J662" i="4"/>
  <c r="M662" i="4" s="1"/>
  <c r="D663" i="4"/>
  <c r="F663" i="4"/>
  <c r="I663" i="4"/>
  <c r="R663" i="4"/>
  <c r="J663" i="4"/>
  <c r="M663" i="4" s="1"/>
  <c r="D664" i="4"/>
  <c r="F664" i="4"/>
  <c r="I664" i="4"/>
  <c r="R664" i="4"/>
  <c r="J664" i="4"/>
  <c r="M664" i="4" s="1"/>
  <c r="D665" i="4"/>
  <c r="F665" i="4"/>
  <c r="I665" i="4"/>
  <c r="R665" i="4"/>
  <c r="J665" i="4"/>
  <c r="M665" i="4" s="1"/>
  <c r="D666" i="4"/>
  <c r="F666" i="4"/>
  <c r="I666" i="4"/>
  <c r="R666" i="4"/>
  <c r="J666" i="4"/>
  <c r="M666" i="4" s="1"/>
  <c r="D667" i="4"/>
  <c r="F667" i="4"/>
  <c r="I667" i="4"/>
  <c r="R667" i="4"/>
  <c r="J667" i="4"/>
  <c r="M667" i="4" s="1"/>
  <c r="D668" i="4"/>
  <c r="F668" i="4"/>
  <c r="I668" i="4"/>
  <c r="R668" i="4"/>
  <c r="J668" i="4"/>
  <c r="M668" i="4" s="1"/>
  <c r="D669" i="4"/>
  <c r="F669" i="4"/>
  <c r="I669" i="4"/>
  <c r="R669" i="4"/>
  <c r="J669" i="4"/>
  <c r="M669" i="4" s="1"/>
  <c r="D670" i="4"/>
  <c r="F670" i="4"/>
  <c r="I670" i="4"/>
  <c r="R670" i="4"/>
  <c r="J670" i="4"/>
  <c r="M670" i="4" s="1"/>
  <c r="D671" i="4"/>
  <c r="F671" i="4"/>
  <c r="I671" i="4"/>
  <c r="R671" i="4"/>
  <c r="J671" i="4"/>
  <c r="M671" i="4" s="1"/>
  <c r="D672" i="4"/>
  <c r="F672" i="4"/>
  <c r="I672" i="4"/>
  <c r="R672" i="4"/>
  <c r="J672" i="4"/>
  <c r="M672" i="4" s="1"/>
  <c r="D673" i="4"/>
  <c r="F673" i="4"/>
  <c r="I673" i="4"/>
  <c r="R673" i="4"/>
  <c r="J673" i="4"/>
  <c r="M673" i="4" s="1"/>
  <c r="D674" i="4"/>
  <c r="F674" i="4"/>
  <c r="I674" i="4"/>
  <c r="R674" i="4"/>
  <c r="J674" i="4"/>
  <c r="M674" i="4" s="1"/>
  <c r="D675" i="4"/>
  <c r="F675" i="4"/>
  <c r="I675" i="4"/>
  <c r="R675" i="4"/>
  <c r="J675" i="4"/>
  <c r="M675" i="4" s="1"/>
  <c r="D676" i="4"/>
  <c r="F676" i="4"/>
  <c r="I676" i="4"/>
  <c r="R676" i="4"/>
  <c r="J676" i="4"/>
  <c r="M676" i="4" s="1"/>
  <c r="D677" i="4"/>
  <c r="F677" i="4"/>
  <c r="I677" i="4"/>
  <c r="R677" i="4"/>
  <c r="J677" i="4"/>
  <c r="M677" i="4" s="1"/>
  <c r="D678" i="4"/>
  <c r="F678" i="4"/>
  <c r="I678" i="4"/>
  <c r="R678" i="4"/>
  <c r="J678" i="4"/>
  <c r="M678" i="4" s="1"/>
  <c r="D679" i="4"/>
  <c r="F679" i="4"/>
  <c r="I679" i="4"/>
  <c r="R679" i="4"/>
  <c r="J679" i="4"/>
  <c r="M679" i="4" s="1"/>
  <c r="D680" i="4"/>
  <c r="F680" i="4"/>
  <c r="I680" i="4"/>
  <c r="R680" i="4"/>
  <c r="J680" i="4"/>
  <c r="M680" i="4" s="1"/>
  <c r="D681" i="4"/>
  <c r="F681" i="4"/>
  <c r="I681" i="4"/>
  <c r="R681" i="4"/>
  <c r="J681" i="4"/>
  <c r="M681" i="4" s="1"/>
  <c r="D682" i="4"/>
  <c r="F682" i="4"/>
  <c r="I682" i="4"/>
  <c r="R682" i="4"/>
  <c r="J682" i="4"/>
  <c r="M682" i="4" s="1"/>
  <c r="D683" i="4"/>
  <c r="F683" i="4"/>
  <c r="I683" i="4"/>
  <c r="R683" i="4"/>
  <c r="J683" i="4"/>
  <c r="M683" i="4" s="1"/>
  <c r="D684" i="4"/>
  <c r="F684" i="4"/>
  <c r="I684" i="4"/>
  <c r="R684" i="4"/>
  <c r="J684" i="4"/>
  <c r="M684" i="4" s="1"/>
  <c r="D685" i="4"/>
  <c r="F685" i="4"/>
  <c r="I685" i="4"/>
  <c r="R685" i="4"/>
  <c r="J685" i="4"/>
  <c r="M685" i="4" s="1"/>
  <c r="D686" i="4"/>
  <c r="F686" i="4"/>
  <c r="I686" i="4"/>
  <c r="R686" i="4"/>
  <c r="J686" i="4"/>
  <c r="M686" i="4" s="1"/>
  <c r="D687" i="4"/>
  <c r="F687" i="4"/>
  <c r="I687" i="4"/>
  <c r="R687" i="4"/>
  <c r="J687" i="4"/>
  <c r="M687" i="4" s="1"/>
  <c r="D688" i="4"/>
  <c r="F688" i="4"/>
  <c r="I688" i="4"/>
  <c r="R688" i="4"/>
  <c r="J688" i="4"/>
  <c r="M688" i="4" s="1"/>
  <c r="D689" i="4"/>
  <c r="F689" i="4"/>
  <c r="I689" i="4"/>
  <c r="R689" i="4"/>
  <c r="J689" i="4"/>
  <c r="M689" i="4" s="1"/>
  <c r="D690" i="4"/>
  <c r="F690" i="4"/>
  <c r="I690" i="4"/>
  <c r="R690" i="4"/>
  <c r="J690" i="4"/>
  <c r="M690" i="4" s="1"/>
  <c r="D691" i="4"/>
  <c r="F691" i="4"/>
  <c r="I691" i="4"/>
  <c r="R691" i="4"/>
  <c r="J691" i="4"/>
  <c r="M691" i="4" s="1"/>
  <c r="D692" i="4"/>
  <c r="F692" i="4"/>
  <c r="I692" i="4"/>
  <c r="R692" i="4"/>
  <c r="J692" i="4"/>
  <c r="M692" i="4" s="1"/>
  <c r="D693" i="4"/>
  <c r="F693" i="4"/>
  <c r="I693" i="4"/>
  <c r="R693" i="4"/>
  <c r="J693" i="4"/>
  <c r="M693" i="4" s="1"/>
  <c r="D694" i="4"/>
  <c r="F694" i="4"/>
  <c r="I694" i="4"/>
  <c r="R694" i="4"/>
  <c r="J694" i="4"/>
  <c r="M694" i="4" s="1"/>
  <c r="D695" i="4"/>
  <c r="F695" i="4"/>
  <c r="I695" i="4"/>
  <c r="R695" i="4"/>
  <c r="J695" i="4"/>
  <c r="M695" i="4" s="1"/>
  <c r="D696" i="4"/>
  <c r="F696" i="4"/>
  <c r="I696" i="4"/>
  <c r="R696" i="4"/>
  <c r="J696" i="4"/>
  <c r="M696" i="4" s="1"/>
  <c r="D697" i="4"/>
  <c r="F697" i="4"/>
  <c r="I697" i="4"/>
  <c r="R697" i="4"/>
  <c r="J697" i="4"/>
  <c r="M697" i="4" s="1"/>
  <c r="D698" i="4"/>
  <c r="F698" i="4"/>
  <c r="I698" i="4"/>
  <c r="R698" i="4"/>
  <c r="J698" i="4"/>
  <c r="M698" i="4" s="1"/>
  <c r="D699" i="4"/>
  <c r="F699" i="4"/>
  <c r="I699" i="4"/>
  <c r="R699" i="4"/>
  <c r="J699" i="4"/>
  <c r="M699" i="4" s="1"/>
  <c r="D700" i="4"/>
  <c r="F700" i="4"/>
  <c r="I700" i="4"/>
  <c r="R700" i="4"/>
  <c r="J700" i="4"/>
  <c r="M700" i="4" s="1"/>
  <c r="D701" i="4"/>
  <c r="F701" i="4"/>
  <c r="I701" i="4"/>
  <c r="R701" i="4"/>
  <c r="J701" i="4"/>
  <c r="M701" i="4" s="1"/>
  <c r="D702" i="4"/>
  <c r="F702" i="4"/>
  <c r="I702" i="4"/>
  <c r="R702" i="4"/>
  <c r="J702" i="4"/>
  <c r="M702" i="4" s="1"/>
  <c r="D703" i="4"/>
  <c r="F703" i="4"/>
  <c r="I703" i="4"/>
  <c r="R703" i="4"/>
  <c r="J703" i="4"/>
  <c r="M703" i="4" s="1"/>
  <c r="D704" i="4"/>
  <c r="F704" i="4"/>
  <c r="I704" i="4"/>
  <c r="R704" i="4"/>
  <c r="J704" i="4"/>
  <c r="M704" i="4" s="1"/>
  <c r="D705" i="4"/>
  <c r="F705" i="4"/>
  <c r="I705" i="4"/>
  <c r="R705" i="4"/>
  <c r="J705" i="4"/>
  <c r="M705" i="4" s="1"/>
  <c r="D706" i="4"/>
  <c r="F706" i="4"/>
  <c r="I706" i="4"/>
  <c r="R706" i="4"/>
  <c r="J706" i="4"/>
  <c r="M706" i="4" s="1"/>
  <c r="D707" i="4"/>
  <c r="F707" i="4"/>
  <c r="I707" i="4"/>
  <c r="R707" i="4"/>
  <c r="J707" i="4"/>
  <c r="M707" i="4" s="1"/>
  <c r="D708" i="4"/>
  <c r="F708" i="4"/>
  <c r="I708" i="4"/>
  <c r="R708" i="4"/>
  <c r="J708" i="4"/>
  <c r="M708" i="4" s="1"/>
  <c r="D709" i="4"/>
  <c r="F709" i="4"/>
  <c r="I709" i="4"/>
  <c r="R709" i="4"/>
  <c r="J709" i="4"/>
  <c r="M709" i="4" s="1"/>
  <c r="D710" i="4"/>
  <c r="F710" i="4"/>
  <c r="I710" i="4"/>
  <c r="R710" i="4"/>
  <c r="J710" i="4"/>
  <c r="M710" i="4" s="1"/>
  <c r="D711" i="4"/>
  <c r="F711" i="4"/>
  <c r="I711" i="4"/>
  <c r="R711" i="4"/>
  <c r="J711" i="4"/>
  <c r="M711" i="4" s="1"/>
  <c r="D712" i="4"/>
  <c r="F712" i="4"/>
  <c r="I712" i="4"/>
  <c r="R712" i="4"/>
  <c r="J712" i="4"/>
  <c r="M712" i="4" s="1"/>
  <c r="D713" i="4"/>
  <c r="F713" i="4"/>
  <c r="I713" i="4"/>
  <c r="R713" i="4"/>
  <c r="J713" i="4"/>
  <c r="M713" i="4" s="1"/>
  <c r="D714" i="4"/>
  <c r="F714" i="4"/>
  <c r="I714" i="4"/>
  <c r="R714" i="4"/>
  <c r="J714" i="4"/>
  <c r="M714" i="4" s="1"/>
  <c r="D715" i="4"/>
  <c r="F715" i="4"/>
  <c r="I715" i="4"/>
  <c r="R715" i="4"/>
  <c r="J715" i="4"/>
  <c r="M715" i="4" s="1"/>
  <c r="D716" i="4"/>
  <c r="F716" i="4"/>
  <c r="I716" i="4"/>
  <c r="R716" i="4"/>
  <c r="J716" i="4"/>
  <c r="M716" i="4" s="1"/>
  <c r="D717" i="4"/>
  <c r="F717" i="4"/>
  <c r="I717" i="4"/>
  <c r="R717" i="4"/>
  <c r="J717" i="4"/>
  <c r="M717" i="4" s="1"/>
  <c r="D718" i="4"/>
  <c r="F718" i="4"/>
  <c r="I718" i="4"/>
  <c r="R718" i="4"/>
  <c r="J718" i="4"/>
  <c r="M718" i="4" s="1"/>
  <c r="D719" i="4"/>
  <c r="F719" i="4"/>
  <c r="I719" i="4"/>
  <c r="R719" i="4"/>
  <c r="J719" i="4"/>
  <c r="M719" i="4" s="1"/>
  <c r="D720" i="4"/>
  <c r="F720" i="4"/>
  <c r="I720" i="4"/>
  <c r="R720" i="4"/>
  <c r="J720" i="4"/>
  <c r="M720" i="4" s="1"/>
  <c r="D721" i="4"/>
  <c r="F721" i="4"/>
  <c r="I721" i="4"/>
  <c r="R721" i="4"/>
  <c r="J721" i="4"/>
  <c r="M721" i="4" s="1"/>
  <c r="D722" i="4"/>
  <c r="F722" i="4"/>
  <c r="I722" i="4"/>
  <c r="R722" i="4"/>
  <c r="J722" i="4"/>
  <c r="M722" i="4" s="1"/>
  <c r="D723" i="4"/>
  <c r="F723" i="4"/>
  <c r="I723" i="4"/>
  <c r="R723" i="4"/>
  <c r="J723" i="4"/>
  <c r="M723" i="4" s="1"/>
  <c r="D724" i="4"/>
  <c r="F724" i="4"/>
  <c r="I724" i="4"/>
  <c r="R724" i="4"/>
  <c r="J724" i="4"/>
  <c r="M724" i="4" s="1"/>
  <c r="D725" i="4"/>
  <c r="F725" i="4"/>
  <c r="I725" i="4"/>
  <c r="R725" i="4"/>
  <c r="J725" i="4"/>
  <c r="M725" i="4" s="1"/>
  <c r="D726" i="4"/>
  <c r="F726" i="4"/>
  <c r="I726" i="4"/>
  <c r="R726" i="4"/>
  <c r="J726" i="4"/>
  <c r="M726" i="4" s="1"/>
  <c r="D727" i="4"/>
  <c r="F727" i="4"/>
  <c r="I727" i="4"/>
  <c r="R727" i="4"/>
  <c r="J727" i="4"/>
  <c r="M727" i="4" s="1"/>
  <c r="D728" i="4"/>
  <c r="F728" i="4"/>
  <c r="I728" i="4"/>
  <c r="R728" i="4"/>
  <c r="J728" i="4"/>
  <c r="M728" i="4" s="1"/>
  <c r="D729" i="4"/>
  <c r="F729" i="4"/>
  <c r="I729" i="4"/>
  <c r="R729" i="4"/>
  <c r="J729" i="4"/>
  <c r="M729" i="4" s="1"/>
  <c r="D730" i="4"/>
  <c r="F730" i="4"/>
  <c r="I730" i="4"/>
  <c r="R730" i="4"/>
  <c r="J730" i="4"/>
  <c r="M730" i="4" s="1"/>
  <c r="D731" i="4"/>
  <c r="F731" i="4"/>
  <c r="I731" i="4"/>
  <c r="R731" i="4"/>
  <c r="J731" i="4"/>
  <c r="M731" i="4" s="1"/>
  <c r="D732" i="4"/>
  <c r="F732" i="4"/>
  <c r="I732" i="4"/>
  <c r="R732" i="4"/>
  <c r="J732" i="4"/>
  <c r="M732" i="4" s="1"/>
  <c r="D733" i="4"/>
  <c r="F733" i="4"/>
  <c r="I733" i="4"/>
  <c r="R733" i="4"/>
  <c r="J733" i="4"/>
  <c r="M733" i="4" s="1"/>
  <c r="D734" i="4"/>
  <c r="F734" i="4"/>
  <c r="I734" i="4"/>
  <c r="R734" i="4"/>
  <c r="J734" i="4"/>
  <c r="M734" i="4" s="1"/>
  <c r="D735" i="4"/>
  <c r="F735" i="4"/>
  <c r="I735" i="4"/>
  <c r="R735" i="4"/>
  <c r="J735" i="4"/>
  <c r="M735" i="4" s="1"/>
  <c r="D736" i="4"/>
  <c r="F736" i="4"/>
  <c r="I736" i="4"/>
  <c r="R736" i="4"/>
  <c r="J736" i="4"/>
  <c r="M736" i="4" s="1"/>
  <c r="D737" i="4"/>
  <c r="F737" i="4"/>
  <c r="I737" i="4"/>
  <c r="R737" i="4"/>
  <c r="J737" i="4"/>
  <c r="M737" i="4" s="1"/>
  <c r="D738" i="4"/>
  <c r="F738" i="4"/>
  <c r="I738" i="4"/>
  <c r="R738" i="4"/>
  <c r="J738" i="4"/>
  <c r="M738" i="4" s="1"/>
  <c r="D739" i="4"/>
  <c r="F739" i="4"/>
  <c r="I739" i="4"/>
  <c r="R739" i="4"/>
  <c r="J739" i="4"/>
  <c r="M739" i="4" s="1"/>
  <c r="D740" i="4"/>
  <c r="F740" i="4"/>
  <c r="I740" i="4"/>
  <c r="R740" i="4"/>
  <c r="J740" i="4"/>
  <c r="M740" i="4" s="1"/>
  <c r="D741" i="4"/>
  <c r="F741" i="4"/>
  <c r="I741" i="4"/>
  <c r="R741" i="4"/>
  <c r="J741" i="4"/>
  <c r="M741" i="4" s="1"/>
  <c r="D742" i="4"/>
  <c r="F742" i="4"/>
  <c r="I742" i="4"/>
  <c r="R742" i="4"/>
  <c r="J742" i="4"/>
  <c r="M742" i="4" s="1"/>
  <c r="D743" i="4"/>
  <c r="F743" i="4"/>
  <c r="I743" i="4"/>
  <c r="R743" i="4"/>
  <c r="J743" i="4"/>
  <c r="M743" i="4" s="1"/>
  <c r="D744" i="4"/>
  <c r="F744" i="4"/>
  <c r="I744" i="4"/>
  <c r="R744" i="4"/>
  <c r="J744" i="4"/>
  <c r="M744" i="4" s="1"/>
  <c r="D745" i="4"/>
  <c r="F745" i="4"/>
  <c r="I745" i="4"/>
  <c r="R745" i="4"/>
  <c r="J745" i="4"/>
  <c r="M745" i="4" s="1"/>
  <c r="D746" i="4"/>
  <c r="F746" i="4"/>
  <c r="I746" i="4"/>
  <c r="R746" i="4"/>
  <c r="J746" i="4"/>
  <c r="M746" i="4" s="1"/>
  <c r="D747" i="4"/>
  <c r="F747" i="4"/>
  <c r="I747" i="4"/>
  <c r="R747" i="4"/>
  <c r="J747" i="4"/>
  <c r="M747" i="4" s="1"/>
  <c r="D748" i="4"/>
  <c r="F748" i="4"/>
  <c r="I748" i="4"/>
  <c r="R748" i="4"/>
  <c r="J748" i="4"/>
  <c r="M748" i="4" s="1"/>
  <c r="D749" i="4"/>
  <c r="F749" i="4"/>
  <c r="I749" i="4"/>
  <c r="R749" i="4"/>
  <c r="J749" i="4"/>
  <c r="M749" i="4" s="1"/>
  <c r="D750" i="4"/>
  <c r="F750" i="4"/>
  <c r="I750" i="4"/>
  <c r="R750" i="4"/>
  <c r="J750" i="4"/>
  <c r="M750" i="4" s="1"/>
  <c r="D751" i="4"/>
  <c r="F751" i="4"/>
  <c r="I751" i="4"/>
  <c r="R751" i="4"/>
  <c r="J751" i="4"/>
  <c r="M751" i="4" s="1"/>
  <c r="D752" i="4"/>
  <c r="F752" i="4"/>
  <c r="I752" i="4"/>
  <c r="R752" i="4"/>
  <c r="J752" i="4"/>
  <c r="M752" i="4" s="1"/>
  <c r="D753" i="4"/>
  <c r="F753" i="4"/>
  <c r="I753" i="4"/>
  <c r="R753" i="4"/>
  <c r="J753" i="4"/>
  <c r="M753" i="4" s="1"/>
  <c r="D754" i="4"/>
  <c r="F754" i="4"/>
  <c r="I754" i="4"/>
  <c r="R754" i="4"/>
  <c r="J754" i="4"/>
  <c r="M754" i="4" s="1"/>
  <c r="D755" i="4"/>
  <c r="F755" i="4"/>
  <c r="I755" i="4"/>
  <c r="R755" i="4"/>
  <c r="J755" i="4"/>
  <c r="M755" i="4" s="1"/>
  <c r="D756" i="4"/>
  <c r="F756" i="4"/>
  <c r="I756" i="4"/>
  <c r="R756" i="4"/>
  <c r="J756" i="4"/>
  <c r="M756" i="4" s="1"/>
  <c r="D757" i="4"/>
  <c r="F757" i="4"/>
  <c r="I757" i="4"/>
  <c r="R757" i="4"/>
  <c r="J757" i="4"/>
  <c r="M757" i="4" s="1"/>
  <c r="D758" i="4"/>
  <c r="F758" i="4"/>
  <c r="I758" i="4"/>
  <c r="R758" i="4"/>
  <c r="J758" i="4"/>
  <c r="M758" i="4" s="1"/>
  <c r="D759" i="4"/>
  <c r="F759" i="4"/>
  <c r="I759" i="4"/>
  <c r="R759" i="4"/>
  <c r="J759" i="4"/>
  <c r="M759" i="4" s="1"/>
  <c r="D760" i="4"/>
  <c r="F760" i="4"/>
  <c r="I760" i="4"/>
  <c r="R760" i="4"/>
  <c r="J760" i="4"/>
  <c r="M760" i="4" s="1"/>
  <c r="D761" i="4"/>
  <c r="F761" i="4"/>
  <c r="I761" i="4"/>
  <c r="R761" i="4"/>
  <c r="J761" i="4"/>
  <c r="M761" i="4" s="1"/>
  <c r="D762" i="4"/>
  <c r="F762" i="4"/>
  <c r="I762" i="4"/>
  <c r="R762" i="4"/>
  <c r="J762" i="4"/>
  <c r="M762" i="4" s="1"/>
  <c r="D763" i="4"/>
  <c r="F763" i="4"/>
  <c r="I763" i="4"/>
  <c r="R763" i="4"/>
  <c r="J763" i="4"/>
  <c r="M763" i="4" s="1"/>
  <c r="D764" i="4"/>
  <c r="F764" i="4"/>
  <c r="I764" i="4"/>
  <c r="R764" i="4"/>
  <c r="J764" i="4"/>
  <c r="M764" i="4" s="1"/>
  <c r="D765" i="4"/>
  <c r="F765" i="4"/>
  <c r="I765" i="4"/>
  <c r="R765" i="4"/>
  <c r="J765" i="4"/>
  <c r="M765" i="4" s="1"/>
  <c r="D766" i="4"/>
  <c r="F766" i="4"/>
  <c r="I766" i="4"/>
  <c r="R766" i="4"/>
  <c r="J766" i="4"/>
  <c r="M766" i="4" s="1"/>
  <c r="D767" i="4"/>
  <c r="F767" i="4"/>
  <c r="I767" i="4"/>
  <c r="R767" i="4"/>
  <c r="J767" i="4"/>
  <c r="M767" i="4" s="1"/>
  <c r="D768" i="4"/>
  <c r="F768" i="4"/>
  <c r="I768" i="4"/>
  <c r="R768" i="4"/>
  <c r="J768" i="4"/>
  <c r="M768" i="4" s="1"/>
  <c r="D769" i="4"/>
  <c r="F769" i="4"/>
  <c r="I769" i="4"/>
  <c r="R769" i="4"/>
  <c r="J769" i="4"/>
  <c r="M769" i="4" s="1"/>
  <c r="D770" i="4"/>
  <c r="F770" i="4"/>
  <c r="I770" i="4"/>
  <c r="R770" i="4"/>
  <c r="J770" i="4"/>
  <c r="M770" i="4" s="1"/>
  <c r="D771" i="4"/>
  <c r="F771" i="4"/>
  <c r="I771" i="4"/>
  <c r="R771" i="4"/>
  <c r="J771" i="4"/>
  <c r="M771" i="4" s="1"/>
  <c r="D772" i="4"/>
  <c r="F772" i="4"/>
  <c r="I772" i="4"/>
  <c r="R772" i="4"/>
  <c r="J772" i="4"/>
  <c r="M772" i="4" s="1"/>
  <c r="D773" i="4"/>
  <c r="F773" i="4"/>
  <c r="I773" i="4"/>
  <c r="R773" i="4"/>
  <c r="J773" i="4"/>
  <c r="M773" i="4" s="1"/>
  <c r="D774" i="4"/>
  <c r="F774" i="4"/>
  <c r="I774" i="4"/>
  <c r="R774" i="4"/>
  <c r="J774" i="4"/>
  <c r="M774" i="4" s="1"/>
  <c r="D775" i="4"/>
  <c r="F775" i="4"/>
  <c r="I775" i="4"/>
  <c r="R775" i="4"/>
  <c r="J775" i="4"/>
  <c r="M775" i="4" s="1"/>
  <c r="D776" i="4"/>
  <c r="F776" i="4"/>
  <c r="I776" i="4"/>
  <c r="R776" i="4"/>
  <c r="J776" i="4"/>
  <c r="M776" i="4" s="1"/>
  <c r="D777" i="4"/>
  <c r="F777" i="4"/>
  <c r="I777" i="4"/>
  <c r="R777" i="4"/>
  <c r="J777" i="4"/>
  <c r="M777" i="4" s="1"/>
  <c r="D778" i="4"/>
  <c r="F778" i="4"/>
  <c r="I778" i="4"/>
  <c r="R778" i="4"/>
  <c r="J778" i="4"/>
  <c r="M778" i="4" s="1"/>
  <c r="D779" i="4"/>
  <c r="F779" i="4"/>
  <c r="I779" i="4"/>
  <c r="R779" i="4"/>
  <c r="J779" i="4"/>
  <c r="M779" i="4" s="1"/>
  <c r="D780" i="4"/>
  <c r="F780" i="4"/>
  <c r="I780" i="4"/>
  <c r="R780" i="4"/>
  <c r="J780" i="4"/>
  <c r="M780" i="4" s="1"/>
  <c r="D781" i="4"/>
  <c r="F781" i="4"/>
  <c r="I781" i="4"/>
  <c r="R781" i="4"/>
  <c r="J781" i="4"/>
  <c r="M781" i="4" s="1"/>
  <c r="D782" i="4"/>
  <c r="F782" i="4"/>
  <c r="I782" i="4"/>
  <c r="R782" i="4"/>
  <c r="J782" i="4"/>
  <c r="M782" i="4" s="1"/>
  <c r="D783" i="4"/>
  <c r="F783" i="4"/>
  <c r="I783" i="4"/>
  <c r="R783" i="4"/>
  <c r="J783" i="4"/>
  <c r="M783" i="4" s="1"/>
  <c r="D784" i="4"/>
  <c r="F784" i="4"/>
  <c r="I784" i="4"/>
  <c r="R784" i="4"/>
  <c r="J784" i="4"/>
  <c r="M784" i="4" s="1"/>
  <c r="D785" i="4"/>
  <c r="F785" i="4"/>
  <c r="I785" i="4"/>
  <c r="R785" i="4"/>
  <c r="J785" i="4"/>
  <c r="M785" i="4" s="1"/>
  <c r="D786" i="4"/>
  <c r="F786" i="4"/>
  <c r="I786" i="4"/>
  <c r="R786" i="4"/>
  <c r="J786" i="4"/>
  <c r="M786" i="4" s="1"/>
  <c r="D787" i="4"/>
  <c r="F787" i="4"/>
  <c r="I787" i="4"/>
  <c r="R787" i="4"/>
  <c r="J787" i="4"/>
  <c r="M787" i="4" s="1"/>
  <c r="D788" i="4"/>
  <c r="F788" i="4"/>
  <c r="I788" i="4"/>
  <c r="R788" i="4"/>
  <c r="J788" i="4"/>
  <c r="M788" i="4" s="1"/>
  <c r="D789" i="4"/>
  <c r="F789" i="4"/>
  <c r="I789" i="4"/>
  <c r="R789" i="4"/>
  <c r="J789" i="4"/>
  <c r="M789" i="4" s="1"/>
  <c r="D790" i="4"/>
  <c r="F790" i="4"/>
  <c r="I790" i="4"/>
  <c r="R790" i="4"/>
  <c r="J790" i="4"/>
  <c r="M790" i="4" s="1"/>
  <c r="D791" i="4"/>
  <c r="F791" i="4"/>
  <c r="I791" i="4"/>
  <c r="R791" i="4"/>
  <c r="J791" i="4"/>
  <c r="M791" i="4" s="1"/>
  <c r="D792" i="4"/>
  <c r="F792" i="4"/>
  <c r="I792" i="4"/>
  <c r="R792" i="4"/>
  <c r="J792" i="4"/>
  <c r="M792" i="4" s="1"/>
  <c r="D793" i="4"/>
  <c r="F793" i="4"/>
  <c r="I793" i="4"/>
  <c r="R793" i="4"/>
  <c r="J793" i="4"/>
  <c r="M793" i="4" s="1"/>
  <c r="D794" i="4"/>
  <c r="F794" i="4"/>
  <c r="I794" i="4"/>
  <c r="R794" i="4"/>
  <c r="J794" i="4"/>
  <c r="M794" i="4" s="1"/>
  <c r="D795" i="4"/>
  <c r="F795" i="4"/>
  <c r="I795" i="4"/>
  <c r="R795" i="4"/>
  <c r="J795" i="4"/>
  <c r="M795" i="4" s="1"/>
  <c r="D796" i="4"/>
  <c r="F796" i="4"/>
  <c r="I796" i="4"/>
  <c r="R796" i="4"/>
  <c r="J796" i="4"/>
  <c r="M796" i="4" s="1"/>
  <c r="D797" i="4"/>
  <c r="F797" i="4"/>
  <c r="I797" i="4"/>
  <c r="R797" i="4"/>
  <c r="J797" i="4"/>
  <c r="M797" i="4" s="1"/>
  <c r="D798" i="4"/>
  <c r="F798" i="4"/>
  <c r="I798" i="4"/>
  <c r="R798" i="4"/>
  <c r="J798" i="4"/>
  <c r="M798" i="4" s="1"/>
  <c r="D799" i="4"/>
  <c r="F799" i="4"/>
  <c r="I799" i="4"/>
  <c r="R799" i="4"/>
  <c r="J799" i="4"/>
  <c r="M799" i="4" s="1"/>
  <c r="D800" i="4"/>
  <c r="F800" i="4"/>
  <c r="I800" i="4"/>
  <c r="R800" i="4"/>
  <c r="J800" i="4"/>
  <c r="M800" i="4" s="1"/>
  <c r="D801" i="4"/>
  <c r="F801" i="4"/>
  <c r="I801" i="4"/>
  <c r="R801" i="4"/>
  <c r="J801" i="4"/>
  <c r="M801" i="4" s="1"/>
  <c r="D802" i="4"/>
  <c r="F802" i="4"/>
  <c r="I802" i="4"/>
  <c r="R802" i="4"/>
  <c r="J802" i="4"/>
  <c r="M802" i="4" s="1"/>
  <c r="D803" i="4"/>
  <c r="F803" i="4"/>
  <c r="I803" i="4"/>
  <c r="R803" i="4"/>
  <c r="J803" i="4"/>
  <c r="M803" i="4" s="1"/>
  <c r="D804" i="4"/>
  <c r="F804" i="4"/>
  <c r="I804" i="4"/>
  <c r="R804" i="4"/>
  <c r="J804" i="4"/>
  <c r="M804" i="4" s="1"/>
  <c r="D805" i="4"/>
  <c r="F805" i="4"/>
  <c r="I805" i="4"/>
  <c r="R805" i="4"/>
  <c r="J805" i="4"/>
  <c r="M805" i="4" s="1"/>
  <c r="D806" i="4"/>
  <c r="F806" i="4"/>
  <c r="I806" i="4"/>
  <c r="R806" i="4"/>
  <c r="J806" i="4"/>
  <c r="M806" i="4" s="1"/>
  <c r="D807" i="4"/>
  <c r="F807" i="4"/>
  <c r="I807" i="4"/>
  <c r="R807" i="4"/>
  <c r="J807" i="4"/>
  <c r="M807" i="4" s="1"/>
  <c r="D808" i="4"/>
  <c r="F808" i="4"/>
  <c r="I808" i="4"/>
  <c r="R808" i="4"/>
  <c r="J808" i="4"/>
  <c r="M808" i="4" s="1"/>
  <c r="D809" i="4"/>
  <c r="F809" i="4"/>
  <c r="I809" i="4"/>
  <c r="R809" i="4"/>
  <c r="J809" i="4"/>
  <c r="M809" i="4" s="1"/>
  <c r="D810" i="4"/>
  <c r="F810" i="4"/>
  <c r="I810" i="4"/>
  <c r="R810" i="4"/>
  <c r="J810" i="4"/>
  <c r="M810" i="4" s="1"/>
  <c r="D811" i="4"/>
  <c r="F811" i="4"/>
  <c r="I811" i="4"/>
  <c r="R811" i="4"/>
  <c r="J811" i="4"/>
  <c r="M811" i="4" s="1"/>
  <c r="D812" i="4"/>
  <c r="F812" i="4"/>
  <c r="I812" i="4"/>
  <c r="R812" i="4"/>
  <c r="J812" i="4"/>
  <c r="M812" i="4" s="1"/>
  <c r="D813" i="4"/>
  <c r="F813" i="4"/>
  <c r="I813" i="4"/>
  <c r="R813" i="4"/>
  <c r="J813" i="4"/>
  <c r="M813" i="4" s="1"/>
  <c r="D814" i="4"/>
  <c r="F814" i="4"/>
  <c r="I814" i="4"/>
  <c r="R814" i="4"/>
  <c r="J814" i="4"/>
  <c r="M814" i="4" s="1"/>
  <c r="D815" i="4"/>
  <c r="F815" i="4"/>
  <c r="I815" i="4"/>
  <c r="R815" i="4"/>
  <c r="J815" i="4"/>
  <c r="M815" i="4" s="1"/>
  <c r="D816" i="4"/>
  <c r="F816" i="4"/>
  <c r="I816" i="4"/>
  <c r="R816" i="4"/>
  <c r="J816" i="4"/>
  <c r="M816" i="4" s="1"/>
  <c r="D817" i="4"/>
  <c r="F817" i="4"/>
  <c r="I817" i="4"/>
  <c r="R817" i="4"/>
  <c r="J817" i="4"/>
  <c r="M817" i="4" s="1"/>
  <c r="D818" i="4"/>
  <c r="F818" i="4"/>
  <c r="I818" i="4"/>
  <c r="R818" i="4"/>
  <c r="J818" i="4"/>
  <c r="M818" i="4" s="1"/>
  <c r="D819" i="4"/>
  <c r="F819" i="4"/>
  <c r="I819" i="4"/>
  <c r="R819" i="4"/>
  <c r="J819" i="4"/>
  <c r="M819" i="4" s="1"/>
  <c r="D820" i="4"/>
  <c r="F820" i="4"/>
  <c r="I820" i="4"/>
  <c r="R820" i="4"/>
  <c r="J820" i="4"/>
  <c r="M820" i="4" s="1"/>
  <c r="D821" i="4"/>
  <c r="F821" i="4"/>
  <c r="I821" i="4"/>
  <c r="R821" i="4"/>
  <c r="J821" i="4"/>
  <c r="M821" i="4" s="1"/>
  <c r="D822" i="4"/>
  <c r="F822" i="4"/>
  <c r="I822" i="4"/>
  <c r="R822" i="4"/>
  <c r="J822" i="4"/>
  <c r="M822" i="4" s="1"/>
  <c r="D823" i="4"/>
  <c r="F823" i="4"/>
  <c r="I823" i="4"/>
  <c r="R823" i="4"/>
  <c r="J823" i="4"/>
  <c r="M823" i="4" s="1"/>
  <c r="D824" i="4"/>
  <c r="F824" i="4"/>
  <c r="I824" i="4"/>
  <c r="R824" i="4"/>
  <c r="J824" i="4"/>
  <c r="M824" i="4" s="1"/>
  <c r="D825" i="4"/>
  <c r="F825" i="4"/>
  <c r="I825" i="4"/>
  <c r="R825" i="4"/>
  <c r="J825" i="4"/>
  <c r="M825" i="4" s="1"/>
  <c r="D826" i="4"/>
  <c r="F826" i="4"/>
  <c r="I826" i="4"/>
  <c r="R826" i="4"/>
  <c r="J826" i="4"/>
  <c r="M826" i="4" s="1"/>
  <c r="D827" i="4"/>
  <c r="F827" i="4"/>
  <c r="I827" i="4"/>
  <c r="R827" i="4"/>
  <c r="J827" i="4"/>
  <c r="M827" i="4" s="1"/>
  <c r="D828" i="4"/>
  <c r="F828" i="4"/>
  <c r="I828" i="4"/>
  <c r="R828" i="4"/>
  <c r="J828" i="4"/>
  <c r="M828" i="4" s="1"/>
  <c r="D829" i="4"/>
  <c r="F829" i="4"/>
  <c r="I829" i="4"/>
  <c r="R829" i="4"/>
  <c r="J829" i="4"/>
  <c r="M829" i="4" s="1"/>
  <c r="D830" i="4"/>
  <c r="F830" i="4"/>
  <c r="I830" i="4"/>
  <c r="R830" i="4"/>
  <c r="J830" i="4"/>
  <c r="M830" i="4" s="1"/>
  <c r="D831" i="4"/>
  <c r="F831" i="4"/>
  <c r="I831" i="4"/>
  <c r="R831" i="4"/>
  <c r="J831" i="4"/>
  <c r="M831" i="4" s="1"/>
  <c r="D832" i="4"/>
  <c r="F832" i="4"/>
  <c r="I832" i="4"/>
  <c r="R832" i="4"/>
  <c r="J832" i="4"/>
  <c r="M832" i="4" s="1"/>
  <c r="D833" i="4"/>
  <c r="F833" i="4"/>
  <c r="I833" i="4"/>
  <c r="R833" i="4"/>
  <c r="J833" i="4"/>
  <c r="M833" i="4" s="1"/>
  <c r="D834" i="4"/>
  <c r="F834" i="4"/>
  <c r="I834" i="4"/>
  <c r="R834" i="4"/>
  <c r="J834" i="4"/>
  <c r="M834" i="4" s="1"/>
  <c r="D835" i="4"/>
  <c r="F835" i="4"/>
  <c r="I835" i="4"/>
  <c r="R835" i="4"/>
  <c r="J835" i="4"/>
  <c r="M835" i="4" s="1"/>
  <c r="D836" i="4"/>
  <c r="F836" i="4"/>
  <c r="I836" i="4"/>
  <c r="R836" i="4"/>
  <c r="J836" i="4"/>
  <c r="M836" i="4" s="1"/>
  <c r="D837" i="4"/>
  <c r="F837" i="4"/>
  <c r="I837" i="4"/>
  <c r="R837" i="4"/>
  <c r="J837" i="4"/>
  <c r="M837" i="4" s="1"/>
  <c r="D838" i="4"/>
  <c r="F838" i="4"/>
  <c r="I838" i="4"/>
  <c r="R838" i="4"/>
  <c r="J838" i="4"/>
  <c r="M838" i="4" s="1"/>
  <c r="D839" i="4"/>
  <c r="F839" i="4"/>
  <c r="I839" i="4"/>
  <c r="R839" i="4"/>
  <c r="J839" i="4"/>
  <c r="M839" i="4" s="1"/>
  <c r="D840" i="4"/>
  <c r="F840" i="4"/>
  <c r="I840" i="4"/>
  <c r="R840" i="4"/>
  <c r="J840" i="4"/>
  <c r="M840" i="4" s="1"/>
  <c r="D841" i="4"/>
  <c r="F841" i="4"/>
  <c r="I841" i="4"/>
  <c r="R841" i="4"/>
  <c r="J841" i="4"/>
  <c r="M841" i="4" s="1"/>
  <c r="D842" i="4"/>
  <c r="F842" i="4"/>
  <c r="I842" i="4"/>
  <c r="R842" i="4"/>
  <c r="J842" i="4"/>
  <c r="M842" i="4" s="1"/>
  <c r="D843" i="4"/>
  <c r="F843" i="4"/>
  <c r="I843" i="4"/>
  <c r="R843" i="4"/>
  <c r="J843" i="4"/>
  <c r="M843" i="4" s="1"/>
  <c r="D844" i="4"/>
  <c r="F844" i="4"/>
  <c r="I844" i="4"/>
  <c r="R844" i="4"/>
  <c r="J844" i="4"/>
  <c r="M844" i="4" s="1"/>
  <c r="D845" i="4"/>
  <c r="F845" i="4"/>
  <c r="I845" i="4"/>
  <c r="R845" i="4"/>
  <c r="J845" i="4"/>
  <c r="M845" i="4" s="1"/>
  <c r="D846" i="4"/>
  <c r="F846" i="4"/>
  <c r="I846" i="4"/>
  <c r="R846" i="4"/>
  <c r="J846" i="4"/>
  <c r="M846" i="4" s="1"/>
  <c r="D847" i="4"/>
  <c r="F847" i="4"/>
  <c r="I847" i="4"/>
  <c r="R847" i="4"/>
  <c r="J847" i="4"/>
  <c r="M847" i="4" s="1"/>
  <c r="D848" i="4"/>
  <c r="F848" i="4"/>
  <c r="I848" i="4"/>
  <c r="R848" i="4"/>
  <c r="J848" i="4"/>
  <c r="M848" i="4" s="1"/>
  <c r="D849" i="4"/>
  <c r="F849" i="4"/>
  <c r="I849" i="4"/>
  <c r="R849" i="4"/>
  <c r="J849" i="4"/>
  <c r="M849" i="4" s="1"/>
  <c r="D850" i="4"/>
  <c r="F850" i="4"/>
  <c r="I850" i="4"/>
  <c r="R850" i="4"/>
  <c r="J850" i="4"/>
  <c r="M850" i="4" s="1"/>
  <c r="D851" i="4"/>
  <c r="F851" i="4"/>
  <c r="I851" i="4"/>
  <c r="R851" i="4"/>
  <c r="J851" i="4"/>
  <c r="M851" i="4" s="1"/>
  <c r="D852" i="4"/>
  <c r="F852" i="4"/>
  <c r="I852" i="4"/>
  <c r="R852" i="4"/>
  <c r="J852" i="4"/>
  <c r="M852" i="4" s="1"/>
  <c r="D853" i="4"/>
  <c r="F853" i="4"/>
  <c r="I853" i="4"/>
  <c r="R853" i="4"/>
  <c r="J853" i="4"/>
  <c r="M853" i="4" s="1"/>
  <c r="D854" i="4"/>
  <c r="F854" i="4"/>
  <c r="I854" i="4"/>
  <c r="R854" i="4"/>
  <c r="J854" i="4"/>
  <c r="M854" i="4" s="1"/>
  <c r="D855" i="4"/>
  <c r="F855" i="4"/>
  <c r="I855" i="4"/>
  <c r="R855" i="4"/>
  <c r="J855" i="4"/>
  <c r="M855" i="4" s="1"/>
  <c r="D856" i="4"/>
  <c r="F856" i="4"/>
  <c r="I856" i="4"/>
  <c r="R856" i="4"/>
  <c r="J856" i="4"/>
  <c r="M856" i="4" s="1"/>
  <c r="D857" i="4"/>
  <c r="F857" i="4"/>
  <c r="I857" i="4"/>
  <c r="R857" i="4"/>
  <c r="J857" i="4"/>
  <c r="M857" i="4" s="1"/>
  <c r="D858" i="4"/>
  <c r="F858" i="4"/>
  <c r="I858" i="4"/>
  <c r="R858" i="4"/>
  <c r="J858" i="4"/>
  <c r="M858" i="4" s="1"/>
  <c r="D859" i="4"/>
  <c r="F859" i="4"/>
  <c r="I859" i="4"/>
  <c r="R859" i="4"/>
  <c r="J859" i="4"/>
  <c r="M859" i="4" s="1"/>
  <c r="D860" i="4"/>
  <c r="F860" i="4"/>
  <c r="I860" i="4"/>
  <c r="R860" i="4"/>
  <c r="J860" i="4"/>
  <c r="M860" i="4" s="1"/>
  <c r="D861" i="4"/>
  <c r="F861" i="4"/>
  <c r="I861" i="4"/>
  <c r="R861" i="4"/>
  <c r="J861" i="4"/>
  <c r="M861" i="4" s="1"/>
  <c r="D862" i="4"/>
  <c r="F862" i="4"/>
  <c r="I862" i="4"/>
  <c r="R862" i="4"/>
  <c r="J862" i="4"/>
  <c r="M862" i="4" s="1"/>
  <c r="D863" i="4"/>
  <c r="F863" i="4"/>
  <c r="I863" i="4"/>
  <c r="R863" i="4"/>
  <c r="J863" i="4"/>
  <c r="M863" i="4" s="1"/>
  <c r="D864" i="4"/>
  <c r="F864" i="4"/>
  <c r="I864" i="4"/>
  <c r="R864" i="4"/>
  <c r="J864" i="4"/>
  <c r="M864" i="4" s="1"/>
  <c r="D865" i="4"/>
  <c r="F865" i="4"/>
  <c r="I865" i="4"/>
  <c r="R865" i="4"/>
  <c r="J865" i="4"/>
  <c r="M865" i="4" s="1"/>
  <c r="D866" i="4"/>
  <c r="F866" i="4"/>
  <c r="I866" i="4"/>
  <c r="R866" i="4"/>
  <c r="J866" i="4"/>
  <c r="M866" i="4" s="1"/>
  <c r="D867" i="4"/>
  <c r="F867" i="4"/>
  <c r="I867" i="4"/>
  <c r="R867" i="4"/>
  <c r="J867" i="4"/>
  <c r="M867" i="4" s="1"/>
  <c r="D868" i="4"/>
  <c r="F868" i="4"/>
  <c r="I868" i="4"/>
  <c r="R868" i="4"/>
  <c r="J868" i="4"/>
  <c r="M868" i="4" s="1"/>
  <c r="D869" i="4"/>
  <c r="F869" i="4"/>
  <c r="I869" i="4"/>
  <c r="R869" i="4"/>
  <c r="J869" i="4"/>
  <c r="M869" i="4" s="1"/>
  <c r="D870" i="4"/>
  <c r="F870" i="4"/>
  <c r="I870" i="4"/>
  <c r="R870" i="4"/>
  <c r="J870" i="4"/>
  <c r="M870" i="4" s="1"/>
  <c r="D871" i="4"/>
  <c r="F871" i="4"/>
  <c r="I871" i="4"/>
  <c r="R871" i="4"/>
  <c r="J871" i="4"/>
  <c r="M871" i="4" s="1"/>
  <c r="D872" i="4"/>
  <c r="F872" i="4"/>
  <c r="I872" i="4"/>
  <c r="R872" i="4"/>
  <c r="J872" i="4"/>
  <c r="M872" i="4" s="1"/>
  <c r="D873" i="4"/>
  <c r="F873" i="4"/>
  <c r="I873" i="4"/>
  <c r="R873" i="4"/>
  <c r="J873" i="4"/>
  <c r="M873" i="4" s="1"/>
  <c r="D874" i="4"/>
  <c r="F874" i="4"/>
  <c r="I874" i="4"/>
  <c r="R874" i="4"/>
  <c r="J874" i="4"/>
  <c r="M874" i="4" s="1"/>
  <c r="D875" i="4"/>
  <c r="F875" i="4"/>
  <c r="I875" i="4"/>
  <c r="R875" i="4"/>
  <c r="J875" i="4"/>
  <c r="M875" i="4" s="1"/>
  <c r="D876" i="4"/>
  <c r="F876" i="4"/>
  <c r="I876" i="4"/>
  <c r="R876" i="4"/>
  <c r="J876" i="4"/>
  <c r="M876" i="4" s="1"/>
  <c r="D877" i="4"/>
  <c r="F877" i="4"/>
  <c r="I877" i="4"/>
  <c r="R877" i="4"/>
  <c r="J877" i="4"/>
  <c r="M877" i="4" s="1"/>
  <c r="D878" i="4"/>
  <c r="F878" i="4"/>
  <c r="I878" i="4"/>
  <c r="R878" i="4"/>
  <c r="J878" i="4"/>
  <c r="M878" i="4" s="1"/>
  <c r="D879" i="4"/>
  <c r="F879" i="4"/>
  <c r="I879" i="4"/>
  <c r="R879" i="4"/>
  <c r="J879" i="4"/>
  <c r="M879" i="4" s="1"/>
  <c r="D880" i="4"/>
  <c r="F880" i="4"/>
  <c r="I880" i="4"/>
  <c r="R880" i="4"/>
  <c r="J880" i="4"/>
  <c r="M880" i="4" s="1"/>
  <c r="D881" i="4"/>
  <c r="F881" i="4"/>
  <c r="I881" i="4"/>
  <c r="R881" i="4"/>
  <c r="J881" i="4"/>
  <c r="M881" i="4" s="1"/>
  <c r="D882" i="4"/>
  <c r="F882" i="4"/>
  <c r="I882" i="4"/>
  <c r="R882" i="4"/>
  <c r="J882" i="4"/>
  <c r="M882" i="4" s="1"/>
  <c r="D883" i="4"/>
  <c r="F883" i="4"/>
  <c r="I883" i="4"/>
  <c r="R883" i="4"/>
  <c r="J883" i="4"/>
  <c r="M883" i="4" s="1"/>
  <c r="D884" i="4"/>
  <c r="F884" i="4"/>
  <c r="I884" i="4"/>
  <c r="R884" i="4"/>
  <c r="J884" i="4"/>
  <c r="M884" i="4" s="1"/>
  <c r="D885" i="4"/>
  <c r="F885" i="4"/>
  <c r="I885" i="4"/>
  <c r="R885" i="4"/>
  <c r="J885" i="4"/>
  <c r="M885" i="4" s="1"/>
  <c r="D886" i="4"/>
  <c r="F886" i="4"/>
  <c r="I886" i="4"/>
  <c r="R886" i="4"/>
  <c r="J886" i="4"/>
  <c r="M886" i="4" s="1"/>
  <c r="D887" i="4"/>
  <c r="F887" i="4"/>
  <c r="I887" i="4"/>
  <c r="R887" i="4"/>
  <c r="J887" i="4"/>
  <c r="M887" i="4" s="1"/>
  <c r="D888" i="4"/>
  <c r="F888" i="4"/>
  <c r="I888" i="4"/>
  <c r="R888" i="4"/>
  <c r="J888" i="4"/>
  <c r="M888" i="4" s="1"/>
  <c r="D889" i="4"/>
  <c r="F889" i="4"/>
  <c r="I889" i="4"/>
  <c r="R889" i="4"/>
  <c r="J889" i="4"/>
  <c r="M889" i="4" s="1"/>
  <c r="D890" i="4"/>
  <c r="F890" i="4"/>
  <c r="I890" i="4"/>
  <c r="R890" i="4"/>
  <c r="J890" i="4"/>
  <c r="M890" i="4" s="1"/>
  <c r="D891" i="4"/>
  <c r="F891" i="4"/>
  <c r="I891" i="4"/>
  <c r="R891" i="4"/>
  <c r="J891" i="4"/>
  <c r="M891" i="4" s="1"/>
  <c r="D892" i="4"/>
  <c r="F892" i="4"/>
  <c r="I892" i="4"/>
  <c r="R892" i="4"/>
  <c r="J892" i="4"/>
  <c r="M892" i="4" s="1"/>
  <c r="D893" i="4"/>
  <c r="F893" i="4"/>
  <c r="I893" i="4"/>
  <c r="R893" i="4"/>
  <c r="J893" i="4"/>
  <c r="M893" i="4" s="1"/>
  <c r="D894" i="4"/>
  <c r="F894" i="4"/>
  <c r="I894" i="4"/>
  <c r="R894" i="4"/>
  <c r="J894" i="4"/>
  <c r="M894" i="4" s="1"/>
  <c r="D895" i="4"/>
  <c r="F895" i="4"/>
  <c r="I895" i="4"/>
  <c r="R895" i="4"/>
  <c r="J895" i="4"/>
  <c r="M895" i="4" s="1"/>
  <c r="D896" i="4"/>
  <c r="F896" i="4"/>
  <c r="I896" i="4"/>
  <c r="R896" i="4"/>
  <c r="J896" i="4"/>
  <c r="M896" i="4" s="1"/>
  <c r="D897" i="4"/>
  <c r="F897" i="4"/>
  <c r="I897" i="4"/>
  <c r="R897" i="4"/>
  <c r="J897" i="4"/>
  <c r="M897" i="4" s="1"/>
  <c r="D898" i="4"/>
  <c r="F898" i="4"/>
  <c r="I898" i="4"/>
  <c r="R898" i="4"/>
  <c r="J898" i="4"/>
  <c r="M898" i="4" s="1"/>
  <c r="D899" i="4"/>
  <c r="F899" i="4"/>
  <c r="I899" i="4"/>
  <c r="R899" i="4"/>
  <c r="J899" i="4"/>
  <c r="M899" i="4" s="1"/>
  <c r="D900" i="4"/>
  <c r="F900" i="4"/>
  <c r="I900" i="4"/>
  <c r="R900" i="4"/>
  <c r="J900" i="4"/>
  <c r="M900" i="4" s="1"/>
  <c r="D901" i="4"/>
  <c r="F901" i="4"/>
  <c r="I901" i="4"/>
  <c r="R901" i="4"/>
  <c r="J901" i="4"/>
  <c r="M901" i="4" s="1"/>
  <c r="D902" i="4"/>
  <c r="F902" i="4"/>
  <c r="I902" i="4"/>
  <c r="R902" i="4"/>
  <c r="J902" i="4"/>
  <c r="M902" i="4" s="1"/>
  <c r="D903" i="4"/>
  <c r="F903" i="4"/>
  <c r="I903" i="4"/>
  <c r="R903" i="4"/>
  <c r="J903" i="4"/>
  <c r="M903" i="4" s="1"/>
  <c r="D904" i="4"/>
  <c r="F904" i="4"/>
  <c r="I904" i="4"/>
  <c r="R904" i="4"/>
  <c r="J904" i="4"/>
  <c r="M904" i="4" s="1"/>
  <c r="D905" i="4"/>
  <c r="F905" i="4"/>
  <c r="I905" i="4"/>
  <c r="R905" i="4"/>
  <c r="J905" i="4"/>
  <c r="M905" i="4" s="1"/>
  <c r="D906" i="4"/>
  <c r="F906" i="4"/>
  <c r="I906" i="4"/>
  <c r="R906" i="4"/>
  <c r="J906" i="4"/>
  <c r="M906" i="4" s="1"/>
  <c r="D907" i="4"/>
  <c r="F907" i="4"/>
  <c r="I907" i="4"/>
  <c r="R907" i="4"/>
  <c r="J907" i="4"/>
  <c r="M907" i="4" s="1"/>
  <c r="D908" i="4"/>
  <c r="F908" i="4"/>
  <c r="I908" i="4"/>
  <c r="R908" i="4"/>
  <c r="J908" i="4"/>
  <c r="M908" i="4" s="1"/>
  <c r="D909" i="4"/>
  <c r="F909" i="4"/>
  <c r="I909" i="4"/>
  <c r="R909" i="4"/>
  <c r="J909" i="4"/>
  <c r="M909" i="4" s="1"/>
  <c r="D910" i="4"/>
  <c r="F910" i="4"/>
  <c r="I910" i="4"/>
  <c r="R910" i="4"/>
  <c r="J910" i="4"/>
  <c r="M910" i="4" s="1"/>
  <c r="D911" i="4"/>
  <c r="F911" i="4"/>
  <c r="I911" i="4"/>
  <c r="R911" i="4"/>
  <c r="J911" i="4"/>
  <c r="M911" i="4" s="1"/>
  <c r="D912" i="4"/>
  <c r="F912" i="4"/>
  <c r="I912" i="4"/>
  <c r="R912" i="4"/>
  <c r="J912" i="4"/>
  <c r="M912" i="4" s="1"/>
  <c r="D913" i="4"/>
  <c r="F913" i="4"/>
  <c r="I913" i="4"/>
  <c r="R913" i="4"/>
  <c r="J913" i="4"/>
  <c r="M913" i="4" s="1"/>
  <c r="D914" i="4"/>
  <c r="F914" i="4"/>
  <c r="I914" i="4"/>
  <c r="R914" i="4"/>
  <c r="J914" i="4"/>
  <c r="M914" i="4" s="1"/>
  <c r="D915" i="4"/>
  <c r="F915" i="4"/>
  <c r="I915" i="4"/>
  <c r="R915" i="4"/>
  <c r="J915" i="4"/>
  <c r="M915" i="4" s="1"/>
  <c r="D916" i="4"/>
  <c r="F916" i="4"/>
  <c r="I916" i="4"/>
  <c r="R916" i="4"/>
  <c r="J916" i="4"/>
  <c r="M916" i="4" s="1"/>
  <c r="D917" i="4"/>
  <c r="F917" i="4"/>
  <c r="I917" i="4"/>
  <c r="R917" i="4"/>
  <c r="J917" i="4"/>
  <c r="M917" i="4" s="1"/>
  <c r="D918" i="4"/>
  <c r="F918" i="4"/>
  <c r="I918" i="4"/>
  <c r="R918" i="4"/>
  <c r="J918" i="4"/>
  <c r="M918" i="4" s="1"/>
  <c r="D919" i="4"/>
  <c r="F919" i="4"/>
  <c r="I919" i="4"/>
  <c r="R919" i="4"/>
  <c r="J919" i="4"/>
  <c r="M919" i="4" s="1"/>
  <c r="D920" i="4"/>
  <c r="F920" i="4"/>
  <c r="I920" i="4"/>
  <c r="R920" i="4"/>
  <c r="J920" i="4"/>
  <c r="M920" i="4" s="1"/>
  <c r="D921" i="4"/>
  <c r="F921" i="4"/>
  <c r="I921" i="4"/>
  <c r="R921" i="4"/>
  <c r="J921" i="4"/>
  <c r="M921" i="4" s="1"/>
  <c r="D922" i="4"/>
  <c r="F922" i="4"/>
  <c r="I922" i="4"/>
  <c r="R922" i="4"/>
  <c r="J922" i="4"/>
  <c r="M922" i="4" s="1"/>
  <c r="D923" i="4"/>
  <c r="F923" i="4"/>
  <c r="I923" i="4"/>
  <c r="R923" i="4"/>
  <c r="J923" i="4"/>
  <c r="M923" i="4" s="1"/>
  <c r="D924" i="4"/>
  <c r="F924" i="4"/>
  <c r="I924" i="4"/>
  <c r="R924" i="4"/>
  <c r="J924" i="4"/>
  <c r="M924" i="4" s="1"/>
  <c r="D925" i="4"/>
  <c r="F925" i="4"/>
  <c r="I925" i="4"/>
  <c r="R925" i="4"/>
  <c r="J925" i="4"/>
  <c r="M925" i="4" s="1"/>
  <c r="D926" i="4"/>
  <c r="F926" i="4"/>
  <c r="I926" i="4"/>
  <c r="R926" i="4"/>
  <c r="J926" i="4"/>
  <c r="M926" i="4" s="1"/>
  <c r="D927" i="4"/>
  <c r="F927" i="4"/>
  <c r="I927" i="4"/>
  <c r="R927" i="4"/>
  <c r="J927" i="4"/>
  <c r="M927" i="4" s="1"/>
  <c r="D928" i="4"/>
  <c r="F928" i="4"/>
  <c r="I928" i="4"/>
  <c r="R928" i="4"/>
  <c r="J928" i="4"/>
  <c r="M928" i="4" s="1"/>
  <c r="D929" i="4"/>
  <c r="F929" i="4"/>
  <c r="I929" i="4"/>
  <c r="R929" i="4"/>
  <c r="J929" i="4"/>
  <c r="M929" i="4" s="1"/>
  <c r="D930" i="4"/>
  <c r="F930" i="4"/>
  <c r="I930" i="4"/>
  <c r="R930" i="4"/>
  <c r="J930" i="4"/>
  <c r="M930" i="4" s="1"/>
  <c r="D931" i="4"/>
  <c r="F931" i="4"/>
  <c r="I931" i="4"/>
  <c r="R931" i="4"/>
  <c r="J931" i="4"/>
  <c r="M931" i="4" s="1"/>
  <c r="D932" i="4"/>
  <c r="F932" i="4"/>
  <c r="I932" i="4"/>
  <c r="R932" i="4"/>
  <c r="J932" i="4"/>
  <c r="M932" i="4" s="1"/>
  <c r="D933" i="4"/>
  <c r="F933" i="4"/>
  <c r="I933" i="4"/>
  <c r="R933" i="4"/>
  <c r="J933" i="4"/>
  <c r="M933" i="4" s="1"/>
  <c r="D934" i="4"/>
  <c r="F934" i="4"/>
  <c r="I934" i="4"/>
  <c r="R934" i="4"/>
  <c r="J934" i="4"/>
  <c r="M934" i="4" s="1"/>
  <c r="D935" i="4"/>
  <c r="F935" i="4"/>
  <c r="I935" i="4"/>
  <c r="R935" i="4"/>
  <c r="J935" i="4"/>
  <c r="M935" i="4" s="1"/>
  <c r="D936" i="4"/>
  <c r="F936" i="4"/>
  <c r="I936" i="4"/>
  <c r="R936" i="4"/>
  <c r="J936" i="4"/>
  <c r="M936" i="4" s="1"/>
  <c r="D937" i="4"/>
  <c r="F937" i="4"/>
  <c r="I937" i="4"/>
  <c r="R937" i="4"/>
  <c r="J937" i="4"/>
  <c r="M937" i="4" s="1"/>
  <c r="D938" i="4"/>
  <c r="F938" i="4"/>
  <c r="I938" i="4"/>
  <c r="R938" i="4"/>
  <c r="J938" i="4"/>
  <c r="M938" i="4" s="1"/>
  <c r="D939" i="4"/>
  <c r="F939" i="4"/>
  <c r="I939" i="4"/>
  <c r="R939" i="4"/>
  <c r="J939" i="4"/>
  <c r="M939" i="4" s="1"/>
  <c r="D940" i="4"/>
  <c r="F940" i="4"/>
  <c r="I940" i="4"/>
  <c r="R940" i="4"/>
  <c r="J940" i="4"/>
  <c r="M940" i="4" s="1"/>
  <c r="D941" i="4"/>
  <c r="F941" i="4"/>
  <c r="I941" i="4"/>
  <c r="R941" i="4"/>
  <c r="J941" i="4"/>
  <c r="M941" i="4" s="1"/>
  <c r="D942" i="4"/>
  <c r="F942" i="4"/>
  <c r="I942" i="4"/>
  <c r="R942" i="4"/>
  <c r="J942" i="4"/>
  <c r="M942" i="4" s="1"/>
  <c r="D943" i="4"/>
  <c r="F943" i="4"/>
  <c r="I943" i="4"/>
  <c r="R943" i="4"/>
  <c r="J943" i="4"/>
  <c r="M943" i="4" s="1"/>
  <c r="D944" i="4"/>
  <c r="F944" i="4"/>
  <c r="I944" i="4"/>
  <c r="R944" i="4"/>
  <c r="J944" i="4"/>
  <c r="M944" i="4" s="1"/>
  <c r="D945" i="4"/>
  <c r="F945" i="4"/>
  <c r="I945" i="4"/>
  <c r="R945" i="4"/>
  <c r="J945" i="4"/>
  <c r="M945" i="4" s="1"/>
  <c r="D946" i="4"/>
  <c r="F946" i="4"/>
  <c r="I946" i="4"/>
  <c r="R946" i="4"/>
  <c r="J946" i="4"/>
  <c r="M946" i="4" s="1"/>
  <c r="D947" i="4"/>
  <c r="F947" i="4"/>
  <c r="I947" i="4"/>
  <c r="R947" i="4"/>
  <c r="J947" i="4"/>
  <c r="M947" i="4" s="1"/>
  <c r="D948" i="4"/>
  <c r="F948" i="4"/>
  <c r="I948" i="4"/>
  <c r="R948" i="4"/>
  <c r="J948" i="4"/>
  <c r="M948" i="4" s="1"/>
  <c r="D949" i="4"/>
  <c r="F949" i="4"/>
  <c r="I949" i="4"/>
  <c r="R949" i="4"/>
  <c r="J949" i="4"/>
  <c r="M949" i="4" s="1"/>
  <c r="D950" i="4"/>
  <c r="F950" i="4"/>
  <c r="I950" i="4"/>
  <c r="R950" i="4"/>
  <c r="J950" i="4"/>
  <c r="M950" i="4" s="1"/>
  <c r="D951" i="4"/>
  <c r="F951" i="4"/>
  <c r="I951" i="4"/>
  <c r="R951" i="4"/>
  <c r="J951" i="4"/>
  <c r="M951" i="4" s="1"/>
  <c r="D952" i="4"/>
  <c r="F952" i="4"/>
  <c r="I952" i="4"/>
  <c r="R952" i="4"/>
  <c r="J952" i="4"/>
  <c r="M952" i="4" s="1"/>
  <c r="D953" i="4"/>
  <c r="F953" i="4"/>
  <c r="I953" i="4"/>
  <c r="R953" i="4"/>
  <c r="J953" i="4"/>
  <c r="M953" i="4" s="1"/>
  <c r="D954" i="4"/>
  <c r="F954" i="4"/>
  <c r="I954" i="4"/>
  <c r="R954" i="4"/>
  <c r="J954" i="4"/>
  <c r="M954" i="4" s="1"/>
  <c r="D955" i="4"/>
  <c r="F955" i="4"/>
  <c r="I955" i="4"/>
  <c r="R955" i="4"/>
  <c r="J955" i="4"/>
  <c r="M955" i="4" s="1"/>
  <c r="D956" i="4"/>
  <c r="F956" i="4"/>
  <c r="I956" i="4"/>
  <c r="R956" i="4"/>
  <c r="J956" i="4"/>
  <c r="M956" i="4" s="1"/>
  <c r="D957" i="4"/>
  <c r="F957" i="4"/>
  <c r="I957" i="4"/>
  <c r="R957" i="4"/>
  <c r="J957" i="4"/>
  <c r="M957" i="4" s="1"/>
  <c r="D958" i="4"/>
  <c r="F958" i="4"/>
  <c r="I958" i="4"/>
  <c r="R958" i="4"/>
  <c r="J958" i="4"/>
  <c r="M958" i="4" s="1"/>
  <c r="D959" i="4"/>
  <c r="F959" i="4"/>
  <c r="I959" i="4"/>
  <c r="R959" i="4"/>
  <c r="J959" i="4"/>
  <c r="M959" i="4" s="1"/>
  <c r="D960" i="4"/>
  <c r="F960" i="4"/>
  <c r="I960" i="4"/>
  <c r="R960" i="4"/>
  <c r="J960" i="4"/>
  <c r="M960" i="4" s="1"/>
  <c r="D961" i="4"/>
  <c r="F961" i="4"/>
  <c r="I961" i="4"/>
  <c r="R961" i="4"/>
  <c r="J961" i="4"/>
  <c r="M961" i="4" s="1"/>
  <c r="D962" i="4"/>
  <c r="F962" i="4"/>
  <c r="I962" i="4"/>
  <c r="R962" i="4"/>
  <c r="J962" i="4"/>
  <c r="M962" i="4" s="1"/>
  <c r="D963" i="4"/>
  <c r="F963" i="4"/>
  <c r="I963" i="4"/>
  <c r="R963" i="4"/>
  <c r="J963" i="4"/>
  <c r="M963" i="4" s="1"/>
  <c r="D964" i="4"/>
  <c r="F964" i="4"/>
  <c r="I964" i="4"/>
  <c r="R964" i="4"/>
  <c r="J964" i="4"/>
  <c r="M964" i="4" s="1"/>
  <c r="D965" i="4"/>
  <c r="F965" i="4"/>
  <c r="I965" i="4"/>
  <c r="R965" i="4"/>
  <c r="J965" i="4"/>
  <c r="M965" i="4" s="1"/>
  <c r="D966" i="4"/>
  <c r="F966" i="4"/>
  <c r="I966" i="4"/>
  <c r="R966" i="4"/>
  <c r="J966" i="4"/>
  <c r="M966" i="4" s="1"/>
  <c r="D967" i="4"/>
  <c r="F967" i="4"/>
  <c r="I967" i="4"/>
  <c r="R967" i="4"/>
  <c r="J967" i="4"/>
  <c r="M967" i="4" s="1"/>
  <c r="D968" i="4"/>
  <c r="F968" i="4"/>
  <c r="I968" i="4"/>
  <c r="R968" i="4"/>
  <c r="J968" i="4"/>
  <c r="M968" i="4" s="1"/>
  <c r="D969" i="4"/>
  <c r="F969" i="4"/>
  <c r="I969" i="4"/>
  <c r="R969" i="4"/>
  <c r="J969" i="4"/>
  <c r="M969" i="4" s="1"/>
  <c r="D970" i="4"/>
  <c r="F970" i="4"/>
  <c r="I970" i="4"/>
  <c r="R970" i="4"/>
  <c r="J970" i="4"/>
  <c r="M970" i="4" s="1"/>
  <c r="D971" i="4"/>
  <c r="F971" i="4"/>
  <c r="I971" i="4"/>
  <c r="R971" i="4"/>
  <c r="J971" i="4"/>
  <c r="M971" i="4" s="1"/>
  <c r="D972" i="4"/>
  <c r="F972" i="4"/>
  <c r="I972" i="4"/>
  <c r="R972" i="4"/>
  <c r="J972" i="4"/>
  <c r="M972" i="4" s="1"/>
  <c r="D973" i="4"/>
  <c r="F973" i="4"/>
  <c r="I973" i="4"/>
  <c r="R973" i="4"/>
  <c r="J973" i="4"/>
  <c r="M973" i="4" s="1"/>
  <c r="D974" i="4"/>
  <c r="F974" i="4"/>
  <c r="I974" i="4"/>
  <c r="R974" i="4"/>
  <c r="J974" i="4"/>
  <c r="M974" i="4" s="1"/>
  <c r="D975" i="4"/>
  <c r="F975" i="4"/>
  <c r="I975" i="4"/>
  <c r="R975" i="4"/>
  <c r="J975" i="4"/>
  <c r="M975" i="4" s="1"/>
  <c r="D976" i="4"/>
  <c r="F976" i="4"/>
  <c r="I976" i="4"/>
  <c r="R976" i="4"/>
  <c r="J976" i="4"/>
  <c r="M976" i="4" s="1"/>
  <c r="D977" i="4"/>
  <c r="F977" i="4"/>
  <c r="I977" i="4"/>
  <c r="R977" i="4"/>
  <c r="J977" i="4"/>
  <c r="M977" i="4" s="1"/>
  <c r="D978" i="4"/>
  <c r="F978" i="4"/>
  <c r="I978" i="4"/>
  <c r="R978" i="4"/>
  <c r="J978" i="4"/>
  <c r="M978" i="4" s="1"/>
  <c r="D979" i="4"/>
  <c r="F979" i="4"/>
  <c r="I979" i="4"/>
  <c r="R979" i="4"/>
  <c r="J979" i="4"/>
  <c r="M979" i="4" s="1"/>
  <c r="D980" i="4"/>
  <c r="F980" i="4"/>
  <c r="I980" i="4"/>
  <c r="R980" i="4"/>
  <c r="J980" i="4"/>
  <c r="M980" i="4" s="1"/>
  <c r="D981" i="4"/>
  <c r="F981" i="4"/>
  <c r="I981" i="4"/>
  <c r="R981" i="4"/>
  <c r="J981" i="4"/>
  <c r="M981" i="4" s="1"/>
  <c r="D982" i="4"/>
  <c r="F982" i="4"/>
  <c r="I982" i="4"/>
  <c r="R982" i="4"/>
  <c r="J982" i="4"/>
  <c r="M982" i="4" s="1"/>
  <c r="D983" i="4"/>
  <c r="F983" i="4"/>
  <c r="I983" i="4"/>
  <c r="R983" i="4"/>
  <c r="J983" i="4"/>
  <c r="M983" i="4" s="1"/>
  <c r="D984" i="4"/>
  <c r="F984" i="4"/>
  <c r="I984" i="4"/>
  <c r="R984" i="4"/>
  <c r="J984" i="4"/>
  <c r="M984" i="4" s="1"/>
  <c r="D985" i="4"/>
  <c r="F985" i="4"/>
  <c r="I985" i="4"/>
  <c r="R985" i="4"/>
  <c r="J985" i="4"/>
  <c r="M985" i="4" s="1"/>
  <c r="D986" i="4"/>
  <c r="F986" i="4"/>
  <c r="I986" i="4"/>
  <c r="R986" i="4"/>
  <c r="J986" i="4"/>
  <c r="M986" i="4" s="1"/>
  <c r="D987" i="4"/>
  <c r="F987" i="4"/>
  <c r="I987" i="4"/>
  <c r="R987" i="4"/>
  <c r="J987" i="4"/>
  <c r="M987" i="4" s="1"/>
  <c r="D988" i="4"/>
  <c r="F988" i="4"/>
  <c r="I988" i="4"/>
  <c r="R988" i="4"/>
  <c r="J988" i="4"/>
  <c r="M988" i="4" s="1"/>
  <c r="D989" i="4"/>
  <c r="F989" i="4"/>
  <c r="I989" i="4"/>
  <c r="R989" i="4"/>
  <c r="J989" i="4"/>
  <c r="M989" i="4" s="1"/>
  <c r="D990" i="4"/>
  <c r="F990" i="4"/>
  <c r="I990" i="4"/>
  <c r="R990" i="4"/>
  <c r="J990" i="4"/>
  <c r="M990" i="4" s="1"/>
  <c r="D991" i="4"/>
  <c r="F991" i="4"/>
  <c r="I991" i="4"/>
  <c r="R991" i="4"/>
  <c r="J991" i="4"/>
  <c r="M991" i="4" s="1"/>
  <c r="D992" i="4"/>
  <c r="F992" i="4"/>
  <c r="I992" i="4"/>
  <c r="R992" i="4"/>
  <c r="J992" i="4"/>
  <c r="M992" i="4" s="1"/>
  <c r="D993" i="4"/>
  <c r="F993" i="4"/>
  <c r="I993" i="4"/>
  <c r="R993" i="4"/>
  <c r="J993" i="4"/>
  <c r="M993" i="4" s="1"/>
  <c r="D994" i="4"/>
  <c r="F994" i="4"/>
  <c r="I994" i="4"/>
  <c r="R994" i="4"/>
  <c r="J994" i="4"/>
  <c r="M994" i="4" s="1"/>
  <c r="D995" i="4"/>
  <c r="F995" i="4"/>
  <c r="I995" i="4"/>
  <c r="R995" i="4"/>
  <c r="J995" i="4"/>
  <c r="M995" i="4" s="1"/>
  <c r="D996" i="4"/>
  <c r="F996" i="4"/>
  <c r="I996" i="4"/>
  <c r="R996" i="4"/>
  <c r="J996" i="4"/>
  <c r="M996" i="4" s="1"/>
  <c r="D997" i="4"/>
  <c r="F997" i="4"/>
  <c r="I997" i="4"/>
  <c r="R997" i="4"/>
  <c r="J997" i="4"/>
  <c r="M997" i="4" s="1"/>
  <c r="D998" i="4"/>
  <c r="F998" i="4"/>
  <c r="I998" i="4"/>
  <c r="R998" i="4"/>
  <c r="J998" i="4"/>
  <c r="M998" i="4" s="1"/>
  <c r="D999" i="4"/>
  <c r="F999" i="4"/>
  <c r="I999" i="4"/>
  <c r="R999" i="4"/>
  <c r="J999" i="4"/>
  <c r="M999" i="4" s="1"/>
  <c r="D1000" i="4"/>
  <c r="F1000" i="4"/>
  <c r="I1000" i="4"/>
  <c r="R1000" i="4"/>
  <c r="J1000" i="4"/>
  <c r="M1000" i="4" s="1"/>
  <c r="D1001" i="4"/>
  <c r="F1001" i="4"/>
  <c r="I1001" i="4"/>
  <c r="R1001" i="4"/>
  <c r="J1001" i="4"/>
  <c r="M1001" i="4" s="1"/>
  <c r="D1002" i="4"/>
  <c r="F1002" i="4"/>
  <c r="I1002" i="4"/>
  <c r="R1002" i="4"/>
  <c r="J1002" i="4"/>
  <c r="M1002" i="4" s="1"/>
  <c r="D1003" i="4"/>
  <c r="F1003" i="4"/>
  <c r="I1003" i="4"/>
  <c r="R1003" i="4"/>
  <c r="J1003" i="4"/>
  <c r="M1003" i="4" s="1"/>
  <c r="D1004" i="4"/>
  <c r="F1004" i="4"/>
  <c r="I1004" i="4"/>
  <c r="R1004" i="4"/>
  <c r="J1004" i="4"/>
  <c r="M1004" i="4" s="1"/>
  <c r="D1005" i="4"/>
  <c r="F1005" i="4"/>
  <c r="I1005" i="4"/>
  <c r="R1005" i="4"/>
  <c r="J1005" i="4"/>
  <c r="M1005" i="4" s="1"/>
  <c r="D1006" i="4"/>
  <c r="F1006" i="4"/>
  <c r="I1006" i="4"/>
  <c r="R1006" i="4"/>
  <c r="J1006" i="4"/>
  <c r="M1006" i="4" s="1"/>
  <c r="D1007" i="4"/>
  <c r="F1007" i="4"/>
  <c r="I1007" i="4"/>
  <c r="R1007" i="4"/>
  <c r="J1007" i="4"/>
  <c r="M1007" i="4" s="1"/>
  <c r="D1008" i="4"/>
  <c r="F1008" i="4"/>
  <c r="I1008" i="4"/>
  <c r="R1008" i="4"/>
  <c r="J1008" i="4"/>
  <c r="M1008" i="4" s="1"/>
  <c r="D1009" i="4"/>
  <c r="F1009" i="4"/>
  <c r="I1009" i="4"/>
  <c r="R1009" i="4"/>
  <c r="J1009" i="4"/>
  <c r="M1009" i="4" s="1"/>
  <c r="D1010" i="4"/>
  <c r="F1010" i="4"/>
  <c r="I1010" i="4"/>
  <c r="R1010" i="4"/>
  <c r="J1010" i="4"/>
  <c r="M1010" i="4" s="1"/>
  <c r="D1011" i="4"/>
  <c r="F1011" i="4"/>
  <c r="I1011" i="4"/>
  <c r="R1011" i="4"/>
  <c r="J1011" i="4"/>
  <c r="M1011" i="4" s="1"/>
  <c r="D1012" i="4"/>
  <c r="F1012" i="4"/>
  <c r="I1012" i="4"/>
  <c r="R1012" i="4"/>
  <c r="J1012" i="4"/>
  <c r="M1012" i="4" s="1"/>
  <c r="D1013" i="4"/>
  <c r="F1013" i="4"/>
  <c r="I1013" i="4"/>
  <c r="R1013" i="4"/>
  <c r="J1013" i="4"/>
  <c r="M1013" i="4" s="1"/>
  <c r="D1014" i="4"/>
  <c r="F1014" i="4"/>
  <c r="I1014" i="4"/>
  <c r="R1014" i="4"/>
  <c r="J1014" i="4"/>
  <c r="M1014" i="4" s="1"/>
  <c r="D1015" i="4"/>
  <c r="F1015" i="4"/>
  <c r="I1015" i="4"/>
  <c r="R1015" i="4"/>
  <c r="J1015" i="4"/>
  <c r="M1015" i="4" s="1"/>
  <c r="D1016" i="4"/>
  <c r="F1016" i="4"/>
  <c r="I1016" i="4"/>
  <c r="R1016" i="4"/>
  <c r="J1016" i="4"/>
  <c r="M1016" i="4" s="1"/>
  <c r="D1017" i="4"/>
  <c r="F1017" i="4"/>
  <c r="I1017" i="4"/>
  <c r="R1017" i="4"/>
  <c r="J1017" i="4"/>
  <c r="M1017" i="4" s="1"/>
  <c r="D1018" i="4"/>
  <c r="F1018" i="4"/>
  <c r="I1018" i="4"/>
  <c r="R1018" i="4"/>
  <c r="J1018" i="4"/>
  <c r="M1018" i="4" s="1"/>
  <c r="D1019" i="4"/>
  <c r="F1019" i="4"/>
  <c r="I1019" i="4"/>
  <c r="R1019" i="4"/>
  <c r="J1019" i="4"/>
  <c r="M1019" i="4" s="1"/>
  <c r="D1020" i="4"/>
  <c r="F1020" i="4"/>
  <c r="I1020" i="4"/>
  <c r="R1020" i="4"/>
  <c r="J1020" i="4"/>
  <c r="M1020" i="4" s="1"/>
  <c r="D1021" i="4"/>
  <c r="F1021" i="4"/>
  <c r="I1021" i="4"/>
  <c r="R1021" i="4"/>
  <c r="J1021" i="4"/>
  <c r="M1021" i="4" s="1"/>
  <c r="D1022" i="4"/>
  <c r="F1022" i="4"/>
  <c r="I1022" i="4"/>
  <c r="R1022" i="4"/>
  <c r="J1022" i="4"/>
  <c r="M1022" i="4" s="1"/>
  <c r="D1023" i="4"/>
  <c r="F1023" i="4"/>
  <c r="I1023" i="4"/>
  <c r="R1023" i="4"/>
  <c r="J1023" i="4"/>
  <c r="M1023" i="4" s="1"/>
  <c r="D1024" i="4"/>
  <c r="F1024" i="4"/>
  <c r="I1024" i="4"/>
  <c r="R1024" i="4"/>
  <c r="J1024" i="4"/>
  <c r="M1024" i="4" s="1"/>
  <c r="D1025" i="4"/>
  <c r="F1025" i="4"/>
  <c r="I1025" i="4"/>
  <c r="R1025" i="4"/>
  <c r="J1025" i="4"/>
  <c r="M1025" i="4" s="1"/>
  <c r="D1026" i="4"/>
  <c r="F1026" i="4"/>
  <c r="I1026" i="4"/>
  <c r="R1026" i="4"/>
  <c r="J1026" i="4"/>
  <c r="M1026" i="4" s="1"/>
  <c r="D1027" i="4"/>
  <c r="F1027" i="4"/>
  <c r="I1027" i="4"/>
  <c r="R1027" i="4"/>
  <c r="J1027" i="4"/>
  <c r="M1027" i="4" s="1"/>
  <c r="D1028" i="4"/>
  <c r="F1028" i="4"/>
  <c r="I1028" i="4"/>
  <c r="R1028" i="4"/>
  <c r="J1028" i="4"/>
  <c r="M1028" i="4" s="1"/>
  <c r="D1029" i="4"/>
  <c r="F1029" i="4"/>
  <c r="I1029" i="4"/>
  <c r="R1029" i="4"/>
  <c r="J1029" i="4"/>
  <c r="M1029" i="4" s="1"/>
  <c r="D1030" i="4"/>
  <c r="F1030" i="4"/>
  <c r="I1030" i="4"/>
  <c r="R1030" i="4"/>
  <c r="J1030" i="4"/>
  <c r="M1030" i="4" s="1"/>
  <c r="D1031" i="4"/>
  <c r="F1031" i="4"/>
  <c r="I1031" i="4"/>
  <c r="R1031" i="4"/>
  <c r="J1031" i="4"/>
  <c r="M1031" i="4" s="1"/>
  <c r="D1032" i="4"/>
  <c r="F1032" i="4"/>
  <c r="I1032" i="4"/>
  <c r="R1032" i="4"/>
  <c r="J1032" i="4"/>
  <c r="M1032" i="4" s="1"/>
  <c r="D1033" i="4"/>
  <c r="F1033" i="4"/>
  <c r="I1033" i="4"/>
  <c r="R1033" i="4"/>
  <c r="J1033" i="4"/>
  <c r="M1033" i="4" s="1"/>
  <c r="D1034" i="4"/>
  <c r="F1034" i="4"/>
  <c r="I1034" i="4"/>
  <c r="R1034" i="4"/>
  <c r="J1034" i="4"/>
  <c r="M1034" i="4" s="1"/>
  <c r="D1035" i="4"/>
  <c r="F1035" i="4"/>
  <c r="I1035" i="4"/>
  <c r="R1035" i="4"/>
  <c r="J1035" i="4"/>
  <c r="M1035" i="4" s="1"/>
  <c r="D1036" i="4"/>
  <c r="F1036" i="4"/>
  <c r="I1036" i="4"/>
  <c r="R1036" i="4"/>
  <c r="J1036" i="4"/>
  <c r="M1036" i="4" s="1"/>
  <c r="D1037" i="4"/>
  <c r="F1037" i="4"/>
  <c r="I1037" i="4"/>
  <c r="R1037" i="4"/>
  <c r="J1037" i="4"/>
  <c r="M1037" i="4" s="1"/>
  <c r="D1038" i="4"/>
  <c r="F1038" i="4"/>
  <c r="I1038" i="4"/>
  <c r="R1038" i="4"/>
  <c r="J1038" i="4"/>
  <c r="M1038" i="4" s="1"/>
  <c r="D1039" i="4"/>
  <c r="F1039" i="4"/>
  <c r="I1039" i="4"/>
  <c r="R1039" i="4"/>
  <c r="J1039" i="4"/>
  <c r="M1039" i="4" s="1"/>
  <c r="D1040" i="4"/>
  <c r="F1040" i="4"/>
  <c r="I1040" i="4"/>
  <c r="R1040" i="4"/>
  <c r="J1040" i="4"/>
  <c r="M1040" i="4" s="1"/>
  <c r="D1041" i="4"/>
  <c r="F1041" i="4"/>
  <c r="I1041" i="4"/>
  <c r="R1041" i="4"/>
  <c r="J1041" i="4"/>
  <c r="M1041" i="4" s="1"/>
  <c r="D1042" i="4"/>
  <c r="F1042" i="4"/>
  <c r="I1042" i="4"/>
  <c r="R1042" i="4"/>
  <c r="J1042" i="4"/>
  <c r="M1042" i="4" s="1"/>
  <c r="D1043" i="4"/>
  <c r="F1043" i="4"/>
  <c r="I1043" i="4"/>
  <c r="R1043" i="4"/>
  <c r="J1043" i="4"/>
  <c r="M1043" i="4" s="1"/>
  <c r="D1044" i="4"/>
  <c r="F1044" i="4"/>
  <c r="I1044" i="4"/>
  <c r="R1044" i="4"/>
  <c r="J1044" i="4"/>
  <c r="M1044" i="4" s="1"/>
  <c r="D1045" i="4"/>
  <c r="F1045" i="4"/>
  <c r="I1045" i="4"/>
  <c r="R1045" i="4"/>
  <c r="J1045" i="4"/>
  <c r="M1045" i="4" s="1"/>
  <c r="D1046" i="4"/>
  <c r="F1046" i="4"/>
  <c r="I1046" i="4"/>
  <c r="R1046" i="4"/>
  <c r="J1046" i="4"/>
  <c r="M1046" i="4" s="1"/>
  <c r="D1047" i="4"/>
  <c r="F1047" i="4"/>
  <c r="I1047" i="4"/>
  <c r="R1047" i="4"/>
  <c r="J1047" i="4"/>
  <c r="M1047" i="4" s="1"/>
  <c r="D1048" i="4"/>
  <c r="F1048" i="4"/>
  <c r="I1048" i="4"/>
  <c r="R1048" i="4"/>
  <c r="J1048" i="4"/>
  <c r="M1048" i="4" s="1"/>
  <c r="D1049" i="4"/>
  <c r="F1049" i="4"/>
  <c r="I1049" i="4"/>
  <c r="R1049" i="4"/>
  <c r="J1049" i="4"/>
  <c r="M1049" i="4" s="1"/>
  <c r="D1050" i="4"/>
  <c r="F1050" i="4"/>
  <c r="I1050" i="4"/>
  <c r="R1050" i="4"/>
  <c r="J1050" i="4"/>
  <c r="M1050" i="4" s="1"/>
  <c r="D1051" i="4"/>
  <c r="F1051" i="4"/>
  <c r="I1051" i="4"/>
  <c r="R1051" i="4"/>
  <c r="J1051" i="4"/>
  <c r="M1051" i="4" s="1"/>
  <c r="D1052" i="4"/>
  <c r="F1052" i="4"/>
  <c r="I1052" i="4"/>
  <c r="R1052" i="4"/>
  <c r="J1052" i="4"/>
  <c r="M1052" i="4" s="1"/>
  <c r="D1053" i="4"/>
  <c r="F1053" i="4"/>
  <c r="I1053" i="4"/>
  <c r="R1053" i="4"/>
  <c r="J1053" i="4"/>
  <c r="M1053" i="4" s="1"/>
  <c r="D1054" i="4"/>
  <c r="F1054" i="4"/>
  <c r="I1054" i="4"/>
  <c r="R1054" i="4"/>
  <c r="J1054" i="4"/>
  <c r="M1054" i="4" s="1"/>
  <c r="D1055" i="4"/>
  <c r="F1055" i="4"/>
  <c r="I1055" i="4"/>
  <c r="R1055" i="4"/>
  <c r="J1055" i="4"/>
  <c r="M1055" i="4" s="1"/>
  <c r="D1056" i="4"/>
  <c r="F1056" i="4"/>
  <c r="I1056" i="4"/>
  <c r="R1056" i="4"/>
  <c r="J1056" i="4"/>
  <c r="M1056" i="4" s="1"/>
  <c r="D1057" i="4"/>
  <c r="F1057" i="4"/>
  <c r="I1057" i="4"/>
  <c r="R1057" i="4"/>
  <c r="J1057" i="4"/>
  <c r="M1057" i="4" s="1"/>
  <c r="D1058" i="4"/>
  <c r="F1058" i="4"/>
  <c r="I1058" i="4"/>
  <c r="R1058" i="4"/>
  <c r="J1058" i="4"/>
  <c r="M1058" i="4" s="1"/>
  <c r="D1059" i="4"/>
  <c r="F1059" i="4"/>
  <c r="I1059" i="4"/>
  <c r="R1059" i="4"/>
  <c r="J1059" i="4"/>
  <c r="M1059" i="4" s="1"/>
  <c r="D1060" i="4"/>
  <c r="F1060" i="4"/>
  <c r="I1060" i="4"/>
  <c r="R1060" i="4"/>
  <c r="J1060" i="4"/>
  <c r="M1060" i="4" s="1"/>
  <c r="D1061" i="4"/>
  <c r="F1061" i="4"/>
  <c r="I1061" i="4"/>
  <c r="R1061" i="4"/>
  <c r="J1061" i="4"/>
  <c r="M1061" i="4" s="1"/>
  <c r="D1062" i="4"/>
  <c r="F1062" i="4"/>
  <c r="I1062" i="4"/>
  <c r="R1062" i="4"/>
  <c r="J1062" i="4"/>
  <c r="M1062" i="4" s="1"/>
  <c r="D1063" i="4"/>
  <c r="F1063" i="4"/>
  <c r="I1063" i="4"/>
  <c r="R1063" i="4"/>
  <c r="J1063" i="4"/>
  <c r="M1063" i="4" s="1"/>
  <c r="D1064" i="4"/>
  <c r="F1064" i="4"/>
  <c r="I1064" i="4"/>
  <c r="R1064" i="4"/>
  <c r="J1064" i="4"/>
  <c r="M1064" i="4" s="1"/>
  <c r="D1065" i="4"/>
  <c r="F1065" i="4"/>
  <c r="I1065" i="4"/>
  <c r="R1065" i="4"/>
  <c r="J1065" i="4"/>
  <c r="M1065" i="4" s="1"/>
  <c r="D1066" i="4"/>
  <c r="F1066" i="4"/>
  <c r="I1066" i="4"/>
  <c r="R1066" i="4"/>
  <c r="J1066" i="4"/>
  <c r="M1066" i="4" s="1"/>
  <c r="D1067" i="4"/>
  <c r="F1067" i="4"/>
  <c r="I1067" i="4"/>
  <c r="R1067" i="4"/>
  <c r="J1067" i="4"/>
  <c r="M1067" i="4" s="1"/>
  <c r="D1068" i="4"/>
  <c r="F1068" i="4"/>
  <c r="I1068" i="4"/>
  <c r="R1068" i="4"/>
  <c r="J1068" i="4"/>
  <c r="M1068" i="4" s="1"/>
  <c r="D1069" i="4"/>
  <c r="F1069" i="4"/>
  <c r="I1069" i="4"/>
  <c r="R1069" i="4"/>
  <c r="J1069" i="4"/>
  <c r="M1069" i="4" s="1"/>
  <c r="D1070" i="4"/>
  <c r="F1070" i="4"/>
  <c r="I1070" i="4"/>
  <c r="R1070" i="4"/>
  <c r="J1070" i="4"/>
  <c r="M1070" i="4" s="1"/>
  <c r="D1071" i="4"/>
  <c r="F1071" i="4"/>
  <c r="I1071" i="4"/>
  <c r="R1071" i="4"/>
  <c r="J1071" i="4"/>
  <c r="M1071" i="4" s="1"/>
  <c r="D1072" i="4"/>
  <c r="F1072" i="4"/>
  <c r="I1072" i="4"/>
  <c r="R1072" i="4"/>
  <c r="J1072" i="4"/>
  <c r="M1072" i="4" s="1"/>
  <c r="D1073" i="4"/>
  <c r="F1073" i="4"/>
  <c r="I1073" i="4"/>
  <c r="R1073" i="4"/>
  <c r="J1073" i="4"/>
  <c r="M1073" i="4" s="1"/>
  <c r="D1074" i="4"/>
  <c r="F1074" i="4"/>
  <c r="I1074" i="4"/>
  <c r="R1074" i="4"/>
  <c r="J1074" i="4"/>
  <c r="M1074" i="4" s="1"/>
  <c r="D1075" i="4"/>
  <c r="F1075" i="4"/>
  <c r="I1075" i="4"/>
  <c r="R1075" i="4"/>
  <c r="J1075" i="4"/>
  <c r="M1075" i="4" s="1"/>
  <c r="D1076" i="4"/>
  <c r="F1076" i="4"/>
  <c r="I1076" i="4"/>
  <c r="R1076" i="4"/>
  <c r="J1076" i="4"/>
  <c r="M1076" i="4" s="1"/>
  <c r="D1077" i="4"/>
  <c r="F1077" i="4"/>
  <c r="I1077" i="4"/>
  <c r="R1077" i="4"/>
  <c r="J1077" i="4"/>
  <c r="M1077" i="4" s="1"/>
  <c r="D1078" i="4"/>
  <c r="F1078" i="4"/>
  <c r="I1078" i="4"/>
  <c r="R1078" i="4"/>
  <c r="J1078" i="4"/>
  <c r="M1078" i="4" s="1"/>
  <c r="D1079" i="4"/>
  <c r="F1079" i="4"/>
  <c r="I1079" i="4"/>
  <c r="R1079" i="4"/>
  <c r="J1079" i="4"/>
  <c r="M1079" i="4" s="1"/>
  <c r="D1080" i="4"/>
  <c r="F1080" i="4"/>
  <c r="I1080" i="4"/>
  <c r="R1080" i="4"/>
  <c r="J1080" i="4"/>
  <c r="M1080" i="4" s="1"/>
  <c r="D1081" i="4"/>
  <c r="F1081" i="4"/>
  <c r="I1081" i="4"/>
  <c r="R1081" i="4"/>
  <c r="J1081" i="4"/>
  <c r="M1081" i="4" s="1"/>
  <c r="D1082" i="4"/>
  <c r="F1082" i="4"/>
  <c r="I1082" i="4"/>
  <c r="R1082" i="4"/>
  <c r="J1082" i="4"/>
  <c r="M1082" i="4" s="1"/>
  <c r="D1083" i="4"/>
  <c r="F1083" i="4"/>
  <c r="I1083" i="4"/>
  <c r="R1083" i="4"/>
  <c r="J1083" i="4"/>
  <c r="M1083" i="4" s="1"/>
  <c r="D1084" i="4"/>
  <c r="F1084" i="4"/>
  <c r="I1084" i="4"/>
  <c r="R1084" i="4"/>
  <c r="J1084" i="4"/>
  <c r="M1084" i="4" s="1"/>
  <c r="D1085" i="4"/>
  <c r="F1085" i="4"/>
  <c r="I1085" i="4"/>
  <c r="R1085" i="4"/>
  <c r="J1085" i="4"/>
  <c r="M1085" i="4" s="1"/>
  <c r="D1086" i="4"/>
  <c r="F1086" i="4"/>
  <c r="I1086" i="4"/>
  <c r="R1086" i="4"/>
  <c r="J1086" i="4"/>
  <c r="M1086" i="4" s="1"/>
  <c r="D1087" i="4"/>
  <c r="F1087" i="4"/>
  <c r="I1087" i="4"/>
  <c r="R1087" i="4"/>
  <c r="J1087" i="4"/>
  <c r="M1087" i="4" s="1"/>
  <c r="D1088" i="4"/>
  <c r="F1088" i="4"/>
  <c r="I1088" i="4"/>
  <c r="R1088" i="4"/>
  <c r="J1088" i="4"/>
  <c r="M1088" i="4" s="1"/>
  <c r="D1089" i="4"/>
  <c r="F1089" i="4"/>
  <c r="I1089" i="4"/>
  <c r="R1089" i="4"/>
  <c r="J1089" i="4"/>
  <c r="M1089" i="4" s="1"/>
  <c r="D1090" i="4"/>
  <c r="F1090" i="4"/>
  <c r="I1090" i="4"/>
  <c r="R1090" i="4"/>
  <c r="J1090" i="4"/>
  <c r="M1090" i="4" s="1"/>
  <c r="D1091" i="4"/>
  <c r="F1091" i="4"/>
  <c r="I1091" i="4"/>
  <c r="R1091" i="4"/>
  <c r="J1091" i="4"/>
  <c r="M1091" i="4" s="1"/>
  <c r="D1092" i="4"/>
  <c r="F1092" i="4"/>
  <c r="I1092" i="4"/>
  <c r="R1092" i="4"/>
  <c r="J1092" i="4"/>
  <c r="M1092" i="4" s="1"/>
  <c r="D1093" i="4"/>
  <c r="F1093" i="4"/>
  <c r="I1093" i="4"/>
  <c r="R1093" i="4"/>
  <c r="J1093" i="4"/>
  <c r="M1093" i="4" s="1"/>
  <c r="D1094" i="4"/>
  <c r="F1094" i="4"/>
  <c r="I1094" i="4"/>
  <c r="R1094" i="4"/>
  <c r="J1094" i="4"/>
  <c r="M1094" i="4" s="1"/>
  <c r="D1095" i="4"/>
  <c r="F1095" i="4"/>
  <c r="I1095" i="4"/>
  <c r="R1095" i="4"/>
  <c r="J1095" i="4"/>
  <c r="M1095" i="4" s="1"/>
  <c r="D1096" i="4"/>
  <c r="F1096" i="4"/>
  <c r="I1096" i="4"/>
  <c r="R1096" i="4"/>
  <c r="J1096" i="4"/>
  <c r="M1096" i="4" s="1"/>
  <c r="D1097" i="4"/>
  <c r="F1097" i="4"/>
  <c r="I1097" i="4"/>
  <c r="R1097" i="4"/>
  <c r="J1097" i="4"/>
  <c r="M1097" i="4" s="1"/>
  <c r="D1098" i="4"/>
  <c r="F1098" i="4"/>
  <c r="I1098" i="4"/>
  <c r="R1098" i="4"/>
  <c r="J1098" i="4"/>
  <c r="M1098" i="4" s="1"/>
  <c r="D1099" i="4"/>
  <c r="F1099" i="4"/>
  <c r="I1099" i="4"/>
  <c r="R1099" i="4"/>
  <c r="J1099" i="4"/>
  <c r="M1099" i="4" s="1"/>
  <c r="D1100" i="4"/>
  <c r="F1100" i="4"/>
  <c r="I1100" i="4"/>
  <c r="R1100" i="4"/>
  <c r="J1100" i="4"/>
  <c r="M1100" i="4" s="1"/>
  <c r="D1101" i="4"/>
  <c r="F1101" i="4"/>
  <c r="I1101" i="4"/>
  <c r="R1101" i="4"/>
  <c r="J1101" i="4"/>
  <c r="M1101" i="4" s="1"/>
  <c r="D1102" i="4"/>
  <c r="F1102" i="4"/>
  <c r="I1102" i="4"/>
  <c r="R1102" i="4"/>
  <c r="J1102" i="4"/>
  <c r="M1102" i="4" s="1"/>
  <c r="D1103" i="4"/>
  <c r="F1103" i="4"/>
  <c r="I1103" i="4"/>
  <c r="R1103" i="4"/>
  <c r="J1103" i="4"/>
  <c r="M1103" i="4" s="1"/>
  <c r="D1104" i="4"/>
  <c r="F1104" i="4"/>
  <c r="I1104" i="4"/>
  <c r="R1104" i="4"/>
  <c r="J1104" i="4"/>
  <c r="M1104" i="4" s="1"/>
  <c r="D1105" i="4"/>
  <c r="F1105" i="4"/>
  <c r="I1105" i="4"/>
  <c r="R1105" i="4"/>
  <c r="J1105" i="4"/>
  <c r="M1105" i="4" s="1"/>
  <c r="D1106" i="4"/>
  <c r="F1106" i="4"/>
  <c r="I1106" i="4"/>
  <c r="R1106" i="4"/>
  <c r="J1106" i="4"/>
  <c r="M1106" i="4" s="1"/>
  <c r="D1107" i="4"/>
  <c r="F1107" i="4"/>
  <c r="I1107" i="4"/>
  <c r="R1107" i="4"/>
  <c r="J1107" i="4"/>
  <c r="M1107" i="4" s="1"/>
  <c r="D1108" i="4"/>
  <c r="F1108" i="4"/>
  <c r="I1108" i="4"/>
  <c r="R1108" i="4"/>
  <c r="J1108" i="4"/>
  <c r="M1108" i="4" s="1"/>
  <c r="D1109" i="4"/>
  <c r="F1109" i="4"/>
  <c r="I1109" i="4"/>
  <c r="R1109" i="4"/>
  <c r="J1109" i="4"/>
  <c r="M1109" i="4" s="1"/>
  <c r="D1110" i="4"/>
  <c r="F1110" i="4"/>
  <c r="I1110" i="4"/>
  <c r="R1110" i="4"/>
  <c r="J1110" i="4"/>
  <c r="M1110" i="4" s="1"/>
  <c r="D1111" i="4"/>
  <c r="F1111" i="4"/>
  <c r="I1111" i="4"/>
  <c r="R1111" i="4"/>
  <c r="J1111" i="4"/>
  <c r="M1111" i="4" s="1"/>
  <c r="D1112" i="4"/>
  <c r="F1112" i="4"/>
  <c r="I1112" i="4"/>
  <c r="R1112" i="4"/>
  <c r="J1112" i="4"/>
  <c r="M1112" i="4" s="1"/>
  <c r="D1113" i="4"/>
  <c r="F1113" i="4"/>
  <c r="I1113" i="4"/>
  <c r="R1113" i="4"/>
  <c r="J1113" i="4"/>
  <c r="M1113" i="4" s="1"/>
  <c r="D1114" i="4"/>
  <c r="F1114" i="4"/>
  <c r="I1114" i="4"/>
  <c r="R1114" i="4"/>
  <c r="J1114" i="4"/>
  <c r="M1114" i="4" s="1"/>
  <c r="D1115" i="4"/>
  <c r="F1115" i="4"/>
  <c r="I1115" i="4"/>
  <c r="R1115" i="4"/>
  <c r="J1115" i="4"/>
  <c r="M1115" i="4" s="1"/>
  <c r="D1116" i="4"/>
  <c r="F1116" i="4"/>
  <c r="I1116" i="4"/>
  <c r="R1116" i="4"/>
  <c r="J1116" i="4"/>
  <c r="M1116" i="4" s="1"/>
  <c r="D1117" i="4"/>
  <c r="F1117" i="4"/>
  <c r="I1117" i="4"/>
  <c r="R1117" i="4"/>
  <c r="J1117" i="4"/>
  <c r="M1117" i="4" s="1"/>
  <c r="D1118" i="4"/>
  <c r="F1118" i="4"/>
  <c r="I1118" i="4"/>
  <c r="R1118" i="4"/>
  <c r="J1118" i="4"/>
  <c r="M1118" i="4" s="1"/>
  <c r="D1119" i="4"/>
  <c r="F1119" i="4"/>
  <c r="I1119" i="4"/>
  <c r="R1119" i="4"/>
  <c r="J1119" i="4"/>
  <c r="M1119" i="4" s="1"/>
  <c r="D1120" i="4"/>
  <c r="F1120" i="4"/>
  <c r="I1120" i="4"/>
  <c r="R1120" i="4"/>
  <c r="J1120" i="4"/>
  <c r="M1120" i="4" s="1"/>
  <c r="D1121" i="4"/>
  <c r="F1121" i="4"/>
  <c r="I1121" i="4"/>
  <c r="R1121" i="4"/>
  <c r="J1121" i="4"/>
  <c r="M1121" i="4" s="1"/>
  <c r="D1122" i="4"/>
  <c r="F1122" i="4"/>
  <c r="I1122" i="4"/>
  <c r="R1122" i="4"/>
  <c r="J1122" i="4"/>
  <c r="M1122" i="4" s="1"/>
  <c r="D1123" i="4"/>
  <c r="F1123" i="4"/>
  <c r="I1123" i="4"/>
  <c r="R1123" i="4"/>
  <c r="J1123" i="4"/>
  <c r="M1123" i="4" s="1"/>
  <c r="D1124" i="4"/>
  <c r="F1124" i="4"/>
  <c r="I1124" i="4"/>
  <c r="R1124" i="4"/>
  <c r="J1124" i="4"/>
  <c r="M1124" i="4" s="1"/>
  <c r="D1125" i="4"/>
  <c r="F1125" i="4"/>
  <c r="I1125" i="4"/>
  <c r="R1125" i="4"/>
  <c r="J1125" i="4"/>
  <c r="M1125" i="4" s="1"/>
  <c r="D1126" i="4"/>
  <c r="F1126" i="4"/>
  <c r="I1126" i="4"/>
  <c r="R1126" i="4"/>
  <c r="J1126" i="4"/>
  <c r="M1126" i="4" s="1"/>
  <c r="D1127" i="4"/>
  <c r="F1127" i="4"/>
  <c r="I1127" i="4"/>
  <c r="R1127" i="4"/>
  <c r="J1127" i="4"/>
  <c r="M1127" i="4" s="1"/>
  <c r="D1128" i="4"/>
  <c r="F1128" i="4"/>
  <c r="I1128" i="4"/>
  <c r="R1128" i="4"/>
  <c r="J1128" i="4"/>
  <c r="M1128" i="4" s="1"/>
  <c r="D1129" i="4"/>
  <c r="F1129" i="4"/>
  <c r="I1129" i="4"/>
  <c r="R1129" i="4"/>
  <c r="J1129" i="4"/>
  <c r="M1129" i="4" s="1"/>
  <c r="D1130" i="4"/>
  <c r="F1130" i="4"/>
  <c r="I1130" i="4"/>
  <c r="R1130" i="4"/>
  <c r="J1130" i="4"/>
  <c r="M1130" i="4" s="1"/>
  <c r="D1131" i="4"/>
  <c r="F1131" i="4"/>
  <c r="I1131" i="4"/>
  <c r="R1131" i="4"/>
  <c r="J1131" i="4"/>
  <c r="M1131" i="4" s="1"/>
  <c r="D1132" i="4"/>
  <c r="F1132" i="4"/>
  <c r="I1132" i="4"/>
  <c r="R1132" i="4"/>
  <c r="J1132" i="4"/>
  <c r="M1132" i="4" s="1"/>
  <c r="D1133" i="4"/>
  <c r="F1133" i="4"/>
  <c r="I1133" i="4"/>
  <c r="R1133" i="4"/>
  <c r="J1133" i="4"/>
  <c r="M1133" i="4" s="1"/>
  <c r="D1134" i="4"/>
  <c r="F1134" i="4"/>
  <c r="I1134" i="4"/>
  <c r="R1134" i="4"/>
  <c r="J1134" i="4"/>
  <c r="M1134" i="4" s="1"/>
  <c r="D1135" i="4"/>
  <c r="F1135" i="4"/>
  <c r="I1135" i="4"/>
  <c r="R1135" i="4"/>
  <c r="J1135" i="4"/>
  <c r="M1135" i="4" s="1"/>
  <c r="D1136" i="4"/>
  <c r="F1136" i="4"/>
  <c r="I1136" i="4"/>
  <c r="R1136" i="4"/>
  <c r="J1136" i="4"/>
  <c r="M1136" i="4" s="1"/>
  <c r="D1137" i="4"/>
  <c r="F1137" i="4"/>
  <c r="I1137" i="4"/>
  <c r="R1137" i="4"/>
  <c r="J1137" i="4"/>
  <c r="M1137" i="4" s="1"/>
  <c r="D1138" i="4"/>
  <c r="F1138" i="4"/>
  <c r="I1138" i="4"/>
  <c r="R1138" i="4"/>
  <c r="J1138" i="4"/>
  <c r="M1138" i="4" s="1"/>
  <c r="D1139" i="4"/>
  <c r="F1139" i="4"/>
  <c r="I1139" i="4"/>
  <c r="R1139" i="4"/>
  <c r="J1139" i="4"/>
  <c r="M1139" i="4" s="1"/>
  <c r="D1140" i="4"/>
  <c r="F1140" i="4"/>
  <c r="I1140" i="4"/>
  <c r="R1140" i="4"/>
  <c r="J1140" i="4"/>
  <c r="M1140" i="4" s="1"/>
  <c r="D1141" i="4"/>
  <c r="F1141" i="4"/>
  <c r="I1141" i="4"/>
  <c r="R1141" i="4"/>
  <c r="J1141" i="4"/>
  <c r="M1141" i="4" s="1"/>
  <c r="D1142" i="4"/>
  <c r="F1142" i="4"/>
  <c r="I1142" i="4"/>
  <c r="R1142" i="4"/>
  <c r="J1142" i="4"/>
  <c r="M1142" i="4" s="1"/>
  <c r="D1143" i="4"/>
  <c r="F1143" i="4"/>
  <c r="I1143" i="4"/>
  <c r="R1143" i="4"/>
  <c r="J1143" i="4"/>
  <c r="M1143" i="4" s="1"/>
  <c r="D1144" i="4"/>
  <c r="F1144" i="4"/>
  <c r="I1144" i="4"/>
  <c r="R1144" i="4"/>
  <c r="J1144" i="4"/>
  <c r="M1144" i="4" s="1"/>
  <c r="D1145" i="4"/>
  <c r="F1145" i="4"/>
  <c r="I1145" i="4"/>
  <c r="R1145" i="4"/>
  <c r="J1145" i="4"/>
  <c r="M1145" i="4" s="1"/>
  <c r="D1146" i="4"/>
  <c r="F1146" i="4"/>
  <c r="I1146" i="4"/>
  <c r="R1146" i="4"/>
  <c r="J1146" i="4"/>
  <c r="M1146" i="4" s="1"/>
  <c r="D1147" i="4"/>
  <c r="F1147" i="4"/>
  <c r="I1147" i="4"/>
  <c r="R1147" i="4"/>
  <c r="J1147" i="4"/>
  <c r="M1147" i="4" s="1"/>
  <c r="D1148" i="4"/>
  <c r="F1148" i="4"/>
  <c r="I1148" i="4"/>
  <c r="R1148" i="4"/>
  <c r="J1148" i="4"/>
  <c r="M1148" i="4" s="1"/>
  <c r="D1149" i="4"/>
  <c r="F1149" i="4"/>
  <c r="I1149" i="4"/>
  <c r="R1149" i="4"/>
  <c r="J1149" i="4"/>
  <c r="M1149" i="4" s="1"/>
  <c r="D1150" i="4"/>
  <c r="F1150" i="4"/>
  <c r="I1150" i="4"/>
  <c r="R1150" i="4"/>
  <c r="J1150" i="4"/>
  <c r="M1150" i="4" s="1"/>
  <c r="D1151" i="4"/>
  <c r="F1151" i="4"/>
  <c r="I1151" i="4"/>
  <c r="R1151" i="4"/>
  <c r="J1151" i="4"/>
  <c r="M1151" i="4" s="1"/>
  <c r="D1152" i="4"/>
  <c r="F1152" i="4"/>
  <c r="I1152" i="4"/>
  <c r="R1152" i="4"/>
  <c r="J1152" i="4"/>
  <c r="M1152" i="4" s="1"/>
  <c r="D1153" i="4"/>
  <c r="F1153" i="4"/>
  <c r="I1153" i="4"/>
  <c r="R1153" i="4"/>
  <c r="J1153" i="4"/>
  <c r="M1153" i="4" s="1"/>
  <c r="D1154" i="4"/>
  <c r="F1154" i="4"/>
  <c r="I1154" i="4"/>
  <c r="R1154" i="4"/>
  <c r="J1154" i="4"/>
  <c r="M1154" i="4" s="1"/>
  <c r="D1155" i="4"/>
  <c r="F1155" i="4"/>
  <c r="I1155" i="4"/>
  <c r="R1155" i="4"/>
  <c r="J1155" i="4"/>
  <c r="M1155" i="4" s="1"/>
  <c r="D1156" i="4"/>
  <c r="F1156" i="4"/>
  <c r="I1156" i="4"/>
  <c r="R1156" i="4"/>
  <c r="J1156" i="4"/>
  <c r="M1156" i="4" s="1"/>
  <c r="D1157" i="4"/>
  <c r="F1157" i="4"/>
  <c r="I1157" i="4"/>
  <c r="R1157" i="4"/>
  <c r="J1157" i="4"/>
  <c r="M1157" i="4" s="1"/>
  <c r="D1158" i="4"/>
  <c r="F1158" i="4"/>
  <c r="I1158" i="4"/>
  <c r="R1158" i="4"/>
  <c r="J1158" i="4"/>
  <c r="M1158" i="4" s="1"/>
  <c r="D1159" i="4"/>
  <c r="F1159" i="4"/>
  <c r="I1159" i="4"/>
  <c r="R1159" i="4"/>
  <c r="J1159" i="4"/>
  <c r="M1159" i="4" s="1"/>
  <c r="D1160" i="4"/>
  <c r="F1160" i="4"/>
  <c r="I1160" i="4"/>
  <c r="R1160" i="4"/>
  <c r="J1160" i="4"/>
  <c r="M1160" i="4" s="1"/>
  <c r="D1161" i="4"/>
  <c r="F1161" i="4"/>
  <c r="I1161" i="4"/>
  <c r="R1161" i="4"/>
  <c r="J1161" i="4"/>
  <c r="M1161" i="4" s="1"/>
  <c r="D1162" i="4"/>
  <c r="F1162" i="4"/>
  <c r="I1162" i="4"/>
  <c r="R1162" i="4"/>
  <c r="J1162" i="4"/>
  <c r="M1162" i="4" s="1"/>
  <c r="D1163" i="4"/>
  <c r="F1163" i="4"/>
  <c r="I1163" i="4"/>
  <c r="R1163" i="4"/>
  <c r="J1163" i="4"/>
  <c r="M1163" i="4" s="1"/>
  <c r="D1164" i="4"/>
  <c r="F1164" i="4"/>
  <c r="I1164" i="4"/>
  <c r="R1164" i="4"/>
  <c r="J1164" i="4"/>
  <c r="M1164" i="4" s="1"/>
  <c r="D1165" i="4"/>
  <c r="F1165" i="4"/>
  <c r="I1165" i="4"/>
  <c r="R1165" i="4"/>
  <c r="J1165" i="4"/>
  <c r="M1165" i="4" s="1"/>
  <c r="D1166" i="4"/>
  <c r="F1166" i="4"/>
  <c r="I1166" i="4"/>
  <c r="R1166" i="4"/>
  <c r="J1166" i="4"/>
  <c r="M1166" i="4" s="1"/>
  <c r="D1167" i="4"/>
  <c r="F1167" i="4"/>
  <c r="I1167" i="4"/>
  <c r="R1167" i="4"/>
  <c r="J1167" i="4"/>
  <c r="M1167" i="4" s="1"/>
  <c r="D1168" i="4"/>
  <c r="F1168" i="4"/>
  <c r="I1168" i="4"/>
  <c r="R1168" i="4"/>
  <c r="J1168" i="4"/>
  <c r="M1168" i="4" s="1"/>
  <c r="D1169" i="4"/>
  <c r="F1169" i="4"/>
  <c r="I1169" i="4"/>
  <c r="R1169" i="4"/>
  <c r="J1169" i="4"/>
  <c r="M1169" i="4" s="1"/>
  <c r="D1170" i="4"/>
  <c r="F1170" i="4"/>
  <c r="I1170" i="4"/>
  <c r="R1170" i="4"/>
  <c r="J1170" i="4"/>
  <c r="M1170" i="4" s="1"/>
  <c r="D1171" i="4"/>
  <c r="F1171" i="4"/>
  <c r="I1171" i="4"/>
  <c r="R1171" i="4"/>
  <c r="J1171" i="4"/>
  <c r="M1171" i="4" s="1"/>
  <c r="D1172" i="4"/>
  <c r="F1172" i="4"/>
  <c r="I1172" i="4"/>
  <c r="R1172" i="4"/>
  <c r="J1172" i="4"/>
  <c r="M1172" i="4" s="1"/>
  <c r="D1173" i="4"/>
  <c r="F1173" i="4"/>
  <c r="I1173" i="4"/>
  <c r="R1173" i="4"/>
  <c r="J1173" i="4"/>
  <c r="M1173" i="4" s="1"/>
  <c r="D1174" i="4"/>
  <c r="F1174" i="4"/>
  <c r="I1174" i="4"/>
  <c r="R1174" i="4"/>
  <c r="J1174" i="4"/>
  <c r="M1174" i="4" s="1"/>
  <c r="D1175" i="4"/>
  <c r="F1175" i="4"/>
  <c r="I1175" i="4"/>
  <c r="R1175" i="4"/>
  <c r="J1175" i="4"/>
  <c r="M1175" i="4" s="1"/>
  <c r="D1176" i="4"/>
  <c r="F1176" i="4"/>
  <c r="I1176" i="4"/>
  <c r="R1176" i="4"/>
  <c r="J1176" i="4"/>
  <c r="M1176" i="4" s="1"/>
  <c r="D1177" i="4"/>
  <c r="F1177" i="4"/>
  <c r="I1177" i="4"/>
  <c r="R1177" i="4"/>
  <c r="J1177" i="4"/>
  <c r="M1177" i="4" s="1"/>
  <c r="D1178" i="4"/>
  <c r="F1178" i="4"/>
  <c r="I1178" i="4"/>
  <c r="R1178" i="4"/>
  <c r="J1178" i="4"/>
  <c r="M1178" i="4" s="1"/>
  <c r="D1179" i="4"/>
  <c r="F1179" i="4"/>
  <c r="I1179" i="4"/>
  <c r="R1179" i="4"/>
  <c r="J1179" i="4"/>
  <c r="M1179" i="4" s="1"/>
  <c r="D1180" i="4"/>
  <c r="F1180" i="4"/>
  <c r="I1180" i="4"/>
  <c r="R1180" i="4"/>
  <c r="J1180" i="4"/>
  <c r="M1180" i="4" s="1"/>
  <c r="D1181" i="4"/>
  <c r="F1181" i="4"/>
  <c r="I1181" i="4"/>
  <c r="R1181" i="4"/>
  <c r="J1181" i="4"/>
  <c r="M1181" i="4" s="1"/>
  <c r="D1182" i="4"/>
  <c r="F1182" i="4"/>
  <c r="I1182" i="4"/>
  <c r="R1182" i="4"/>
  <c r="J1182" i="4"/>
  <c r="M1182" i="4" s="1"/>
  <c r="D1183" i="4"/>
  <c r="F1183" i="4"/>
  <c r="I1183" i="4"/>
  <c r="R1183" i="4"/>
  <c r="J1183" i="4"/>
  <c r="M1183" i="4" s="1"/>
  <c r="D1184" i="4"/>
  <c r="F1184" i="4"/>
  <c r="I1184" i="4"/>
  <c r="R1184" i="4"/>
  <c r="J1184" i="4"/>
  <c r="M1184" i="4" s="1"/>
  <c r="D1185" i="4"/>
  <c r="F1185" i="4"/>
  <c r="I1185" i="4"/>
  <c r="R1185" i="4"/>
  <c r="J1185" i="4"/>
  <c r="M1185" i="4" s="1"/>
  <c r="D1186" i="4"/>
  <c r="F1186" i="4"/>
  <c r="I1186" i="4"/>
  <c r="R1186" i="4"/>
  <c r="J1186" i="4"/>
  <c r="M1186" i="4" s="1"/>
  <c r="D1187" i="4"/>
  <c r="F1187" i="4"/>
  <c r="I1187" i="4"/>
  <c r="R1187" i="4"/>
  <c r="J1187" i="4"/>
  <c r="M1187" i="4" s="1"/>
  <c r="D1188" i="4"/>
  <c r="F1188" i="4"/>
  <c r="I1188" i="4"/>
  <c r="R1188" i="4"/>
  <c r="J1188" i="4"/>
  <c r="M1188" i="4" s="1"/>
  <c r="D1189" i="4"/>
  <c r="F1189" i="4"/>
  <c r="I1189" i="4"/>
  <c r="R1189" i="4"/>
  <c r="J1189" i="4"/>
  <c r="M1189" i="4" s="1"/>
  <c r="D1190" i="4"/>
  <c r="F1190" i="4"/>
  <c r="I1190" i="4"/>
  <c r="R1190" i="4"/>
  <c r="J1190" i="4"/>
  <c r="M1190" i="4" s="1"/>
  <c r="D1191" i="4"/>
  <c r="F1191" i="4"/>
  <c r="I1191" i="4"/>
  <c r="R1191" i="4"/>
  <c r="J1191" i="4"/>
  <c r="M1191" i="4" s="1"/>
  <c r="D1192" i="4"/>
  <c r="F1192" i="4"/>
  <c r="I1192" i="4"/>
  <c r="R1192" i="4"/>
  <c r="J1192" i="4"/>
  <c r="M1192" i="4" s="1"/>
  <c r="D1193" i="4"/>
  <c r="F1193" i="4"/>
  <c r="I1193" i="4"/>
  <c r="R1193" i="4"/>
  <c r="J1193" i="4"/>
  <c r="M1193" i="4" s="1"/>
  <c r="D1194" i="4"/>
  <c r="F1194" i="4"/>
  <c r="I1194" i="4"/>
  <c r="R1194" i="4"/>
  <c r="J1194" i="4"/>
  <c r="M1194" i="4" s="1"/>
  <c r="D1195" i="4"/>
  <c r="F1195" i="4"/>
  <c r="I1195" i="4"/>
  <c r="R1195" i="4"/>
  <c r="J1195" i="4"/>
  <c r="M1195" i="4" s="1"/>
  <c r="D1196" i="4"/>
  <c r="F1196" i="4"/>
  <c r="I1196" i="4"/>
  <c r="R1196" i="4"/>
  <c r="J1196" i="4"/>
  <c r="M1196" i="4" s="1"/>
  <c r="D1197" i="4"/>
  <c r="F1197" i="4"/>
  <c r="I1197" i="4"/>
  <c r="R1197" i="4"/>
  <c r="J1197" i="4"/>
  <c r="M1197" i="4" s="1"/>
  <c r="D1198" i="4"/>
  <c r="F1198" i="4"/>
  <c r="I1198" i="4"/>
  <c r="R1198" i="4"/>
  <c r="J1198" i="4"/>
  <c r="M1198" i="4" s="1"/>
  <c r="D1199" i="4"/>
  <c r="F1199" i="4"/>
  <c r="I1199" i="4"/>
  <c r="R1199" i="4"/>
  <c r="J1199" i="4"/>
  <c r="M1199" i="4" s="1"/>
  <c r="D1200" i="4"/>
  <c r="F1200" i="4"/>
  <c r="I1200" i="4"/>
  <c r="R1200" i="4"/>
  <c r="J1200" i="4"/>
  <c r="M1200" i="4" s="1"/>
  <c r="D1201" i="4"/>
  <c r="F1201" i="4"/>
  <c r="I1201" i="4"/>
  <c r="R1201" i="4"/>
  <c r="J1201" i="4"/>
  <c r="M1201" i="4" s="1"/>
  <c r="D1202" i="4"/>
  <c r="F1202" i="4"/>
  <c r="I1202" i="4"/>
  <c r="R1202" i="4"/>
  <c r="J1202" i="4"/>
  <c r="M1202" i="4" s="1"/>
  <c r="D1203" i="4"/>
  <c r="F1203" i="4"/>
  <c r="I1203" i="4"/>
  <c r="R1203" i="4"/>
  <c r="J1203" i="4"/>
  <c r="M1203" i="4" s="1"/>
  <c r="D1204" i="4"/>
  <c r="F1204" i="4"/>
  <c r="I1204" i="4"/>
  <c r="R1204" i="4"/>
  <c r="J1204" i="4"/>
  <c r="M1204" i="4" s="1"/>
  <c r="D1205" i="4"/>
  <c r="F1205" i="4"/>
  <c r="I1205" i="4"/>
  <c r="R1205" i="4"/>
  <c r="J1205" i="4"/>
  <c r="M1205" i="4" s="1"/>
  <c r="D1206" i="4"/>
  <c r="F1206" i="4"/>
  <c r="I1206" i="4"/>
  <c r="R1206" i="4"/>
  <c r="J1206" i="4"/>
  <c r="M1206" i="4" s="1"/>
  <c r="D1207" i="4"/>
  <c r="F1207" i="4"/>
  <c r="I1207" i="4"/>
  <c r="R1207" i="4"/>
  <c r="J1207" i="4"/>
  <c r="M1207" i="4" s="1"/>
  <c r="D1208" i="4"/>
  <c r="F1208" i="4"/>
  <c r="I1208" i="4"/>
  <c r="R1208" i="4"/>
  <c r="J1208" i="4"/>
  <c r="M1208" i="4" s="1"/>
  <c r="D1209" i="4"/>
  <c r="F1209" i="4"/>
  <c r="I1209" i="4"/>
  <c r="R1209" i="4"/>
  <c r="J1209" i="4"/>
  <c r="M1209" i="4" s="1"/>
  <c r="D1210" i="4"/>
  <c r="F1210" i="4"/>
  <c r="I1210" i="4"/>
  <c r="R1210" i="4"/>
  <c r="J1210" i="4"/>
  <c r="M1210" i="4" s="1"/>
  <c r="D1211" i="4"/>
  <c r="F1211" i="4"/>
  <c r="I1211" i="4"/>
  <c r="R1211" i="4"/>
  <c r="J1211" i="4"/>
  <c r="M1211" i="4" s="1"/>
  <c r="D1212" i="4"/>
  <c r="F1212" i="4"/>
  <c r="I1212" i="4"/>
  <c r="R1212" i="4"/>
  <c r="J1212" i="4"/>
  <c r="M1212" i="4" s="1"/>
  <c r="D1213" i="4"/>
  <c r="F1213" i="4"/>
  <c r="I1213" i="4"/>
  <c r="R1213" i="4"/>
  <c r="J1213" i="4"/>
  <c r="M1213" i="4" s="1"/>
  <c r="D1214" i="4"/>
  <c r="F1214" i="4"/>
  <c r="I1214" i="4"/>
  <c r="R1214" i="4"/>
  <c r="J1214" i="4"/>
  <c r="M1214" i="4" s="1"/>
  <c r="D1215" i="4"/>
  <c r="F1215" i="4"/>
  <c r="I1215" i="4"/>
  <c r="R1215" i="4"/>
  <c r="J1215" i="4"/>
  <c r="M1215" i="4" s="1"/>
  <c r="D1216" i="4"/>
  <c r="F1216" i="4"/>
  <c r="I1216" i="4"/>
  <c r="R1216" i="4"/>
  <c r="J1216" i="4"/>
  <c r="M1216" i="4" s="1"/>
  <c r="D1217" i="4"/>
  <c r="F1217" i="4"/>
  <c r="I1217" i="4"/>
  <c r="R1217" i="4"/>
  <c r="J1217" i="4"/>
  <c r="M1217" i="4" s="1"/>
  <c r="D1218" i="4"/>
  <c r="F1218" i="4"/>
  <c r="I1218" i="4"/>
  <c r="R1218" i="4"/>
  <c r="J1218" i="4"/>
  <c r="M1218" i="4" s="1"/>
  <c r="D1219" i="4"/>
  <c r="F1219" i="4"/>
  <c r="I1219" i="4"/>
  <c r="R1219" i="4"/>
  <c r="J1219" i="4"/>
  <c r="M1219" i="4" s="1"/>
  <c r="D1220" i="4"/>
  <c r="F1220" i="4"/>
  <c r="I1220" i="4"/>
  <c r="R1220" i="4"/>
  <c r="J1220" i="4"/>
  <c r="M1220" i="4" s="1"/>
  <c r="D1221" i="4"/>
  <c r="F1221" i="4"/>
  <c r="I1221" i="4"/>
  <c r="R1221" i="4"/>
  <c r="J1221" i="4"/>
  <c r="M1221" i="4" s="1"/>
  <c r="D1222" i="4"/>
  <c r="F1222" i="4"/>
  <c r="I1222" i="4"/>
  <c r="R1222" i="4"/>
  <c r="J1222" i="4"/>
  <c r="M1222" i="4" s="1"/>
  <c r="D1223" i="4"/>
  <c r="F1223" i="4"/>
  <c r="I1223" i="4"/>
  <c r="R1223" i="4"/>
  <c r="J1223" i="4"/>
  <c r="M1223" i="4" s="1"/>
  <c r="D1224" i="4"/>
  <c r="F1224" i="4"/>
  <c r="I1224" i="4"/>
  <c r="R1224" i="4"/>
  <c r="J1224" i="4"/>
  <c r="M1224" i="4" s="1"/>
  <c r="D1225" i="4"/>
  <c r="F1225" i="4"/>
  <c r="I1225" i="4"/>
  <c r="R1225" i="4"/>
  <c r="J1225" i="4"/>
  <c r="M1225" i="4" s="1"/>
  <c r="D1226" i="4"/>
  <c r="F1226" i="4"/>
  <c r="I1226" i="4"/>
  <c r="R1226" i="4"/>
  <c r="J1226" i="4"/>
  <c r="M1226" i="4" s="1"/>
  <c r="D1227" i="4"/>
  <c r="F1227" i="4"/>
  <c r="I1227" i="4"/>
  <c r="R1227" i="4"/>
  <c r="J1227" i="4"/>
  <c r="M1227" i="4" s="1"/>
  <c r="D1228" i="4"/>
  <c r="F1228" i="4"/>
  <c r="I1228" i="4"/>
  <c r="R1228" i="4"/>
  <c r="J1228" i="4"/>
  <c r="M1228" i="4" s="1"/>
  <c r="D1229" i="4"/>
  <c r="F1229" i="4"/>
  <c r="I1229" i="4"/>
  <c r="R1229" i="4"/>
  <c r="J1229" i="4"/>
  <c r="M1229" i="4" s="1"/>
  <c r="D1230" i="4"/>
  <c r="F1230" i="4"/>
  <c r="I1230" i="4"/>
  <c r="R1230" i="4"/>
  <c r="J1230" i="4"/>
  <c r="M1230" i="4" s="1"/>
  <c r="D1231" i="4"/>
  <c r="F1231" i="4"/>
  <c r="I1231" i="4"/>
  <c r="R1231" i="4"/>
  <c r="J1231" i="4"/>
  <c r="M1231" i="4" s="1"/>
  <c r="D1232" i="4"/>
  <c r="F1232" i="4"/>
  <c r="I1232" i="4"/>
  <c r="R1232" i="4"/>
  <c r="J1232" i="4"/>
  <c r="M1232" i="4" s="1"/>
  <c r="D1233" i="4"/>
  <c r="F1233" i="4"/>
  <c r="I1233" i="4"/>
  <c r="R1233" i="4"/>
  <c r="J1233" i="4"/>
  <c r="M1233" i="4" s="1"/>
  <c r="D1234" i="4"/>
  <c r="F1234" i="4"/>
  <c r="I1234" i="4"/>
  <c r="R1234" i="4"/>
  <c r="J1234" i="4"/>
  <c r="M1234" i="4" s="1"/>
  <c r="D1235" i="4"/>
  <c r="F1235" i="4"/>
  <c r="I1235" i="4"/>
  <c r="R1235" i="4"/>
  <c r="J1235" i="4"/>
  <c r="M1235" i="4" s="1"/>
  <c r="D1236" i="4"/>
  <c r="F1236" i="4"/>
  <c r="I1236" i="4"/>
  <c r="R1236" i="4"/>
  <c r="J1236" i="4"/>
  <c r="M1236" i="4" s="1"/>
  <c r="D1237" i="4"/>
  <c r="F1237" i="4"/>
  <c r="I1237" i="4"/>
  <c r="R1237" i="4"/>
  <c r="J1237" i="4"/>
  <c r="M1237" i="4" s="1"/>
  <c r="D1238" i="4"/>
  <c r="F1238" i="4"/>
  <c r="I1238" i="4"/>
  <c r="R1238" i="4"/>
  <c r="J1238" i="4"/>
  <c r="M1238" i="4" s="1"/>
  <c r="D1239" i="4"/>
  <c r="F1239" i="4"/>
  <c r="I1239" i="4"/>
  <c r="R1239" i="4"/>
  <c r="J1239" i="4"/>
  <c r="M1239" i="4" s="1"/>
  <c r="D1240" i="4"/>
  <c r="F1240" i="4"/>
  <c r="I1240" i="4"/>
  <c r="R1240" i="4"/>
  <c r="J1240" i="4"/>
  <c r="M1240" i="4" s="1"/>
  <c r="D1241" i="4"/>
  <c r="F1241" i="4"/>
  <c r="I1241" i="4"/>
  <c r="R1241" i="4"/>
  <c r="J1241" i="4"/>
  <c r="M1241" i="4" s="1"/>
  <c r="D1242" i="4"/>
  <c r="F1242" i="4"/>
  <c r="I1242" i="4"/>
  <c r="R1242" i="4"/>
  <c r="J1242" i="4"/>
  <c r="M1242" i="4" s="1"/>
  <c r="D1243" i="4"/>
  <c r="F1243" i="4"/>
  <c r="I1243" i="4"/>
  <c r="R1243" i="4"/>
  <c r="J1243" i="4"/>
  <c r="M1243" i="4" s="1"/>
  <c r="D1244" i="4"/>
  <c r="F1244" i="4"/>
  <c r="I1244" i="4"/>
  <c r="R1244" i="4"/>
  <c r="J1244" i="4"/>
  <c r="M1244" i="4" s="1"/>
  <c r="D1245" i="4"/>
  <c r="F1245" i="4"/>
  <c r="I1245" i="4"/>
  <c r="R1245" i="4"/>
  <c r="J1245" i="4"/>
  <c r="M1245" i="4" s="1"/>
  <c r="D1246" i="4"/>
  <c r="F1246" i="4"/>
  <c r="I1246" i="4"/>
  <c r="R1246" i="4"/>
  <c r="J1246" i="4"/>
  <c r="M1246" i="4" s="1"/>
  <c r="D1247" i="4"/>
  <c r="F1247" i="4"/>
  <c r="I1247" i="4"/>
  <c r="R1247" i="4"/>
  <c r="J1247" i="4"/>
  <c r="M1247" i="4" s="1"/>
  <c r="D1248" i="4"/>
  <c r="F1248" i="4"/>
  <c r="I1248" i="4"/>
  <c r="R1248" i="4"/>
  <c r="J1248" i="4"/>
  <c r="M1248" i="4" s="1"/>
  <c r="D1249" i="4"/>
  <c r="F1249" i="4"/>
  <c r="I1249" i="4"/>
  <c r="R1249" i="4"/>
  <c r="J1249" i="4"/>
  <c r="M1249" i="4" s="1"/>
  <c r="D1250" i="4"/>
  <c r="F1250" i="4"/>
  <c r="I1250" i="4"/>
  <c r="R1250" i="4"/>
  <c r="J1250" i="4"/>
  <c r="M1250" i="4" s="1"/>
  <c r="D1251" i="4"/>
  <c r="F1251" i="4"/>
  <c r="I1251" i="4"/>
  <c r="R1251" i="4"/>
  <c r="J1251" i="4"/>
  <c r="M1251" i="4" s="1"/>
  <c r="D1252" i="4"/>
  <c r="F1252" i="4"/>
  <c r="I1252" i="4"/>
  <c r="R1252" i="4"/>
  <c r="J1252" i="4"/>
  <c r="M1252" i="4" s="1"/>
  <c r="D1253" i="4"/>
  <c r="F1253" i="4"/>
  <c r="I1253" i="4"/>
  <c r="R1253" i="4"/>
  <c r="J1253" i="4"/>
  <c r="M1253" i="4" s="1"/>
  <c r="D1254" i="4"/>
  <c r="F1254" i="4"/>
  <c r="I1254" i="4"/>
  <c r="R1254" i="4"/>
  <c r="J1254" i="4"/>
  <c r="M1254" i="4" s="1"/>
  <c r="D1255" i="4"/>
  <c r="F1255" i="4"/>
  <c r="I1255" i="4"/>
  <c r="R1255" i="4"/>
  <c r="J1255" i="4"/>
  <c r="M1255" i="4" s="1"/>
  <c r="D1256" i="4"/>
  <c r="F1256" i="4"/>
  <c r="I1256" i="4"/>
  <c r="R1256" i="4"/>
  <c r="J1256" i="4"/>
  <c r="M1256" i="4" s="1"/>
  <c r="D1257" i="4"/>
  <c r="F1257" i="4"/>
  <c r="I1257" i="4"/>
  <c r="R1257" i="4"/>
  <c r="J1257" i="4"/>
  <c r="M1257" i="4" s="1"/>
  <c r="D1258" i="4"/>
  <c r="F1258" i="4"/>
  <c r="I1258" i="4"/>
  <c r="R1258" i="4"/>
  <c r="J1258" i="4"/>
  <c r="M1258" i="4" s="1"/>
  <c r="D1259" i="4"/>
  <c r="F1259" i="4"/>
  <c r="I1259" i="4"/>
  <c r="R1259" i="4"/>
  <c r="J1259" i="4"/>
  <c r="M1259" i="4" s="1"/>
  <c r="D1260" i="4"/>
  <c r="F1260" i="4"/>
  <c r="I1260" i="4"/>
  <c r="R1260" i="4"/>
  <c r="J1260" i="4"/>
  <c r="M1260" i="4" s="1"/>
  <c r="D1261" i="4"/>
  <c r="F1261" i="4"/>
  <c r="I1261" i="4"/>
  <c r="R1261" i="4"/>
  <c r="J1261" i="4"/>
  <c r="M1261" i="4" s="1"/>
  <c r="D1262" i="4"/>
  <c r="F1262" i="4"/>
  <c r="I1262" i="4"/>
  <c r="R1262" i="4"/>
  <c r="J1262" i="4"/>
  <c r="M1262" i="4" s="1"/>
  <c r="D1263" i="4"/>
  <c r="F1263" i="4"/>
  <c r="I1263" i="4"/>
  <c r="R1263" i="4"/>
  <c r="J1263" i="4"/>
  <c r="M1263" i="4" s="1"/>
  <c r="D1264" i="4"/>
  <c r="F1264" i="4"/>
  <c r="I1264" i="4"/>
  <c r="R1264" i="4"/>
  <c r="J1264" i="4"/>
  <c r="M1264" i="4" s="1"/>
  <c r="D1265" i="4"/>
  <c r="F1265" i="4"/>
  <c r="I1265" i="4"/>
  <c r="R1265" i="4"/>
  <c r="J1265" i="4"/>
  <c r="M1265" i="4" s="1"/>
  <c r="D1266" i="4"/>
  <c r="F1266" i="4"/>
  <c r="I1266" i="4"/>
  <c r="R1266" i="4"/>
  <c r="J1266" i="4"/>
  <c r="M1266" i="4" s="1"/>
  <c r="D1267" i="4"/>
  <c r="F1267" i="4"/>
  <c r="I1267" i="4"/>
  <c r="R1267" i="4"/>
  <c r="J1267" i="4"/>
  <c r="M1267" i="4" s="1"/>
  <c r="D1268" i="4"/>
  <c r="F1268" i="4"/>
  <c r="I1268" i="4"/>
  <c r="R1268" i="4"/>
  <c r="J1268" i="4"/>
  <c r="M1268" i="4" s="1"/>
  <c r="D1269" i="4"/>
  <c r="F1269" i="4"/>
  <c r="I1269" i="4"/>
  <c r="R1269" i="4"/>
  <c r="J1269" i="4"/>
  <c r="M1269" i="4" s="1"/>
  <c r="D1270" i="4"/>
  <c r="F1270" i="4"/>
  <c r="I1270" i="4"/>
  <c r="R1270" i="4"/>
  <c r="J1270" i="4"/>
  <c r="M1270" i="4" s="1"/>
  <c r="D1271" i="4"/>
  <c r="F1271" i="4"/>
  <c r="I1271" i="4"/>
  <c r="R1271" i="4"/>
  <c r="J1271" i="4"/>
  <c r="M1271" i="4" s="1"/>
  <c r="D1272" i="4"/>
  <c r="F1272" i="4"/>
  <c r="I1272" i="4"/>
  <c r="R1272" i="4"/>
  <c r="J1272" i="4"/>
  <c r="M1272" i="4" s="1"/>
  <c r="D1273" i="4"/>
  <c r="F1273" i="4"/>
  <c r="I1273" i="4"/>
  <c r="R1273" i="4"/>
  <c r="J1273" i="4"/>
  <c r="M1273" i="4" s="1"/>
  <c r="D1274" i="4"/>
  <c r="F1274" i="4"/>
  <c r="I1274" i="4"/>
  <c r="R1274" i="4"/>
  <c r="J1274" i="4"/>
  <c r="M1274" i="4" s="1"/>
  <c r="D1275" i="4"/>
  <c r="F1275" i="4"/>
  <c r="I1275" i="4"/>
  <c r="R1275" i="4"/>
  <c r="J1275" i="4"/>
  <c r="M1275" i="4" s="1"/>
  <c r="D1276" i="4"/>
  <c r="F1276" i="4"/>
  <c r="I1276" i="4"/>
  <c r="R1276" i="4"/>
  <c r="J1276" i="4"/>
  <c r="M1276" i="4" s="1"/>
  <c r="D1277" i="4"/>
  <c r="F1277" i="4"/>
  <c r="I1277" i="4"/>
  <c r="R1277" i="4"/>
  <c r="J1277" i="4"/>
  <c r="M1277" i="4" s="1"/>
  <c r="D1278" i="4"/>
  <c r="F1278" i="4"/>
  <c r="I1278" i="4"/>
  <c r="R1278" i="4"/>
  <c r="J1278" i="4"/>
  <c r="M1278" i="4" s="1"/>
  <c r="D1279" i="4"/>
  <c r="F1279" i="4"/>
  <c r="I1279" i="4"/>
  <c r="R1279" i="4"/>
  <c r="J1279" i="4"/>
  <c r="M1279" i="4" s="1"/>
  <c r="D1280" i="4"/>
  <c r="F1280" i="4"/>
  <c r="I1280" i="4"/>
  <c r="R1280" i="4"/>
  <c r="J1280" i="4"/>
  <c r="M1280" i="4" s="1"/>
  <c r="D1281" i="4"/>
  <c r="F1281" i="4"/>
  <c r="I1281" i="4"/>
  <c r="R1281" i="4"/>
  <c r="J1281" i="4"/>
  <c r="M1281" i="4" s="1"/>
  <c r="D1282" i="4"/>
  <c r="F1282" i="4"/>
  <c r="I1282" i="4"/>
  <c r="R1282" i="4"/>
  <c r="J1282" i="4"/>
  <c r="M1282" i="4" s="1"/>
  <c r="D1283" i="4"/>
  <c r="F1283" i="4"/>
  <c r="I1283" i="4"/>
  <c r="R1283" i="4"/>
  <c r="J1283" i="4"/>
  <c r="M1283" i="4" s="1"/>
  <c r="D1284" i="4"/>
  <c r="F1284" i="4"/>
  <c r="I1284" i="4"/>
  <c r="R1284" i="4"/>
  <c r="J1284" i="4"/>
  <c r="M1284" i="4" s="1"/>
  <c r="D1285" i="4"/>
  <c r="F1285" i="4"/>
  <c r="I1285" i="4"/>
  <c r="R1285" i="4"/>
  <c r="J1285" i="4"/>
  <c r="M1285" i="4" s="1"/>
  <c r="D1286" i="4"/>
  <c r="F1286" i="4"/>
  <c r="I1286" i="4"/>
  <c r="R1286" i="4"/>
  <c r="J1286" i="4"/>
  <c r="M1286" i="4" s="1"/>
  <c r="D1287" i="4"/>
  <c r="F1287" i="4"/>
  <c r="I1287" i="4"/>
  <c r="R1287" i="4"/>
  <c r="J1287" i="4"/>
  <c r="M1287" i="4" s="1"/>
  <c r="D1288" i="4"/>
  <c r="F1288" i="4"/>
  <c r="I1288" i="4"/>
  <c r="R1288" i="4"/>
  <c r="J1288" i="4"/>
  <c r="M1288" i="4" s="1"/>
  <c r="D1289" i="4"/>
  <c r="F1289" i="4"/>
  <c r="I1289" i="4"/>
  <c r="R1289" i="4"/>
  <c r="J1289" i="4"/>
  <c r="M1289" i="4" s="1"/>
  <c r="D1290" i="4"/>
  <c r="F1290" i="4"/>
  <c r="I1290" i="4"/>
  <c r="R1290" i="4"/>
  <c r="J1290" i="4"/>
  <c r="M1290" i="4" s="1"/>
  <c r="D1291" i="4"/>
  <c r="F1291" i="4"/>
  <c r="I1291" i="4"/>
  <c r="R1291" i="4"/>
  <c r="J1291" i="4"/>
  <c r="M1291" i="4" s="1"/>
  <c r="D1292" i="4"/>
  <c r="F1292" i="4"/>
  <c r="I1292" i="4"/>
  <c r="R1292" i="4"/>
  <c r="J1292" i="4"/>
  <c r="M1292" i="4" s="1"/>
  <c r="D1293" i="4"/>
  <c r="F1293" i="4"/>
  <c r="I1293" i="4"/>
  <c r="R1293" i="4"/>
  <c r="J1293" i="4"/>
  <c r="M1293" i="4" s="1"/>
  <c r="D1294" i="4"/>
  <c r="F1294" i="4"/>
  <c r="I1294" i="4"/>
  <c r="R1294" i="4"/>
  <c r="J1294" i="4"/>
  <c r="M1294" i="4" s="1"/>
  <c r="D1295" i="4"/>
  <c r="F1295" i="4"/>
  <c r="I1295" i="4"/>
  <c r="R1295" i="4"/>
  <c r="J1295" i="4"/>
  <c r="M1295" i="4" s="1"/>
  <c r="D1296" i="4"/>
  <c r="F1296" i="4"/>
  <c r="I1296" i="4"/>
  <c r="R1296" i="4"/>
  <c r="J1296" i="4"/>
  <c r="M1296" i="4" s="1"/>
  <c r="D1297" i="4"/>
  <c r="F1297" i="4"/>
  <c r="I1297" i="4"/>
  <c r="R1297" i="4"/>
  <c r="J1297" i="4"/>
  <c r="M1297" i="4" s="1"/>
  <c r="D1298" i="4"/>
  <c r="F1298" i="4"/>
  <c r="I1298" i="4"/>
  <c r="R1298" i="4"/>
  <c r="J1298" i="4"/>
  <c r="M1298" i="4" s="1"/>
  <c r="D1299" i="4"/>
  <c r="F1299" i="4"/>
  <c r="I1299" i="4"/>
  <c r="R1299" i="4"/>
  <c r="J1299" i="4"/>
  <c r="M1299" i="4" s="1"/>
  <c r="D1300" i="4"/>
  <c r="F1300" i="4"/>
  <c r="I1300" i="4"/>
  <c r="R1300" i="4"/>
  <c r="J1300" i="4"/>
  <c r="M1300" i="4" s="1"/>
  <c r="D1301" i="4"/>
  <c r="F1301" i="4"/>
  <c r="I1301" i="4"/>
  <c r="R1301" i="4"/>
  <c r="J1301" i="4"/>
  <c r="M1301" i="4" s="1"/>
  <c r="D1302" i="4"/>
  <c r="F1302" i="4"/>
  <c r="I1302" i="4"/>
  <c r="R1302" i="4"/>
  <c r="J1302" i="4"/>
  <c r="M1302" i="4" s="1"/>
  <c r="D1303" i="4"/>
  <c r="F1303" i="4"/>
  <c r="I1303" i="4"/>
  <c r="R1303" i="4"/>
  <c r="J1303" i="4"/>
  <c r="M1303" i="4" s="1"/>
  <c r="D1304" i="4"/>
  <c r="F1304" i="4"/>
  <c r="I1304" i="4"/>
  <c r="R1304" i="4"/>
  <c r="J1304" i="4"/>
  <c r="M1304" i="4" s="1"/>
  <c r="D1305" i="4"/>
  <c r="F1305" i="4"/>
  <c r="I1305" i="4"/>
  <c r="R1305" i="4"/>
  <c r="J1305" i="4"/>
  <c r="M1305" i="4" s="1"/>
  <c r="D1306" i="4"/>
  <c r="F1306" i="4"/>
  <c r="I1306" i="4"/>
  <c r="R1306" i="4"/>
  <c r="J1306" i="4"/>
  <c r="M1306" i="4" s="1"/>
  <c r="D1307" i="4"/>
  <c r="F1307" i="4"/>
  <c r="I1307" i="4"/>
  <c r="R1307" i="4"/>
  <c r="J1307" i="4"/>
  <c r="M1307" i="4" s="1"/>
  <c r="D1308" i="4"/>
  <c r="F1308" i="4"/>
  <c r="I1308" i="4"/>
  <c r="R1308" i="4"/>
  <c r="J1308" i="4"/>
  <c r="M1308" i="4" s="1"/>
  <c r="D1309" i="4"/>
  <c r="F1309" i="4"/>
  <c r="I1309" i="4"/>
  <c r="R1309" i="4"/>
  <c r="J1309" i="4"/>
  <c r="M1309" i="4" s="1"/>
  <c r="D1310" i="4"/>
  <c r="F1310" i="4"/>
  <c r="I1310" i="4"/>
  <c r="R1310" i="4"/>
  <c r="J1310" i="4"/>
  <c r="M1310" i="4" s="1"/>
  <c r="D1311" i="4"/>
  <c r="F1311" i="4"/>
  <c r="I1311" i="4"/>
  <c r="R1311" i="4"/>
  <c r="J1311" i="4"/>
  <c r="M1311" i="4" s="1"/>
  <c r="D1312" i="4"/>
  <c r="F1312" i="4"/>
  <c r="I1312" i="4"/>
  <c r="R1312" i="4"/>
  <c r="J1312" i="4"/>
  <c r="M1312" i="4" s="1"/>
  <c r="D1313" i="4"/>
  <c r="F1313" i="4"/>
  <c r="I1313" i="4"/>
  <c r="R1313" i="4"/>
  <c r="J1313" i="4"/>
  <c r="M1313" i="4" s="1"/>
  <c r="D1314" i="4"/>
  <c r="F1314" i="4"/>
  <c r="I1314" i="4"/>
  <c r="R1314" i="4"/>
  <c r="J1314" i="4"/>
  <c r="M1314" i="4" s="1"/>
  <c r="D1315" i="4"/>
  <c r="F1315" i="4"/>
  <c r="I1315" i="4"/>
  <c r="R1315" i="4"/>
  <c r="J1315" i="4"/>
  <c r="M1315" i="4" s="1"/>
  <c r="D1316" i="4"/>
  <c r="F1316" i="4"/>
  <c r="I1316" i="4"/>
  <c r="R1316" i="4"/>
  <c r="J1316" i="4"/>
  <c r="M1316" i="4" s="1"/>
  <c r="D1317" i="4"/>
  <c r="F1317" i="4"/>
  <c r="I1317" i="4"/>
  <c r="R1317" i="4"/>
  <c r="J1317" i="4"/>
  <c r="M1317" i="4" s="1"/>
  <c r="D1318" i="4"/>
  <c r="F1318" i="4"/>
  <c r="I1318" i="4"/>
  <c r="R1318" i="4"/>
  <c r="J1318" i="4"/>
  <c r="M1318" i="4" s="1"/>
  <c r="D1319" i="4"/>
  <c r="F1319" i="4"/>
  <c r="I1319" i="4"/>
  <c r="R1319" i="4"/>
  <c r="J1319" i="4"/>
  <c r="M1319" i="4" s="1"/>
  <c r="D1320" i="4"/>
  <c r="F1320" i="4"/>
  <c r="I1320" i="4"/>
  <c r="R1320" i="4"/>
  <c r="J1320" i="4"/>
  <c r="M1320" i="4" s="1"/>
  <c r="D1321" i="4"/>
  <c r="F1321" i="4"/>
  <c r="I1321" i="4"/>
  <c r="R1321" i="4"/>
  <c r="J1321" i="4"/>
  <c r="M1321" i="4" s="1"/>
  <c r="D1322" i="4"/>
  <c r="F1322" i="4"/>
  <c r="I1322" i="4"/>
  <c r="R1322" i="4"/>
  <c r="J1322" i="4"/>
  <c r="M1322" i="4" s="1"/>
  <c r="D1323" i="4"/>
  <c r="F1323" i="4"/>
  <c r="I1323" i="4"/>
  <c r="R1323" i="4"/>
  <c r="J1323" i="4"/>
  <c r="M1323" i="4" s="1"/>
  <c r="D1324" i="4"/>
  <c r="F1324" i="4"/>
  <c r="I1324" i="4"/>
  <c r="R1324" i="4"/>
  <c r="J1324" i="4"/>
  <c r="M1324" i="4" s="1"/>
  <c r="D1325" i="4"/>
  <c r="F1325" i="4"/>
  <c r="I1325" i="4"/>
  <c r="R1325" i="4"/>
  <c r="J1325" i="4"/>
  <c r="M1325" i="4" s="1"/>
  <c r="D1326" i="4"/>
  <c r="F1326" i="4"/>
  <c r="I1326" i="4"/>
  <c r="R1326" i="4"/>
  <c r="J1326" i="4"/>
  <c r="M1326" i="4" s="1"/>
  <c r="D1327" i="4"/>
  <c r="F1327" i="4"/>
  <c r="I1327" i="4"/>
  <c r="R1327" i="4"/>
  <c r="J1327" i="4"/>
  <c r="M1327" i="4" s="1"/>
  <c r="D1328" i="4"/>
  <c r="F1328" i="4"/>
  <c r="I1328" i="4"/>
  <c r="R1328" i="4"/>
  <c r="J1328" i="4"/>
  <c r="M1328" i="4" s="1"/>
  <c r="D1329" i="4"/>
  <c r="F1329" i="4"/>
  <c r="I1329" i="4"/>
  <c r="R1329" i="4"/>
  <c r="J1329" i="4"/>
  <c r="M1329" i="4" s="1"/>
  <c r="D1330" i="4"/>
  <c r="F1330" i="4"/>
  <c r="I1330" i="4"/>
  <c r="R1330" i="4"/>
  <c r="J1330" i="4"/>
  <c r="M1330" i="4" s="1"/>
  <c r="D1331" i="4"/>
  <c r="F1331" i="4"/>
  <c r="I1331" i="4"/>
  <c r="R1331" i="4"/>
  <c r="J1331" i="4"/>
  <c r="M1331" i="4" s="1"/>
  <c r="D1332" i="4"/>
  <c r="F1332" i="4"/>
  <c r="I1332" i="4"/>
  <c r="R1332" i="4"/>
  <c r="J1332" i="4"/>
  <c r="M1332" i="4" s="1"/>
  <c r="D1333" i="4"/>
  <c r="F1333" i="4"/>
  <c r="I1333" i="4"/>
  <c r="R1333" i="4"/>
  <c r="J1333" i="4"/>
  <c r="M1333" i="4" s="1"/>
  <c r="D1334" i="4"/>
  <c r="F1334" i="4"/>
  <c r="I1334" i="4"/>
  <c r="R1334" i="4"/>
  <c r="J1334" i="4"/>
  <c r="M1334" i="4" s="1"/>
  <c r="D1335" i="4"/>
  <c r="F1335" i="4"/>
  <c r="I1335" i="4"/>
  <c r="R1335" i="4"/>
  <c r="J1335" i="4"/>
  <c r="M1335" i="4" s="1"/>
  <c r="D1336" i="4"/>
  <c r="F1336" i="4"/>
  <c r="I1336" i="4"/>
  <c r="R1336" i="4"/>
  <c r="J1336" i="4"/>
  <c r="M1336" i="4" s="1"/>
  <c r="D1337" i="4"/>
  <c r="F1337" i="4"/>
  <c r="I1337" i="4"/>
  <c r="R1337" i="4"/>
  <c r="J1337" i="4"/>
  <c r="M1337" i="4" s="1"/>
  <c r="D1338" i="4"/>
  <c r="F1338" i="4"/>
  <c r="I1338" i="4"/>
  <c r="R1338" i="4"/>
  <c r="J1338" i="4"/>
  <c r="M1338" i="4" s="1"/>
  <c r="D1339" i="4"/>
  <c r="F1339" i="4"/>
  <c r="I1339" i="4"/>
  <c r="R1339" i="4"/>
  <c r="J1339" i="4"/>
  <c r="M1339" i="4" s="1"/>
  <c r="D1340" i="4"/>
  <c r="F1340" i="4"/>
  <c r="I1340" i="4"/>
  <c r="R1340" i="4"/>
  <c r="J1340" i="4"/>
  <c r="M1340" i="4" s="1"/>
  <c r="D1341" i="4"/>
  <c r="F1341" i="4"/>
  <c r="I1341" i="4"/>
  <c r="R1341" i="4"/>
  <c r="J1341" i="4"/>
  <c r="M1341" i="4" s="1"/>
  <c r="D1342" i="4"/>
  <c r="F1342" i="4"/>
  <c r="I1342" i="4"/>
  <c r="R1342" i="4"/>
  <c r="J1342" i="4"/>
  <c r="M1342" i="4" s="1"/>
  <c r="D1343" i="4"/>
  <c r="F1343" i="4"/>
  <c r="I1343" i="4"/>
  <c r="R1343" i="4"/>
  <c r="J1343" i="4"/>
  <c r="M1343" i="4" s="1"/>
  <c r="D1344" i="4"/>
  <c r="F1344" i="4"/>
  <c r="I1344" i="4"/>
  <c r="R1344" i="4"/>
  <c r="J1344" i="4"/>
  <c r="M1344" i="4" s="1"/>
  <c r="D1345" i="4"/>
  <c r="F1345" i="4"/>
  <c r="I1345" i="4"/>
  <c r="R1345" i="4"/>
  <c r="J1345" i="4"/>
  <c r="M1345" i="4" s="1"/>
  <c r="D1346" i="4"/>
  <c r="F1346" i="4"/>
  <c r="I1346" i="4"/>
  <c r="R1346" i="4"/>
  <c r="J1346" i="4"/>
  <c r="M1346" i="4" s="1"/>
  <c r="D1347" i="4"/>
  <c r="F1347" i="4"/>
  <c r="I1347" i="4"/>
  <c r="R1347" i="4"/>
  <c r="J1347" i="4"/>
  <c r="M1347" i="4" s="1"/>
  <c r="D1348" i="4"/>
  <c r="F1348" i="4"/>
  <c r="I1348" i="4"/>
  <c r="R1348" i="4"/>
  <c r="J1348" i="4"/>
  <c r="M1348" i="4" s="1"/>
  <c r="D1349" i="4"/>
  <c r="F1349" i="4"/>
  <c r="I1349" i="4"/>
  <c r="R1349" i="4"/>
  <c r="J1349" i="4"/>
  <c r="M1349" i="4" s="1"/>
  <c r="D1350" i="4"/>
  <c r="F1350" i="4"/>
  <c r="I1350" i="4"/>
  <c r="R1350" i="4"/>
  <c r="J1350" i="4"/>
  <c r="M1350" i="4" s="1"/>
  <c r="D1351" i="4"/>
  <c r="F1351" i="4"/>
  <c r="I1351" i="4"/>
  <c r="R1351" i="4"/>
  <c r="J1351" i="4"/>
  <c r="M1351" i="4" s="1"/>
  <c r="D1352" i="4"/>
  <c r="F1352" i="4"/>
  <c r="I1352" i="4"/>
  <c r="R1352" i="4"/>
  <c r="J1352" i="4"/>
  <c r="M1352" i="4" s="1"/>
  <c r="D1353" i="4"/>
  <c r="F1353" i="4"/>
  <c r="I1353" i="4"/>
  <c r="R1353" i="4"/>
  <c r="J1353" i="4"/>
  <c r="M1353" i="4" s="1"/>
  <c r="D1354" i="4"/>
  <c r="F1354" i="4"/>
  <c r="I1354" i="4"/>
  <c r="R1354" i="4"/>
  <c r="J1354" i="4"/>
  <c r="M1354" i="4" s="1"/>
  <c r="D1355" i="4"/>
  <c r="F1355" i="4"/>
  <c r="I1355" i="4"/>
  <c r="R1355" i="4"/>
  <c r="J1355" i="4"/>
  <c r="M1355" i="4" s="1"/>
  <c r="D1356" i="4"/>
  <c r="F1356" i="4"/>
  <c r="I1356" i="4"/>
  <c r="R1356" i="4"/>
  <c r="J1356" i="4"/>
  <c r="M1356" i="4" s="1"/>
  <c r="D1357" i="4"/>
  <c r="F1357" i="4"/>
  <c r="I1357" i="4"/>
  <c r="R1357" i="4"/>
  <c r="J1357" i="4"/>
  <c r="M1357" i="4" s="1"/>
  <c r="D1358" i="4"/>
  <c r="F1358" i="4"/>
  <c r="I1358" i="4"/>
  <c r="R1358" i="4"/>
  <c r="J1358" i="4"/>
  <c r="M1358" i="4" s="1"/>
  <c r="D1359" i="4"/>
  <c r="F1359" i="4"/>
  <c r="I1359" i="4"/>
  <c r="R1359" i="4"/>
  <c r="J1359" i="4"/>
  <c r="M1359" i="4" s="1"/>
  <c r="D1360" i="4"/>
  <c r="F1360" i="4"/>
  <c r="I1360" i="4"/>
  <c r="R1360" i="4"/>
  <c r="J1360" i="4"/>
  <c r="M1360" i="4" s="1"/>
  <c r="D1361" i="4"/>
  <c r="F1361" i="4"/>
  <c r="I1361" i="4"/>
  <c r="R1361" i="4"/>
  <c r="J1361" i="4"/>
  <c r="M1361" i="4" s="1"/>
  <c r="D1362" i="4"/>
  <c r="F1362" i="4"/>
  <c r="I1362" i="4"/>
  <c r="R1362" i="4"/>
  <c r="J1362" i="4"/>
  <c r="M1362" i="4" s="1"/>
  <c r="D1363" i="4"/>
  <c r="F1363" i="4"/>
  <c r="I1363" i="4"/>
  <c r="R1363" i="4"/>
  <c r="J1363" i="4"/>
  <c r="M1363" i="4" s="1"/>
  <c r="D1364" i="4"/>
  <c r="F1364" i="4"/>
  <c r="I1364" i="4"/>
  <c r="R1364" i="4"/>
  <c r="J1364" i="4"/>
  <c r="M1364" i="4" s="1"/>
  <c r="D1365" i="4"/>
  <c r="F1365" i="4"/>
  <c r="I1365" i="4"/>
  <c r="R1365" i="4"/>
  <c r="J1365" i="4"/>
  <c r="M1365" i="4" s="1"/>
  <c r="D1366" i="4"/>
  <c r="F1366" i="4"/>
  <c r="I1366" i="4"/>
  <c r="R1366" i="4"/>
  <c r="J1366" i="4"/>
  <c r="M1366" i="4" s="1"/>
  <c r="D1367" i="4"/>
  <c r="F1367" i="4"/>
  <c r="I1367" i="4"/>
  <c r="R1367" i="4"/>
  <c r="J1367" i="4"/>
  <c r="M1367" i="4" s="1"/>
  <c r="D1368" i="4"/>
  <c r="F1368" i="4"/>
  <c r="I1368" i="4"/>
  <c r="R1368" i="4"/>
  <c r="J1368" i="4"/>
  <c r="M1368" i="4" s="1"/>
  <c r="D1369" i="4"/>
  <c r="F1369" i="4"/>
  <c r="I1369" i="4"/>
  <c r="R1369" i="4"/>
  <c r="J1369" i="4"/>
  <c r="M1369" i="4" s="1"/>
  <c r="D1370" i="4"/>
  <c r="F1370" i="4"/>
  <c r="I1370" i="4"/>
  <c r="R1370" i="4"/>
  <c r="J1370" i="4"/>
  <c r="M1370" i="4" s="1"/>
  <c r="D1371" i="4"/>
  <c r="F1371" i="4"/>
  <c r="I1371" i="4"/>
  <c r="R1371" i="4"/>
  <c r="J1371" i="4"/>
  <c r="M1371" i="4" s="1"/>
  <c r="D1372" i="4"/>
  <c r="F1372" i="4"/>
  <c r="I1372" i="4"/>
  <c r="R1372" i="4"/>
  <c r="J1372" i="4"/>
  <c r="M1372" i="4" s="1"/>
  <c r="D1373" i="4"/>
  <c r="F1373" i="4"/>
  <c r="I1373" i="4"/>
  <c r="R1373" i="4"/>
  <c r="J1373" i="4"/>
  <c r="M1373" i="4" s="1"/>
  <c r="D1374" i="4"/>
  <c r="F1374" i="4"/>
  <c r="I1374" i="4"/>
  <c r="R1374" i="4"/>
  <c r="J1374" i="4"/>
  <c r="M1374" i="4" s="1"/>
  <c r="D1375" i="4"/>
  <c r="F1375" i="4"/>
  <c r="I1375" i="4"/>
  <c r="R1375" i="4"/>
  <c r="J1375" i="4"/>
  <c r="M1375" i="4" s="1"/>
  <c r="D1376" i="4"/>
  <c r="F1376" i="4"/>
  <c r="I1376" i="4"/>
  <c r="R1376" i="4"/>
  <c r="J1376" i="4"/>
  <c r="M1376" i="4" s="1"/>
  <c r="D1377" i="4"/>
  <c r="F1377" i="4"/>
  <c r="I1377" i="4"/>
  <c r="R1377" i="4"/>
  <c r="J1377" i="4"/>
  <c r="M1377" i="4" s="1"/>
  <c r="D1378" i="4"/>
  <c r="F1378" i="4"/>
  <c r="I1378" i="4"/>
  <c r="R1378" i="4"/>
  <c r="J1378" i="4"/>
  <c r="M1378" i="4" s="1"/>
  <c r="D1379" i="4"/>
  <c r="F1379" i="4"/>
  <c r="I1379" i="4"/>
  <c r="R1379" i="4"/>
  <c r="J1379" i="4"/>
  <c r="M1379" i="4" s="1"/>
  <c r="D1380" i="4"/>
  <c r="F1380" i="4"/>
  <c r="I1380" i="4"/>
  <c r="R1380" i="4"/>
  <c r="J1380" i="4"/>
  <c r="M1380" i="4" s="1"/>
  <c r="D1381" i="4"/>
  <c r="F1381" i="4"/>
  <c r="I1381" i="4"/>
  <c r="R1381" i="4"/>
  <c r="J1381" i="4"/>
  <c r="M1381" i="4" s="1"/>
  <c r="D1382" i="4"/>
  <c r="F1382" i="4"/>
  <c r="I1382" i="4"/>
  <c r="R1382" i="4"/>
  <c r="J1382" i="4"/>
  <c r="M1382" i="4" s="1"/>
  <c r="D1383" i="4"/>
  <c r="F1383" i="4"/>
  <c r="I1383" i="4"/>
  <c r="R1383" i="4"/>
  <c r="J1383" i="4"/>
  <c r="M1383" i="4" s="1"/>
  <c r="D1384" i="4"/>
  <c r="F1384" i="4"/>
  <c r="I1384" i="4"/>
  <c r="R1384" i="4"/>
  <c r="J1384" i="4"/>
  <c r="M1384" i="4" s="1"/>
  <c r="D1385" i="4"/>
  <c r="F1385" i="4"/>
  <c r="I1385" i="4"/>
  <c r="R1385" i="4"/>
  <c r="J1385" i="4"/>
  <c r="M1385" i="4" s="1"/>
  <c r="D1386" i="4"/>
  <c r="F1386" i="4"/>
  <c r="I1386" i="4"/>
  <c r="R1386" i="4"/>
  <c r="J1386" i="4"/>
  <c r="M1386" i="4" s="1"/>
  <c r="D1387" i="4"/>
  <c r="F1387" i="4"/>
  <c r="I1387" i="4"/>
  <c r="R1387" i="4"/>
  <c r="J1387" i="4"/>
  <c r="M1387" i="4" s="1"/>
  <c r="D1388" i="4"/>
  <c r="F1388" i="4"/>
  <c r="I1388" i="4"/>
  <c r="R1388" i="4"/>
  <c r="J1388" i="4"/>
  <c r="M1388" i="4" s="1"/>
  <c r="D1389" i="4"/>
  <c r="F1389" i="4"/>
  <c r="I1389" i="4"/>
  <c r="R1389" i="4"/>
  <c r="J1389" i="4"/>
  <c r="M1389" i="4" s="1"/>
  <c r="D1390" i="4"/>
  <c r="F1390" i="4"/>
  <c r="I1390" i="4"/>
  <c r="R1390" i="4"/>
  <c r="J1390" i="4"/>
  <c r="M1390" i="4" s="1"/>
  <c r="D1391" i="4"/>
  <c r="F1391" i="4"/>
  <c r="I1391" i="4"/>
  <c r="R1391" i="4"/>
  <c r="J1391" i="4"/>
  <c r="M1391" i="4" s="1"/>
  <c r="D1392" i="4"/>
  <c r="F1392" i="4"/>
  <c r="I1392" i="4"/>
  <c r="R1392" i="4"/>
  <c r="J1392" i="4"/>
  <c r="M1392" i="4" s="1"/>
  <c r="D1393" i="4"/>
  <c r="F1393" i="4"/>
  <c r="I1393" i="4"/>
  <c r="R1393" i="4"/>
  <c r="J1393" i="4"/>
  <c r="M1393" i="4" s="1"/>
  <c r="D1394" i="4"/>
  <c r="F1394" i="4"/>
  <c r="I1394" i="4"/>
  <c r="R1394" i="4"/>
  <c r="J1394" i="4"/>
  <c r="M1394" i="4" s="1"/>
  <c r="D1395" i="4"/>
  <c r="F1395" i="4"/>
  <c r="I1395" i="4"/>
  <c r="R1395" i="4"/>
  <c r="J1395" i="4"/>
  <c r="M1395" i="4" s="1"/>
  <c r="D1396" i="4"/>
  <c r="F1396" i="4"/>
  <c r="I1396" i="4"/>
  <c r="R1396" i="4"/>
  <c r="J1396" i="4"/>
  <c r="M1396" i="4" s="1"/>
  <c r="D1397" i="4"/>
  <c r="F1397" i="4"/>
  <c r="I1397" i="4"/>
  <c r="R1397" i="4"/>
  <c r="J1397" i="4"/>
  <c r="M1397" i="4" s="1"/>
  <c r="D1398" i="4"/>
  <c r="F1398" i="4"/>
  <c r="I1398" i="4"/>
  <c r="R1398" i="4"/>
  <c r="J1398" i="4"/>
  <c r="M1398" i="4" s="1"/>
  <c r="D1399" i="4"/>
  <c r="F1399" i="4"/>
  <c r="I1399" i="4"/>
  <c r="R1399" i="4"/>
  <c r="J1399" i="4"/>
  <c r="M1399" i="4" s="1"/>
  <c r="D1400" i="4"/>
  <c r="F1400" i="4"/>
  <c r="I1400" i="4"/>
  <c r="R1400" i="4"/>
  <c r="J1400" i="4"/>
  <c r="M1400" i="4" s="1"/>
  <c r="D1401" i="4"/>
  <c r="F1401" i="4"/>
  <c r="I1401" i="4"/>
  <c r="R1401" i="4"/>
  <c r="J1401" i="4"/>
  <c r="M1401" i="4" s="1"/>
  <c r="D1402" i="4"/>
  <c r="F1402" i="4"/>
  <c r="I1402" i="4"/>
  <c r="R1402" i="4"/>
  <c r="J1402" i="4"/>
  <c r="M1402" i="4" s="1"/>
  <c r="D1403" i="4"/>
  <c r="F1403" i="4"/>
  <c r="I1403" i="4"/>
  <c r="R1403" i="4"/>
  <c r="J1403" i="4"/>
  <c r="M1403" i="4" s="1"/>
  <c r="D1404" i="4"/>
  <c r="F1404" i="4"/>
  <c r="I1404" i="4"/>
  <c r="R1404" i="4"/>
  <c r="J1404" i="4"/>
  <c r="M1404" i="4" s="1"/>
  <c r="D1405" i="4"/>
  <c r="F1405" i="4"/>
  <c r="I1405" i="4"/>
  <c r="R1405" i="4"/>
  <c r="J1405" i="4"/>
  <c r="M1405" i="4" s="1"/>
  <c r="D1406" i="4"/>
  <c r="F1406" i="4"/>
  <c r="I1406" i="4"/>
  <c r="R1406" i="4"/>
  <c r="J1406" i="4"/>
  <c r="M1406" i="4" s="1"/>
  <c r="D1407" i="4"/>
  <c r="F1407" i="4"/>
  <c r="I1407" i="4"/>
  <c r="R1407" i="4"/>
  <c r="J1407" i="4"/>
  <c r="M1407" i="4" s="1"/>
  <c r="D1408" i="4"/>
  <c r="F1408" i="4"/>
  <c r="I1408" i="4"/>
  <c r="R1408" i="4"/>
  <c r="J1408" i="4"/>
  <c r="M1408" i="4" s="1"/>
  <c r="D1409" i="4"/>
  <c r="F1409" i="4"/>
  <c r="I1409" i="4"/>
  <c r="R1409" i="4"/>
  <c r="J1409" i="4"/>
  <c r="M1409" i="4" s="1"/>
  <c r="D1410" i="4"/>
  <c r="F1410" i="4"/>
  <c r="I1410" i="4"/>
  <c r="R1410" i="4"/>
  <c r="J1410" i="4"/>
  <c r="M1410" i="4" s="1"/>
  <c r="D1411" i="4"/>
  <c r="F1411" i="4"/>
  <c r="I1411" i="4"/>
  <c r="R1411" i="4"/>
  <c r="J1411" i="4"/>
  <c r="M1411" i="4" s="1"/>
  <c r="D1412" i="4"/>
  <c r="F1412" i="4"/>
  <c r="I1412" i="4"/>
  <c r="R1412" i="4"/>
  <c r="J1412" i="4"/>
  <c r="M1412" i="4" s="1"/>
  <c r="D1413" i="4"/>
  <c r="F1413" i="4"/>
  <c r="I1413" i="4"/>
  <c r="R1413" i="4"/>
  <c r="J1413" i="4"/>
  <c r="M1413" i="4" s="1"/>
  <c r="D1414" i="4"/>
  <c r="F1414" i="4"/>
  <c r="I1414" i="4"/>
  <c r="R1414" i="4"/>
  <c r="J1414" i="4"/>
  <c r="M1414" i="4" s="1"/>
  <c r="D1415" i="4"/>
  <c r="F1415" i="4"/>
  <c r="I1415" i="4"/>
  <c r="R1415" i="4"/>
  <c r="J1415" i="4"/>
  <c r="M1415" i="4" s="1"/>
  <c r="D1416" i="4"/>
  <c r="F1416" i="4"/>
  <c r="I1416" i="4"/>
  <c r="R1416" i="4"/>
  <c r="J1416" i="4"/>
  <c r="M1416" i="4" s="1"/>
  <c r="D1417" i="4"/>
  <c r="F1417" i="4"/>
  <c r="I1417" i="4"/>
  <c r="R1417" i="4"/>
  <c r="J1417" i="4"/>
  <c r="M1417" i="4" s="1"/>
  <c r="D1418" i="4"/>
  <c r="F1418" i="4"/>
  <c r="I1418" i="4"/>
  <c r="R1418" i="4"/>
  <c r="J1418" i="4"/>
  <c r="M1418" i="4" s="1"/>
  <c r="D1419" i="4"/>
  <c r="F1419" i="4"/>
  <c r="I1419" i="4"/>
  <c r="R1419" i="4"/>
  <c r="J1419" i="4"/>
  <c r="M1419" i="4" s="1"/>
  <c r="D1420" i="4"/>
  <c r="F1420" i="4"/>
  <c r="I1420" i="4"/>
  <c r="R1420" i="4"/>
  <c r="J1420" i="4"/>
  <c r="M1420" i="4" s="1"/>
  <c r="D1421" i="4"/>
  <c r="F1421" i="4"/>
  <c r="I1421" i="4"/>
  <c r="R1421" i="4"/>
  <c r="J1421" i="4"/>
  <c r="M1421" i="4" s="1"/>
  <c r="D1422" i="4"/>
  <c r="F1422" i="4"/>
  <c r="I1422" i="4"/>
  <c r="R1422" i="4"/>
  <c r="J1422" i="4"/>
  <c r="M1422" i="4" s="1"/>
  <c r="D1423" i="4"/>
  <c r="F1423" i="4"/>
  <c r="I1423" i="4"/>
  <c r="R1423" i="4"/>
  <c r="J1423" i="4"/>
  <c r="M1423" i="4" s="1"/>
  <c r="D1424" i="4"/>
  <c r="F1424" i="4"/>
  <c r="I1424" i="4"/>
  <c r="R1424" i="4"/>
  <c r="J1424" i="4"/>
  <c r="M1424" i="4" s="1"/>
  <c r="D1425" i="4"/>
  <c r="F1425" i="4"/>
  <c r="I1425" i="4"/>
  <c r="R1425" i="4"/>
  <c r="J1425" i="4"/>
  <c r="M1425" i="4" s="1"/>
  <c r="D1426" i="4"/>
  <c r="F1426" i="4"/>
  <c r="I1426" i="4"/>
  <c r="R1426" i="4"/>
  <c r="J1426" i="4"/>
  <c r="M1426" i="4" s="1"/>
  <c r="D1427" i="4"/>
  <c r="F1427" i="4"/>
  <c r="I1427" i="4"/>
  <c r="R1427" i="4"/>
  <c r="J1427" i="4"/>
  <c r="M1427" i="4" s="1"/>
  <c r="D1428" i="4"/>
  <c r="F1428" i="4"/>
  <c r="I1428" i="4"/>
  <c r="R1428" i="4"/>
  <c r="J1428" i="4"/>
  <c r="M1428" i="4" s="1"/>
  <c r="D1429" i="4"/>
  <c r="F1429" i="4"/>
  <c r="I1429" i="4"/>
  <c r="R1429" i="4"/>
  <c r="J1429" i="4"/>
  <c r="M1429" i="4" s="1"/>
  <c r="D1430" i="4"/>
  <c r="F1430" i="4"/>
  <c r="I1430" i="4"/>
  <c r="R1430" i="4"/>
  <c r="J1430" i="4"/>
  <c r="M1430" i="4" s="1"/>
  <c r="D1431" i="4"/>
  <c r="F1431" i="4"/>
  <c r="I1431" i="4"/>
  <c r="R1431" i="4"/>
  <c r="J1431" i="4"/>
  <c r="M1431" i="4" s="1"/>
  <c r="D1432" i="4"/>
  <c r="F1432" i="4"/>
  <c r="I1432" i="4"/>
  <c r="R1432" i="4"/>
  <c r="J1432" i="4"/>
  <c r="M1432" i="4" s="1"/>
  <c r="D1433" i="4"/>
  <c r="F1433" i="4"/>
  <c r="I1433" i="4"/>
  <c r="R1433" i="4"/>
  <c r="J1433" i="4"/>
  <c r="M1433" i="4" s="1"/>
  <c r="D1434" i="4"/>
  <c r="F1434" i="4"/>
  <c r="I1434" i="4"/>
  <c r="R1434" i="4"/>
  <c r="J1434" i="4"/>
  <c r="M1434" i="4" s="1"/>
  <c r="D1435" i="4"/>
  <c r="F1435" i="4"/>
  <c r="I1435" i="4"/>
  <c r="R1435" i="4"/>
  <c r="J1435" i="4"/>
  <c r="M1435" i="4" s="1"/>
  <c r="D1436" i="4"/>
  <c r="F1436" i="4"/>
  <c r="I1436" i="4"/>
  <c r="R1436" i="4"/>
  <c r="J1436" i="4"/>
  <c r="M1436" i="4" s="1"/>
  <c r="D1437" i="4"/>
  <c r="F1437" i="4"/>
  <c r="I1437" i="4"/>
  <c r="R1437" i="4"/>
  <c r="J1437" i="4"/>
  <c r="M1437" i="4" s="1"/>
  <c r="D1438" i="4"/>
  <c r="F1438" i="4"/>
  <c r="I1438" i="4"/>
  <c r="R1438" i="4"/>
  <c r="J1438" i="4"/>
  <c r="M1438" i="4" s="1"/>
  <c r="D1439" i="4"/>
  <c r="F1439" i="4"/>
  <c r="I1439" i="4"/>
  <c r="R1439" i="4"/>
  <c r="J1439" i="4"/>
  <c r="M1439" i="4" s="1"/>
  <c r="D1440" i="4"/>
  <c r="F1440" i="4"/>
  <c r="I1440" i="4"/>
  <c r="R1440" i="4"/>
  <c r="J1440" i="4"/>
  <c r="M1440" i="4" s="1"/>
  <c r="D1441" i="4"/>
  <c r="F1441" i="4"/>
  <c r="I1441" i="4"/>
  <c r="R1441" i="4"/>
  <c r="J1441" i="4"/>
  <c r="M1441" i="4" s="1"/>
  <c r="D1442" i="4"/>
  <c r="F1442" i="4"/>
  <c r="I1442" i="4"/>
  <c r="R1442" i="4"/>
  <c r="J1442" i="4"/>
  <c r="M1442" i="4" s="1"/>
  <c r="D1443" i="4"/>
  <c r="F1443" i="4"/>
  <c r="I1443" i="4"/>
  <c r="R1443" i="4"/>
  <c r="J1443" i="4"/>
  <c r="M1443" i="4" s="1"/>
  <c r="D1444" i="4"/>
  <c r="F1444" i="4"/>
  <c r="I1444" i="4"/>
  <c r="R1444" i="4"/>
  <c r="J1444" i="4"/>
  <c r="M1444" i="4" s="1"/>
  <c r="D1445" i="4"/>
  <c r="F1445" i="4"/>
  <c r="I1445" i="4"/>
  <c r="R1445" i="4"/>
  <c r="J1445" i="4"/>
  <c r="M1445" i="4" s="1"/>
  <c r="D1446" i="4"/>
  <c r="F1446" i="4"/>
  <c r="I1446" i="4"/>
  <c r="R1446" i="4"/>
  <c r="J1446" i="4"/>
  <c r="M1446" i="4" s="1"/>
  <c r="D1447" i="4"/>
  <c r="F1447" i="4"/>
  <c r="I1447" i="4"/>
  <c r="R1447" i="4"/>
  <c r="J1447" i="4"/>
  <c r="M1447" i="4" s="1"/>
  <c r="D1448" i="4"/>
  <c r="F1448" i="4"/>
  <c r="I1448" i="4"/>
  <c r="R1448" i="4"/>
  <c r="J1448" i="4"/>
  <c r="M1448" i="4" s="1"/>
  <c r="D1449" i="4"/>
  <c r="F1449" i="4"/>
  <c r="I1449" i="4"/>
  <c r="R1449" i="4"/>
  <c r="J1449" i="4"/>
  <c r="M1449" i="4" s="1"/>
  <c r="D1450" i="4"/>
  <c r="F1450" i="4"/>
  <c r="I1450" i="4"/>
  <c r="R1450" i="4"/>
  <c r="J1450" i="4"/>
  <c r="M1450" i="4" s="1"/>
  <c r="D1451" i="4"/>
  <c r="F1451" i="4"/>
  <c r="I1451" i="4"/>
  <c r="R1451" i="4"/>
  <c r="J1451" i="4"/>
  <c r="M1451" i="4" s="1"/>
  <c r="D1452" i="4"/>
  <c r="F1452" i="4"/>
  <c r="I1452" i="4"/>
  <c r="R1452" i="4"/>
  <c r="J1452" i="4"/>
  <c r="M1452" i="4" s="1"/>
  <c r="D1453" i="4"/>
  <c r="F1453" i="4"/>
  <c r="I1453" i="4"/>
  <c r="R1453" i="4"/>
  <c r="J1453" i="4"/>
  <c r="M1453" i="4" s="1"/>
  <c r="D1454" i="4"/>
  <c r="F1454" i="4"/>
  <c r="I1454" i="4"/>
  <c r="R1454" i="4"/>
  <c r="J1454" i="4"/>
  <c r="M1454" i="4" s="1"/>
  <c r="D1455" i="4"/>
  <c r="F1455" i="4"/>
  <c r="I1455" i="4"/>
  <c r="R1455" i="4"/>
  <c r="J1455" i="4"/>
  <c r="M1455" i="4" s="1"/>
  <c r="D1456" i="4"/>
  <c r="F1456" i="4"/>
  <c r="I1456" i="4"/>
  <c r="R1456" i="4"/>
  <c r="J1456" i="4"/>
  <c r="M1456" i="4" s="1"/>
  <c r="D1457" i="4"/>
  <c r="F1457" i="4"/>
  <c r="I1457" i="4"/>
  <c r="R1457" i="4"/>
  <c r="J1457" i="4"/>
  <c r="M1457" i="4" s="1"/>
  <c r="D1458" i="4"/>
  <c r="F1458" i="4"/>
  <c r="I1458" i="4"/>
  <c r="R1458" i="4"/>
  <c r="J1458" i="4"/>
  <c r="M1458" i="4" s="1"/>
  <c r="D1459" i="4"/>
  <c r="F1459" i="4"/>
  <c r="I1459" i="4"/>
  <c r="R1459" i="4"/>
  <c r="J1459" i="4"/>
  <c r="M1459" i="4" s="1"/>
  <c r="D1460" i="4"/>
  <c r="F1460" i="4"/>
  <c r="I1460" i="4"/>
  <c r="R1460" i="4"/>
  <c r="J1460" i="4"/>
  <c r="M1460" i="4" s="1"/>
  <c r="D1461" i="4"/>
  <c r="F1461" i="4"/>
  <c r="I1461" i="4"/>
  <c r="R1461" i="4"/>
  <c r="J1461" i="4"/>
  <c r="M1461" i="4" s="1"/>
  <c r="D1462" i="4"/>
  <c r="F1462" i="4"/>
  <c r="I1462" i="4"/>
  <c r="R1462" i="4"/>
  <c r="J1462" i="4"/>
  <c r="M146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" i="4"/>
  <c r="P3" i="14" l="1"/>
  <c r="S3" i="4" s="1"/>
  <c r="P4" i="14"/>
  <c r="S4" i="4" s="1"/>
  <c r="P5" i="14"/>
  <c r="S5" i="4" s="1"/>
  <c r="P6" i="14"/>
  <c r="S6" i="4" s="1"/>
  <c r="P7" i="14"/>
  <c r="S7" i="4" s="1"/>
  <c r="P8" i="14"/>
  <c r="S8" i="4" s="1"/>
  <c r="P9" i="14"/>
  <c r="S9" i="4" s="1"/>
  <c r="P10" i="14"/>
  <c r="S10" i="4" s="1"/>
  <c r="P11" i="14"/>
  <c r="S11" i="4" s="1"/>
  <c r="P12" i="14"/>
  <c r="S12" i="4" s="1"/>
  <c r="P13" i="14"/>
  <c r="S13" i="4" s="1"/>
  <c r="P14" i="14"/>
  <c r="S14" i="4" s="1"/>
  <c r="P15" i="14"/>
  <c r="S15" i="4" s="1"/>
  <c r="P16" i="14"/>
  <c r="S16" i="4" s="1"/>
  <c r="P17" i="14"/>
  <c r="S17" i="4" s="1"/>
  <c r="P18" i="14"/>
  <c r="S18" i="4" s="1"/>
  <c r="P19" i="14"/>
  <c r="S19" i="4" s="1"/>
  <c r="P20" i="14"/>
  <c r="S20" i="4" s="1"/>
  <c r="P21" i="14"/>
  <c r="S21" i="4" s="1"/>
  <c r="P22" i="14"/>
  <c r="S22" i="4" s="1"/>
  <c r="P23" i="14"/>
  <c r="S23" i="4" s="1"/>
  <c r="P24" i="14"/>
  <c r="S24" i="4" s="1"/>
  <c r="P25" i="14"/>
  <c r="S25" i="4" s="1"/>
  <c r="P26" i="14"/>
  <c r="S26" i="4" s="1"/>
  <c r="P27" i="14"/>
  <c r="S27" i="4" s="1"/>
  <c r="P28" i="14"/>
  <c r="S28" i="4" s="1"/>
  <c r="P29" i="14"/>
  <c r="S29" i="4" s="1"/>
  <c r="P30" i="14"/>
  <c r="S30" i="4" s="1"/>
  <c r="P31" i="14"/>
  <c r="S31" i="4" s="1"/>
  <c r="P32" i="14"/>
  <c r="S32" i="4" s="1"/>
  <c r="P33" i="14"/>
  <c r="S33" i="4" s="1"/>
  <c r="P34" i="14"/>
  <c r="S34" i="4" s="1"/>
  <c r="P35" i="14"/>
  <c r="S35" i="4" s="1"/>
  <c r="P36" i="14"/>
  <c r="S36" i="4" s="1"/>
  <c r="P37" i="14"/>
  <c r="S37" i="4" s="1"/>
  <c r="P38" i="14"/>
  <c r="S38" i="4" s="1"/>
  <c r="P39" i="14"/>
  <c r="S39" i="4" s="1"/>
  <c r="P40" i="14"/>
  <c r="S40" i="4" s="1"/>
  <c r="P41" i="14"/>
  <c r="S41" i="4" s="1"/>
  <c r="P42" i="14"/>
  <c r="S42" i="4" s="1"/>
  <c r="P43" i="14"/>
  <c r="S43" i="4" s="1"/>
  <c r="P44" i="14"/>
  <c r="S44" i="4" s="1"/>
  <c r="P45" i="14"/>
  <c r="S45" i="4" s="1"/>
  <c r="P46" i="14"/>
  <c r="S46" i="4" s="1"/>
  <c r="P47" i="14"/>
  <c r="S47" i="4" s="1"/>
  <c r="P48" i="14"/>
  <c r="S48" i="4" s="1"/>
  <c r="P49" i="14"/>
  <c r="S49" i="4" s="1"/>
  <c r="P50" i="14"/>
  <c r="S50" i="4" s="1"/>
  <c r="P51" i="14"/>
  <c r="S51" i="4" s="1"/>
  <c r="P52" i="14"/>
  <c r="S52" i="4" s="1"/>
  <c r="P53" i="14"/>
  <c r="S53" i="4" s="1"/>
  <c r="P54" i="14"/>
  <c r="S54" i="4" s="1"/>
  <c r="P55" i="14"/>
  <c r="S55" i="4" s="1"/>
  <c r="P56" i="14"/>
  <c r="S56" i="4" s="1"/>
  <c r="P57" i="14"/>
  <c r="S57" i="4" s="1"/>
  <c r="P58" i="14"/>
  <c r="S58" i="4" s="1"/>
  <c r="P59" i="14"/>
  <c r="S59" i="4" s="1"/>
  <c r="P60" i="14"/>
  <c r="S60" i="4" s="1"/>
  <c r="P61" i="14"/>
  <c r="S61" i="4" s="1"/>
  <c r="P62" i="14"/>
  <c r="S62" i="4" s="1"/>
  <c r="P63" i="14"/>
  <c r="S63" i="4" s="1"/>
  <c r="P64" i="14"/>
  <c r="S64" i="4" s="1"/>
  <c r="P65" i="14"/>
  <c r="S65" i="4" s="1"/>
  <c r="P66" i="14"/>
  <c r="S66" i="4" s="1"/>
  <c r="P67" i="14"/>
  <c r="S67" i="4" s="1"/>
  <c r="P68" i="14"/>
  <c r="S68" i="4" s="1"/>
  <c r="P69" i="14"/>
  <c r="S69" i="4" s="1"/>
  <c r="P70" i="14"/>
  <c r="S70" i="4" s="1"/>
  <c r="P71" i="14"/>
  <c r="S71" i="4" s="1"/>
  <c r="P72" i="14"/>
  <c r="S72" i="4" s="1"/>
  <c r="P73" i="14"/>
  <c r="S73" i="4" s="1"/>
  <c r="P74" i="14"/>
  <c r="S74" i="4" s="1"/>
  <c r="P75" i="14"/>
  <c r="S75" i="4" s="1"/>
  <c r="P76" i="14"/>
  <c r="S76" i="4" s="1"/>
  <c r="P77" i="14"/>
  <c r="S77" i="4" s="1"/>
  <c r="P78" i="14"/>
  <c r="S78" i="4" s="1"/>
  <c r="P79" i="14"/>
  <c r="S79" i="4" s="1"/>
  <c r="P80" i="14"/>
  <c r="S80" i="4" s="1"/>
  <c r="P81" i="14"/>
  <c r="S81" i="4" s="1"/>
  <c r="P82" i="14"/>
  <c r="S82" i="4" s="1"/>
  <c r="P83" i="14"/>
  <c r="S83" i="4" s="1"/>
  <c r="P84" i="14"/>
  <c r="S84" i="4" s="1"/>
  <c r="P85" i="14"/>
  <c r="S85" i="4" s="1"/>
  <c r="P86" i="14"/>
  <c r="S86" i="4" s="1"/>
  <c r="P87" i="14"/>
  <c r="S87" i="4" s="1"/>
  <c r="P88" i="14"/>
  <c r="S88" i="4" s="1"/>
  <c r="P89" i="14"/>
  <c r="S89" i="4" s="1"/>
  <c r="P90" i="14"/>
  <c r="S90" i="4" s="1"/>
  <c r="P91" i="14"/>
  <c r="S91" i="4" s="1"/>
  <c r="P92" i="14"/>
  <c r="S92" i="4" s="1"/>
  <c r="P93" i="14"/>
  <c r="S93" i="4" s="1"/>
  <c r="P94" i="14"/>
  <c r="S94" i="4" s="1"/>
  <c r="P95" i="14"/>
  <c r="S95" i="4" s="1"/>
  <c r="P96" i="14"/>
  <c r="S96" i="4" s="1"/>
  <c r="P97" i="14"/>
  <c r="S97" i="4" s="1"/>
  <c r="P98" i="14"/>
  <c r="S98" i="4" s="1"/>
  <c r="P99" i="14"/>
  <c r="S99" i="4" s="1"/>
  <c r="P100" i="14"/>
  <c r="S100" i="4" s="1"/>
  <c r="P101" i="14"/>
  <c r="S101" i="4" s="1"/>
  <c r="P102" i="14"/>
  <c r="S102" i="4" s="1"/>
  <c r="P103" i="14"/>
  <c r="S103" i="4" s="1"/>
  <c r="P104" i="14"/>
  <c r="S104" i="4" s="1"/>
  <c r="P105" i="14"/>
  <c r="S105" i="4" s="1"/>
  <c r="P106" i="14"/>
  <c r="S106" i="4" s="1"/>
  <c r="P107" i="14"/>
  <c r="S107" i="4" s="1"/>
  <c r="P108" i="14"/>
  <c r="S108" i="4" s="1"/>
  <c r="P109" i="14"/>
  <c r="S109" i="4" s="1"/>
  <c r="P110" i="14"/>
  <c r="S110" i="4" s="1"/>
  <c r="P111" i="14"/>
  <c r="S111" i="4" s="1"/>
  <c r="P112" i="14"/>
  <c r="S112" i="4" s="1"/>
  <c r="P113" i="14"/>
  <c r="S113" i="4" s="1"/>
  <c r="P114" i="14"/>
  <c r="S114" i="4" s="1"/>
  <c r="P115" i="14"/>
  <c r="S115" i="4" s="1"/>
  <c r="P116" i="14"/>
  <c r="S116" i="4" s="1"/>
  <c r="P117" i="14"/>
  <c r="S117" i="4" s="1"/>
  <c r="P118" i="14"/>
  <c r="S118" i="4" s="1"/>
  <c r="P119" i="14"/>
  <c r="S119" i="4" s="1"/>
  <c r="P120" i="14"/>
  <c r="S120" i="4" s="1"/>
  <c r="P121" i="14"/>
  <c r="S121" i="4" s="1"/>
  <c r="P122" i="14"/>
  <c r="S122" i="4" s="1"/>
  <c r="P123" i="14"/>
  <c r="S123" i="4" s="1"/>
  <c r="P124" i="14"/>
  <c r="S124" i="4" s="1"/>
  <c r="P125" i="14"/>
  <c r="S125" i="4" s="1"/>
  <c r="P126" i="14"/>
  <c r="S126" i="4" s="1"/>
  <c r="P127" i="14"/>
  <c r="S127" i="4" s="1"/>
  <c r="P128" i="14"/>
  <c r="S128" i="4" s="1"/>
  <c r="P129" i="14"/>
  <c r="S129" i="4" s="1"/>
  <c r="P130" i="14"/>
  <c r="S130" i="4" s="1"/>
  <c r="P131" i="14"/>
  <c r="S131" i="4" s="1"/>
  <c r="P132" i="14"/>
  <c r="S132" i="4" s="1"/>
  <c r="P133" i="14"/>
  <c r="S133" i="4" s="1"/>
  <c r="P134" i="14"/>
  <c r="S134" i="4" s="1"/>
  <c r="P135" i="14"/>
  <c r="S135" i="4" s="1"/>
  <c r="P136" i="14"/>
  <c r="S136" i="4" s="1"/>
  <c r="P137" i="14"/>
  <c r="S137" i="4" s="1"/>
  <c r="P138" i="14"/>
  <c r="S138" i="4" s="1"/>
  <c r="P139" i="14"/>
  <c r="S139" i="4" s="1"/>
  <c r="P140" i="14"/>
  <c r="S140" i="4" s="1"/>
  <c r="P141" i="14"/>
  <c r="S141" i="4" s="1"/>
  <c r="P142" i="14"/>
  <c r="S142" i="4" s="1"/>
  <c r="P143" i="14"/>
  <c r="S143" i="4" s="1"/>
  <c r="P144" i="14"/>
  <c r="S144" i="4" s="1"/>
  <c r="P145" i="14"/>
  <c r="S145" i="4" s="1"/>
  <c r="P146" i="14"/>
  <c r="S146" i="4" s="1"/>
  <c r="P147" i="14"/>
  <c r="S147" i="4" s="1"/>
  <c r="P148" i="14"/>
  <c r="S148" i="4" s="1"/>
  <c r="P149" i="14"/>
  <c r="S149" i="4" s="1"/>
  <c r="P150" i="14"/>
  <c r="S150" i="4" s="1"/>
  <c r="P151" i="14"/>
  <c r="S151" i="4" s="1"/>
  <c r="P152" i="14"/>
  <c r="S152" i="4" s="1"/>
  <c r="P153" i="14"/>
  <c r="S153" i="4" s="1"/>
  <c r="P154" i="14"/>
  <c r="S154" i="4" s="1"/>
  <c r="P155" i="14"/>
  <c r="S155" i="4" s="1"/>
  <c r="P156" i="14"/>
  <c r="S156" i="4" s="1"/>
  <c r="P157" i="14"/>
  <c r="S157" i="4" s="1"/>
  <c r="P158" i="14"/>
  <c r="S158" i="4" s="1"/>
  <c r="P159" i="14"/>
  <c r="S159" i="4" s="1"/>
  <c r="P160" i="14"/>
  <c r="S160" i="4" s="1"/>
  <c r="P161" i="14"/>
  <c r="S161" i="4" s="1"/>
  <c r="P162" i="14"/>
  <c r="S162" i="4" s="1"/>
  <c r="P163" i="14"/>
  <c r="S163" i="4" s="1"/>
  <c r="P164" i="14"/>
  <c r="S164" i="4" s="1"/>
  <c r="P165" i="14"/>
  <c r="S165" i="4" s="1"/>
  <c r="P166" i="14"/>
  <c r="S166" i="4" s="1"/>
  <c r="P167" i="14"/>
  <c r="S167" i="4" s="1"/>
  <c r="P168" i="14"/>
  <c r="S168" i="4" s="1"/>
  <c r="P169" i="14"/>
  <c r="S169" i="4" s="1"/>
  <c r="P170" i="14"/>
  <c r="S170" i="4" s="1"/>
  <c r="P171" i="14"/>
  <c r="S171" i="4" s="1"/>
  <c r="P172" i="14"/>
  <c r="S172" i="4" s="1"/>
  <c r="P173" i="14"/>
  <c r="S173" i="4" s="1"/>
  <c r="P174" i="14"/>
  <c r="S174" i="4" s="1"/>
  <c r="P175" i="14"/>
  <c r="S175" i="4" s="1"/>
  <c r="P176" i="14"/>
  <c r="S176" i="4" s="1"/>
  <c r="P177" i="14"/>
  <c r="S177" i="4" s="1"/>
  <c r="P178" i="14"/>
  <c r="S178" i="4" s="1"/>
  <c r="P179" i="14"/>
  <c r="S179" i="4" s="1"/>
  <c r="P180" i="14"/>
  <c r="S180" i="4" s="1"/>
  <c r="P181" i="14"/>
  <c r="S181" i="4" s="1"/>
  <c r="P182" i="14"/>
  <c r="S182" i="4" s="1"/>
  <c r="P183" i="14"/>
  <c r="S183" i="4" s="1"/>
  <c r="P184" i="14"/>
  <c r="S184" i="4" s="1"/>
  <c r="P185" i="14"/>
  <c r="S185" i="4" s="1"/>
  <c r="P186" i="14"/>
  <c r="S186" i="4" s="1"/>
  <c r="P187" i="14"/>
  <c r="S187" i="4" s="1"/>
  <c r="P188" i="14"/>
  <c r="S188" i="4" s="1"/>
  <c r="P189" i="14"/>
  <c r="S189" i="4" s="1"/>
  <c r="P190" i="14"/>
  <c r="S190" i="4" s="1"/>
  <c r="P191" i="14"/>
  <c r="S191" i="4" s="1"/>
  <c r="P192" i="14"/>
  <c r="S192" i="4" s="1"/>
  <c r="P193" i="14"/>
  <c r="S193" i="4" s="1"/>
  <c r="P194" i="14"/>
  <c r="S194" i="4" s="1"/>
  <c r="P195" i="14"/>
  <c r="S195" i="4" s="1"/>
  <c r="P196" i="14"/>
  <c r="S196" i="4" s="1"/>
  <c r="P197" i="14"/>
  <c r="S197" i="4" s="1"/>
  <c r="P198" i="14"/>
  <c r="S198" i="4" s="1"/>
  <c r="P199" i="14"/>
  <c r="S199" i="4" s="1"/>
  <c r="P200" i="14"/>
  <c r="S200" i="4" s="1"/>
  <c r="P201" i="14"/>
  <c r="S201" i="4" s="1"/>
  <c r="P202" i="14"/>
  <c r="S202" i="4" s="1"/>
  <c r="P203" i="14"/>
  <c r="S203" i="4" s="1"/>
  <c r="P204" i="14"/>
  <c r="S204" i="4" s="1"/>
  <c r="P205" i="14"/>
  <c r="S205" i="4" s="1"/>
  <c r="P206" i="14"/>
  <c r="S206" i="4" s="1"/>
  <c r="P207" i="14"/>
  <c r="S207" i="4" s="1"/>
  <c r="P208" i="14"/>
  <c r="S208" i="4" s="1"/>
  <c r="P209" i="14"/>
  <c r="S209" i="4" s="1"/>
  <c r="P210" i="14"/>
  <c r="S210" i="4" s="1"/>
  <c r="P211" i="14"/>
  <c r="S211" i="4" s="1"/>
  <c r="P212" i="14"/>
  <c r="S212" i="4" s="1"/>
  <c r="P213" i="14"/>
  <c r="S213" i="4" s="1"/>
  <c r="P214" i="14"/>
  <c r="S214" i="4" s="1"/>
  <c r="P215" i="14"/>
  <c r="S215" i="4" s="1"/>
  <c r="P216" i="14"/>
  <c r="S216" i="4" s="1"/>
  <c r="P217" i="14"/>
  <c r="S217" i="4" s="1"/>
  <c r="P218" i="14"/>
  <c r="S218" i="4" s="1"/>
  <c r="P219" i="14"/>
  <c r="S219" i="4" s="1"/>
  <c r="P220" i="14"/>
  <c r="S220" i="4" s="1"/>
  <c r="P221" i="14"/>
  <c r="S221" i="4" s="1"/>
  <c r="P222" i="14"/>
  <c r="S222" i="4" s="1"/>
  <c r="P223" i="14"/>
  <c r="S223" i="4" s="1"/>
  <c r="P224" i="14"/>
  <c r="S224" i="4" s="1"/>
  <c r="P225" i="14"/>
  <c r="S225" i="4" s="1"/>
  <c r="P226" i="14"/>
  <c r="S226" i="4" s="1"/>
  <c r="P227" i="14"/>
  <c r="S227" i="4" s="1"/>
  <c r="P228" i="14"/>
  <c r="S228" i="4" s="1"/>
  <c r="P229" i="14"/>
  <c r="S229" i="4" s="1"/>
  <c r="P230" i="14"/>
  <c r="S230" i="4" s="1"/>
  <c r="P231" i="14"/>
  <c r="S231" i="4" s="1"/>
  <c r="P232" i="14"/>
  <c r="S232" i="4" s="1"/>
  <c r="P233" i="14"/>
  <c r="S233" i="4" s="1"/>
  <c r="P234" i="14"/>
  <c r="S234" i="4" s="1"/>
  <c r="P235" i="14"/>
  <c r="S235" i="4" s="1"/>
  <c r="P236" i="14"/>
  <c r="S236" i="4" s="1"/>
  <c r="P237" i="14"/>
  <c r="S237" i="4" s="1"/>
  <c r="P238" i="14"/>
  <c r="S238" i="4" s="1"/>
  <c r="P239" i="14"/>
  <c r="S239" i="4" s="1"/>
  <c r="P240" i="14"/>
  <c r="S240" i="4" s="1"/>
  <c r="P241" i="14"/>
  <c r="S241" i="4" s="1"/>
  <c r="P242" i="14"/>
  <c r="S242" i="4" s="1"/>
  <c r="P243" i="14"/>
  <c r="S243" i="4" s="1"/>
  <c r="P244" i="14"/>
  <c r="S244" i="4" s="1"/>
  <c r="P245" i="14"/>
  <c r="S245" i="4" s="1"/>
  <c r="P246" i="14"/>
  <c r="S246" i="4" s="1"/>
  <c r="P247" i="14"/>
  <c r="S247" i="4" s="1"/>
  <c r="P248" i="14"/>
  <c r="S248" i="4" s="1"/>
  <c r="P249" i="14"/>
  <c r="S249" i="4" s="1"/>
  <c r="P250" i="14"/>
  <c r="S250" i="4" s="1"/>
  <c r="P251" i="14"/>
  <c r="S251" i="4" s="1"/>
  <c r="P252" i="14"/>
  <c r="S252" i="4" s="1"/>
  <c r="P253" i="14"/>
  <c r="S253" i="4" s="1"/>
  <c r="P254" i="14"/>
  <c r="S254" i="4" s="1"/>
  <c r="P255" i="14"/>
  <c r="S255" i="4" s="1"/>
  <c r="P256" i="14"/>
  <c r="S256" i="4" s="1"/>
  <c r="P257" i="14"/>
  <c r="S257" i="4" s="1"/>
  <c r="P258" i="14"/>
  <c r="S258" i="4" s="1"/>
  <c r="P259" i="14"/>
  <c r="S259" i="4" s="1"/>
  <c r="P260" i="14"/>
  <c r="S260" i="4" s="1"/>
  <c r="P261" i="14"/>
  <c r="S261" i="4" s="1"/>
  <c r="P262" i="14"/>
  <c r="S262" i="4" s="1"/>
  <c r="P263" i="14"/>
  <c r="S263" i="4" s="1"/>
  <c r="P264" i="14"/>
  <c r="S264" i="4" s="1"/>
  <c r="P265" i="14"/>
  <c r="S265" i="4" s="1"/>
  <c r="P266" i="14"/>
  <c r="S266" i="4" s="1"/>
  <c r="P267" i="14"/>
  <c r="S267" i="4" s="1"/>
  <c r="P268" i="14"/>
  <c r="S268" i="4" s="1"/>
  <c r="P269" i="14"/>
  <c r="S269" i="4" s="1"/>
  <c r="P270" i="14"/>
  <c r="S270" i="4" s="1"/>
  <c r="P271" i="14"/>
  <c r="S271" i="4" s="1"/>
  <c r="P272" i="14"/>
  <c r="S272" i="4" s="1"/>
  <c r="P273" i="14"/>
  <c r="S273" i="4" s="1"/>
  <c r="P274" i="14"/>
  <c r="S274" i="4" s="1"/>
  <c r="P275" i="14"/>
  <c r="S275" i="4" s="1"/>
  <c r="P276" i="14"/>
  <c r="S276" i="4" s="1"/>
  <c r="P277" i="14"/>
  <c r="S277" i="4" s="1"/>
  <c r="P278" i="14"/>
  <c r="S278" i="4" s="1"/>
  <c r="P279" i="14"/>
  <c r="S279" i="4" s="1"/>
  <c r="P280" i="14"/>
  <c r="S280" i="4" s="1"/>
  <c r="P281" i="14"/>
  <c r="S281" i="4" s="1"/>
  <c r="P282" i="14"/>
  <c r="S282" i="4" s="1"/>
  <c r="P283" i="14"/>
  <c r="S283" i="4" s="1"/>
  <c r="P284" i="14"/>
  <c r="S284" i="4" s="1"/>
  <c r="P285" i="14"/>
  <c r="S285" i="4" s="1"/>
  <c r="P286" i="14"/>
  <c r="S286" i="4" s="1"/>
  <c r="P287" i="14"/>
  <c r="S287" i="4" s="1"/>
  <c r="P288" i="14"/>
  <c r="S288" i="4" s="1"/>
  <c r="P289" i="14"/>
  <c r="S289" i="4" s="1"/>
  <c r="P290" i="14"/>
  <c r="S290" i="4" s="1"/>
  <c r="P291" i="14"/>
  <c r="S291" i="4" s="1"/>
  <c r="P292" i="14"/>
  <c r="S292" i="4" s="1"/>
  <c r="P293" i="14"/>
  <c r="S293" i="4" s="1"/>
  <c r="P294" i="14"/>
  <c r="S294" i="4" s="1"/>
  <c r="P295" i="14"/>
  <c r="S295" i="4" s="1"/>
  <c r="P296" i="14"/>
  <c r="S296" i="4" s="1"/>
  <c r="P297" i="14"/>
  <c r="S297" i="4" s="1"/>
  <c r="P298" i="14"/>
  <c r="S298" i="4" s="1"/>
  <c r="P299" i="14"/>
  <c r="S299" i="4" s="1"/>
  <c r="P300" i="14"/>
  <c r="S300" i="4" s="1"/>
  <c r="P301" i="14"/>
  <c r="S301" i="4" s="1"/>
  <c r="P302" i="14"/>
  <c r="S302" i="4" s="1"/>
  <c r="P303" i="14"/>
  <c r="S303" i="4" s="1"/>
  <c r="P304" i="14"/>
  <c r="S304" i="4" s="1"/>
  <c r="P305" i="14"/>
  <c r="S305" i="4" s="1"/>
  <c r="P306" i="14"/>
  <c r="S306" i="4" s="1"/>
  <c r="P307" i="14"/>
  <c r="S307" i="4" s="1"/>
  <c r="P308" i="14"/>
  <c r="S308" i="4" s="1"/>
  <c r="P309" i="14"/>
  <c r="S309" i="4" s="1"/>
  <c r="P310" i="14"/>
  <c r="S310" i="4" s="1"/>
  <c r="P311" i="14"/>
  <c r="S311" i="4" s="1"/>
  <c r="P312" i="14"/>
  <c r="S312" i="4" s="1"/>
  <c r="P313" i="14"/>
  <c r="S313" i="4" s="1"/>
  <c r="P314" i="14"/>
  <c r="S314" i="4" s="1"/>
  <c r="P315" i="14"/>
  <c r="S315" i="4" s="1"/>
  <c r="P316" i="14"/>
  <c r="S316" i="4" s="1"/>
  <c r="P317" i="14"/>
  <c r="S317" i="4" s="1"/>
  <c r="P318" i="14"/>
  <c r="S318" i="4" s="1"/>
  <c r="P319" i="14"/>
  <c r="S319" i="4" s="1"/>
  <c r="P320" i="14"/>
  <c r="S320" i="4" s="1"/>
  <c r="P321" i="14"/>
  <c r="S321" i="4" s="1"/>
  <c r="P322" i="14"/>
  <c r="S322" i="4" s="1"/>
  <c r="P323" i="14"/>
  <c r="S323" i="4" s="1"/>
  <c r="P324" i="14"/>
  <c r="S324" i="4" s="1"/>
  <c r="P325" i="14"/>
  <c r="S325" i="4" s="1"/>
  <c r="P326" i="14"/>
  <c r="S326" i="4" s="1"/>
  <c r="P327" i="14"/>
  <c r="S327" i="4" s="1"/>
  <c r="P328" i="14"/>
  <c r="S328" i="4" s="1"/>
  <c r="P329" i="14"/>
  <c r="S329" i="4" s="1"/>
  <c r="P330" i="14"/>
  <c r="S330" i="4" s="1"/>
  <c r="P331" i="14"/>
  <c r="S331" i="4" s="1"/>
  <c r="P332" i="14"/>
  <c r="S332" i="4" s="1"/>
  <c r="P333" i="14"/>
  <c r="S333" i="4" s="1"/>
  <c r="P334" i="14"/>
  <c r="S334" i="4" s="1"/>
  <c r="P335" i="14"/>
  <c r="S335" i="4" s="1"/>
  <c r="P336" i="14"/>
  <c r="S336" i="4" s="1"/>
  <c r="P337" i="14"/>
  <c r="S337" i="4" s="1"/>
  <c r="P338" i="14"/>
  <c r="S338" i="4" s="1"/>
  <c r="P339" i="14"/>
  <c r="S339" i="4" s="1"/>
  <c r="P340" i="14"/>
  <c r="S340" i="4" s="1"/>
  <c r="P341" i="14"/>
  <c r="S341" i="4" s="1"/>
  <c r="P342" i="14"/>
  <c r="S342" i="4" s="1"/>
  <c r="P343" i="14"/>
  <c r="S343" i="4" s="1"/>
  <c r="P344" i="14"/>
  <c r="S344" i="4" s="1"/>
  <c r="P345" i="14"/>
  <c r="S345" i="4" s="1"/>
  <c r="P346" i="14"/>
  <c r="S346" i="4" s="1"/>
  <c r="P347" i="14"/>
  <c r="S347" i="4" s="1"/>
  <c r="P348" i="14"/>
  <c r="S348" i="4" s="1"/>
  <c r="P349" i="14"/>
  <c r="S349" i="4" s="1"/>
  <c r="P350" i="14"/>
  <c r="S350" i="4" s="1"/>
  <c r="P351" i="14"/>
  <c r="S351" i="4" s="1"/>
  <c r="P352" i="14"/>
  <c r="S352" i="4" s="1"/>
  <c r="P353" i="14"/>
  <c r="S353" i="4" s="1"/>
  <c r="P354" i="14"/>
  <c r="S354" i="4" s="1"/>
  <c r="P355" i="14"/>
  <c r="S355" i="4" s="1"/>
  <c r="P356" i="14"/>
  <c r="S356" i="4" s="1"/>
  <c r="P357" i="14"/>
  <c r="S357" i="4" s="1"/>
  <c r="P358" i="14"/>
  <c r="S358" i="4" s="1"/>
  <c r="P359" i="14"/>
  <c r="S359" i="4" s="1"/>
  <c r="P360" i="14"/>
  <c r="S360" i="4" s="1"/>
  <c r="P361" i="14"/>
  <c r="S361" i="4" s="1"/>
  <c r="P362" i="14"/>
  <c r="S362" i="4" s="1"/>
  <c r="P363" i="14"/>
  <c r="S363" i="4" s="1"/>
  <c r="P364" i="14"/>
  <c r="S364" i="4" s="1"/>
  <c r="P365" i="14"/>
  <c r="S365" i="4" s="1"/>
  <c r="P366" i="14"/>
  <c r="S366" i="4" s="1"/>
  <c r="P367" i="14"/>
  <c r="S367" i="4" s="1"/>
  <c r="P368" i="14"/>
  <c r="S368" i="4" s="1"/>
  <c r="P369" i="14"/>
  <c r="S369" i="4" s="1"/>
  <c r="P370" i="14"/>
  <c r="S370" i="4" s="1"/>
  <c r="P371" i="14"/>
  <c r="S371" i="4" s="1"/>
  <c r="P372" i="14"/>
  <c r="S372" i="4" s="1"/>
  <c r="P373" i="14"/>
  <c r="S373" i="4" s="1"/>
  <c r="P374" i="14"/>
  <c r="S374" i="4" s="1"/>
  <c r="P375" i="14"/>
  <c r="S375" i="4" s="1"/>
  <c r="P376" i="14"/>
  <c r="S376" i="4" s="1"/>
  <c r="P377" i="14"/>
  <c r="S377" i="4" s="1"/>
  <c r="P378" i="14"/>
  <c r="S378" i="4" s="1"/>
  <c r="P379" i="14"/>
  <c r="S379" i="4" s="1"/>
  <c r="P380" i="14"/>
  <c r="S380" i="4" s="1"/>
  <c r="P381" i="14"/>
  <c r="S381" i="4" s="1"/>
  <c r="P382" i="14"/>
  <c r="S382" i="4" s="1"/>
  <c r="P383" i="14"/>
  <c r="S383" i="4" s="1"/>
  <c r="P384" i="14"/>
  <c r="S384" i="4" s="1"/>
  <c r="P385" i="14"/>
  <c r="S385" i="4" s="1"/>
  <c r="P386" i="14"/>
  <c r="S386" i="4" s="1"/>
  <c r="P387" i="14"/>
  <c r="S387" i="4" s="1"/>
  <c r="P388" i="14"/>
  <c r="S388" i="4" s="1"/>
  <c r="P389" i="14"/>
  <c r="S389" i="4" s="1"/>
  <c r="P390" i="14"/>
  <c r="S390" i="4" s="1"/>
  <c r="P391" i="14"/>
  <c r="S391" i="4" s="1"/>
  <c r="P392" i="14"/>
  <c r="S392" i="4" s="1"/>
  <c r="P393" i="14"/>
  <c r="S393" i="4" s="1"/>
  <c r="P394" i="14"/>
  <c r="S394" i="4" s="1"/>
  <c r="P395" i="14"/>
  <c r="S395" i="4" s="1"/>
  <c r="P396" i="14"/>
  <c r="S396" i="4" s="1"/>
  <c r="P397" i="14"/>
  <c r="S397" i="4" s="1"/>
  <c r="P398" i="14"/>
  <c r="S398" i="4" s="1"/>
  <c r="P399" i="14"/>
  <c r="S399" i="4" s="1"/>
  <c r="P400" i="14"/>
  <c r="S400" i="4" s="1"/>
  <c r="P401" i="14"/>
  <c r="S401" i="4" s="1"/>
  <c r="P402" i="14"/>
  <c r="S402" i="4" s="1"/>
  <c r="P403" i="14"/>
  <c r="S403" i="4" s="1"/>
  <c r="P404" i="14"/>
  <c r="S404" i="4" s="1"/>
  <c r="P405" i="14"/>
  <c r="S405" i="4" s="1"/>
  <c r="P406" i="14"/>
  <c r="S406" i="4" s="1"/>
  <c r="P407" i="14"/>
  <c r="S407" i="4" s="1"/>
  <c r="P408" i="14"/>
  <c r="S408" i="4" s="1"/>
  <c r="P409" i="14"/>
  <c r="S409" i="4" s="1"/>
  <c r="P410" i="14"/>
  <c r="S410" i="4" s="1"/>
  <c r="P411" i="14"/>
  <c r="S411" i="4" s="1"/>
  <c r="P412" i="14"/>
  <c r="S412" i="4" s="1"/>
  <c r="P413" i="14"/>
  <c r="S413" i="4" s="1"/>
  <c r="P414" i="14"/>
  <c r="S414" i="4" s="1"/>
  <c r="P415" i="14"/>
  <c r="S415" i="4" s="1"/>
  <c r="P416" i="14"/>
  <c r="S416" i="4" s="1"/>
  <c r="P417" i="14"/>
  <c r="S417" i="4" s="1"/>
  <c r="P418" i="14"/>
  <c r="S418" i="4" s="1"/>
  <c r="P419" i="14"/>
  <c r="S419" i="4" s="1"/>
  <c r="P420" i="14"/>
  <c r="S420" i="4" s="1"/>
  <c r="P421" i="14"/>
  <c r="S421" i="4" s="1"/>
  <c r="P422" i="14"/>
  <c r="S422" i="4" s="1"/>
  <c r="P423" i="14"/>
  <c r="S423" i="4" s="1"/>
  <c r="P424" i="14"/>
  <c r="S424" i="4" s="1"/>
  <c r="P425" i="14"/>
  <c r="S425" i="4" s="1"/>
  <c r="P426" i="14"/>
  <c r="S426" i="4" s="1"/>
  <c r="P427" i="14"/>
  <c r="S427" i="4" s="1"/>
  <c r="P428" i="14"/>
  <c r="S428" i="4" s="1"/>
  <c r="P429" i="14"/>
  <c r="S429" i="4" s="1"/>
  <c r="P430" i="14"/>
  <c r="S430" i="4" s="1"/>
  <c r="P431" i="14"/>
  <c r="S431" i="4" s="1"/>
  <c r="P432" i="14"/>
  <c r="S432" i="4" s="1"/>
  <c r="P433" i="14"/>
  <c r="S433" i="4" s="1"/>
  <c r="P434" i="14"/>
  <c r="S434" i="4" s="1"/>
  <c r="P435" i="14"/>
  <c r="S435" i="4" s="1"/>
  <c r="P436" i="14"/>
  <c r="S436" i="4" s="1"/>
  <c r="P437" i="14"/>
  <c r="S437" i="4" s="1"/>
  <c r="P438" i="14"/>
  <c r="S438" i="4" s="1"/>
  <c r="P439" i="14"/>
  <c r="S439" i="4" s="1"/>
  <c r="P440" i="14"/>
  <c r="S440" i="4" s="1"/>
  <c r="P441" i="14"/>
  <c r="S441" i="4" s="1"/>
  <c r="P442" i="14"/>
  <c r="S442" i="4" s="1"/>
  <c r="P443" i="14"/>
  <c r="S443" i="4" s="1"/>
  <c r="P444" i="14"/>
  <c r="S444" i="4" s="1"/>
  <c r="P445" i="14"/>
  <c r="S445" i="4" s="1"/>
  <c r="P446" i="14"/>
  <c r="S446" i="4" s="1"/>
  <c r="P447" i="14"/>
  <c r="S447" i="4" s="1"/>
  <c r="P448" i="14"/>
  <c r="S448" i="4" s="1"/>
  <c r="P449" i="14"/>
  <c r="S449" i="4" s="1"/>
  <c r="P450" i="14"/>
  <c r="S450" i="4" s="1"/>
  <c r="P451" i="14"/>
  <c r="S451" i="4" s="1"/>
  <c r="P452" i="14"/>
  <c r="S452" i="4" s="1"/>
  <c r="P453" i="14"/>
  <c r="S453" i="4" s="1"/>
  <c r="P454" i="14"/>
  <c r="S454" i="4" s="1"/>
  <c r="P455" i="14"/>
  <c r="S455" i="4" s="1"/>
  <c r="P456" i="14"/>
  <c r="S456" i="4" s="1"/>
  <c r="P457" i="14"/>
  <c r="S457" i="4" s="1"/>
  <c r="P458" i="14"/>
  <c r="S458" i="4" s="1"/>
  <c r="P459" i="14"/>
  <c r="S459" i="4" s="1"/>
  <c r="P460" i="14"/>
  <c r="S460" i="4" s="1"/>
  <c r="P461" i="14"/>
  <c r="S461" i="4" s="1"/>
  <c r="P462" i="14"/>
  <c r="S462" i="4" s="1"/>
  <c r="P463" i="14"/>
  <c r="S463" i="4" s="1"/>
  <c r="P464" i="14"/>
  <c r="S464" i="4" s="1"/>
  <c r="P465" i="14"/>
  <c r="S465" i="4" s="1"/>
  <c r="P466" i="14"/>
  <c r="S466" i="4" s="1"/>
  <c r="P467" i="14"/>
  <c r="S467" i="4" s="1"/>
  <c r="P468" i="14"/>
  <c r="S468" i="4" s="1"/>
  <c r="P469" i="14"/>
  <c r="S469" i="4" s="1"/>
  <c r="P470" i="14"/>
  <c r="S470" i="4" s="1"/>
  <c r="P471" i="14"/>
  <c r="S471" i="4" s="1"/>
  <c r="P472" i="14"/>
  <c r="S472" i="4" s="1"/>
  <c r="P473" i="14"/>
  <c r="S473" i="4" s="1"/>
  <c r="P474" i="14"/>
  <c r="S474" i="4" s="1"/>
  <c r="P475" i="14"/>
  <c r="S475" i="4" s="1"/>
  <c r="P476" i="14"/>
  <c r="S476" i="4" s="1"/>
  <c r="P477" i="14"/>
  <c r="S477" i="4" s="1"/>
  <c r="P478" i="14"/>
  <c r="S478" i="4" s="1"/>
  <c r="P479" i="14"/>
  <c r="S479" i="4" s="1"/>
  <c r="P480" i="14"/>
  <c r="S480" i="4" s="1"/>
  <c r="P481" i="14"/>
  <c r="S481" i="4" s="1"/>
  <c r="P482" i="14"/>
  <c r="S482" i="4" s="1"/>
  <c r="P483" i="14"/>
  <c r="S483" i="4" s="1"/>
  <c r="P484" i="14"/>
  <c r="S484" i="4" s="1"/>
  <c r="P485" i="14"/>
  <c r="S485" i="4" s="1"/>
  <c r="P486" i="14"/>
  <c r="S486" i="4" s="1"/>
  <c r="P487" i="14"/>
  <c r="S487" i="4" s="1"/>
  <c r="P488" i="14"/>
  <c r="S488" i="4" s="1"/>
  <c r="P489" i="14"/>
  <c r="S489" i="4" s="1"/>
  <c r="P490" i="14"/>
  <c r="S490" i="4" s="1"/>
  <c r="P491" i="14"/>
  <c r="S491" i="4" s="1"/>
  <c r="P492" i="14"/>
  <c r="S492" i="4" s="1"/>
  <c r="P493" i="14"/>
  <c r="S493" i="4" s="1"/>
  <c r="P494" i="14"/>
  <c r="S494" i="4" s="1"/>
  <c r="P495" i="14"/>
  <c r="S495" i="4" s="1"/>
  <c r="P496" i="14"/>
  <c r="S496" i="4" s="1"/>
  <c r="P497" i="14"/>
  <c r="S497" i="4" s="1"/>
  <c r="P498" i="14"/>
  <c r="S498" i="4" s="1"/>
  <c r="P499" i="14"/>
  <c r="S499" i="4" s="1"/>
  <c r="P500" i="14"/>
  <c r="S500" i="4" s="1"/>
  <c r="P501" i="14"/>
  <c r="S501" i="4" s="1"/>
  <c r="P502" i="14"/>
  <c r="S502" i="4" s="1"/>
  <c r="P503" i="14"/>
  <c r="S503" i="4" s="1"/>
  <c r="P504" i="14"/>
  <c r="S504" i="4" s="1"/>
  <c r="P505" i="14"/>
  <c r="S505" i="4" s="1"/>
  <c r="P506" i="14"/>
  <c r="S506" i="4" s="1"/>
  <c r="P507" i="14"/>
  <c r="S507" i="4" s="1"/>
  <c r="P508" i="14"/>
  <c r="S508" i="4" s="1"/>
  <c r="P509" i="14"/>
  <c r="S509" i="4" s="1"/>
  <c r="P510" i="14"/>
  <c r="S510" i="4" s="1"/>
  <c r="P511" i="14"/>
  <c r="S511" i="4" s="1"/>
  <c r="P512" i="14"/>
  <c r="S512" i="4" s="1"/>
  <c r="P513" i="14"/>
  <c r="S513" i="4" s="1"/>
  <c r="P514" i="14"/>
  <c r="S514" i="4" s="1"/>
  <c r="P515" i="14"/>
  <c r="S515" i="4" s="1"/>
  <c r="P516" i="14"/>
  <c r="S516" i="4" s="1"/>
  <c r="P517" i="14"/>
  <c r="S517" i="4" s="1"/>
  <c r="P518" i="14"/>
  <c r="S518" i="4" s="1"/>
  <c r="P519" i="14"/>
  <c r="S519" i="4" s="1"/>
  <c r="P520" i="14"/>
  <c r="S520" i="4" s="1"/>
  <c r="P521" i="14"/>
  <c r="S521" i="4" s="1"/>
  <c r="P522" i="14"/>
  <c r="S522" i="4" s="1"/>
  <c r="P523" i="14"/>
  <c r="S523" i="4" s="1"/>
  <c r="P524" i="14"/>
  <c r="S524" i="4" s="1"/>
  <c r="P525" i="14"/>
  <c r="S525" i="4" s="1"/>
  <c r="P526" i="14"/>
  <c r="S526" i="4" s="1"/>
  <c r="P527" i="14"/>
  <c r="S527" i="4" s="1"/>
  <c r="P528" i="14"/>
  <c r="S528" i="4" s="1"/>
  <c r="P529" i="14"/>
  <c r="S529" i="4" s="1"/>
  <c r="P530" i="14"/>
  <c r="S530" i="4" s="1"/>
  <c r="P531" i="14"/>
  <c r="S531" i="4" s="1"/>
  <c r="P532" i="14"/>
  <c r="S532" i="4" s="1"/>
  <c r="P533" i="14"/>
  <c r="S533" i="4" s="1"/>
  <c r="P534" i="14"/>
  <c r="S534" i="4" s="1"/>
  <c r="P535" i="14"/>
  <c r="S535" i="4" s="1"/>
  <c r="P536" i="14"/>
  <c r="S536" i="4" s="1"/>
  <c r="P537" i="14"/>
  <c r="S537" i="4" s="1"/>
  <c r="P538" i="14"/>
  <c r="S538" i="4" s="1"/>
  <c r="P539" i="14"/>
  <c r="S539" i="4" s="1"/>
  <c r="P540" i="14"/>
  <c r="S540" i="4" s="1"/>
  <c r="P541" i="14"/>
  <c r="S541" i="4" s="1"/>
  <c r="P542" i="14"/>
  <c r="S542" i="4" s="1"/>
  <c r="P543" i="14"/>
  <c r="S543" i="4" s="1"/>
  <c r="P544" i="14"/>
  <c r="S544" i="4" s="1"/>
  <c r="P545" i="14"/>
  <c r="S545" i="4" s="1"/>
  <c r="P546" i="14"/>
  <c r="S546" i="4" s="1"/>
  <c r="P547" i="14"/>
  <c r="S547" i="4" s="1"/>
  <c r="P548" i="14"/>
  <c r="S548" i="4" s="1"/>
  <c r="P549" i="14"/>
  <c r="S549" i="4" s="1"/>
  <c r="P550" i="14"/>
  <c r="S550" i="4" s="1"/>
  <c r="P551" i="14"/>
  <c r="S551" i="4" s="1"/>
  <c r="P552" i="14"/>
  <c r="S552" i="4" s="1"/>
  <c r="P553" i="14"/>
  <c r="S553" i="4" s="1"/>
  <c r="P554" i="14"/>
  <c r="S554" i="4" s="1"/>
  <c r="P555" i="14"/>
  <c r="S555" i="4" s="1"/>
  <c r="P556" i="14"/>
  <c r="S556" i="4" s="1"/>
  <c r="P557" i="14"/>
  <c r="S557" i="4" s="1"/>
  <c r="P558" i="14"/>
  <c r="S558" i="4" s="1"/>
  <c r="P559" i="14"/>
  <c r="S559" i="4" s="1"/>
  <c r="P560" i="14"/>
  <c r="S560" i="4" s="1"/>
  <c r="P561" i="14"/>
  <c r="S561" i="4" s="1"/>
  <c r="P562" i="14"/>
  <c r="S562" i="4" s="1"/>
  <c r="P563" i="14"/>
  <c r="S563" i="4" s="1"/>
  <c r="P564" i="14"/>
  <c r="S564" i="4" s="1"/>
  <c r="P565" i="14"/>
  <c r="S565" i="4" s="1"/>
  <c r="P566" i="14"/>
  <c r="S566" i="4" s="1"/>
  <c r="P567" i="14"/>
  <c r="S567" i="4" s="1"/>
  <c r="P568" i="14"/>
  <c r="S568" i="4" s="1"/>
  <c r="P569" i="14"/>
  <c r="S569" i="4" s="1"/>
  <c r="P570" i="14"/>
  <c r="S570" i="4" s="1"/>
  <c r="P571" i="14"/>
  <c r="S571" i="4" s="1"/>
  <c r="P572" i="14"/>
  <c r="S572" i="4" s="1"/>
  <c r="P573" i="14"/>
  <c r="S573" i="4" s="1"/>
  <c r="P574" i="14"/>
  <c r="S574" i="4" s="1"/>
  <c r="P575" i="14"/>
  <c r="S575" i="4" s="1"/>
  <c r="P576" i="14"/>
  <c r="S576" i="4" s="1"/>
  <c r="P577" i="14"/>
  <c r="S577" i="4" s="1"/>
  <c r="P578" i="14"/>
  <c r="S578" i="4" s="1"/>
  <c r="P579" i="14"/>
  <c r="S579" i="4" s="1"/>
  <c r="P580" i="14"/>
  <c r="S580" i="4" s="1"/>
  <c r="P581" i="14"/>
  <c r="S581" i="4" s="1"/>
  <c r="P582" i="14"/>
  <c r="S582" i="4" s="1"/>
  <c r="P583" i="14"/>
  <c r="S583" i="4" s="1"/>
  <c r="P584" i="14"/>
  <c r="S584" i="4" s="1"/>
  <c r="P585" i="14"/>
  <c r="S585" i="4" s="1"/>
  <c r="P586" i="14"/>
  <c r="S586" i="4" s="1"/>
  <c r="P587" i="14"/>
  <c r="S587" i="4" s="1"/>
  <c r="P588" i="14"/>
  <c r="S588" i="4" s="1"/>
  <c r="P589" i="14"/>
  <c r="S589" i="4" s="1"/>
  <c r="P590" i="14"/>
  <c r="S590" i="4" s="1"/>
  <c r="P591" i="14"/>
  <c r="S591" i="4" s="1"/>
  <c r="P592" i="14"/>
  <c r="S592" i="4" s="1"/>
  <c r="P593" i="14"/>
  <c r="S593" i="4" s="1"/>
  <c r="P594" i="14"/>
  <c r="S594" i="4" s="1"/>
  <c r="P595" i="14"/>
  <c r="S595" i="4" s="1"/>
  <c r="P596" i="14"/>
  <c r="S596" i="4" s="1"/>
  <c r="P597" i="14"/>
  <c r="S597" i="4" s="1"/>
  <c r="P598" i="14"/>
  <c r="S598" i="4" s="1"/>
  <c r="P599" i="14"/>
  <c r="S599" i="4" s="1"/>
  <c r="P600" i="14"/>
  <c r="S600" i="4" s="1"/>
  <c r="P601" i="14"/>
  <c r="S601" i="4" s="1"/>
  <c r="P602" i="14"/>
  <c r="S602" i="4" s="1"/>
  <c r="P603" i="14"/>
  <c r="S603" i="4" s="1"/>
  <c r="P604" i="14"/>
  <c r="S604" i="4" s="1"/>
  <c r="P605" i="14"/>
  <c r="S605" i="4" s="1"/>
  <c r="P606" i="14"/>
  <c r="S606" i="4" s="1"/>
  <c r="P607" i="14"/>
  <c r="S607" i="4" s="1"/>
  <c r="P608" i="14"/>
  <c r="S608" i="4" s="1"/>
  <c r="P609" i="14"/>
  <c r="S609" i="4" s="1"/>
  <c r="P610" i="14"/>
  <c r="S610" i="4" s="1"/>
  <c r="P611" i="14"/>
  <c r="S611" i="4" s="1"/>
  <c r="P612" i="14"/>
  <c r="S612" i="4" s="1"/>
  <c r="P613" i="14"/>
  <c r="S613" i="4" s="1"/>
  <c r="P614" i="14"/>
  <c r="S614" i="4" s="1"/>
  <c r="P615" i="14"/>
  <c r="S615" i="4" s="1"/>
  <c r="P616" i="14"/>
  <c r="S616" i="4" s="1"/>
  <c r="P617" i="14"/>
  <c r="S617" i="4" s="1"/>
  <c r="P618" i="14"/>
  <c r="S618" i="4" s="1"/>
  <c r="P619" i="14"/>
  <c r="S619" i="4" s="1"/>
  <c r="P620" i="14"/>
  <c r="S620" i="4" s="1"/>
  <c r="P621" i="14"/>
  <c r="S621" i="4" s="1"/>
  <c r="P622" i="14"/>
  <c r="S622" i="4" s="1"/>
  <c r="P623" i="14"/>
  <c r="S623" i="4" s="1"/>
  <c r="P624" i="14"/>
  <c r="S624" i="4" s="1"/>
  <c r="P625" i="14"/>
  <c r="S625" i="4" s="1"/>
  <c r="P626" i="14"/>
  <c r="S626" i="4" s="1"/>
  <c r="P627" i="14"/>
  <c r="S627" i="4" s="1"/>
  <c r="P628" i="14"/>
  <c r="S628" i="4" s="1"/>
  <c r="P629" i="14"/>
  <c r="S629" i="4" s="1"/>
  <c r="P630" i="14"/>
  <c r="S630" i="4" s="1"/>
  <c r="P631" i="14"/>
  <c r="S631" i="4" s="1"/>
  <c r="P632" i="14"/>
  <c r="S632" i="4" s="1"/>
  <c r="P633" i="14"/>
  <c r="S633" i="4" s="1"/>
  <c r="P634" i="14"/>
  <c r="S634" i="4" s="1"/>
  <c r="P635" i="14"/>
  <c r="S635" i="4" s="1"/>
  <c r="P636" i="14"/>
  <c r="S636" i="4" s="1"/>
  <c r="P637" i="14"/>
  <c r="S637" i="4" s="1"/>
  <c r="P638" i="14"/>
  <c r="S638" i="4" s="1"/>
  <c r="P639" i="14"/>
  <c r="S639" i="4" s="1"/>
  <c r="P640" i="14"/>
  <c r="S640" i="4" s="1"/>
  <c r="P641" i="14"/>
  <c r="S641" i="4" s="1"/>
  <c r="P642" i="14"/>
  <c r="S642" i="4" s="1"/>
  <c r="P643" i="14"/>
  <c r="S643" i="4" s="1"/>
  <c r="P644" i="14"/>
  <c r="S644" i="4" s="1"/>
  <c r="P645" i="14"/>
  <c r="S645" i="4" s="1"/>
  <c r="P646" i="14"/>
  <c r="S646" i="4" s="1"/>
  <c r="P647" i="14"/>
  <c r="S647" i="4" s="1"/>
  <c r="P648" i="14"/>
  <c r="S648" i="4" s="1"/>
  <c r="P649" i="14"/>
  <c r="S649" i="4" s="1"/>
  <c r="P650" i="14"/>
  <c r="S650" i="4" s="1"/>
  <c r="P651" i="14"/>
  <c r="S651" i="4" s="1"/>
  <c r="P652" i="14"/>
  <c r="S652" i="4" s="1"/>
  <c r="P653" i="14"/>
  <c r="S653" i="4" s="1"/>
  <c r="P654" i="14"/>
  <c r="S654" i="4" s="1"/>
  <c r="P655" i="14"/>
  <c r="S655" i="4" s="1"/>
  <c r="P656" i="14"/>
  <c r="S656" i="4" s="1"/>
  <c r="P657" i="14"/>
  <c r="S657" i="4" s="1"/>
  <c r="P658" i="14"/>
  <c r="S658" i="4" s="1"/>
  <c r="P659" i="14"/>
  <c r="S659" i="4" s="1"/>
  <c r="P660" i="14"/>
  <c r="S660" i="4" s="1"/>
  <c r="P661" i="14"/>
  <c r="S661" i="4" s="1"/>
  <c r="P662" i="14"/>
  <c r="S662" i="4" s="1"/>
  <c r="P663" i="14"/>
  <c r="S663" i="4" s="1"/>
  <c r="P664" i="14"/>
  <c r="S664" i="4" s="1"/>
  <c r="P665" i="14"/>
  <c r="S665" i="4" s="1"/>
  <c r="P666" i="14"/>
  <c r="S666" i="4" s="1"/>
  <c r="P667" i="14"/>
  <c r="S667" i="4" s="1"/>
  <c r="P668" i="14"/>
  <c r="S668" i="4" s="1"/>
  <c r="P669" i="14"/>
  <c r="S669" i="4" s="1"/>
  <c r="P670" i="14"/>
  <c r="S670" i="4" s="1"/>
  <c r="P671" i="14"/>
  <c r="S671" i="4" s="1"/>
  <c r="P672" i="14"/>
  <c r="S672" i="4" s="1"/>
  <c r="P673" i="14"/>
  <c r="S673" i="4" s="1"/>
  <c r="P674" i="14"/>
  <c r="S674" i="4" s="1"/>
  <c r="P675" i="14"/>
  <c r="S675" i="4" s="1"/>
  <c r="P676" i="14"/>
  <c r="S676" i="4" s="1"/>
  <c r="P677" i="14"/>
  <c r="S677" i="4" s="1"/>
  <c r="P678" i="14"/>
  <c r="S678" i="4" s="1"/>
  <c r="P679" i="14"/>
  <c r="S679" i="4" s="1"/>
  <c r="P680" i="14"/>
  <c r="S680" i="4" s="1"/>
  <c r="P681" i="14"/>
  <c r="S681" i="4" s="1"/>
  <c r="P682" i="14"/>
  <c r="S682" i="4" s="1"/>
  <c r="P683" i="14"/>
  <c r="S683" i="4" s="1"/>
  <c r="P684" i="14"/>
  <c r="S684" i="4" s="1"/>
  <c r="P685" i="14"/>
  <c r="S685" i="4" s="1"/>
  <c r="P686" i="14"/>
  <c r="S686" i="4" s="1"/>
  <c r="P687" i="14"/>
  <c r="S687" i="4" s="1"/>
  <c r="P688" i="14"/>
  <c r="S688" i="4" s="1"/>
  <c r="P689" i="14"/>
  <c r="S689" i="4" s="1"/>
  <c r="P690" i="14"/>
  <c r="S690" i="4" s="1"/>
  <c r="P691" i="14"/>
  <c r="S691" i="4" s="1"/>
  <c r="P692" i="14"/>
  <c r="S692" i="4" s="1"/>
  <c r="P693" i="14"/>
  <c r="S693" i="4" s="1"/>
  <c r="P694" i="14"/>
  <c r="S694" i="4" s="1"/>
  <c r="P695" i="14"/>
  <c r="S695" i="4" s="1"/>
  <c r="P696" i="14"/>
  <c r="S696" i="4" s="1"/>
  <c r="P697" i="14"/>
  <c r="S697" i="4" s="1"/>
  <c r="P698" i="14"/>
  <c r="S698" i="4" s="1"/>
  <c r="P699" i="14"/>
  <c r="S699" i="4" s="1"/>
  <c r="P700" i="14"/>
  <c r="S700" i="4" s="1"/>
  <c r="P701" i="14"/>
  <c r="S701" i="4" s="1"/>
  <c r="P702" i="14"/>
  <c r="S702" i="4" s="1"/>
  <c r="P703" i="14"/>
  <c r="S703" i="4" s="1"/>
  <c r="P704" i="14"/>
  <c r="S704" i="4" s="1"/>
  <c r="P705" i="14"/>
  <c r="S705" i="4" s="1"/>
  <c r="P706" i="14"/>
  <c r="S706" i="4" s="1"/>
  <c r="P707" i="14"/>
  <c r="S707" i="4" s="1"/>
  <c r="P708" i="14"/>
  <c r="S708" i="4" s="1"/>
  <c r="P709" i="14"/>
  <c r="S709" i="4" s="1"/>
  <c r="P710" i="14"/>
  <c r="S710" i="4" s="1"/>
  <c r="P711" i="14"/>
  <c r="S711" i="4" s="1"/>
  <c r="P712" i="14"/>
  <c r="S712" i="4" s="1"/>
  <c r="P713" i="14"/>
  <c r="S713" i="4" s="1"/>
  <c r="P714" i="14"/>
  <c r="S714" i="4" s="1"/>
  <c r="P715" i="14"/>
  <c r="S715" i="4" s="1"/>
  <c r="P716" i="14"/>
  <c r="S716" i="4" s="1"/>
  <c r="P717" i="14"/>
  <c r="S717" i="4" s="1"/>
  <c r="P718" i="14"/>
  <c r="S718" i="4" s="1"/>
  <c r="P719" i="14"/>
  <c r="S719" i="4" s="1"/>
  <c r="P720" i="14"/>
  <c r="S720" i="4" s="1"/>
  <c r="P721" i="14"/>
  <c r="S721" i="4" s="1"/>
  <c r="P722" i="14"/>
  <c r="S722" i="4" s="1"/>
  <c r="P723" i="14"/>
  <c r="S723" i="4" s="1"/>
  <c r="P724" i="14"/>
  <c r="S724" i="4" s="1"/>
  <c r="P725" i="14"/>
  <c r="S725" i="4" s="1"/>
  <c r="P726" i="14"/>
  <c r="S726" i="4" s="1"/>
  <c r="P727" i="14"/>
  <c r="S727" i="4" s="1"/>
  <c r="P728" i="14"/>
  <c r="S728" i="4" s="1"/>
  <c r="P729" i="14"/>
  <c r="S729" i="4" s="1"/>
  <c r="P730" i="14"/>
  <c r="S730" i="4" s="1"/>
  <c r="P731" i="14"/>
  <c r="S731" i="4" s="1"/>
  <c r="P732" i="14"/>
  <c r="S732" i="4" s="1"/>
  <c r="P733" i="14"/>
  <c r="S733" i="4" s="1"/>
  <c r="P734" i="14"/>
  <c r="S734" i="4" s="1"/>
  <c r="P735" i="14"/>
  <c r="S735" i="4" s="1"/>
  <c r="P736" i="14"/>
  <c r="S736" i="4" s="1"/>
  <c r="P737" i="14"/>
  <c r="S737" i="4" s="1"/>
  <c r="P738" i="14"/>
  <c r="S738" i="4" s="1"/>
  <c r="P739" i="14"/>
  <c r="S739" i="4" s="1"/>
  <c r="P740" i="14"/>
  <c r="S740" i="4" s="1"/>
  <c r="P741" i="14"/>
  <c r="S741" i="4" s="1"/>
  <c r="P742" i="14"/>
  <c r="S742" i="4" s="1"/>
  <c r="P743" i="14"/>
  <c r="S743" i="4" s="1"/>
  <c r="P744" i="14"/>
  <c r="S744" i="4" s="1"/>
  <c r="P745" i="14"/>
  <c r="S745" i="4" s="1"/>
  <c r="P746" i="14"/>
  <c r="S746" i="4" s="1"/>
  <c r="P747" i="14"/>
  <c r="S747" i="4" s="1"/>
  <c r="P748" i="14"/>
  <c r="S748" i="4" s="1"/>
  <c r="P749" i="14"/>
  <c r="S749" i="4" s="1"/>
  <c r="P750" i="14"/>
  <c r="S750" i="4" s="1"/>
  <c r="P751" i="14"/>
  <c r="S751" i="4" s="1"/>
  <c r="P752" i="14"/>
  <c r="S752" i="4" s="1"/>
  <c r="P753" i="14"/>
  <c r="S753" i="4" s="1"/>
  <c r="P754" i="14"/>
  <c r="S754" i="4" s="1"/>
  <c r="P755" i="14"/>
  <c r="S755" i="4" s="1"/>
  <c r="P756" i="14"/>
  <c r="S756" i="4" s="1"/>
  <c r="P757" i="14"/>
  <c r="S757" i="4" s="1"/>
  <c r="P758" i="14"/>
  <c r="S758" i="4" s="1"/>
  <c r="P759" i="14"/>
  <c r="S759" i="4" s="1"/>
  <c r="P760" i="14"/>
  <c r="S760" i="4" s="1"/>
  <c r="P761" i="14"/>
  <c r="S761" i="4" s="1"/>
  <c r="P762" i="14"/>
  <c r="S762" i="4" s="1"/>
  <c r="P763" i="14"/>
  <c r="S763" i="4" s="1"/>
  <c r="P764" i="14"/>
  <c r="S764" i="4" s="1"/>
  <c r="P765" i="14"/>
  <c r="S765" i="4" s="1"/>
  <c r="P766" i="14"/>
  <c r="S766" i="4" s="1"/>
  <c r="P767" i="14"/>
  <c r="S767" i="4" s="1"/>
  <c r="P768" i="14"/>
  <c r="S768" i="4" s="1"/>
  <c r="P769" i="14"/>
  <c r="S769" i="4" s="1"/>
  <c r="P770" i="14"/>
  <c r="S770" i="4" s="1"/>
  <c r="P771" i="14"/>
  <c r="S771" i="4" s="1"/>
  <c r="P772" i="14"/>
  <c r="S772" i="4" s="1"/>
  <c r="P773" i="14"/>
  <c r="S773" i="4" s="1"/>
  <c r="P774" i="14"/>
  <c r="S774" i="4" s="1"/>
  <c r="P775" i="14"/>
  <c r="S775" i="4" s="1"/>
  <c r="P776" i="14"/>
  <c r="S776" i="4" s="1"/>
  <c r="P777" i="14"/>
  <c r="S777" i="4" s="1"/>
  <c r="P778" i="14"/>
  <c r="S778" i="4" s="1"/>
  <c r="P779" i="14"/>
  <c r="S779" i="4" s="1"/>
  <c r="P780" i="14"/>
  <c r="S780" i="4" s="1"/>
  <c r="P781" i="14"/>
  <c r="S781" i="4" s="1"/>
  <c r="P782" i="14"/>
  <c r="S782" i="4" s="1"/>
  <c r="P783" i="14"/>
  <c r="S783" i="4" s="1"/>
  <c r="P784" i="14"/>
  <c r="S784" i="4" s="1"/>
  <c r="P785" i="14"/>
  <c r="S785" i="4" s="1"/>
  <c r="P786" i="14"/>
  <c r="S786" i="4" s="1"/>
  <c r="P787" i="14"/>
  <c r="S787" i="4" s="1"/>
  <c r="P788" i="14"/>
  <c r="S788" i="4" s="1"/>
  <c r="P789" i="14"/>
  <c r="S789" i="4" s="1"/>
  <c r="P790" i="14"/>
  <c r="S790" i="4" s="1"/>
  <c r="P791" i="14"/>
  <c r="S791" i="4" s="1"/>
  <c r="P792" i="14"/>
  <c r="S792" i="4" s="1"/>
  <c r="P793" i="14"/>
  <c r="S793" i="4" s="1"/>
  <c r="P794" i="14"/>
  <c r="S794" i="4" s="1"/>
  <c r="P795" i="14"/>
  <c r="S795" i="4" s="1"/>
  <c r="P796" i="14"/>
  <c r="S796" i="4" s="1"/>
  <c r="P797" i="14"/>
  <c r="S797" i="4" s="1"/>
  <c r="P798" i="14"/>
  <c r="S798" i="4" s="1"/>
  <c r="P799" i="14"/>
  <c r="S799" i="4" s="1"/>
  <c r="P800" i="14"/>
  <c r="S800" i="4" s="1"/>
  <c r="P801" i="14"/>
  <c r="S801" i="4" s="1"/>
  <c r="P802" i="14"/>
  <c r="S802" i="4" s="1"/>
  <c r="P803" i="14"/>
  <c r="S803" i="4" s="1"/>
  <c r="P804" i="14"/>
  <c r="S804" i="4" s="1"/>
  <c r="P805" i="14"/>
  <c r="S805" i="4" s="1"/>
  <c r="P806" i="14"/>
  <c r="S806" i="4" s="1"/>
  <c r="P807" i="14"/>
  <c r="S807" i="4" s="1"/>
  <c r="P808" i="14"/>
  <c r="S808" i="4" s="1"/>
  <c r="P809" i="14"/>
  <c r="S809" i="4" s="1"/>
  <c r="P810" i="14"/>
  <c r="S810" i="4" s="1"/>
  <c r="P811" i="14"/>
  <c r="S811" i="4" s="1"/>
  <c r="P812" i="14"/>
  <c r="S812" i="4" s="1"/>
  <c r="P813" i="14"/>
  <c r="S813" i="4" s="1"/>
  <c r="P814" i="14"/>
  <c r="S814" i="4" s="1"/>
  <c r="P815" i="14"/>
  <c r="S815" i="4" s="1"/>
  <c r="P816" i="14"/>
  <c r="S816" i="4" s="1"/>
  <c r="P817" i="14"/>
  <c r="S817" i="4" s="1"/>
  <c r="P818" i="14"/>
  <c r="S818" i="4" s="1"/>
  <c r="P819" i="14"/>
  <c r="S819" i="4" s="1"/>
  <c r="P820" i="14"/>
  <c r="S820" i="4" s="1"/>
  <c r="P821" i="14"/>
  <c r="S821" i="4" s="1"/>
  <c r="P822" i="14"/>
  <c r="S822" i="4" s="1"/>
  <c r="P823" i="14"/>
  <c r="S823" i="4" s="1"/>
  <c r="P824" i="14"/>
  <c r="S824" i="4" s="1"/>
  <c r="P825" i="14"/>
  <c r="S825" i="4" s="1"/>
  <c r="P826" i="14"/>
  <c r="S826" i="4" s="1"/>
  <c r="P827" i="14"/>
  <c r="S827" i="4" s="1"/>
  <c r="P828" i="14"/>
  <c r="S828" i="4" s="1"/>
  <c r="P829" i="14"/>
  <c r="S829" i="4" s="1"/>
  <c r="P830" i="14"/>
  <c r="S830" i="4" s="1"/>
  <c r="P831" i="14"/>
  <c r="S831" i="4" s="1"/>
  <c r="P832" i="14"/>
  <c r="S832" i="4" s="1"/>
  <c r="P833" i="14"/>
  <c r="S833" i="4" s="1"/>
  <c r="P834" i="14"/>
  <c r="S834" i="4" s="1"/>
  <c r="P835" i="14"/>
  <c r="S835" i="4" s="1"/>
  <c r="P836" i="14"/>
  <c r="S836" i="4" s="1"/>
  <c r="P837" i="14"/>
  <c r="S837" i="4" s="1"/>
  <c r="P838" i="14"/>
  <c r="S838" i="4" s="1"/>
  <c r="P839" i="14"/>
  <c r="S839" i="4" s="1"/>
  <c r="P840" i="14"/>
  <c r="S840" i="4" s="1"/>
  <c r="P841" i="14"/>
  <c r="S841" i="4" s="1"/>
  <c r="P842" i="14"/>
  <c r="S842" i="4" s="1"/>
  <c r="P843" i="14"/>
  <c r="S843" i="4" s="1"/>
  <c r="P844" i="14"/>
  <c r="S844" i="4" s="1"/>
  <c r="P845" i="14"/>
  <c r="S845" i="4" s="1"/>
  <c r="P846" i="14"/>
  <c r="S846" i="4" s="1"/>
  <c r="P847" i="14"/>
  <c r="S847" i="4" s="1"/>
  <c r="P848" i="14"/>
  <c r="S848" i="4" s="1"/>
  <c r="P849" i="14"/>
  <c r="S849" i="4" s="1"/>
  <c r="P850" i="14"/>
  <c r="S850" i="4" s="1"/>
  <c r="P851" i="14"/>
  <c r="S851" i="4" s="1"/>
  <c r="P852" i="14"/>
  <c r="S852" i="4" s="1"/>
  <c r="P853" i="14"/>
  <c r="S853" i="4" s="1"/>
  <c r="P854" i="14"/>
  <c r="S854" i="4" s="1"/>
  <c r="P855" i="14"/>
  <c r="S855" i="4" s="1"/>
  <c r="P856" i="14"/>
  <c r="S856" i="4" s="1"/>
  <c r="P857" i="14"/>
  <c r="S857" i="4" s="1"/>
  <c r="P858" i="14"/>
  <c r="S858" i="4" s="1"/>
  <c r="P859" i="14"/>
  <c r="S859" i="4" s="1"/>
  <c r="P860" i="14"/>
  <c r="S860" i="4" s="1"/>
  <c r="P861" i="14"/>
  <c r="S861" i="4" s="1"/>
  <c r="P862" i="14"/>
  <c r="S862" i="4" s="1"/>
  <c r="P863" i="14"/>
  <c r="S863" i="4" s="1"/>
  <c r="P864" i="14"/>
  <c r="S864" i="4" s="1"/>
  <c r="P865" i="14"/>
  <c r="S865" i="4" s="1"/>
  <c r="P866" i="14"/>
  <c r="S866" i="4" s="1"/>
  <c r="P867" i="14"/>
  <c r="S867" i="4" s="1"/>
  <c r="P868" i="14"/>
  <c r="S868" i="4" s="1"/>
  <c r="P869" i="14"/>
  <c r="S869" i="4" s="1"/>
  <c r="P870" i="14"/>
  <c r="S870" i="4" s="1"/>
  <c r="P871" i="14"/>
  <c r="S871" i="4" s="1"/>
  <c r="P872" i="14"/>
  <c r="S872" i="4" s="1"/>
  <c r="P873" i="14"/>
  <c r="S873" i="4" s="1"/>
  <c r="P874" i="14"/>
  <c r="S874" i="4" s="1"/>
  <c r="P875" i="14"/>
  <c r="S875" i="4" s="1"/>
  <c r="P876" i="14"/>
  <c r="S876" i="4" s="1"/>
  <c r="P877" i="14"/>
  <c r="S877" i="4" s="1"/>
  <c r="P878" i="14"/>
  <c r="S878" i="4" s="1"/>
  <c r="P879" i="14"/>
  <c r="S879" i="4" s="1"/>
  <c r="P880" i="14"/>
  <c r="S880" i="4" s="1"/>
  <c r="P881" i="14"/>
  <c r="S881" i="4" s="1"/>
  <c r="P882" i="14"/>
  <c r="S882" i="4" s="1"/>
  <c r="P883" i="14"/>
  <c r="S883" i="4" s="1"/>
  <c r="P884" i="14"/>
  <c r="S884" i="4" s="1"/>
  <c r="P885" i="14"/>
  <c r="S885" i="4" s="1"/>
  <c r="P886" i="14"/>
  <c r="S886" i="4" s="1"/>
  <c r="P887" i="14"/>
  <c r="S887" i="4" s="1"/>
  <c r="P888" i="14"/>
  <c r="S888" i="4" s="1"/>
  <c r="P889" i="14"/>
  <c r="S889" i="4" s="1"/>
  <c r="P890" i="14"/>
  <c r="S890" i="4" s="1"/>
  <c r="P891" i="14"/>
  <c r="S891" i="4" s="1"/>
  <c r="P892" i="14"/>
  <c r="S892" i="4" s="1"/>
  <c r="P893" i="14"/>
  <c r="S893" i="4" s="1"/>
  <c r="P894" i="14"/>
  <c r="S894" i="4" s="1"/>
  <c r="P895" i="14"/>
  <c r="S895" i="4" s="1"/>
  <c r="P896" i="14"/>
  <c r="S896" i="4" s="1"/>
  <c r="P897" i="14"/>
  <c r="S897" i="4" s="1"/>
  <c r="P898" i="14"/>
  <c r="S898" i="4" s="1"/>
  <c r="P899" i="14"/>
  <c r="S899" i="4" s="1"/>
  <c r="P900" i="14"/>
  <c r="S900" i="4" s="1"/>
  <c r="P901" i="14"/>
  <c r="S901" i="4" s="1"/>
  <c r="P902" i="14"/>
  <c r="S902" i="4" s="1"/>
  <c r="P903" i="14"/>
  <c r="S903" i="4" s="1"/>
  <c r="P904" i="14"/>
  <c r="S904" i="4" s="1"/>
  <c r="P905" i="14"/>
  <c r="S905" i="4" s="1"/>
  <c r="P906" i="14"/>
  <c r="S906" i="4" s="1"/>
  <c r="P907" i="14"/>
  <c r="S907" i="4" s="1"/>
  <c r="P908" i="14"/>
  <c r="S908" i="4" s="1"/>
  <c r="P909" i="14"/>
  <c r="S909" i="4" s="1"/>
  <c r="P910" i="14"/>
  <c r="S910" i="4" s="1"/>
  <c r="P911" i="14"/>
  <c r="S911" i="4" s="1"/>
  <c r="P912" i="14"/>
  <c r="S912" i="4" s="1"/>
  <c r="P913" i="14"/>
  <c r="S913" i="4" s="1"/>
  <c r="P914" i="14"/>
  <c r="S914" i="4" s="1"/>
  <c r="P915" i="14"/>
  <c r="S915" i="4" s="1"/>
  <c r="P916" i="14"/>
  <c r="S916" i="4" s="1"/>
  <c r="P917" i="14"/>
  <c r="S917" i="4" s="1"/>
  <c r="P918" i="14"/>
  <c r="S918" i="4" s="1"/>
  <c r="P919" i="14"/>
  <c r="S919" i="4" s="1"/>
  <c r="P920" i="14"/>
  <c r="S920" i="4" s="1"/>
  <c r="P921" i="14"/>
  <c r="S921" i="4" s="1"/>
  <c r="P922" i="14"/>
  <c r="S922" i="4" s="1"/>
  <c r="P923" i="14"/>
  <c r="S923" i="4" s="1"/>
  <c r="P924" i="14"/>
  <c r="S924" i="4" s="1"/>
  <c r="P925" i="14"/>
  <c r="S925" i="4" s="1"/>
  <c r="P926" i="14"/>
  <c r="S926" i="4" s="1"/>
  <c r="P927" i="14"/>
  <c r="S927" i="4" s="1"/>
  <c r="P928" i="14"/>
  <c r="S928" i="4" s="1"/>
  <c r="P929" i="14"/>
  <c r="S929" i="4" s="1"/>
  <c r="P930" i="14"/>
  <c r="S930" i="4" s="1"/>
  <c r="P931" i="14"/>
  <c r="S931" i="4" s="1"/>
  <c r="P932" i="14"/>
  <c r="S932" i="4" s="1"/>
  <c r="P933" i="14"/>
  <c r="S933" i="4" s="1"/>
  <c r="P934" i="14"/>
  <c r="S934" i="4" s="1"/>
  <c r="P935" i="14"/>
  <c r="S935" i="4" s="1"/>
  <c r="P936" i="14"/>
  <c r="S936" i="4" s="1"/>
  <c r="P937" i="14"/>
  <c r="S937" i="4" s="1"/>
  <c r="P938" i="14"/>
  <c r="S938" i="4" s="1"/>
  <c r="P939" i="14"/>
  <c r="S939" i="4" s="1"/>
  <c r="P940" i="14"/>
  <c r="S940" i="4" s="1"/>
  <c r="P941" i="14"/>
  <c r="S941" i="4" s="1"/>
  <c r="P942" i="14"/>
  <c r="S942" i="4" s="1"/>
  <c r="P943" i="14"/>
  <c r="S943" i="4" s="1"/>
  <c r="P944" i="14"/>
  <c r="S944" i="4" s="1"/>
  <c r="P945" i="14"/>
  <c r="S945" i="4" s="1"/>
  <c r="P946" i="14"/>
  <c r="S946" i="4" s="1"/>
  <c r="P947" i="14"/>
  <c r="S947" i="4" s="1"/>
  <c r="P948" i="14"/>
  <c r="S948" i="4" s="1"/>
  <c r="P949" i="14"/>
  <c r="S949" i="4" s="1"/>
  <c r="P950" i="14"/>
  <c r="S950" i="4" s="1"/>
  <c r="P951" i="14"/>
  <c r="S951" i="4" s="1"/>
  <c r="P952" i="14"/>
  <c r="S952" i="4" s="1"/>
  <c r="P953" i="14"/>
  <c r="S953" i="4" s="1"/>
  <c r="P954" i="14"/>
  <c r="S954" i="4" s="1"/>
  <c r="P955" i="14"/>
  <c r="S955" i="4" s="1"/>
  <c r="P956" i="14"/>
  <c r="S956" i="4" s="1"/>
  <c r="P957" i="14"/>
  <c r="S957" i="4" s="1"/>
  <c r="P958" i="14"/>
  <c r="S958" i="4" s="1"/>
  <c r="P959" i="14"/>
  <c r="S959" i="4" s="1"/>
  <c r="P960" i="14"/>
  <c r="S960" i="4" s="1"/>
  <c r="P961" i="14"/>
  <c r="S961" i="4" s="1"/>
  <c r="P962" i="14"/>
  <c r="S962" i="4" s="1"/>
  <c r="P963" i="14"/>
  <c r="S963" i="4" s="1"/>
  <c r="P964" i="14"/>
  <c r="S964" i="4" s="1"/>
  <c r="P965" i="14"/>
  <c r="S965" i="4" s="1"/>
  <c r="P966" i="14"/>
  <c r="S966" i="4" s="1"/>
  <c r="P967" i="14"/>
  <c r="S967" i="4" s="1"/>
  <c r="P968" i="14"/>
  <c r="S968" i="4" s="1"/>
  <c r="P969" i="14"/>
  <c r="S969" i="4" s="1"/>
  <c r="P970" i="14"/>
  <c r="S970" i="4" s="1"/>
  <c r="P971" i="14"/>
  <c r="S971" i="4" s="1"/>
  <c r="P972" i="14"/>
  <c r="S972" i="4" s="1"/>
  <c r="P973" i="14"/>
  <c r="S973" i="4" s="1"/>
  <c r="P974" i="14"/>
  <c r="S974" i="4" s="1"/>
  <c r="P975" i="14"/>
  <c r="S975" i="4" s="1"/>
  <c r="P976" i="14"/>
  <c r="S976" i="4" s="1"/>
  <c r="P977" i="14"/>
  <c r="S977" i="4" s="1"/>
  <c r="P978" i="14"/>
  <c r="S978" i="4" s="1"/>
  <c r="P979" i="14"/>
  <c r="S979" i="4" s="1"/>
  <c r="P980" i="14"/>
  <c r="S980" i="4" s="1"/>
  <c r="P981" i="14"/>
  <c r="S981" i="4" s="1"/>
  <c r="P982" i="14"/>
  <c r="S982" i="4" s="1"/>
  <c r="P983" i="14"/>
  <c r="S983" i="4" s="1"/>
  <c r="P984" i="14"/>
  <c r="S984" i="4" s="1"/>
  <c r="P985" i="14"/>
  <c r="S985" i="4" s="1"/>
  <c r="P986" i="14"/>
  <c r="S986" i="4" s="1"/>
  <c r="P987" i="14"/>
  <c r="S987" i="4" s="1"/>
  <c r="P988" i="14"/>
  <c r="S988" i="4" s="1"/>
  <c r="P989" i="14"/>
  <c r="S989" i="4" s="1"/>
  <c r="P990" i="14"/>
  <c r="S990" i="4" s="1"/>
  <c r="P991" i="14"/>
  <c r="S991" i="4" s="1"/>
  <c r="P992" i="14"/>
  <c r="S992" i="4" s="1"/>
  <c r="P993" i="14"/>
  <c r="S993" i="4" s="1"/>
  <c r="P994" i="14"/>
  <c r="S994" i="4" s="1"/>
  <c r="P995" i="14"/>
  <c r="S995" i="4" s="1"/>
  <c r="P996" i="14"/>
  <c r="S996" i="4" s="1"/>
  <c r="P997" i="14"/>
  <c r="S997" i="4" s="1"/>
  <c r="P998" i="14"/>
  <c r="S998" i="4" s="1"/>
  <c r="P999" i="14"/>
  <c r="S999" i="4" s="1"/>
  <c r="P1000" i="14"/>
  <c r="S1000" i="4" s="1"/>
  <c r="P1001" i="14"/>
  <c r="S1001" i="4" s="1"/>
  <c r="P1002" i="14"/>
  <c r="S1002" i="4" s="1"/>
  <c r="P1003" i="14"/>
  <c r="S1003" i="4" s="1"/>
  <c r="P1004" i="14"/>
  <c r="S1004" i="4" s="1"/>
  <c r="P1005" i="14"/>
  <c r="S1005" i="4" s="1"/>
  <c r="P1006" i="14"/>
  <c r="S1006" i="4" s="1"/>
  <c r="P1007" i="14"/>
  <c r="S1007" i="4" s="1"/>
  <c r="P1008" i="14"/>
  <c r="S1008" i="4" s="1"/>
  <c r="P1009" i="14"/>
  <c r="S1009" i="4" s="1"/>
  <c r="P1010" i="14"/>
  <c r="S1010" i="4" s="1"/>
  <c r="P1011" i="14"/>
  <c r="S1011" i="4" s="1"/>
  <c r="P1012" i="14"/>
  <c r="S1012" i="4" s="1"/>
  <c r="P1013" i="14"/>
  <c r="S1013" i="4" s="1"/>
  <c r="P1014" i="14"/>
  <c r="S1014" i="4" s="1"/>
  <c r="P1015" i="14"/>
  <c r="S1015" i="4" s="1"/>
  <c r="P1016" i="14"/>
  <c r="S1016" i="4" s="1"/>
  <c r="P1017" i="14"/>
  <c r="S1017" i="4" s="1"/>
  <c r="P1018" i="14"/>
  <c r="S1018" i="4" s="1"/>
  <c r="P1019" i="14"/>
  <c r="S1019" i="4" s="1"/>
  <c r="P1020" i="14"/>
  <c r="S1020" i="4" s="1"/>
  <c r="P1021" i="14"/>
  <c r="S1021" i="4" s="1"/>
  <c r="P1022" i="14"/>
  <c r="S1022" i="4" s="1"/>
  <c r="P1023" i="14"/>
  <c r="S1023" i="4" s="1"/>
  <c r="P1024" i="14"/>
  <c r="S1024" i="4" s="1"/>
  <c r="P1025" i="14"/>
  <c r="S1025" i="4" s="1"/>
  <c r="P1026" i="14"/>
  <c r="S1026" i="4" s="1"/>
  <c r="P1027" i="14"/>
  <c r="S1027" i="4" s="1"/>
  <c r="P1028" i="14"/>
  <c r="S1028" i="4" s="1"/>
  <c r="P1029" i="14"/>
  <c r="S1029" i="4" s="1"/>
  <c r="P1030" i="14"/>
  <c r="S1030" i="4" s="1"/>
  <c r="P1031" i="14"/>
  <c r="S1031" i="4" s="1"/>
  <c r="P1032" i="14"/>
  <c r="S1032" i="4" s="1"/>
  <c r="P1033" i="14"/>
  <c r="S1033" i="4" s="1"/>
  <c r="P1034" i="14"/>
  <c r="S1034" i="4" s="1"/>
  <c r="P1035" i="14"/>
  <c r="S1035" i="4" s="1"/>
  <c r="P1036" i="14"/>
  <c r="S1036" i="4" s="1"/>
  <c r="P1037" i="14"/>
  <c r="S1037" i="4" s="1"/>
  <c r="P1038" i="14"/>
  <c r="S1038" i="4" s="1"/>
  <c r="P1039" i="14"/>
  <c r="S1039" i="4" s="1"/>
  <c r="P1040" i="14"/>
  <c r="S1040" i="4" s="1"/>
  <c r="P1041" i="14"/>
  <c r="S1041" i="4" s="1"/>
  <c r="P1042" i="14"/>
  <c r="S1042" i="4" s="1"/>
  <c r="P1043" i="14"/>
  <c r="S1043" i="4" s="1"/>
  <c r="P1044" i="14"/>
  <c r="S1044" i="4" s="1"/>
  <c r="P1045" i="14"/>
  <c r="S1045" i="4" s="1"/>
  <c r="P1046" i="14"/>
  <c r="S1046" i="4" s="1"/>
  <c r="P1047" i="14"/>
  <c r="S1047" i="4" s="1"/>
  <c r="P1048" i="14"/>
  <c r="S1048" i="4" s="1"/>
  <c r="P1049" i="14"/>
  <c r="S1049" i="4" s="1"/>
  <c r="P1050" i="14"/>
  <c r="S1050" i="4" s="1"/>
  <c r="P1051" i="14"/>
  <c r="S1051" i="4" s="1"/>
  <c r="P1052" i="14"/>
  <c r="S1052" i="4" s="1"/>
  <c r="P1053" i="14"/>
  <c r="S1053" i="4" s="1"/>
  <c r="P1054" i="14"/>
  <c r="S1054" i="4" s="1"/>
  <c r="P1055" i="14"/>
  <c r="S1055" i="4" s="1"/>
  <c r="P1056" i="14"/>
  <c r="S1056" i="4" s="1"/>
  <c r="P1057" i="14"/>
  <c r="S1057" i="4" s="1"/>
  <c r="P1058" i="14"/>
  <c r="S1058" i="4" s="1"/>
  <c r="P1059" i="14"/>
  <c r="S1059" i="4" s="1"/>
  <c r="P1060" i="14"/>
  <c r="S1060" i="4" s="1"/>
  <c r="P1061" i="14"/>
  <c r="S1061" i="4" s="1"/>
  <c r="P1062" i="14"/>
  <c r="S1062" i="4" s="1"/>
  <c r="P1063" i="14"/>
  <c r="S1063" i="4" s="1"/>
  <c r="P1064" i="14"/>
  <c r="S1064" i="4" s="1"/>
  <c r="P1065" i="14"/>
  <c r="S1065" i="4" s="1"/>
  <c r="P1066" i="14"/>
  <c r="S1066" i="4" s="1"/>
  <c r="P1067" i="14"/>
  <c r="S1067" i="4" s="1"/>
  <c r="P1068" i="14"/>
  <c r="S1068" i="4" s="1"/>
  <c r="P1069" i="14"/>
  <c r="S1069" i="4" s="1"/>
  <c r="P1070" i="14"/>
  <c r="S1070" i="4" s="1"/>
  <c r="P1071" i="14"/>
  <c r="S1071" i="4" s="1"/>
  <c r="P1072" i="14"/>
  <c r="S1072" i="4" s="1"/>
  <c r="P1073" i="14"/>
  <c r="S1073" i="4" s="1"/>
  <c r="P1074" i="14"/>
  <c r="S1074" i="4" s="1"/>
  <c r="P1075" i="14"/>
  <c r="S1075" i="4" s="1"/>
  <c r="P1076" i="14"/>
  <c r="S1076" i="4" s="1"/>
  <c r="P1077" i="14"/>
  <c r="S1077" i="4" s="1"/>
  <c r="P1078" i="14"/>
  <c r="S1078" i="4" s="1"/>
  <c r="P1079" i="14"/>
  <c r="S1079" i="4" s="1"/>
  <c r="P1080" i="14"/>
  <c r="S1080" i="4" s="1"/>
  <c r="P1081" i="14"/>
  <c r="S1081" i="4" s="1"/>
  <c r="P1082" i="14"/>
  <c r="S1082" i="4" s="1"/>
  <c r="P1083" i="14"/>
  <c r="S1083" i="4" s="1"/>
  <c r="P1084" i="14"/>
  <c r="S1084" i="4" s="1"/>
  <c r="P1085" i="14"/>
  <c r="S1085" i="4" s="1"/>
  <c r="P1086" i="14"/>
  <c r="S1086" i="4" s="1"/>
  <c r="P1087" i="14"/>
  <c r="S1087" i="4" s="1"/>
  <c r="P1088" i="14"/>
  <c r="S1088" i="4" s="1"/>
  <c r="P1089" i="14"/>
  <c r="S1089" i="4" s="1"/>
  <c r="P1090" i="14"/>
  <c r="S1090" i="4" s="1"/>
  <c r="P1091" i="14"/>
  <c r="S1091" i="4" s="1"/>
  <c r="P1092" i="14"/>
  <c r="S1092" i="4" s="1"/>
  <c r="P1093" i="14"/>
  <c r="S1093" i="4" s="1"/>
  <c r="P1094" i="14"/>
  <c r="S1094" i="4" s="1"/>
  <c r="P1095" i="14"/>
  <c r="S1095" i="4" s="1"/>
  <c r="P1096" i="14"/>
  <c r="S1096" i="4" s="1"/>
  <c r="P1097" i="14"/>
  <c r="S1097" i="4" s="1"/>
  <c r="P1098" i="14"/>
  <c r="S1098" i="4" s="1"/>
  <c r="P1099" i="14"/>
  <c r="S1099" i="4" s="1"/>
  <c r="P1100" i="14"/>
  <c r="S1100" i="4" s="1"/>
  <c r="P1101" i="14"/>
  <c r="S1101" i="4" s="1"/>
  <c r="P1102" i="14"/>
  <c r="S1102" i="4" s="1"/>
  <c r="P1103" i="14"/>
  <c r="S1103" i="4" s="1"/>
  <c r="P1104" i="14"/>
  <c r="S1104" i="4" s="1"/>
  <c r="P1105" i="14"/>
  <c r="S1105" i="4" s="1"/>
  <c r="P1106" i="14"/>
  <c r="S1106" i="4" s="1"/>
  <c r="P1107" i="14"/>
  <c r="S1107" i="4" s="1"/>
  <c r="P1108" i="14"/>
  <c r="S1108" i="4" s="1"/>
  <c r="P1109" i="14"/>
  <c r="S1109" i="4" s="1"/>
  <c r="P1110" i="14"/>
  <c r="S1110" i="4" s="1"/>
  <c r="P1111" i="14"/>
  <c r="S1111" i="4" s="1"/>
  <c r="P1112" i="14"/>
  <c r="S1112" i="4" s="1"/>
  <c r="P1113" i="14"/>
  <c r="S1113" i="4" s="1"/>
  <c r="P1114" i="14"/>
  <c r="S1114" i="4" s="1"/>
  <c r="P1115" i="14"/>
  <c r="S1115" i="4" s="1"/>
  <c r="P1116" i="14"/>
  <c r="S1116" i="4" s="1"/>
  <c r="P1117" i="14"/>
  <c r="S1117" i="4" s="1"/>
  <c r="P1118" i="14"/>
  <c r="S1118" i="4" s="1"/>
  <c r="P1119" i="14"/>
  <c r="S1119" i="4" s="1"/>
  <c r="P1120" i="14"/>
  <c r="S1120" i="4" s="1"/>
  <c r="P1121" i="14"/>
  <c r="S1121" i="4" s="1"/>
  <c r="P1122" i="14"/>
  <c r="S1122" i="4" s="1"/>
  <c r="P1123" i="14"/>
  <c r="S1123" i="4" s="1"/>
  <c r="P1124" i="14"/>
  <c r="S1124" i="4" s="1"/>
  <c r="P1125" i="14"/>
  <c r="S1125" i="4" s="1"/>
  <c r="P1126" i="14"/>
  <c r="S1126" i="4" s="1"/>
  <c r="P1127" i="14"/>
  <c r="S1127" i="4" s="1"/>
  <c r="P1128" i="14"/>
  <c r="S1128" i="4" s="1"/>
  <c r="P1129" i="14"/>
  <c r="S1129" i="4" s="1"/>
  <c r="P1130" i="14"/>
  <c r="S1130" i="4" s="1"/>
  <c r="P1131" i="14"/>
  <c r="S1131" i="4" s="1"/>
  <c r="P1132" i="14"/>
  <c r="S1132" i="4" s="1"/>
  <c r="P1133" i="14"/>
  <c r="S1133" i="4" s="1"/>
  <c r="P1134" i="14"/>
  <c r="S1134" i="4" s="1"/>
  <c r="P1135" i="14"/>
  <c r="S1135" i="4" s="1"/>
  <c r="P1136" i="14"/>
  <c r="S1136" i="4" s="1"/>
  <c r="P1137" i="14"/>
  <c r="S1137" i="4" s="1"/>
  <c r="P1138" i="14"/>
  <c r="S1138" i="4" s="1"/>
  <c r="P1139" i="14"/>
  <c r="S1139" i="4" s="1"/>
  <c r="P1140" i="14"/>
  <c r="S1140" i="4" s="1"/>
  <c r="P1141" i="14"/>
  <c r="S1141" i="4" s="1"/>
  <c r="P1142" i="14"/>
  <c r="S1142" i="4" s="1"/>
  <c r="P1143" i="14"/>
  <c r="S1143" i="4" s="1"/>
  <c r="P1144" i="14"/>
  <c r="S1144" i="4" s="1"/>
  <c r="P1145" i="14"/>
  <c r="S1145" i="4" s="1"/>
  <c r="P1146" i="14"/>
  <c r="S1146" i="4" s="1"/>
  <c r="P1147" i="14"/>
  <c r="S1147" i="4" s="1"/>
  <c r="P1148" i="14"/>
  <c r="S1148" i="4" s="1"/>
  <c r="P1149" i="14"/>
  <c r="S1149" i="4" s="1"/>
  <c r="P1150" i="14"/>
  <c r="S1150" i="4" s="1"/>
  <c r="P1151" i="14"/>
  <c r="S1151" i="4" s="1"/>
  <c r="P1152" i="14"/>
  <c r="S1152" i="4" s="1"/>
  <c r="P1153" i="14"/>
  <c r="S1153" i="4" s="1"/>
  <c r="P1154" i="14"/>
  <c r="S1154" i="4" s="1"/>
  <c r="P1155" i="14"/>
  <c r="S1155" i="4" s="1"/>
  <c r="P1156" i="14"/>
  <c r="S1156" i="4" s="1"/>
  <c r="P1157" i="14"/>
  <c r="S1157" i="4" s="1"/>
  <c r="P1158" i="14"/>
  <c r="S1158" i="4" s="1"/>
  <c r="P1159" i="14"/>
  <c r="S1159" i="4" s="1"/>
  <c r="P1160" i="14"/>
  <c r="S1160" i="4" s="1"/>
  <c r="P1161" i="14"/>
  <c r="S1161" i="4" s="1"/>
  <c r="P1162" i="14"/>
  <c r="S1162" i="4" s="1"/>
  <c r="P1163" i="14"/>
  <c r="S1163" i="4" s="1"/>
  <c r="P1164" i="14"/>
  <c r="S1164" i="4" s="1"/>
  <c r="P1165" i="14"/>
  <c r="S1165" i="4" s="1"/>
  <c r="P1166" i="14"/>
  <c r="S1166" i="4" s="1"/>
  <c r="P1167" i="14"/>
  <c r="S1167" i="4" s="1"/>
  <c r="P1168" i="14"/>
  <c r="S1168" i="4" s="1"/>
  <c r="P1169" i="14"/>
  <c r="S1169" i="4" s="1"/>
  <c r="P1170" i="14"/>
  <c r="S1170" i="4" s="1"/>
  <c r="P1171" i="14"/>
  <c r="S1171" i="4" s="1"/>
  <c r="P1172" i="14"/>
  <c r="S1172" i="4" s="1"/>
  <c r="P1173" i="14"/>
  <c r="S1173" i="4" s="1"/>
  <c r="P1174" i="14"/>
  <c r="S1174" i="4" s="1"/>
  <c r="P1175" i="14"/>
  <c r="S1175" i="4" s="1"/>
  <c r="P1176" i="14"/>
  <c r="S1176" i="4" s="1"/>
  <c r="P1177" i="14"/>
  <c r="S1177" i="4" s="1"/>
  <c r="P1178" i="14"/>
  <c r="S1178" i="4" s="1"/>
  <c r="P1179" i="14"/>
  <c r="S1179" i="4" s="1"/>
  <c r="P1180" i="14"/>
  <c r="S1180" i="4" s="1"/>
  <c r="P1181" i="14"/>
  <c r="S1181" i="4" s="1"/>
  <c r="P1182" i="14"/>
  <c r="S1182" i="4" s="1"/>
  <c r="P1183" i="14"/>
  <c r="S1183" i="4" s="1"/>
  <c r="P1184" i="14"/>
  <c r="S1184" i="4" s="1"/>
  <c r="P1185" i="14"/>
  <c r="S1185" i="4" s="1"/>
  <c r="P1186" i="14"/>
  <c r="S1186" i="4" s="1"/>
  <c r="P1187" i="14"/>
  <c r="S1187" i="4" s="1"/>
  <c r="P1188" i="14"/>
  <c r="S1188" i="4" s="1"/>
  <c r="P1189" i="14"/>
  <c r="S1189" i="4" s="1"/>
  <c r="P1190" i="14"/>
  <c r="S1190" i="4" s="1"/>
  <c r="P1191" i="14"/>
  <c r="S1191" i="4" s="1"/>
  <c r="P1192" i="14"/>
  <c r="S1192" i="4" s="1"/>
  <c r="P1193" i="14"/>
  <c r="S1193" i="4" s="1"/>
  <c r="P1194" i="14"/>
  <c r="S1194" i="4" s="1"/>
  <c r="P1195" i="14"/>
  <c r="S1195" i="4" s="1"/>
  <c r="P1196" i="14"/>
  <c r="S1196" i="4" s="1"/>
  <c r="P1197" i="14"/>
  <c r="S1197" i="4" s="1"/>
  <c r="P1198" i="14"/>
  <c r="S1198" i="4" s="1"/>
  <c r="P1199" i="14"/>
  <c r="S1199" i="4" s="1"/>
  <c r="P1200" i="14"/>
  <c r="S1200" i="4" s="1"/>
  <c r="P1201" i="14"/>
  <c r="S1201" i="4" s="1"/>
  <c r="P1202" i="14"/>
  <c r="S1202" i="4" s="1"/>
  <c r="P1203" i="14"/>
  <c r="S1203" i="4" s="1"/>
  <c r="P1204" i="14"/>
  <c r="S1204" i="4" s="1"/>
  <c r="P1205" i="14"/>
  <c r="S1205" i="4" s="1"/>
  <c r="P1206" i="14"/>
  <c r="S1206" i="4" s="1"/>
  <c r="P1207" i="14"/>
  <c r="S1207" i="4" s="1"/>
  <c r="P1208" i="14"/>
  <c r="S1208" i="4" s="1"/>
  <c r="P1209" i="14"/>
  <c r="S1209" i="4" s="1"/>
  <c r="P1210" i="14"/>
  <c r="S1210" i="4" s="1"/>
  <c r="P1211" i="14"/>
  <c r="S1211" i="4" s="1"/>
  <c r="P1212" i="14"/>
  <c r="S1212" i="4" s="1"/>
  <c r="P1213" i="14"/>
  <c r="S1213" i="4" s="1"/>
  <c r="P1214" i="14"/>
  <c r="S1214" i="4" s="1"/>
  <c r="P1215" i="14"/>
  <c r="S1215" i="4" s="1"/>
  <c r="P1216" i="14"/>
  <c r="S1216" i="4" s="1"/>
  <c r="P1217" i="14"/>
  <c r="S1217" i="4" s="1"/>
  <c r="P1218" i="14"/>
  <c r="S1218" i="4" s="1"/>
  <c r="P1219" i="14"/>
  <c r="S1219" i="4" s="1"/>
  <c r="P1220" i="14"/>
  <c r="S1220" i="4" s="1"/>
  <c r="P1221" i="14"/>
  <c r="S1221" i="4" s="1"/>
  <c r="P1222" i="14"/>
  <c r="S1222" i="4" s="1"/>
  <c r="P1223" i="14"/>
  <c r="S1223" i="4" s="1"/>
  <c r="P1224" i="14"/>
  <c r="S1224" i="4" s="1"/>
  <c r="P1225" i="14"/>
  <c r="S1225" i="4" s="1"/>
  <c r="P1226" i="14"/>
  <c r="S1226" i="4" s="1"/>
  <c r="P1227" i="14"/>
  <c r="S1227" i="4" s="1"/>
  <c r="P1228" i="14"/>
  <c r="S1228" i="4" s="1"/>
  <c r="P1229" i="14"/>
  <c r="S1229" i="4" s="1"/>
  <c r="P1230" i="14"/>
  <c r="S1230" i="4" s="1"/>
  <c r="P1231" i="14"/>
  <c r="S1231" i="4" s="1"/>
  <c r="P1232" i="14"/>
  <c r="S1232" i="4" s="1"/>
  <c r="P1233" i="14"/>
  <c r="S1233" i="4" s="1"/>
  <c r="P1234" i="14"/>
  <c r="S1234" i="4" s="1"/>
  <c r="P1235" i="14"/>
  <c r="S1235" i="4" s="1"/>
  <c r="P1236" i="14"/>
  <c r="S1236" i="4" s="1"/>
  <c r="P1237" i="14"/>
  <c r="S1237" i="4" s="1"/>
  <c r="P1238" i="14"/>
  <c r="S1238" i="4" s="1"/>
  <c r="P1239" i="14"/>
  <c r="S1239" i="4" s="1"/>
  <c r="P1240" i="14"/>
  <c r="S1240" i="4" s="1"/>
  <c r="P1241" i="14"/>
  <c r="S1241" i="4" s="1"/>
  <c r="P1242" i="14"/>
  <c r="S1242" i="4" s="1"/>
  <c r="P1243" i="14"/>
  <c r="S1243" i="4" s="1"/>
  <c r="P1244" i="14"/>
  <c r="S1244" i="4" s="1"/>
  <c r="P1245" i="14"/>
  <c r="S1245" i="4" s="1"/>
  <c r="P1246" i="14"/>
  <c r="S1246" i="4" s="1"/>
  <c r="P1247" i="14"/>
  <c r="S1247" i="4" s="1"/>
  <c r="P1248" i="14"/>
  <c r="S1248" i="4" s="1"/>
  <c r="P1249" i="14"/>
  <c r="S1249" i="4" s="1"/>
  <c r="P1250" i="14"/>
  <c r="S1250" i="4" s="1"/>
  <c r="P1251" i="14"/>
  <c r="S1251" i="4" s="1"/>
  <c r="P1252" i="14"/>
  <c r="S1252" i="4" s="1"/>
  <c r="P1253" i="14"/>
  <c r="S1253" i="4" s="1"/>
  <c r="P1254" i="14"/>
  <c r="S1254" i="4" s="1"/>
  <c r="P1255" i="14"/>
  <c r="S1255" i="4" s="1"/>
  <c r="P1256" i="14"/>
  <c r="S1256" i="4" s="1"/>
  <c r="P1257" i="14"/>
  <c r="S1257" i="4" s="1"/>
  <c r="P1258" i="14"/>
  <c r="S1258" i="4" s="1"/>
  <c r="P1259" i="14"/>
  <c r="S1259" i="4" s="1"/>
  <c r="P1260" i="14"/>
  <c r="S1260" i="4" s="1"/>
  <c r="P1261" i="14"/>
  <c r="S1261" i="4" s="1"/>
  <c r="P1262" i="14"/>
  <c r="S1262" i="4" s="1"/>
  <c r="P1263" i="14"/>
  <c r="S1263" i="4" s="1"/>
  <c r="P1264" i="14"/>
  <c r="S1264" i="4" s="1"/>
  <c r="P1265" i="14"/>
  <c r="S1265" i="4" s="1"/>
  <c r="P1266" i="14"/>
  <c r="S1266" i="4" s="1"/>
  <c r="P1267" i="14"/>
  <c r="S1267" i="4" s="1"/>
  <c r="P1268" i="14"/>
  <c r="S1268" i="4" s="1"/>
  <c r="P1269" i="14"/>
  <c r="S1269" i="4" s="1"/>
  <c r="P1270" i="14"/>
  <c r="S1270" i="4" s="1"/>
  <c r="P1271" i="14"/>
  <c r="S1271" i="4" s="1"/>
  <c r="P1272" i="14"/>
  <c r="S1272" i="4" s="1"/>
  <c r="P1273" i="14"/>
  <c r="S1273" i="4" s="1"/>
  <c r="P1274" i="14"/>
  <c r="S1274" i="4" s="1"/>
  <c r="P1275" i="14"/>
  <c r="S1275" i="4" s="1"/>
  <c r="P1276" i="14"/>
  <c r="S1276" i="4" s="1"/>
  <c r="P1277" i="14"/>
  <c r="S1277" i="4" s="1"/>
  <c r="P1278" i="14"/>
  <c r="S1278" i="4" s="1"/>
  <c r="P1279" i="14"/>
  <c r="S1279" i="4" s="1"/>
  <c r="P1280" i="14"/>
  <c r="S1280" i="4" s="1"/>
  <c r="P1281" i="14"/>
  <c r="S1281" i="4" s="1"/>
  <c r="P1282" i="14"/>
  <c r="S1282" i="4" s="1"/>
  <c r="P1283" i="14"/>
  <c r="S1283" i="4" s="1"/>
  <c r="P1284" i="14"/>
  <c r="S1284" i="4" s="1"/>
  <c r="P1285" i="14"/>
  <c r="S1285" i="4" s="1"/>
  <c r="P1286" i="14"/>
  <c r="S1286" i="4" s="1"/>
  <c r="P1287" i="14"/>
  <c r="S1287" i="4" s="1"/>
  <c r="P1288" i="14"/>
  <c r="S1288" i="4" s="1"/>
  <c r="P1289" i="14"/>
  <c r="S1289" i="4" s="1"/>
  <c r="P1290" i="14"/>
  <c r="S1290" i="4" s="1"/>
  <c r="P1291" i="14"/>
  <c r="S1291" i="4" s="1"/>
  <c r="P1292" i="14"/>
  <c r="S1292" i="4" s="1"/>
  <c r="P1293" i="14"/>
  <c r="S1293" i="4" s="1"/>
  <c r="P1294" i="14"/>
  <c r="S1294" i="4" s="1"/>
  <c r="P1295" i="14"/>
  <c r="S1295" i="4" s="1"/>
  <c r="P1296" i="14"/>
  <c r="S1296" i="4" s="1"/>
  <c r="P1297" i="14"/>
  <c r="S1297" i="4" s="1"/>
  <c r="P1298" i="14"/>
  <c r="S1298" i="4" s="1"/>
  <c r="P1299" i="14"/>
  <c r="S1299" i="4" s="1"/>
  <c r="P1300" i="14"/>
  <c r="S1300" i="4" s="1"/>
  <c r="P1301" i="14"/>
  <c r="S1301" i="4" s="1"/>
  <c r="P1302" i="14"/>
  <c r="S1302" i="4" s="1"/>
  <c r="P1303" i="14"/>
  <c r="S1303" i="4" s="1"/>
  <c r="P1304" i="14"/>
  <c r="S1304" i="4" s="1"/>
  <c r="P1305" i="14"/>
  <c r="S1305" i="4" s="1"/>
  <c r="P1306" i="14"/>
  <c r="S1306" i="4" s="1"/>
  <c r="P1307" i="14"/>
  <c r="S1307" i="4" s="1"/>
  <c r="P1308" i="14"/>
  <c r="S1308" i="4" s="1"/>
  <c r="P1309" i="14"/>
  <c r="S1309" i="4" s="1"/>
  <c r="P1310" i="14"/>
  <c r="S1310" i="4" s="1"/>
  <c r="P1311" i="14"/>
  <c r="S1311" i="4" s="1"/>
  <c r="P1312" i="14"/>
  <c r="S1312" i="4" s="1"/>
  <c r="P1313" i="14"/>
  <c r="S1313" i="4" s="1"/>
  <c r="P1314" i="14"/>
  <c r="S1314" i="4" s="1"/>
  <c r="P1315" i="14"/>
  <c r="S1315" i="4" s="1"/>
  <c r="P1316" i="14"/>
  <c r="S1316" i="4" s="1"/>
  <c r="P1317" i="14"/>
  <c r="S1317" i="4" s="1"/>
  <c r="P1318" i="14"/>
  <c r="S1318" i="4" s="1"/>
  <c r="P1319" i="14"/>
  <c r="S1319" i="4" s="1"/>
  <c r="P1320" i="14"/>
  <c r="S1320" i="4" s="1"/>
  <c r="P1321" i="14"/>
  <c r="S1321" i="4" s="1"/>
  <c r="P1322" i="14"/>
  <c r="S1322" i="4" s="1"/>
  <c r="P1323" i="14"/>
  <c r="S1323" i="4" s="1"/>
  <c r="P1324" i="14"/>
  <c r="S1324" i="4" s="1"/>
  <c r="P1325" i="14"/>
  <c r="S1325" i="4" s="1"/>
  <c r="P1326" i="14"/>
  <c r="S1326" i="4" s="1"/>
  <c r="P1327" i="14"/>
  <c r="S1327" i="4" s="1"/>
  <c r="P1328" i="14"/>
  <c r="S1328" i="4" s="1"/>
  <c r="P1329" i="14"/>
  <c r="S1329" i="4" s="1"/>
  <c r="P1330" i="14"/>
  <c r="S1330" i="4" s="1"/>
  <c r="P1331" i="14"/>
  <c r="S1331" i="4" s="1"/>
  <c r="P1332" i="14"/>
  <c r="S1332" i="4" s="1"/>
  <c r="P1333" i="14"/>
  <c r="S1333" i="4" s="1"/>
  <c r="P1334" i="14"/>
  <c r="S1334" i="4" s="1"/>
  <c r="P1335" i="14"/>
  <c r="S1335" i="4" s="1"/>
  <c r="P1336" i="14"/>
  <c r="S1336" i="4" s="1"/>
  <c r="P1337" i="14"/>
  <c r="S1337" i="4" s="1"/>
  <c r="P1338" i="14"/>
  <c r="S1338" i="4" s="1"/>
  <c r="P1339" i="14"/>
  <c r="S1339" i="4" s="1"/>
  <c r="P1340" i="14"/>
  <c r="S1340" i="4" s="1"/>
  <c r="P1341" i="14"/>
  <c r="S1341" i="4" s="1"/>
  <c r="P1342" i="14"/>
  <c r="S1342" i="4" s="1"/>
  <c r="P1343" i="14"/>
  <c r="S1343" i="4" s="1"/>
  <c r="P1344" i="14"/>
  <c r="S1344" i="4" s="1"/>
  <c r="P1345" i="14"/>
  <c r="S1345" i="4" s="1"/>
  <c r="P1346" i="14"/>
  <c r="S1346" i="4" s="1"/>
  <c r="P1347" i="14"/>
  <c r="S1347" i="4" s="1"/>
  <c r="P1348" i="14"/>
  <c r="S1348" i="4" s="1"/>
  <c r="P1349" i="14"/>
  <c r="S1349" i="4" s="1"/>
  <c r="P1350" i="14"/>
  <c r="S1350" i="4" s="1"/>
  <c r="P1351" i="14"/>
  <c r="S1351" i="4" s="1"/>
  <c r="P1352" i="14"/>
  <c r="S1352" i="4" s="1"/>
  <c r="P1353" i="14"/>
  <c r="S1353" i="4" s="1"/>
  <c r="P1354" i="14"/>
  <c r="S1354" i="4" s="1"/>
  <c r="P1355" i="14"/>
  <c r="S1355" i="4" s="1"/>
  <c r="P1356" i="14"/>
  <c r="S1356" i="4" s="1"/>
  <c r="P1357" i="14"/>
  <c r="S1357" i="4" s="1"/>
  <c r="P1358" i="14"/>
  <c r="S1358" i="4" s="1"/>
  <c r="P1359" i="14"/>
  <c r="S1359" i="4" s="1"/>
  <c r="P1360" i="14"/>
  <c r="S1360" i="4" s="1"/>
  <c r="P1361" i="14"/>
  <c r="S1361" i="4" s="1"/>
  <c r="P1362" i="14"/>
  <c r="S1362" i="4" s="1"/>
  <c r="P1363" i="14"/>
  <c r="S1363" i="4" s="1"/>
  <c r="P1364" i="14"/>
  <c r="S1364" i="4" s="1"/>
  <c r="P1365" i="14"/>
  <c r="S1365" i="4" s="1"/>
  <c r="P1366" i="14"/>
  <c r="S1366" i="4" s="1"/>
  <c r="P1367" i="14"/>
  <c r="S1367" i="4" s="1"/>
  <c r="P1368" i="14"/>
  <c r="S1368" i="4" s="1"/>
  <c r="P1369" i="14"/>
  <c r="S1369" i="4" s="1"/>
  <c r="P1370" i="14"/>
  <c r="S1370" i="4" s="1"/>
  <c r="P1371" i="14"/>
  <c r="S1371" i="4" s="1"/>
  <c r="P1372" i="14"/>
  <c r="S1372" i="4" s="1"/>
  <c r="P1373" i="14"/>
  <c r="S1373" i="4" s="1"/>
  <c r="P1374" i="14"/>
  <c r="S1374" i="4" s="1"/>
  <c r="P1375" i="14"/>
  <c r="S1375" i="4" s="1"/>
  <c r="P1376" i="14"/>
  <c r="S1376" i="4" s="1"/>
  <c r="P1377" i="14"/>
  <c r="S1377" i="4" s="1"/>
  <c r="P1378" i="14"/>
  <c r="S1378" i="4" s="1"/>
  <c r="P1379" i="14"/>
  <c r="S1379" i="4" s="1"/>
  <c r="P1380" i="14"/>
  <c r="S1380" i="4" s="1"/>
  <c r="P1381" i="14"/>
  <c r="S1381" i="4" s="1"/>
  <c r="P1382" i="14"/>
  <c r="S1382" i="4" s="1"/>
  <c r="P1383" i="14"/>
  <c r="S1383" i="4" s="1"/>
  <c r="P1384" i="14"/>
  <c r="S1384" i="4" s="1"/>
  <c r="P1385" i="14"/>
  <c r="S1385" i="4" s="1"/>
  <c r="P1386" i="14"/>
  <c r="S1386" i="4" s="1"/>
  <c r="P1387" i="14"/>
  <c r="S1387" i="4" s="1"/>
  <c r="P1388" i="14"/>
  <c r="S1388" i="4" s="1"/>
  <c r="P1389" i="14"/>
  <c r="S1389" i="4" s="1"/>
  <c r="P1390" i="14"/>
  <c r="S1390" i="4" s="1"/>
  <c r="P1391" i="14"/>
  <c r="S1391" i="4" s="1"/>
  <c r="P1392" i="14"/>
  <c r="S1392" i="4" s="1"/>
  <c r="P1393" i="14"/>
  <c r="S1393" i="4" s="1"/>
  <c r="P1394" i="14"/>
  <c r="S1394" i="4" s="1"/>
  <c r="P1395" i="14"/>
  <c r="S1395" i="4" s="1"/>
  <c r="P1396" i="14"/>
  <c r="S1396" i="4" s="1"/>
  <c r="P1397" i="14"/>
  <c r="S1397" i="4" s="1"/>
  <c r="P1398" i="14"/>
  <c r="S1398" i="4" s="1"/>
  <c r="P1399" i="14"/>
  <c r="S1399" i="4" s="1"/>
  <c r="P1400" i="14"/>
  <c r="S1400" i="4" s="1"/>
  <c r="P1401" i="14"/>
  <c r="S1401" i="4" s="1"/>
  <c r="P1402" i="14"/>
  <c r="S1402" i="4" s="1"/>
  <c r="P1403" i="14"/>
  <c r="S1403" i="4" s="1"/>
  <c r="P1404" i="14"/>
  <c r="S1404" i="4" s="1"/>
  <c r="P1405" i="14"/>
  <c r="S1405" i="4" s="1"/>
  <c r="P1406" i="14"/>
  <c r="S1406" i="4" s="1"/>
  <c r="P1407" i="14"/>
  <c r="S1407" i="4" s="1"/>
  <c r="P1408" i="14"/>
  <c r="S1408" i="4" s="1"/>
  <c r="P1409" i="14"/>
  <c r="S1409" i="4" s="1"/>
  <c r="P1410" i="14"/>
  <c r="S1410" i="4" s="1"/>
  <c r="P1411" i="14"/>
  <c r="S1411" i="4" s="1"/>
  <c r="P1412" i="14"/>
  <c r="S1412" i="4" s="1"/>
  <c r="P1413" i="14"/>
  <c r="S1413" i="4" s="1"/>
  <c r="P1414" i="14"/>
  <c r="S1414" i="4" s="1"/>
  <c r="P1415" i="14"/>
  <c r="S1415" i="4" s="1"/>
  <c r="P1416" i="14"/>
  <c r="S1416" i="4" s="1"/>
  <c r="P1417" i="14"/>
  <c r="S1417" i="4" s="1"/>
  <c r="P1418" i="14"/>
  <c r="S1418" i="4" s="1"/>
  <c r="P1419" i="14"/>
  <c r="S1419" i="4" s="1"/>
  <c r="P1420" i="14"/>
  <c r="S1420" i="4" s="1"/>
  <c r="P1421" i="14"/>
  <c r="S1421" i="4" s="1"/>
  <c r="P1422" i="14"/>
  <c r="S1422" i="4" s="1"/>
  <c r="P1423" i="14"/>
  <c r="S1423" i="4" s="1"/>
  <c r="P1424" i="14"/>
  <c r="S1424" i="4" s="1"/>
  <c r="P1425" i="14"/>
  <c r="S1425" i="4" s="1"/>
  <c r="P1426" i="14"/>
  <c r="S1426" i="4" s="1"/>
  <c r="P1427" i="14"/>
  <c r="S1427" i="4" s="1"/>
  <c r="P1428" i="14"/>
  <c r="S1428" i="4" s="1"/>
  <c r="P1429" i="14"/>
  <c r="S1429" i="4" s="1"/>
  <c r="P1430" i="14"/>
  <c r="S1430" i="4" s="1"/>
  <c r="P1431" i="14"/>
  <c r="S1431" i="4" s="1"/>
  <c r="P1432" i="14"/>
  <c r="S1432" i="4" s="1"/>
  <c r="P1433" i="14"/>
  <c r="S1433" i="4" s="1"/>
  <c r="P1434" i="14"/>
  <c r="S1434" i="4" s="1"/>
  <c r="P1435" i="14"/>
  <c r="S1435" i="4" s="1"/>
  <c r="P1436" i="14"/>
  <c r="S1436" i="4" s="1"/>
  <c r="P1437" i="14"/>
  <c r="S1437" i="4" s="1"/>
  <c r="P1438" i="14"/>
  <c r="S1438" i="4" s="1"/>
  <c r="P1439" i="14"/>
  <c r="S1439" i="4" s="1"/>
  <c r="P1440" i="14"/>
  <c r="S1440" i="4" s="1"/>
  <c r="P1441" i="14"/>
  <c r="S1441" i="4" s="1"/>
  <c r="P1442" i="14"/>
  <c r="S1442" i="4" s="1"/>
  <c r="P1443" i="14"/>
  <c r="S1443" i="4" s="1"/>
  <c r="P1444" i="14"/>
  <c r="S1444" i="4" s="1"/>
  <c r="P1445" i="14"/>
  <c r="S1445" i="4" s="1"/>
  <c r="P1446" i="14"/>
  <c r="S1446" i="4" s="1"/>
  <c r="P1447" i="14"/>
  <c r="S1447" i="4" s="1"/>
  <c r="P1448" i="14"/>
  <c r="S1448" i="4" s="1"/>
  <c r="P1449" i="14"/>
  <c r="S1449" i="4" s="1"/>
  <c r="P1450" i="14"/>
  <c r="S1450" i="4" s="1"/>
  <c r="P1451" i="14"/>
  <c r="S1451" i="4" s="1"/>
  <c r="P1452" i="14"/>
  <c r="S1452" i="4" s="1"/>
  <c r="P1453" i="14"/>
  <c r="S1453" i="4" s="1"/>
  <c r="P1454" i="14"/>
  <c r="S1454" i="4" s="1"/>
  <c r="P1455" i="14"/>
  <c r="S1455" i="4" s="1"/>
  <c r="P1456" i="14"/>
  <c r="S1456" i="4" s="1"/>
  <c r="P1457" i="14"/>
  <c r="S1457" i="4" s="1"/>
  <c r="P1458" i="14"/>
  <c r="S1458" i="4" s="1"/>
  <c r="P1459" i="14"/>
  <c r="S1459" i="4" s="1"/>
  <c r="P1460" i="14"/>
  <c r="S1460" i="4" s="1"/>
  <c r="P1461" i="14"/>
  <c r="S1461" i="4" s="1"/>
  <c r="P1462" i="14"/>
  <c r="S1462" i="4" s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M1159" i="14"/>
  <c r="M1160" i="14"/>
  <c r="M1161" i="14"/>
  <c r="M1162" i="14"/>
  <c r="M1163" i="14"/>
  <c r="M1164" i="14"/>
  <c r="M1165" i="14"/>
  <c r="M1166" i="14"/>
  <c r="M1167" i="14"/>
  <c r="M1168" i="14"/>
  <c r="M1169" i="14"/>
  <c r="M1170" i="14"/>
  <c r="M1171" i="14"/>
  <c r="M1172" i="14"/>
  <c r="M1173" i="14"/>
  <c r="M1174" i="14"/>
  <c r="M1175" i="14"/>
  <c r="M1176" i="14"/>
  <c r="M1177" i="14"/>
  <c r="M1178" i="14"/>
  <c r="M1179" i="14"/>
  <c r="M1180" i="14"/>
  <c r="M1181" i="14"/>
  <c r="M1182" i="14"/>
  <c r="M1183" i="14"/>
  <c r="M1184" i="14"/>
  <c r="M1185" i="14"/>
  <c r="M1186" i="14"/>
  <c r="M1187" i="14"/>
  <c r="M1188" i="14"/>
  <c r="M1189" i="14"/>
  <c r="M1190" i="14"/>
  <c r="M1191" i="14"/>
  <c r="M1192" i="14"/>
  <c r="M1193" i="14"/>
  <c r="M1194" i="14"/>
  <c r="M1195" i="14"/>
  <c r="M1196" i="14"/>
  <c r="M1197" i="14"/>
  <c r="M1198" i="14"/>
  <c r="M1199" i="14"/>
  <c r="M1200" i="14"/>
  <c r="M1201" i="14"/>
  <c r="M1202" i="14"/>
  <c r="M1203" i="14"/>
  <c r="M1204" i="14"/>
  <c r="M1205" i="14"/>
  <c r="M1206" i="14"/>
  <c r="M1207" i="14"/>
  <c r="M1208" i="14"/>
  <c r="M1209" i="14"/>
  <c r="M1210" i="14"/>
  <c r="M1211" i="14"/>
  <c r="M1212" i="14"/>
  <c r="M1213" i="14"/>
  <c r="M1214" i="14"/>
  <c r="M1215" i="14"/>
  <c r="M1216" i="14"/>
  <c r="M1217" i="14"/>
  <c r="M1218" i="14"/>
  <c r="M1219" i="14"/>
  <c r="M1220" i="14"/>
  <c r="M1221" i="14"/>
  <c r="M1222" i="14"/>
  <c r="M1223" i="14"/>
  <c r="M1224" i="14"/>
  <c r="M1225" i="14"/>
  <c r="M1226" i="14"/>
  <c r="M1227" i="14"/>
  <c r="M1228" i="14"/>
  <c r="M1229" i="14"/>
  <c r="M1230" i="14"/>
  <c r="M1231" i="14"/>
  <c r="M1232" i="14"/>
  <c r="M1233" i="14"/>
  <c r="M1234" i="14"/>
  <c r="M1235" i="14"/>
  <c r="M1236" i="14"/>
  <c r="M1237" i="14"/>
  <c r="M1238" i="14"/>
  <c r="M1239" i="14"/>
  <c r="M1240" i="14"/>
  <c r="M1241" i="14"/>
  <c r="M1242" i="14"/>
  <c r="M1243" i="14"/>
  <c r="M1244" i="14"/>
  <c r="M1245" i="14"/>
  <c r="M1246" i="14"/>
  <c r="M1247" i="14"/>
  <c r="M1248" i="14"/>
  <c r="M1249" i="14"/>
  <c r="M1250" i="14"/>
  <c r="M1251" i="14"/>
  <c r="M1252" i="14"/>
  <c r="M1253" i="14"/>
  <c r="M1254" i="14"/>
  <c r="M1255" i="14"/>
  <c r="M1256" i="14"/>
  <c r="M1257" i="14"/>
  <c r="M1258" i="14"/>
  <c r="M1259" i="14"/>
  <c r="M1260" i="14"/>
  <c r="M1261" i="14"/>
  <c r="M1262" i="14"/>
  <c r="M1263" i="14"/>
  <c r="M1264" i="14"/>
  <c r="M1265" i="14"/>
  <c r="M1266" i="14"/>
  <c r="M1267" i="14"/>
  <c r="M1268" i="14"/>
  <c r="M1269" i="14"/>
  <c r="M1270" i="14"/>
  <c r="M1271" i="14"/>
  <c r="M1272" i="14"/>
  <c r="M1273" i="14"/>
  <c r="M1274" i="14"/>
  <c r="M1275" i="14"/>
  <c r="M1276" i="14"/>
  <c r="M1277" i="14"/>
  <c r="M1278" i="14"/>
  <c r="M1279" i="14"/>
  <c r="M1280" i="14"/>
  <c r="M1281" i="14"/>
  <c r="M1282" i="14"/>
  <c r="M1283" i="14"/>
  <c r="M1284" i="14"/>
  <c r="M1285" i="14"/>
  <c r="M1286" i="14"/>
  <c r="M1287" i="14"/>
  <c r="M1288" i="14"/>
  <c r="M1289" i="14"/>
  <c r="M1290" i="14"/>
  <c r="M1291" i="14"/>
  <c r="M1292" i="14"/>
  <c r="M1293" i="14"/>
  <c r="M1294" i="14"/>
  <c r="M1295" i="14"/>
  <c r="M1296" i="14"/>
  <c r="M1297" i="14"/>
  <c r="M1298" i="14"/>
  <c r="M1299" i="14"/>
  <c r="M1300" i="14"/>
  <c r="M1301" i="14"/>
  <c r="M1302" i="14"/>
  <c r="M1303" i="14"/>
  <c r="M1304" i="14"/>
  <c r="M1305" i="14"/>
  <c r="M1306" i="14"/>
  <c r="M1307" i="14"/>
  <c r="M1308" i="14"/>
  <c r="M1309" i="14"/>
  <c r="M1310" i="14"/>
  <c r="M1311" i="14"/>
  <c r="M1312" i="14"/>
  <c r="M1313" i="14"/>
  <c r="M1314" i="14"/>
  <c r="M1315" i="14"/>
  <c r="M1316" i="14"/>
  <c r="M1317" i="14"/>
  <c r="M1318" i="14"/>
  <c r="M1319" i="14"/>
  <c r="M1320" i="14"/>
  <c r="M1321" i="14"/>
  <c r="M1322" i="14"/>
  <c r="M1323" i="14"/>
  <c r="M1324" i="14"/>
  <c r="M1325" i="14"/>
  <c r="M1326" i="14"/>
  <c r="M1327" i="14"/>
  <c r="M1328" i="14"/>
  <c r="M1329" i="14"/>
  <c r="M1330" i="14"/>
  <c r="M1331" i="14"/>
  <c r="M1332" i="14"/>
  <c r="M1333" i="14"/>
  <c r="M1334" i="14"/>
  <c r="M1335" i="14"/>
  <c r="M1336" i="14"/>
  <c r="M1337" i="14"/>
  <c r="M1338" i="14"/>
  <c r="M1339" i="14"/>
  <c r="M1340" i="14"/>
  <c r="M1341" i="14"/>
  <c r="M1342" i="14"/>
  <c r="M1343" i="14"/>
  <c r="M1344" i="14"/>
  <c r="M1345" i="14"/>
  <c r="M1346" i="14"/>
  <c r="M1347" i="14"/>
  <c r="M1348" i="14"/>
  <c r="M1349" i="14"/>
  <c r="M1350" i="14"/>
  <c r="M1351" i="14"/>
  <c r="M1352" i="14"/>
  <c r="M1353" i="14"/>
  <c r="M1354" i="14"/>
  <c r="M1355" i="14"/>
  <c r="M1356" i="14"/>
  <c r="M1357" i="14"/>
  <c r="M1358" i="14"/>
  <c r="M1359" i="14"/>
  <c r="M1360" i="14"/>
  <c r="M1361" i="14"/>
  <c r="M1362" i="14"/>
  <c r="M1363" i="14"/>
  <c r="M1364" i="14"/>
  <c r="M1365" i="14"/>
  <c r="M1366" i="14"/>
  <c r="M1367" i="14"/>
  <c r="M1368" i="14"/>
  <c r="M1369" i="14"/>
  <c r="M1370" i="14"/>
  <c r="M1371" i="14"/>
  <c r="M1372" i="14"/>
  <c r="M1373" i="14"/>
  <c r="M1374" i="14"/>
  <c r="M1375" i="14"/>
  <c r="M1376" i="14"/>
  <c r="M1377" i="14"/>
  <c r="M1378" i="14"/>
  <c r="M1379" i="14"/>
  <c r="M1380" i="14"/>
  <c r="M1381" i="14"/>
  <c r="M1382" i="14"/>
  <c r="M1383" i="14"/>
  <c r="M1384" i="14"/>
  <c r="M1385" i="14"/>
  <c r="M1386" i="14"/>
  <c r="M1387" i="14"/>
  <c r="M1388" i="14"/>
  <c r="M1389" i="14"/>
  <c r="M1390" i="14"/>
  <c r="M1391" i="14"/>
  <c r="M1392" i="14"/>
  <c r="M1393" i="14"/>
  <c r="M1394" i="14"/>
  <c r="M1395" i="14"/>
  <c r="M1396" i="14"/>
  <c r="M1397" i="14"/>
  <c r="M1398" i="14"/>
  <c r="M1399" i="14"/>
  <c r="M1400" i="14"/>
  <c r="M1401" i="14"/>
  <c r="M1402" i="14"/>
  <c r="M1403" i="14"/>
  <c r="M1404" i="14"/>
  <c r="M1405" i="14"/>
  <c r="M1406" i="14"/>
  <c r="M1407" i="14"/>
  <c r="M1408" i="14"/>
  <c r="M1409" i="14"/>
  <c r="M1410" i="14"/>
  <c r="M1411" i="14"/>
  <c r="M1412" i="14"/>
  <c r="M1413" i="14"/>
  <c r="M1414" i="14"/>
  <c r="M1415" i="14"/>
  <c r="M1416" i="14"/>
  <c r="M1417" i="14"/>
  <c r="M1418" i="14"/>
  <c r="M1419" i="14"/>
  <c r="M1420" i="14"/>
  <c r="M1421" i="14"/>
  <c r="M1422" i="14"/>
  <c r="M1423" i="14"/>
  <c r="M1424" i="14"/>
  <c r="M1425" i="14"/>
  <c r="M1426" i="14"/>
  <c r="M1427" i="14"/>
  <c r="M1428" i="14"/>
  <c r="M1429" i="14"/>
  <c r="M1430" i="14"/>
  <c r="M1431" i="14"/>
  <c r="M1432" i="14"/>
  <c r="M1433" i="14"/>
  <c r="M1434" i="14"/>
  <c r="M1435" i="14"/>
  <c r="M1436" i="14"/>
  <c r="M1437" i="14"/>
  <c r="M1438" i="14"/>
  <c r="M1439" i="14"/>
  <c r="M1440" i="14"/>
  <c r="M1441" i="14"/>
  <c r="M1442" i="14"/>
  <c r="M1443" i="14"/>
  <c r="M1444" i="14"/>
  <c r="M1445" i="14"/>
  <c r="M1446" i="14"/>
  <c r="M1447" i="14"/>
  <c r="M1448" i="14"/>
  <c r="M1449" i="14"/>
  <c r="M1450" i="14"/>
  <c r="M1451" i="14"/>
  <c r="M1452" i="14"/>
  <c r="M1453" i="14"/>
  <c r="M1454" i="14"/>
  <c r="M1455" i="14"/>
  <c r="M1456" i="14"/>
  <c r="M1457" i="14"/>
  <c r="M1458" i="14"/>
  <c r="M1459" i="14"/>
  <c r="M1460" i="14"/>
  <c r="M1461" i="14"/>
  <c r="M146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J450" i="14" s="1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J520" i="14" s="1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J729" i="14" s="1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J772" i="14" s="1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J870" i="14" s="1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J1014" i="14" s="1"/>
  <c r="H1015" i="14"/>
  <c r="J1015" i="14" s="1"/>
  <c r="H1016" i="14"/>
  <c r="J1016" i="14" s="1"/>
  <c r="H1017" i="14"/>
  <c r="J1017" i="14" s="1"/>
  <c r="H1018" i="14"/>
  <c r="J1018" i="14" s="1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J1254" i="14" s="1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J1362" i="14" s="1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J1403" i="14" s="1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J1416" i="14" s="1"/>
  <c r="H1417" i="14"/>
  <c r="H1418" i="14"/>
  <c r="J1418" i="14" s="1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J1437" i="14" s="1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I1340" i="14"/>
  <c r="I1341" i="14"/>
  <c r="I1342" i="14"/>
  <c r="I1343" i="14"/>
  <c r="I1344" i="14"/>
  <c r="I1345" i="14"/>
  <c r="I1346" i="14"/>
  <c r="I1347" i="14"/>
  <c r="I1348" i="14"/>
  <c r="I1349" i="14"/>
  <c r="I1350" i="14"/>
  <c r="I1351" i="14"/>
  <c r="I1352" i="14"/>
  <c r="I1353" i="14"/>
  <c r="I1354" i="14"/>
  <c r="I1355" i="14"/>
  <c r="I1356" i="14"/>
  <c r="I1357" i="14"/>
  <c r="I1358" i="14"/>
  <c r="I1359" i="14"/>
  <c r="I1360" i="14"/>
  <c r="I1361" i="14"/>
  <c r="I1362" i="14"/>
  <c r="I1363" i="14"/>
  <c r="I1364" i="14"/>
  <c r="I1365" i="14"/>
  <c r="I1366" i="14"/>
  <c r="I1367" i="14"/>
  <c r="I1368" i="14"/>
  <c r="I1369" i="14"/>
  <c r="I1370" i="14"/>
  <c r="I1371" i="14"/>
  <c r="I1372" i="14"/>
  <c r="I1373" i="14"/>
  <c r="I1374" i="14"/>
  <c r="I1375" i="14"/>
  <c r="I1376" i="14"/>
  <c r="I1377" i="14"/>
  <c r="I1378" i="14"/>
  <c r="I1379" i="14"/>
  <c r="I1380" i="14"/>
  <c r="I1381" i="14"/>
  <c r="I1382" i="14"/>
  <c r="I1383" i="14"/>
  <c r="I1384" i="14"/>
  <c r="I1385" i="14"/>
  <c r="I1386" i="14"/>
  <c r="I1387" i="14"/>
  <c r="I1388" i="14"/>
  <c r="I1389" i="14"/>
  <c r="I1390" i="14"/>
  <c r="I1391" i="14"/>
  <c r="I1392" i="14"/>
  <c r="I1393" i="14"/>
  <c r="I1394" i="14"/>
  <c r="I1395" i="14"/>
  <c r="I1396" i="14"/>
  <c r="I1397" i="14"/>
  <c r="I1398" i="14"/>
  <c r="I1399" i="14"/>
  <c r="I1400" i="14"/>
  <c r="I1401" i="14"/>
  <c r="I1402" i="14"/>
  <c r="I1403" i="14"/>
  <c r="I1404" i="14"/>
  <c r="I1405" i="14"/>
  <c r="I1406" i="14"/>
  <c r="I1407" i="14"/>
  <c r="I1408" i="14"/>
  <c r="I1409" i="14"/>
  <c r="I1410" i="14"/>
  <c r="I1411" i="14"/>
  <c r="I1412" i="14"/>
  <c r="I1413" i="14"/>
  <c r="I1414" i="14"/>
  <c r="I1415" i="14"/>
  <c r="I1416" i="14"/>
  <c r="I1417" i="14"/>
  <c r="I1418" i="14"/>
  <c r="I1419" i="14"/>
  <c r="I1420" i="14"/>
  <c r="I1421" i="14"/>
  <c r="I1422" i="14"/>
  <c r="I1423" i="14"/>
  <c r="I1424" i="14"/>
  <c r="I1425" i="14"/>
  <c r="I1426" i="14"/>
  <c r="I1427" i="14"/>
  <c r="I1428" i="14"/>
  <c r="I1429" i="14"/>
  <c r="I1430" i="14"/>
  <c r="I1431" i="14"/>
  <c r="I1432" i="14"/>
  <c r="I1433" i="14"/>
  <c r="I1434" i="14"/>
  <c r="I1435" i="14"/>
  <c r="I1436" i="14"/>
  <c r="I1437" i="14"/>
  <c r="I1438" i="14"/>
  <c r="I1439" i="14"/>
  <c r="I1440" i="14"/>
  <c r="I1441" i="14"/>
  <c r="I1442" i="14"/>
  <c r="I1443" i="14"/>
  <c r="I1444" i="14"/>
  <c r="I1445" i="14"/>
  <c r="I1446" i="14"/>
  <c r="I1447" i="14"/>
  <c r="I1448" i="14"/>
  <c r="I1449" i="14"/>
  <c r="I1450" i="14"/>
  <c r="I1451" i="14"/>
  <c r="I1452" i="14"/>
  <c r="I1453" i="14"/>
  <c r="I1454" i="14"/>
  <c r="I1455" i="14"/>
  <c r="I1456" i="14"/>
  <c r="I1457" i="14"/>
  <c r="I1458" i="14"/>
  <c r="I1459" i="14"/>
  <c r="I1460" i="14"/>
  <c r="I1461" i="14"/>
  <c r="I1462" i="14"/>
  <c r="I2" i="14"/>
  <c r="P2" i="14"/>
  <c r="S2" i="4" s="1"/>
  <c r="M2" i="14"/>
  <c r="L2" i="14"/>
  <c r="J2" i="14" l="1"/>
  <c r="J1459" i="14"/>
  <c r="R1459" i="14"/>
  <c r="J1455" i="14"/>
  <c r="R1455" i="14"/>
  <c r="J1451" i="14"/>
  <c r="R1451" i="14"/>
  <c r="J1447" i="14"/>
  <c r="R1447" i="14"/>
  <c r="J1443" i="14"/>
  <c r="R1443" i="14"/>
  <c r="J1439" i="14"/>
  <c r="R1439" i="14"/>
  <c r="J1435" i="14"/>
  <c r="R1435" i="14"/>
  <c r="J1431" i="14"/>
  <c r="R1431" i="14"/>
  <c r="J1427" i="14"/>
  <c r="R1427" i="14"/>
  <c r="J1423" i="14"/>
  <c r="R1423" i="14"/>
  <c r="J1419" i="14"/>
  <c r="R1419" i="14"/>
  <c r="J1415" i="14"/>
  <c r="R1415" i="14"/>
  <c r="J1411" i="14"/>
  <c r="R1411" i="14"/>
  <c r="J1407" i="14"/>
  <c r="R1407" i="14"/>
  <c r="J1399" i="14"/>
  <c r="R1399" i="14"/>
  <c r="J1395" i="14"/>
  <c r="R1395" i="14"/>
  <c r="J1391" i="14"/>
  <c r="R1391" i="14"/>
  <c r="J1387" i="14"/>
  <c r="R1387" i="14"/>
  <c r="J1383" i="14"/>
  <c r="R1383" i="14"/>
  <c r="J1379" i="14"/>
  <c r="R1379" i="14"/>
  <c r="J1375" i="14"/>
  <c r="R1375" i="14"/>
  <c r="J1371" i="14"/>
  <c r="R1371" i="14"/>
  <c r="J1367" i="14"/>
  <c r="R1367" i="14"/>
  <c r="J1363" i="14"/>
  <c r="R1363" i="14"/>
  <c r="J1359" i="14"/>
  <c r="R1359" i="14"/>
  <c r="J1355" i="14"/>
  <c r="R1355" i="14"/>
  <c r="J1351" i="14"/>
  <c r="R1351" i="14"/>
  <c r="J1347" i="14"/>
  <c r="R1347" i="14"/>
  <c r="J1343" i="14"/>
  <c r="R1343" i="14"/>
  <c r="J1339" i="14"/>
  <c r="R1339" i="14"/>
  <c r="J1335" i="14"/>
  <c r="R1335" i="14"/>
  <c r="J1331" i="14"/>
  <c r="R1331" i="14"/>
  <c r="J1327" i="14"/>
  <c r="R1327" i="14"/>
  <c r="J1323" i="14"/>
  <c r="R1323" i="14"/>
  <c r="J1319" i="14"/>
  <c r="R1319" i="14"/>
  <c r="J1315" i="14"/>
  <c r="R1315" i="14"/>
  <c r="J1311" i="14"/>
  <c r="R1311" i="14"/>
  <c r="J1307" i="14"/>
  <c r="R1307" i="14"/>
  <c r="J1303" i="14"/>
  <c r="R1303" i="14"/>
  <c r="J1299" i="14"/>
  <c r="R1299" i="14"/>
  <c r="J1295" i="14"/>
  <c r="R1295" i="14"/>
  <c r="J1291" i="14"/>
  <c r="R1291" i="14"/>
  <c r="J1287" i="14"/>
  <c r="R1287" i="14"/>
  <c r="J1283" i="14"/>
  <c r="R1283" i="14"/>
  <c r="J1279" i="14"/>
  <c r="R1279" i="14"/>
  <c r="J1275" i="14"/>
  <c r="R1275" i="14"/>
  <c r="J1271" i="14"/>
  <c r="R1271" i="14"/>
  <c r="J1267" i="14"/>
  <c r="R1267" i="14"/>
  <c r="J1263" i="14"/>
  <c r="R1263" i="14"/>
  <c r="J1259" i="14"/>
  <c r="R1259" i="14"/>
  <c r="J1255" i="14"/>
  <c r="R1255" i="14"/>
  <c r="J1251" i="14"/>
  <c r="R1251" i="14"/>
  <c r="J1247" i="14"/>
  <c r="R1247" i="14"/>
  <c r="J1243" i="14"/>
  <c r="R1243" i="14"/>
  <c r="J1239" i="14"/>
  <c r="R1239" i="14"/>
  <c r="J1235" i="14"/>
  <c r="R1235" i="14"/>
  <c r="J1231" i="14"/>
  <c r="R1231" i="14"/>
  <c r="J1227" i="14"/>
  <c r="R1227" i="14"/>
  <c r="J1223" i="14"/>
  <c r="R1223" i="14"/>
  <c r="J1219" i="14"/>
  <c r="R1219" i="14"/>
  <c r="J1215" i="14"/>
  <c r="R1215" i="14"/>
  <c r="J1211" i="14"/>
  <c r="R1211" i="14"/>
  <c r="J1207" i="14"/>
  <c r="R1207" i="14"/>
  <c r="J1203" i="14"/>
  <c r="R1203" i="14"/>
  <c r="J1199" i="14"/>
  <c r="R1199" i="14"/>
  <c r="J1195" i="14"/>
  <c r="R1195" i="14"/>
  <c r="J1191" i="14"/>
  <c r="R1191" i="14"/>
  <c r="J1187" i="14"/>
  <c r="R1187" i="14"/>
  <c r="J1183" i="14"/>
  <c r="R1183" i="14"/>
  <c r="J1179" i="14"/>
  <c r="R1179" i="14"/>
  <c r="J1175" i="14"/>
  <c r="R1175" i="14"/>
  <c r="J1171" i="14"/>
  <c r="R1171" i="14"/>
  <c r="J1167" i="14"/>
  <c r="R1167" i="14"/>
  <c r="J1163" i="14"/>
  <c r="R1163" i="14"/>
  <c r="J1159" i="14"/>
  <c r="R1159" i="14"/>
  <c r="J1155" i="14"/>
  <c r="R1155" i="14"/>
  <c r="J1151" i="14"/>
  <c r="R1151" i="14"/>
  <c r="J1147" i="14"/>
  <c r="R1147" i="14"/>
  <c r="J1143" i="14"/>
  <c r="R1143" i="14"/>
  <c r="J1139" i="14"/>
  <c r="R1139" i="14"/>
  <c r="J1135" i="14"/>
  <c r="R1135" i="14"/>
  <c r="J1131" i="14"/>
  <c r="R1131" i="14"/>
  <c r="J1127" i="14"/>
  <c r="R1127" i="14"/>
  <c r="J1123" i="14"/>
  <c r="R1123" i="14"/>
  <c r="J1119" i="14"/>
  <c r="R1119" i="14"/>
  <c r="J1115" i="14"/>
  <c r="R1115" i="14"/>
  <c r="J1111" i="14"/>
  <c r="R1111" i="14"/>
  <c r="J1107" i="14"/>
  <c r="R1107" i="14"/>
  <c r="J1103" i="14"/>
  <c r="R1103" i="14"/>
  <c r="J1099" i="14"/>
  <c r="R1099" i="14"/>
  <c r="J1095" i="14"/>
  <c r="R1095" i="14"/>
  <c r="J1091" i="14"/>
  <c r="R1091" i="14"/>
  <c r="J1087" i="14"/>
  <c r="R1087" i="14"/>
  <c r="J1083" i="14"/>
  <c r="R1083" i="14"/>
  <c r="J1079" i="14"/>
  <c r="R1079" i="14"/>
  <c r="J1075" i="14"/>
  <c r="R1075" i="14"/>
  <c r="J1071" i="14"/>
  <c r="R1071" i="14"/>
  <c r="J1067" i="14"/>
  <c r="R1067" i="14"/>
  <c r="J1063" i="14"/>
  <c r="R1063" i="14"/>
  <c r="J1059" i="14"/>
  <c r="R1059" i="14"/>
  <c r="J1055" i="14"/>
  <c r="R1055" i="14"/>
  <c r="J1051" i="14"/>
  <c r="R1051" i="14"/>
  <c r="J1047" i="14"/>
  <c r="R1047" i="14"/>
  <c r="J1043" i="14"/>
  <c r="R1043" i="14"/>
  <c r="J1039" i="14"/>
  <c r="R1039" i="14"/>
  <c r="J1035" i="14"/>
  <c r="R1035" i="14"/>
  <c r="J1031" i="14"/>
  <c r="R1031" i="14"/>
  <c r="J1027" i="14"/>
  <c r="R1027" i="14"/>
  <c r="J1023" i="14"/>
  <c r="R1023" i="14"/>
  <c r="J1019" i="14"/>
  <c r="R1019" i="14"/>
  <c r="J1011" i="14"/>
  <c r="R1011" i="14"/>
  <c r="J1007" i="14"/>
  <c r="R1007" i="14"/>
  <c r="J1003" i="14"/>
  <c r="R1003" i="14"/>
  <c r="J999" i="14"/>
  <c r="R999" i="14"/>
  <c r="J995" i="14"/>
  <c r="R995" i="14"/>
  <c r="J991" i="14"/>
  <c r="R991" i="14"/>
  <c r="J987" i="14"/>
  <c r="R987" i="14"/>
  <c r="J983" i="14"/>
  <c r="R983" i="14"/>
  <c r="J979" i="14"/>
  <c r="R979" i="14"/>
  <c r="J975" i="14"/>
  <c r="R975" i="14"/>
  <c r="J971" i="14"/>
  <c r="R971" i="14"/>
  <c r="J967" i="14"/>
  <c r="R967" i="14"/>
  <c r="J963" i="14"/>
  <c r="R963" i="14"/>
  <c r="J959" i="14"/>
  <c r="R959" i="14"/>
  <c r="J955" i="14"/>
  <c r="R955" i="14"/>
  <c r="J951" i="14"/>
  <c r="R951" i="14"/>
  <c r="J947" i="14"/>
  <c r="R947" i="14"/>
  <c r="J943" i="14"/>
  <c r="R943" i="14"/>
  <c r="J939" i="14"/>
  <c r="R939" i="14"/>
  <c r="J935" i="14"/>
  <c r="R935" i="14"/>
  <c r="J931" i="14"/>
  <c r="R931" i="14"/>
  <c r="J927" i="14"/>
  <c r="R927" i="14"/>
  <c r="J923" i="14"/>
  <c r="R923" i="14"/>
  <c r="J919" i="14"/>
  <c r="R919" i="14"/>
  <c r="J915" i="14"/>
  <c r="R915" i="14"/>
  <c r="J911" i="14"/>
  <c r="R911" i="14"/>
  <c r="J907" i="14"/>
  <c r="R907" i="14"/>
  <c r="J903" i="14"/>
  <c r="R903" i="14"/>
  <c r="J899" i="14"/>
  <c r="R899" i="14"/>
  <c r="J895" i="14"/>
  <c r="R895" i="14"/>
  <c r="J891" i="14"/>
  <c r="R891" i="14"/>
  <c r="J887" i="14"/>
  <c r="R887" i="14"/>
  <c r="J883" i="14"/>
  <c r="R883" i="14"/>
  <c r="J879" i="14"/>
  <c r="R879" i="14"/>
  <c r="J875" i="14"/>
  <c r="R875" i="14"/>
  <c r="J871" i="14"/>
  <c r="R871" i="14"/>
  <c r="J867" i="14"/>
  <c r="R867" i="14"/>
  <c r="J863" i="14"/>
  <c r="R863" i="14"/>
  <c r="J859" i="14"/>
  <c r="R859" i="14"/>
  <c r="J855" i="14"/>
  <c r="R855" i="14"/>
  <c r="J851" i="14"/>
  <c r="R851" i="14"/>
  <c r="J847" i="14"/>
  <c r="R847" i="14"/>
  <c r="J843" i="14"/>
  <c r="R843" i="14"/>
  <c r="J839" i="14"/>
  <c r="R839" i="14"/>
  <c r="J835" i="14"/>
  <c r="R835" i="14"/>
  <c r="J831" i="14"/>
  <c r="R831" i="14"/>
  <c r="J827" i="14"/>
  <c r="R827" i="14"/>
  <c r="J823" i="14"/>
  <c r="R823" i="14"/>
  <c r="J819" i="14"/>
  <c r="R819" i="14"/>
  <c r="J815" i="14"/>
  <c r="R815" i="14"/>
  <c r="J811" i="14"/>
  <c r="R811" i="14"/>
  <c r="J807" i="14"/>
  <c r="R807" i="14"/>
  <c r="J803" i="14"/>
  <c r="R803" i="14"/>
  <c r="J799" i="14"/>
  <c r="R799" i="14"/>
  <c r="J795" i="14"/>
  <c r="R795" i="14"/>
  <c r="J791" i="14"/>
  <c r="R791" i="14"/>
  <c r="J787" i="14"/>
  <c r="R787" i="14"/>
  <c r="J783" i="14"/>
  <c r="R783" i="14"/>
  <c r="J779" i="14"/>
  <c r="R779" i="14"/>
  <c r="J775" i="14"/>
  <c r="R775" i="14"/>
  <c r="J771" i="14"/>
  <c r="R771" i="14"/>
  <c r="J767" i="14"/>
  <c r="R767" i="14"/>
  <c r="J763" i="14"/>
  <c r="R763" i="14"/>
  <c r="J759" i="14"/>
  <c r="R759" i="14"/>
  <c r="J755" i="14"/>
  <c r="R755" i="14"/>
  <c r="J751" i="14"/>
  <c r="R751" i="14"/>
  <c r="J747" i="14"/>
  <c r="R747" i="14"/>
  <c r="J743" i="14"/>
  <c r="R743" i="14"/>
  <c r="J739" i="14"/>
  <c r="R739" i="14"/>
  <c r="J735" i="14"/>
  <c r="R735" i="14"/>
  <c r="J731" i="14"/>
  <c r="R731" i="14"/>
  <c r="J727" i="14"/>
  <c r="R727" i="14"/>
  <c r="J723" i="14"/>
  <c r="R723" i="14"/>
  <c r="J719" i="14"/>
  <c r="R719" i="14"/>
  <c r="J715" i="14"/>
  <c r="R715" i="14"/>
  <c r="J711" i="14"/>
  <c r="R711" i="14"/>
  <c r="J707" i="14"/>
  <c r="R707" i="14"/>
  <c r="J703" i="14"/>
  <c r="R703" i="14"/>
  <c r="J699" i="14"/>
  <c r="R699" i="14"/>
  <c r="J695" i="14"/>
  <c r="R695" i="14"/>
  <c r="J691" i="14"/>
  <c r="R691" i="14"/>
  <c r="J687" i="14"/>
  <c r="R687" i="14"/>
  <c r="J683" i="14"/>
  <c r="R683" i="14"/>
  <c r="J679" i="14"/>
  <c r="R679" i="14"/>
  <c r="J675" i="14"/>
  <c r="R675" i="14"/>
  <c r="J671" i="14"/>
  <c r="R671" i="14"/>
  <c r="J667" i="14"/>
  <c r="R667" i="14"/>
  <c r="J663" i="14"/>
  <c r="R663" i="14"/>
  <c r="J659" i="14"/>
  <c r="R659" i="14"/>
  <c r="J655" i="14"/>
  <c r="R655" i="14"/>
  <c r="J651" i="14"/>
  <c r="R651" i="14"/>
  <c r="J647" i="14"/>
  <c r="R647" i="14"/>
  <c r="J643" i="14"/>
  <c r="R643" i="14"/>
  <c r="J639" i="14"/>
  <c r="R639" i="14"/>
  <c r="J635" i="14"/>
  <c r="R635" i="14"/>
  <c r="J631" i="14"/>
  <c r="R631" i="14"/>
  <c r="J627" i="14"/>
  <c r="R627" i="14"/>
  <c r="J623" i="14"/>
  <c r="R623" i="14"/>
  <c r="J619" i="14"/>
  <c r="R619" i="14"/>
  <c r="J615" i="14"/>
  <c r="R615" i="14"/>
  <c r="J611" i="14"/>
  <c r="R611" i="14"/>
  <c r="J607" i="14"/>
  <c r="R607" i="14"/>
  <c r="J603" i="14"/>
  <c r="R603" i="14"/>
  <c r="J599" i="14"/>
  <c r="R599" i="14"/>
  <c r="J595" i="14"/>
  <c r="R595" i="14"/>
  <c r="J591" i="14"/>
  <c r="R591" i="14"/>
  <c r="J587" i="14"/>
  <c r="R587" i="14"/>
  <c r="J583" i="14"/>
  <c r="R583" i="14"/>
  <c r="J579" i="14"/>
  <c r="R579" i="14"/>
  <c r="J575" i="14"/>
  <c r="R575" i="14"/>
  <c r="J571" i="14"/>
  <c r="R571" i="14"/>
  <c r="J567" i="14"/>
  <c r="R567" i="14"/>
  <c r="J563" i="14"/>
  <c r="R563" i="14"/>
  <c r="J559" i="14"/>
  <c r="R559" i="14"/>
  <c r="J555" i="14"/>
  <c r="R555" i="14"/>
  <c r="J551" i="14"/>
  <c r="R551" i="14"/>
  <c r="J547" i="14"/>
  <c r="R547" i="14"/>
  <c r="J543" i="14"/>
  <c r="R543" i="14"/>
  <c r="J539" i="14"/>
  <c r="R539" i="14"/>
  <c r="J535" i="14"/>
  <c r="R535" i="14"/>
  <c r="J531" i="14"/>
  <c r="R531" i="14"/>
  <c r="J527" i="14"/>
  <c r="R527" i="14"/>
  <c r="J523" i="14"/>
  <c r="R523" i="14"/>
  <c r="J519" i="14"/>
  <c r="R519" i="14"/>
  <c r="J515" i="14"/>
  <c r="R515" i="14"/>
  <c r="J511" i="14"/>
  <c r="R511" i="14"/>
  <c r="J507" i="14"/>
  <c r="R507" i="14"/>
  <c r="J503" i="14"/>
  <c r="R503" i="14"/>
  <c r="J499" i="14"/>
  <c r="R499" i="14"/>
  <c r="J495" i="14"/>
  <c r="R495" i="14"/>
  <c r="J491" i="14"/>
  <c r="R491" i="14"/>
  <c r="J487" i="14"/>
  <c r="R487" i="14"/>
  <c r="J483" i="14"/>
  <c r="R483" i="14"/>
  <c r="J479" i="14"/>
  <c r="R479" i="14"/>
  <c r="J475" i="14"/>
  <c r="R475" i="14"/>
  <c r="J471" i="14"/>
  <c r="R471" i="14"/>
  <c r="J467" i="14"/>
  <c r="R467" i="14"/>
  <c r="J463" i="14"/>
  <c r="R463" i="14"/>
  <c r="J459" i="14"/>
  <c r="R459" i="14"/>
  <c r="J455" i="14"/>
  <c r="R455" i="14"/>
  <c r="J451" i="14"/>
  <c r="R451" i="14"/>
  <c r="J447" i="14"/>
  <c r="R447" i="14"/>
  <c r="J443" i="14"/>
  <c r="R443" i="14"/>
  <c r="J439" i="14"/>
  <c r="R439" i="14"/>
  <c r="J435" i="14"/>
  <c r="R435" i="14"/>
  <c r="J431" i="14"/>
  <c r="R431" i="14"/>
  <c r="J427" i="14"/>
  <c r="R427" i="14"/>
  <c r="J423" i="14"/>
  <c r="R423" i="14"/>
  <c r="J419" i="14"/>
  <c r="R419" i="14"/>
  <c r="J415" i="14"/>
  <c r="R415" i="14"/>
  <c r="J411" i="14"/>
  <c r="R411" i="14"/>
  <c r="J407" i="14"/>
  <c r="R407" i="14"/>
  <c r="J403" i="14"/>
  <c r="R403" i="14"/>
  <c r="J399" i="14"/>
  <c r="R399" i="14"/>
  <c r="J395" i="14"/>
  <c r="R395" i="14"/>
  <c r="J391" i="14"/>
  <c r="R391" i="14"/>
  <c r="J387" i="14"/>
  <c r="R387" i="14"/>
  <c r="J383" i="14"/>
  <c r="R383" i="14"/>
  <c r="J379" i="14"/>
  <c r="R379" i="14"/>
  <c r="J375" i="14"/>
  <c r="R375" i="14"/>
  <c r="J371" i="14"/>
  <c r="R371" i="14"/>
  <c r="J367" i="14"/>
  <c r="R367" i="14"/>
  <c r="J363" i="14"/>
  <c r="R363" i="14"/>
  <c r="J359" i="14"/>
  <c r="R359" i="14"/>
  <c r="J355" i="14"/>
  <c r="R355" i="14"/>
  <c r="J351" i="14"/>
  <c r="R351" i="14"/>
  <c r="J347" i="14"/>
  <c r="R347" i="14"/>
  <c r="J343" i="14"/>
  <c r="R343" i="14"/>
  <c r="J339" i="14"/>
  <c r="R339" i="14"/>
  <c r="J335" i="14"/>
  <c r="R335" i="14"/>
  <c r="J331" i="14"/>
  <c r="R331" i="14"/>
  <c r="J327" i="14"/>
  <c r="R327" i="14"/>
  <c r="J323" i="14"/>
  <c r="R323" i="14"/>
  <c r="J319" i="14"/>
  <c r="R319" i="14"/>
  <c r="J315" i="14"/>
  <c r="R315" i="14"/>
  <c r="J311" i="14"/>
  <c r="R311" i="14"/>
  <c r="J307" i="14"/>
  <c r="R307" i="14"/>
  <c r="J303" i="14"/>
  <c r="R303" i="14"/>
  <c r="J299" i="14"/>
  <c r="R299" i="14"/>
  <c r="J295" i="14"/>
  <c r="R295" i="14"/>
  <c r="J291" i="14"/>
  <c r="R291" i="14"/>
  <c r="J287" i="14"/>
  <c r="R287" i="14"/>
  <c r="J283" i="14"/>
  <c r="R283" i="14"/>
  <c r="J279" i="14"/>
  <c r="R279" i="14"/>
  <c r="J275" i="14"/>
  <c r="R275" i="14"/>
  <c r="J271" i="14"/>
  <c r="R271" i="14"/>
  <c r="J267" i="14"/>
  <c r="R267" i="14"/>
  <c r="J263" i="14"/>
  <c r="R263" i="14"/>
  <c r="J259" i="14"/>
  <c r="R259" i="14"/>
  <c r="J255" i="14"/>
  <c r="R255" i="14"/>
  <c r="J251" i="14"/>
  <c r="R251" i="14"/>
  <c r="J247" i="14"/>
  <c r="R247" i="14"/>
  <c r="J243" i="14"/>
  <c r="R243" i="14"/>
  <c r="J239" i="14"/>
  <c r="R239" i="14"/>
  <c r="J235" i="14"/>
  <c r="R235" i="14"/>
  <c r="J231" i="14"/>
  <c r="R231" i="14"/>
  <c r="J227" i="14"/>
  <c r="R227" i="14"/>
  <c r="J223" i="14"/>
  <c r="R223" i="14"/>
  <c r="J219" i="14"/>
  <c r="R219" i="14"/>
  <c r="J215" i="14"/>
  <c r="R215" i="14"/>
  <c r="J211" i="14"/>
  <c r="R211" i="14"/>
  <c r="J207" i="14"/>
  <c r="R207" i="14"/>
  <c r="J203" i="14"/>
  <c r="R203" i="14"/>
  <c r="J199" i="14"/>
  <c r="R199" i="14"/>
  <c r="J195" i="14"/>
  <c r="R195" i="14"/>
  <c r="J191" i="14"/>
  <c r="R191" i="14"/>
  <c r="J187" i="14"/>
  <c r="R187" i="14"/>
  <c r="J183" i="14"/>
  <c r="R183" i="14"/>
  <c r="J179" i="14"/>
  <c r="R179" i="14"/>
  <c r="J175" i="14"/>
  <c r="R175" i="14"/>
  <c r="J171" i="14"/>
  <c r="R171" i="14"/>
  <c r="J167" i="14"/>
  <c r="R167" i="14"/>
  <c r="J163" i="14"/>
  <c r="R163" i="14"/>
  <c r="J159" i="14"/>
  <c r="R159" i="14"/>
  <c r="J155" i="14"/>
  <c r="R155" i="14"/>
  <c r="J151" i="14"/>
  <c r="R151" i="14"/>
  <c r="J147" i="14"/>
  <c r="R147" i="14"/>
  <c r="J143" i="14"/>
  <c r="R143" i="14"/>
  <c r="J139" i="14"/>
  <c r="R139" i="14"/>
  <c r="J135" i="14"/>
  <c r="R135" i="14"/>
  <c r="J131" i="14"/>
  <c r="R131" i="14"/>
  <c r="J127" i="14"/>
  <c r="R127" i="14"/>
  <c r="J123" i="14"/>
  <c r="R123" i="14"/>
  <c r="J119" i="14"/>
  <c r="R119" i="14"/>
  <c r="J115" i="14"/>
  <c r="R115" i="14"/>
  <c r="J111" i="14"/>
  <c r="R111" i="14"/>
  <c r="J107" i="14"/>
  <c r="R107" i="14"/>
  <c r="J103" i="14"/>
  <c r="R103" i="14"/>
  <c r="J99" i="14"/>
  <c r="R99" i="14"/>
  <c r="J95" i="14"/>
  <c r="R95" i="14"/>
  <c r="J91" i="14"/>
  <c r="R91" i="14"/>
  <c r="J87" i="14"/>
  <c r="R87" i="14"/>
  <c r="J83" i="14"/>
  <c r="R83" i="14"/>
  <c r="J79" i="14"/>
  <c r="R79" i="14"/>
  <c r="J75" i="14"/>
  <c r="R75" i="14"/>
  <c r="J71" i="14"/>
  <c r="R71" i="14"/>
  <c r="J67" i="14"/>
  <c r="R67" i="14"/>
  <c r="J63" i="14"/>
  <c r="R63" i="14"/>
  <c r="J59" i="14"/>
  <c r="R59" i="14"/>
  <c r="J55" i="14"/>
  <c r="R55" i="14"/>
  <c r="J51" i="14"/>
  <c r="R51" i="14"/>
  <c r="J47" i="14"/>
  <c r="R47" i="14"/>
  <c r="J43" i="14"/>
  <c r="R43" i="14"/>
  <c r="J39" i="14"/>
  <c r="R39" i="14"/>
  <c r="J35" i="14"/>
  <c r="R35" i="14"/>
  <c r="J31" i="14"/>
  <c r="R31" i="14"/>
  <c r="J27" i="14"/>
  <c r="R27" i="14"/>
  <c r="J23" i="14"/>
  <c r="R23" i="14"/>
  <c r="J19" i="14"/>
  <c r="R19" i="14"/>
  <c r="J15" i="14"/>
  <c r="R15" i="14"/>
  <c r="J11" i="14"/>
  <c r="R11" i="14"/>
  <c r="J7" i="14"/>
  <c r="R7" i="14"/>
  <c r="J3" i="14"/>
  <c r="R3" i="14"/>
  <c r="J1462" i="14"/>
  <c r="R1462" i="14"/>
  <c r="J1458" i="14"/>
  <c r="R1458" i="14"/>
  <c r="J1454" i="14"/>
  <c r="R1454" i="14"/>
  <c r="J1450" i="14"/>
  <c r="R1450" i="14"/>
  <c r="J1446" i="14"/>
  <c r="R1446" i="14"/>
  <c r="J1442" i="14"/>
  <c r="R1442" i="14"/>
  <c r="J1438" i="14"/>
  <c r="R1438" i="14"/>
  <c r="J1434" i="14"/>
  <c r="R1434" i="14"/>
  <c r="J1430" i="14"/>
  <c r="R1430" i="14"/>
  <c r="J1426" i="14"/>
  <c r="R1426" i="14"/>
  <c r="J1422" i="14"/>
  <c r="R1422" i="14"/>
  <c r="J1414" i="14"/>
  <c r="R1414" i="14"/>
  <c r="J1410" i="14"/>
  <c r="R1410" i="14"/>
  <c r="J1406" i="14"/>
  <c r="R1406" i="14"/>
  <c r="J1402" i="14"/>
  <c r="R1402" i="14"/>
  <c r="J1398" i="14"/>
  <c r="R1398" i="14"/>
  <c r="J1394" i="14"/>
  <c r="R1394" i="14"/>
  <c r="J1390" i="14"/>
  <c r="R1390" i="14"/>
  <c r="J1386" i="14"/>
  <c r="R1386" i="14"/>
  <c r="J1382" i="14"/>
  <c r="R1382" i="14"/>
  <c r="J1378" i="14"/>
  <c r="R1378" i="14"/>
  <c r="J1374" i="14"/>
  <c r="R1374" i="14"/>
  <c r="J1370" i="14"/>
  <c r="R1370" i="14"/>
  <c r="J1366" i="14"/>
  <c r="R1366" i="14"/>
  <c r="J1358" i="14"/>
  <c r="R1358" i="14"/>
  <c r="J1354" i="14"/>
  <c r="R1354" i="14"/>
  <c r="J1350" i="14"/>
  <c r="R1350" i="14"/>
  <c r="J1346" i="14"/>
  <c r="R1346" i="14"/>
  <c r="J1342" i="14"/>
  <c r="R1342" i="14"/>
  <c r="J1338" i="14"/>
  <c r="R1338" i="14"/>
  <c r="J1334" i="14"/>
  <c r="R1334" i="14"/>
  <c r="J1330" i="14"/>
  <c r="R1330" i="14"/>
  <c r="J1326" i="14"/>
  <c r="R1326" i="14"/>
  <c r="J1322" i="14"/>
  <c r="R1322" i="14"/>
  <c r="J1318" i="14"/>
  <c r="R1318" i="14"/>
  <c r="J1314" i="14"/>
  <c r="R1314" i="14"/>
  <c r="J1310" i="14"/>
  <c r="R1310" i="14"/>
  <c r="J1306" i="14"/>
  <c r="R1306" i="14"/>
  <c r="J1302" i="14"/>
  <c r="R1302" i="14"/>
  <c r="J1298" i="14"/>
  <c r="R1298" i="14"/>
  <c r="J1294" i="14"/>
  <c r="R1294" i="14"/>
  <c r="J1290" i="14"/>
  <c r="R1290" i="14"/>
  <c r="J1286" i="14"/>
  <c r="R1286" i="14"/>
  <c r="J1282" i="14"/>
  <c r="R1282" i="14"/>
  <c r="J1278" i="14"/>
  <c r="R1278" i="14"/>
  <c r="J1274" i="14"/>
  <c r="R1274" i="14"/>
  <c r="J1270" i="14"/>
  <c r="R1270" i="14"/>
  <c r="J1266" i="14"/>
  <c r="R1266" i="14"/>
  <c r="J1262" i="14"/>
  <c r="R1262" i="14"/>
  <c r="J1258" i="14"/>
  <c r="R1258" i="14"/>
  <c r="J1250" i="14"/>
  <c r="R1250" i="14"/>
  <c r="J1246" i="14"/>
  <c r="R1246" i="14"/>
  <c r="J1242" i="14"/>
  <c r="R1242" i="14"/>
  <c r="J1238" i="14"/>
  <c r="R1238" i="14"/>
  <c r="J1234" i="14"/>
  <c r="R1234" i="14"/>
  <c r="J1230" i="14"/>
  <c r="R1230" i="14"/>
  <c r="J1226" i="14"/>
  <c r="R1226" i="14"/>
  <c r="J1222" i="14"/>
  <c r="R1222" i="14"/>
  <c r="J1218" i="14"/>
  <c r="R1218" i="14"/>
  <c r="J1214" i="14"/>
  <c r="R1214" i="14"/>
  <c r="J1210" i="14"/>
  <c r="R1210" i="14"/>
  <c r="J1206" i="14"/>
  <c r="R1206" i="14"/>
  <c r="J1202" i="14"/>
  <c r="R1202" i="14"/>
  <c r="J1198" i="14"/>
  <c r="R1198" i="14"/>
  <c r="J1194" i="14"/>
  <c r="R1194" i="14"/>
  <c r="J1190" i="14"/>
  <c r="R1190" i="14"/>
  <c r="J1186" i="14"/>
  <c r="R1186" i="14"/>
  <c r="J1182" i="14"/>
  <c r="R1182" i="14"/>
  <c r="J1178" i="14"/>
  <c r="R1178" i="14"/>
  <c r="J1174" i="14"/>
  <c r="R1174" i="14"/>
  <c r="J1170" i="14"/>
  <c r="R1170" i="14"/>
  <c r="J1166" i="14"/>
  <c r="R1166" i="14"/>
  <c r="J1162" i="14"/>
  <c r="R1162" i="14"/>
  <c r="J1158" i="14"/>
  <c r="R1158" i="14"/>
  <c r="J1154" i="14"/>
  <c r="R1154" i="14"/>
  <c r="J1150" i="14"/>
  <c r="R1150" i="14"/>
  <c r="J1146" i="14"/>
  <c r="R1146" i="14"/>
  <c r="J1142" i="14"/>
  <c r="R1142" i="14"/>
  <c r="J1138" i="14"/>
  <c r="R1138" i="14"/>
  <c r="J1134" i="14"/>
  <c r="R1134" i="14"/>
  <c r="J1130" i="14"/>
  <c r="R1130" i="14"/>
  <c r="J1126" i="14"/>
  <c r="R1126" i="14"/>
  <c r="J1122" i="14"/>
  <c r="R1122" i="14"/>
  <c r="J1118" i="14"/>
  <c r="R1118" i="14"/>
  <c r="J1114" i="14"/>
  <c r="R1114" i="14"/>
  <c r="J1110" i="14"/>
  <c r="R1110" i="14"/>
  <c r="J1106" i="14"/>
  <c r="R1106" i="14"/>
  <c r="J1102" i="14"/>
  <c r="R1102" i="14"/>
  <c r="J1098" i="14"/>
  <c r="R1098" i="14"/>
  <c r="J1094" i="14"/>
  <c r="R1094" i="14"/>
  <c r="J1090" i="14"/>
  <c r="R1090" i="14"/>
  <c r="J1086" i="14"/>
  <c r="R1086" i="14"/>
  <c r="J1082" i="14"/>
  <c r="R1082" i="14"/>
  <c r="J1078" i="14"/>
  <c r="R1078" i="14"/>
  <c r="J1074" i="14"/>
  <c r="R1074" i="14"/>
  <c r="J1070" i="14"/>
  <c r="R1070" i="14"/>
  <c r="J1066" i="14"/>
  <c r="R1066" i="14"/>
  <c r="J1062" i="14"/>
  <c r="R1062" i="14"/>
  <c r="J1058" i="14"/>
  <c r="R1058" i="14"/>
  <c r="J1054" i="14"/>
  <c r="R1054" i="14"/>
  <c r="J1050" i="14"/>
  <c r="R1050" i="14"/>
  <c r="J1046" i="14"/>
  <c r="R1046" i="14"/>
  <c r="J1042" i="14"/>
  <c r="R1042" i="14"/>
  <c r="J1038" i="14"/>
  <c r="R1038" i="14"/>
  <c r="J1034" i="14"/>
  <c r="R1034" i="14"/>
  <c r="J1030" i="14"/>
  <c r="R1030" i="14"/>
  <c r="J1026" i="14"/>
  <c r="R1026" i="14"/>
  <c r="J1022" i="14"/>
  <c r="R1022" i="14"/>
  <c r="J1010" i="14"/>
  <c r="R1010" i="14"/>
  <c r="J1006" i="14"/>
  <c r="R1006" i="14"/>
  <c r="J1002" i="14"/>
  <c r="R1002" i="14"/>
  <c r="J998" i="14"/>
  <c r="R998" i="14"/>
  <c r="J994" i="14"/>
  <c r="R994" i="14"/>
  <c r="J990" i="14"/>
  <c r="R990" i="14"/>
  <c r="J986" i="14"/>
  <c r="R986" i="14"/>
  <c r="J982" i="14"/>
  <c r="R982" i="14"/>
  <c r="J978" i="14"/>
  <c r="R978" i="14"/>
  <c r="J974" i="14"/>
  <c r="R974" i="14"/>
  <c r="J970" i="14"/>
  <c r="R970" i="14"/>
  <c r="J966" i="14"/>
  <c r="R966" i="14"/>
  <c r="J962" i="14"/>
  <c r="R962" i="14"/>
  <c r="J958" i="14"/>
  <c r="R958" i="14"/>
  <c r="J954" i="14"/>
  <c r="R954" i="14"/>
  <c r="J950" i="14"/>
  <c r="R950" i="14"/>
  <c r="J946" i="14"/>
  <c r="R946" i="14"/>
  <c r="J942" i="14"/>
  <c r="R942" i="14"/>
  <c r="J938" i="14"/>
  <c r="R938" i="14"/>
  <c r="J934" i="14"/>
  <c r="R934" i="14"/>
  <c r="J930" i="14"/>
  <c r="R930" i="14"/>
  <c r="J926" i="14"/>
  <c r="R926" i="14"/>
  <c r="J922" i="14"/>
  <c r="R922" i="14"/>
  <c r="J918" i="14"/>
  <c r="R918" i="14"/>
  <c r="J914" i="14"/>
  <c r="R914" i="14"/>
  <c r="J910" i="14"/>
  <c r="R910" i="14"/>
  <c r="J906" i="14"/>
  <c r="R906" i="14"/>
  <c r="J902" i="14"/>
  <c r="R902" i="14"/>
  <c r="J898" i="14"/>
  <c r="R898" i="14"/>
  <c r="J894" i="14"/>
  <c r="R894" i="14"/>
  <c r="J890" i="14"/>
  <c r="R890" i="14"/>
  <c r="J886" i="14"/>
  <c r="R886" i="14"/>
  <c r="J882" i="14"/>
  <c r="R882" i="14"/>
  <c r="J878" i="14"/>
  <c r="R878" i="14"/>
  <c r="J874" i="14"/>
  <c r="R874" i="14"/>
  <c r="J866" i="14"/>
  <c r="R866" i="14"/>
  <c r="J862" i="14"/>
  <c r="R862" i="14"/>
  <c r="J858" i="14"/>
  <c r="R858" i="14"/>
  <c r="J854" i="14"/>
  <c r="R854" i="14"/>
  <c r="J850" i="14"/>
  <c r="R850" i="14"/>
  <c r="J846" i="14"/>
  <c r="R846" i="14"/>
  <c r="J842" i="14"/>
  <c r="R842" i="14"/>
  <c r="J838" i="14"/>
  <c r="R838" i="14"/>
  <c r="J834" i="14"/>
  <c r="R834" i="14"/>
  <c r="J830" i="14"/>
  <c r="R830" i="14"/>
  <c r="J826" i="14"/>
  <c r="R826" i="14"/>
  <c r="J822" i="14"/>
  <c r="R822" i="14"/>
  <c r="J818" i="14"/>
  <c r="R818" i="14"/>
  <c r="J814" i="14"/>
  <c r="R814" i="14"/>
  <c r="J810" i="14"/>
  <c r="R810" i="14"/>
  <c r="J806" i="14"/>
  <c r="R806" i="14"/>
  <c r="J802" i="14"/>
  <c r="R802" i="14"/>
  <c r="J798" i="14"/>
  <c r="R798" i="14"/>
  <c r="J794" i="14"/>
  <c r="R794" i="14"/>
  <c r="J790" i="14"/>
  <c r="R790" i="14"/>
  <c r="J786" i="14"/>
  <c r="R786" i="14"/>
  <c r="J782" i="14"/>
  <c r="R782" i="14"/>
  <c r="J778" i="14"/>
  <c r="R778" i="14"/>
  <c r="J774" i="14"/>
  <c r="R774" i="14"/>
  <c r="J770" i="14"/>
  <c r="R770" i="14"/>
  <c r="J766" i="14"/>
  <c r="R766" i="14"/>
  <c r="J762" i="14"/>
  <c r="R762" i="14"/>
  <c r="J758" i="14"/>
  <c r="R758" i="14"/>
  <c r="J754" i="14"/>
  <c r="R754" i="14"/>
  <c r="J750" i="14"/>
  <c r="R750" i="14"/>
  <c r="J746" i="14"/>
  <c r="R746" i="14"/>
  <c r="J742" i="14"/>
  <c r="R742" i="14"/>
  <c r="J738" i="14"/>
  <c r="R738" i="14"/>
  <c r="J734" i="14"/>
  <c r="R734" i="14"/>
  <c r="J730" i="14"/>
  <c r="R730" i="14"/>
  <c r="J726" i="14"/>
  <c r="R726" i="14"/>
  <c r="J722" i="14"/>
  <c r="R722" i="14"/>
  <c r="J718" i="14"/>
  <c r="R718" i="14"/>
  <c r="J714" i="14"/>
  <c r="R714" i="14"/>
  <c r="J710" i="14"/>
  <c r="R710" i="14"/>
  <c r="J706" i="14"/>
  <c r="R706" i="14"/>
  <c r="J702" i="14"/>
  <c r="R702" i="14"/>
  <c r="J698" i="14"/>
  <c r="R698" i="14"/>
  <c r="J694" i="14"/>
  <c r="R694" i="14"/>
  <c r="J690" i="14"/>
  <c r="R690" i="14"/>
  <c r="J686" i="14"/>
  <c r="R686" i="14"/>
  <c r="J682" i="14"/>
  <c r="R682" i="14"/>
  <c r="J678" i="14"/>
  <c r="R678" i="14"/>
  <c r="J674" i="14"/>
  <c r="R674" i="14"/>
  <c r="J670" i="14"/>
  <c r="R670" i="14"/>
  <c r="J666" i="14"/>
  <c r="R666" i="14"/>
  <c r="J662" i="14"/>
  <c r="R662" i="14"/>
  <c r="J658" i="14"/>
  <c r="R658" i="14"/>
  <c r="J654" i="14"/>
  <c r="R654" i="14"/>
  <c r="J650" i="14"/>
  <c r="R650" i="14"/>
  <c r="J646" i="14"/>
  <c r="R646" i="14"/>
  <c r="J642" i="14"/>
  <c r="R642" i="14"/>
  <c r="J638" i="14"/>
  <c r="R638" i="14"/>
  <c r="J634" i="14"/>
  <c r="R634" i="14"/>
  <c r="J630" i="14"/>
  <c r="R630" i="14"/>
  <c r="J626" i="14"/>
  <c r="R626" i="14"/>
  <c r="J622" i="14"/>
  <c r="R622" i="14"/>
  <c r="J618" i="14"/>
  <c r="R618" i="14"/>
  <c r="J614" i="14"/>
  <c r="R614" i="14"/>
  <c r="J610" i="14"/>
  <c r="R610" i="14"/>
  <c r="J606" i="14"/>
  <c r="R606" i="14"/>
  <c r="J602" i="14"/>
  <c r="R602" i="14"/>
  <c r="J598" i="14"/>
  <c r="R598" i="14"/>
  <c r="J594" i="14"/>
  <c r="R594" i="14"/>
  <c r="J590" i="14"/>
  <c r="R590" i="14"/>
  <c r="J586" i="14"/>
  <c r="R586" i="14"/>
  <c r="J582" i="14"/>
  <c r="R582" i="14"/>
  <c r="J578" i="14"/>
  <c r="R578" i="14"/>
  <c r="J574" i="14"/>
  <c r="R574" i="14"/>
  <c r="J570" i="14"/>
  <c r="R570" i="14"/>
  <c r="J566" i="14"/>
  <c r="R566" i="14"/>
  <c r="J562" i="14"/>
  <c r="R562" i="14"/>
  <c r="J558" i="14"/>
  <c r="R558" i="14"/>
  <c r="J554" i="14"/>
  <c r="R554" i="14"/>
  <c r="J550" i="14"/>
  <c r="R550" i="14"/>
  <c r="J546" i="14"/>
  <c r="R546" i="14"/>
  <c r="J542" i="14"/>
  <c r="R542" i="14"/>
  <c r="J538" i="14"/>
  <c r="R538" i="14"/>
  <c r="J534" i="14"/>
  <c r="R534" i="14"/>
  <c r="J530" i="14"/>
  <c r="R530" i="14"/>
  <c r="J526" i="14"/>
  <c r="R526" i="14"/>
  <c r="J522" i="14"/>
  <c r="R522" i="14"/>
  <c r="J518" i="14"/>
  <c r="R518" i="14"/>
  <c r="J514" i="14"/>
  <c r="R514" i="14"/>
  <c r="J510" i="14"/>
  <c r="R510" i="14"/>
  <c r="J506" i="14"/>
  <c r="R506" i="14"/>
  <c r="J502" i="14"/>
  <c r="R502" i="14"/>
  <c r="J498" i="14"/>
  <c r="R498" i="14"/>
  <c r="J494" i="14"/>
  <c r="R494" i="14"/>
  <c r="J490" i="14"/>
  <c r="R490" i="14"/>
  <c r="J486" i="14"/>
  <c r="R486" i="14"/>
  <c r="J482" i="14"/>
  <c r="R482" i="14"/>
  <c r="J478" i="14"/>
  <c r="R478" i="14"/>
  <c r="J474" i="14"/>
  <c r="R474" i="14"/>
  <c r="J470" i="14"/>
  <c r="R470" i="14"/>
  <c r="J466" i="14"/>
  <c r="R466" i="14"/>
  <c r="J462" i="14"/>
  <c r="R462" i="14"/>
  <c r="J458" i="14"/>
  <c r="R458" i="14"/>
  <c r="J454" i="14"/>
  <c r="R454" i="14"/>
  <c r="J446" i="14"/>
  <c r="R446" i="14"/>
  <c r="J442" i="14"/>
  <c r="R442" i="14"/>
  <c r="J438" i="14"/>
  <c r="R438" i="14"/>
  <c r="J434" i="14"/>
  <c r="R434" i="14"/>
  <c r="J430" i="14"/>
  <c r="R430" i="14"/>
  <c r="J426" i="14"/>
  <c r="R426" i="14"/>
  <c r="J422" i="14"/>
  <c r="R422" i="14"/>
  <c r="J418" i="14"/>
  <c r="R418" i="14"/>
  <c r="J414" i="14"/>
  <c r="R414" i="14"/>
  <c r="J410" i="14"/>
  <c r="R410" i="14"/>
  <c r="J406" i="14"/>
  <c r="R406" i="14"/>
  <c r="J402" i="14"/>
  <c r="R402" i="14"/>
  <c r="J398" i="14"/>
  <c r="R398" i="14"/>
  <c r="J394" i="14"/>
  <c r="R394" i="14"/>
  <c r="J390" i="14"/>
  <c r="R390" i="14"/>
  <c r="J386" i="14"/>
  <c r="R386" i="14"/>
  <c r="J382" i="14"/>
  <c r="R382" i="14"/>
  <c r="J378" i="14"/>
  <c r="R378" i="14"/>
  <c r="J374" i="14"/>
  <c r="R374" i="14"/>
  <c r="J370" i="14"/>
  <c r="R370" i="14"/>
  <c r="J366" i="14"/>
  <c r="R366" i="14"/>
  <c r="J362" i="14"/>
  <c r="R362" i="14"/>
  <c r="J358" i="14"/>
  <c r="R358" i="14"/>
  <c r="J354" i="14"/>
  <c r="R354" i="14"/>
  <c r="J350" i="14"/>
  <c r="R350" i="14"/>
  <c r="J346" i="14"/>
  <c r="R346" i="14"/>
  <c r="J342" i="14"/>
  <c r="R342" i="14"/>
  <c r="J338" i="14"/>
  <c r="R338" i="14"/>
  <c r="J334" i="14"/>
  <c r="R334" i="14"/>
  <c r="J330" i="14"/>
  <c r="R330" i="14"/>
  <c r="J326" i="14"/>
  <c r="R326" i="14"/>
  <c r="J322" i="14"/>
  <c r="R322" i="14"/>
  <c r="J318" i="14"/>
  <c r="R318" i="14"/>
  <c r="J314" i="14"/>
  <c r="R314" i="14"/>
  <c r="J310" i="14"/>
  <c r="R310" i="14"/>
  <c r="J306" i="14"/>
  <c r="R306" i="14"/>
  <c r="J302" i="14"/>
  <c r="R302" i="14"/>
  <c r="J298" i="14"/>
  <c r="R298" i="14"/>
  <c r="J294" i="14"/>
  <c r="R294" i="14"/>
  <c r="J290" i="14"/>
  <c r="R290" i="14"/>
  <c r="J286" i="14"/>
  <c r="R286" i="14"/>
  <c r="J282" i="14"/>
  <c r="R282" i="14"/>
  <c r="J278" i="14"/>
  <c r="R278" i="14"/>
  <c r="J274" i="14"/>
  <c r="R274" i="14"/>
  <c r="J270" i="14"/>
  <c r="R270" i="14"/>
  <c r="J266" i="14"/>
  <c r="R266" i="14"/>
  <c r="J262" i="14"/>
  <c r="R262" i="14"/>
  <c r="J258" i="14"/>
  <c r="R258" i="14"/>
  <c r="J254" i="14"/>
  <c r="R254" i="14"/>
  <c r="J250" i="14"/>
  <c r="R250" i="14"/>
  <c r="J246" i="14"/>
  <c r="R246" i="14"/>
  <c r="J242" i="14"/>
  <c r="R242" i="14"/>
  <c r="J238" i="14"/>
  <c r="R238" i="14"/>
  <c r="J234" i="14"/>
  <c r="R234" i="14"/>
  <c r="J230" i="14"/>
  <c r="R230" i="14"/>
  <c r="J226" i="14"/>
  <c r="R226" i="14"/>
  <c r="J222" i="14"/>
  <c r="R222" i="14"/>
  <c r="J218" i="14"/>
  <c r="R218" i="14"/>
  <c r="J214" i="14"/>
  <c r="R214" i="14"/>
  <c r="J210" i="14"/>
  <c r="R210" i="14"/>
  <c r="J206" i="14"/>
  <c r="R206" i="14"/>
  <c r="J202" i="14"/>
  <c r="R202" i="14"/>
  <c r="J198" i="14"/>
  <c r="R198" i="14"/>
  <c r="J194" i="14"/>
  <c r="R194" i="14"/>
  <c r="J190" i="14"/>
  <c r="R190" i="14"/>
  <c r="J186" i="14"/>
  <c r="R186" i="14"/>
  <c r="J182" i="14"/>
  <c r="R182" i="14"/>
  <c r="J178" i="14"/>
  <c r="R178" i="14"/>
  <c r="J174" i="14"/>
  <c r="R174" i="14"/>
  <c r="J170" i="14"/>
  <c r="R170" i="14"/>
  <c r="J166" i="14"/>
  <c r="R166" i="14"/>
  <c r="J162" i="14"/>
  <c r="R162" i="14"/>
  <c r="J158" i="14"/>
  <c r="R158" i="14"/>
  <c r="J154" i="14"/>
  <c r="R154" i="14"/>
  <c r="J150" i="14"/>
  <c r="R150" i="14"/>
  <c r="J146" i="14"/>
  <c r="R146" i="14"/>
  <c r="J142" i="14"/>
  <c r="R142" i="14"/>
  <c r="J138" i="14"/>
  <c r="R138" i="14"/>
  <c r="J134" i="14"/>
  <c r="R134" i="14"/>
  <c r="J130" i="14"/>
  <c r="R130" i="14"/>
  <c r="J126" i="14"/>
  <c r="R126" i="14"/>
  <c r="J122" i="14"/>
  <c r="R122" i="14"/>
  <c r="J118" i="14"/>
  <c r="R118" i="14"/>
  <c r="J114" i="14"/>
  <c r="R114" i="14"/>
  <c r="J110" i="14"/>
  <c r="R110" i="14"/>
  <c r="J106" i="14"/>
  <c r="R106" i="14"/>
  <c r="J102" i="14"/>
  <c r="R102" i="14"/>
  <c r="J98" i="14"/>
  <c r="R98" i="14"/>
  <c r="J94" i="14"/>
  <c r="R94" i="14"/>
  <c r="J90" i="14"/>
  <c r="R90" i="14"/>
  <c r="J86" i="14"/>
  <c r="R86" i="14"/>
  <c r="J82" i="14"/>
  <c r="R82" i="14"/>
  <c r="J78" i="14"/>
  <c r="R78" i="14"/>
  <c r="J74" i="14"/>
  <c r="R74" i="14"/>
  <c r="J70" i="14"/>
  <c r="R70" i="14"/>
  <c r="J66" i="14"/>
  <c r="R66" i="14"/>
  <c r="J62" i="14"/>
  <c r="R62" i="14"/>
  <c r="J58" i="14"/>
  <c r="R58" i="14"/>
  <c r="J54" i="14"/>
  <c r="R54" i="14"/>
  <c r="J50" i="14"/>
  <c r="R50" i="14"/>
  <c r="J46" i="14"/>
  <c r="R46" i="14"/>
  <c r="J42" i="14"/>
  <c r="R42" i="14"/>
  <c r="J38" i="14"/>
  <c r="R38" i="14"/>
  <c r="J34" i="14"/>
  <c r="R34" i="14"/>
  <c r="J30" i="14"/>
  <c r="R30" i="14"/>
  <c r="J26" i="14"/>
  <c r="R26" i="14"/>
  <c r="J22" i="14"/>
  <c r="R22" i="14"/>
  <c r="J18" i="14"/>
  <c r="R18" i="14"/>
  <c r="J14" i="14"/>
  <c r="R14" i="14"/>
  <c r="J10" i="14"/>
  <c r="R10" i="14"/>
  <c r="J6" i="14"/>
  <c r="R6" i="14"/>
  <c r="J1461" i="14"/>
  <c r="R1461" i="14"/>
  <c r="J1457" i="14"/>
  <c r="R1457" i="14"/>
  <c r="J1453" i="14"/>
  <c r="R1453" i="14"/>
  <c r="J1449" i="14"/>
  <c r="R1449" i="14"/>
  <c r="J1445" i="14"/>
  <c r="R1445" i="14"/>
  <c r="J1441" i="14"/>
  <c r="R1441" i="14"/>
  <c r="J1433" i="14"/>
  <c r="R1433" i="14"/>
  <c r="J1429" i="14"/>
  <c r="R1429" i="14"/>
  <c r="J1425" i="14"/>
  <c r="R1425" i="14"/>
  <c r="J1421" i="14"/>
  <c r="R1421" i="14"/>
  <c r="J1417" i="14"/>
  <c r="R1417" i="14"/>
  <c r="J1413" i="14"/>
  <c r="R1413" i="14"/>
  <c r="J1409" i="14"/>
  <c r="R1409" i="14"/>
  <c r="J1405" i="14"/>
  <c r="R1405" i="14"/>
  <c r="J1401" i="14"/>
  <c r="R1401" i="14"/>
  <c r="J1397" i="14"/>
  <c r="R1397" i="14"/>
  <c r="J1393" i="14"/>
  <c r="R1393" i="14"/>
  <c r="J1389" i="14"/>
  <c r="R1389" i="14"/>
  <c r="J1385" i="14"/>
  <c r="R1385" i="14"/>
  <c r="J1381" i="14"/>
  <c r="R1381" i="14"/>
  <c r="J1377" i="14"/>
  <c r="R1377" i="14"/>
  <c r="J1373" i="14"/>
  <c r="R1373" i="14"/>
  <c r="J1369" i="14"/>
  <c r="R1369" i="14"/>
  <c r="J1365" i="14"/>
  <c r="R1365" i="14"/>
  <c r="J1361" i="14"/>
  <c r="R1361" i="14"/>
  <c r="J1357" i="14"/>
  <c r="R1357" i="14"/>
  <c r="J1353" i="14"/>
  <c r="R1353" i="14"/>
  <c r="J1349" i="14"/>
  <c r="R1349" i="14"/>
  <c r="J1345" i="14"/>
  <c r="R1345" i="14"/>
  <c r="J1341" i="14"/>
  <c r="R1341" i="14"/>
  <c r="J1337" i="14"/>
  <c r="R1337" i="14"/>
  <c r="J1333" i="14"/>
  <c r="R1333" i="14"/>
  <c r="J1329" i="14"/>
  <c r="R1329" i="14"/>
  <c r="J1325" i="14"/>
  <c r="R1325" i="14"/>
  <c r="J1321" i="14"/>
  <c r="R1321" i="14"/>
  <c r="J1317" i="14"/>
  <c r="R1317" i="14"/>
  <c r="J1313" i="14"/>
  <c r="R1313" i="14"/>
  <c r="J1309" i="14"/>
  <c r="R1309" i="14"/>
  <c r="J1305" i="14"/>
  <c r="R1305" i="14"/>
  <c r="J1301" i="14"/>
  <c r="R1301" i="14"/>
  <c r="J1297" i="14"/>
  <c r="R1297" i="14"/>
  <c r="J1293" i="14"/>
  <c r="R1293" i="14"/>
  <c r="J1289" i="14"/>
  <c r="R1289" i="14"/>
  <c r="J1285" i="14"/>
  <c r="R1285" i="14"/>
  <c r="J1281" i="14"/>
  <c r="R1281" i="14"/>
  <c r="J1277" i="14"/>
  <c r="R1277" i="14"/>
  <c r="J1273" i="14"/>
  <c r="R1273" i="14"/>
  <c r="J1269" i="14"/>
  <c r="R1269" i="14"/>
  <c r="J1265" i="14"/>
  <c r="R1265" i="14"/>
  <c r="J1261" i="14"/>
  <c r="R1261" i="14"/>
  <c r="J1257" i="14"/>
  <c r="R1257" i="14"/>
  <c r="J1253" i="14"/>
  <c r="R1253" i="14"/>
  <c r="J1249" i="14"/>
  <c r="R1249" i="14"/>
  <c r="J1245" i="14"/>
  <c r="R1245" i="14"/>
  <c r="J1241" i="14"/>
  <c r="R1241" i="14"/>
  <c r="J1237" i="14"/>
  <c r="R1237" i="14"/>
  <c r="J1233" i="14"/>
  <c r="R1233" i="14"/>
  <c r="J1229" i="14"/>
  <c r="R1229" i="14"/>
  <c r="J1225" i="14"/>
  <c r="R1225" i="14"/>
  <c r="J1221" i="14"/>
  <c r="R1221" i="14"/>
  <c r="J1217" i="14"/>
  <c r="R1217" i="14"/>
  <c r="J1213" i="14"/>
  <c r="R1213" i="14"/>
  <c r="J1209" i="14"/>
  <c r="R1209" i="14"/>
  <c r="J1205" i="14"/>
  <c r="R1205" i="14"/>
  <c r="J1201" i="14"/>
  <c r="R1201" i="14"/>
  <c r="J1197" i="14"/>
  <c r="R1197" i="14"/>
  <c r="J1193" i="14"/>
  <c r="R1193" i="14"/>
  <c r="J1189" i="14"/>
  <c r="R1189" i="14"/>
  <c r="J1185" i="14"/>
  <c r="R1185" i="14"/>
  <c r="J1181" i="14"/>
  <c r="R1181" i="14"/>
  <c r="J1177" i="14"/>
  <c r="R1177" i="14"/>
  <c r="J1173" i="14"/>
  <c r="R1173" i="14"/>
  <c r="J1169" i="14"/>
  <c r="R1169" i="14"/>
  <c r="J1165" i="14"/>
  <c r="R1165" i="14"/>
  <c r="J1161" i="14"/>
  <c r="R1161" i="14"/>
  <c r="J1157" i="14"/>
  <c r="R1157" i="14"/>
  <c r="J1153" i="14"/>
  <c r="R1153" i="14"/>
  <c r="J1149" i="14"/>
  <c r="R1149" i="14"/>
  <c r="J1145" i="14"/>
  <c r="R1145" i="14"/>
  <c r="J1141" i="14"/>
  <c r="R1141" i="14"/>
  <c r="J1137" i="14"/>
  <c r="R1137" i="14"/>
  <c r="J1133" i="14"/>
  <c r="R1133" i="14"/>
  <c r="J1129" i="14"/>
  <c r="R1129" i="14"/>
  <c r="J1125" i="14"/>
  <c r="R1125" i="14"/>
  <c r="J1121" i="14"/>
  <c r="R1121" i="14"/>
  <c r="J1117" i="14"/>
  <c r="R1117" i="14"/>
  <c r="J1113" i="14"/>
  <c r="R1113" i="14"/>
  <c r="J1109" i="14"/>
  <c r="R1109" i="14"/>
  <c r="J1105" i="14"/>
  <c r="R1105" i="14"/>
  <c r="J1101" i="14"/>
  <c r="R1101" i="14"/>
  <c r="J1097" i="14"/>
  <c r="R1097" i="14"/>
  <c r="J1093" i="14"/>
  <c r="R1093" i="14"/>
  <c r="J1089" i="14"/>
  <c r="R1089" i="14"/>
  <c r="J1085" i="14"/>
  <c r="R1085" i="14"/>
  <c r="J1081" i="14"/>
  <c r="R1081" i="14"/>
  <c r="J1077" i="14"/>
  <c r="R1077" i="14"/>
  <c r="J1073" i="14"/>
  <c r="R1073" i="14"/>
  <c r="J1069" i="14"/>
  <c r="R1069" i="14"/>
  <c r="J1065" i="14"/>
  <c r="R1065" i="14"/>
  <c r="J1061" i="14"/>
  <c r="R1061" i="14"/>
  <c r="J1057" i="14"/>
  <c r="R1057" i="14"/>
  <c r="J1053" i="14"/>
  <c r="R1053" i="14"/>
  <c r="J1049" i="14"/>
  <c r="R1049" i="14"/>
  <c r="J1045" i="14"/>
  <c r="R1045" i="14"/>
  <c r="J1041" i="14"/>
  <c r="R1041" i="14"/>
  <c r="J1037" i="14"/>
  <c r="R1037" i="14"/>
  <c r="J1033" i="14"/>
  <c r="R1033" i="14"/>
  <c r="J1029" i="14"/>
  <c r="R1029" i="14"/>
  <c r="J1025" i="14"/>
  <c r="R1025" i="14"/>
  <c r="J1021" i="14"/>
  <c r="R1021" i="14"/>
  <c r="J1013" i="14"/>
  <c r="R1013" i="14"/>
  <c r="J1009" i="14"/>
  <c r="R1009" i="14"/>
  <c r="J1005" i="14"/>
  <c r="R1005" i="14"/>
  <c r="J1001" i="14"/>
  <c r="R1001" i="14"/>
  <c r="J997" i="14"/>
  <c r="R997" i="14"/>
  <c r="J993" i="14"/>
  <c r="R993" i="14"/>
  <c r="J989" i="14"/>
  <c r="R989" i="14"/>
  <c r="J985" i="14"/>
  <c r="R985" i="14"/>
  <c r="J981" i="14"/>
  <c r="R981" i="14"/>
  <c r="J977" i="14"/>
  <c r="R977" i="14"/>
  <c r="J973" i="14"/>
  <c r="R973" i="14"/>
  <c r="J969" i="14"/>
  <c r="R969" i="14"/>
  <c r="J965" i="14"/>
  <c r="R965" i="14"/>
  <c r="J961" i="14"/>
  <c r="R961" i="14"/>
  <c r="J957" i="14"/>
  <c r="R957" i="14"/>
  <c r="J953" i="14"/>
  <c r="R953" i="14"/>
  <c r="J949" i="14"/>
  <c r="R949" i="14"/>
  <c r="J945" i="14"/>
  <c r="R945" i="14"/>
  <c r="J941" i="14"/>
  <c r="R941" i="14"/>
  <c r="J937" i="14"/>
  <c r="R937" i="14"/>
  <c r="J933" i="14"/>
  <c r="R933" i="14"/>
  <c r="J929" i="14"/>
  <c r="R929" i="14"/>
  <c r="J925" i="14"/>
  <c r="R925" i="14"/>
  <c r="J921" i="14"/>
  <c r="R921" i="14"/>
  <c r="J917" i="14"/>
  <c r="R917" i="14"/>
  <c r="J913" i="14"/>
  <c r="R913" i="14"/>
  <c r="J909" i="14"/>
  <c r="R909" i="14"/>
  <c r="J905" i="14"/>
  <c r="R905" i="14"/>
  <c r="J901" i="14"/>
  <c r="R901" i="14"/>
  <c r="J897" i="14"/>
  <c r="R897" i="14"/>
  <c r="J893" i="14"/>
  <c r="R893" i="14"/>
  <c r="J889" i="14"/>
  <c r="R889" i="14"/>
  <c r="J885" i="14"/>
  <c r="R885" i="14"/>
  <c r="J881" i="14"/>
  <c r="R881" i="14"/>
  <c r="J877" i="14"/>
  <c r="R877" i="14"/>
  <c r="J873" i="14"/>
  <c r="R873" i="14"/>
  <c r="J869" i="14"/>
  <c r="R869" i="14"/>
  <c r="J865" i="14"/>
  <c r="R865" i="14"/>
  <c r="J861" i="14"/>
  <c r="R861" i="14"/>
  <c r="J857" i="14"/>
  <c r="R857" i="14"/>
  <c r="J853" i="14"/>
  <c r="R853" i="14"/>
  <c r="J849" i="14"/>
  <c r="R849" i="14"/>
  <c r="J845" i="14"/>
  <c r="R845" i="14"/>
  <c r="J841" i="14"/>
  <c r="R841" i="14"/>
  <c r="J837" i="14"/>
  <c r="R837" i="14"/>
  <c r="J833" i="14"/>
  <c r="R833" i="14"/>
  <c r="J829" i="14"/>
  <c r="R829" i="14"/>
  <c r="J825" i="14"/>
  <c r="R825" i="14"/>
  <c r="J821" i="14"/>
  <c r="R821" i="14"/>
  <c r="J817" i="14"/>
  <c r="R817" i="14"/>
  <c r="J813" i="14"/>
  <c r="R813" i="14"/>
  <c r="J809" i="14"/>
  <c r="R809" i="14"/>
  <c r="J805" i="14"/>
  <c r="R805" i="14"/>
  <c r="J801" i="14"/>
  <c r="R801" i="14"/>
  <c r="J797" i="14"/>
  <c r="R797" i="14"/>
  <c r="J793" i="14"/>
  <c r="R793" i="14"/>
  <c r="J789" i="14"/>
  <c r="R789" i="14"/>
  <c r="J785" i="14"/>
  <c r="R785" i="14"/>
  <c r="J781" i="14"/>
  <c r="R781" i="14"/>
  <c r="J777" i="14"/>
  <c r="R777" i="14"/>
  <c r="J773" i="14"/>
  <c r="R773" i="14"/>
  <c r="J769" i="14"/>
  <c r="R769" i="14"/>
  <c r="J765" i="14"/>
  <c r="R765" i="14"/>
  <c r="J761" i="14"/>
  <c r="R761" i="14"/>
  <c r="J757" i="14"/>
  <c r="R757" i="14"/>
  <c r="J753" i="14"/>
  <c r="R753" i="14"/>
  <c r="J749" i="14"/>
  <c r="R749" i="14"/>
  <c r="J745" i="14"/>
  <c r="R745" i="14"/>
  <c r="J741" i="14"/>
  <c r="R741" i="14"/>
  <c r="J737" i="14"/>
  <c r="R737" i="14"/>
  <c r="J733" i="14"/>
  <c r="R733" i="14"/>
  <c r="J725" i="14"/>
  <c r="R725" i="14"/>
  <c r="J721" i="14"/>
  <c r="R721" i="14"/>
  <c r="J717" i="14"/>
  <c r="R717" i="14"/>
  <c r="J713" i="14"/>
  <c r="R713" i="14"/>
  <c r="J709" i="14"/>
  <c r="R709" i="14"/>
  <c r="J705" i="14"/>
  <c r="R705" i="14"/>
  <c r="J701" i="14"/>
  <c r="R701" i="14"/>
  <c r="J697" i="14"/>
  <c r="R697" i="14"/>
  <c r="J693" i="14"/>
  <c r="R693" i="14"/>
  <c r="J689" i="14"/>
  <c r="R689" i="14"/>
  <c r="J685" i="14"/>
  <c r="R685" i="14"/>
  <c r="J681" i="14"/>
  <c r="R681" i="14"/>
  <c r="J677" i="14"/>
  <c r="R677" i="14"/>
  <c r="J673" i="14"/>
  <c r="R673" i="14"/>
  <c r="J669" i="14"/>
  <c r="R669" i="14"/>
  <c r="J665" i="14"/>
  <c r="R665" i="14"/>
  <c r="J661" i="14"/>
  <c r="R661" i="14"/>
  <c r="J657" i="14"/>
  <c r="R657" i="14"/>
  <c r="J653" i="14"/>
  <c r="R653" i="14"/>
  <c r="J649" i="14"/>
  <c r="R649" i="14"/>
  <c r="J645" i="14"/>
  <c r="R645" i="14"/>
  <c r="J641" i="14"/>
  <c r="R641" i="14"/>
  <c r="J637" i="14"/>
  <c r="R637" i="14"/>
  <c r="J633" i="14"/>
  <c r="R633" i="14"/>
  <c r="J629" i="14"/>
  <c r="R629" i="14"/>
  <c r="J625" i="14"/>
  <c r="R625" i="14"/>
  <c r="J621" i="14"/>
  <c r="R621" i="14"/>
  <c r="J617" i="14"/>
  <c r="R617" i="14"/>
  <c r="J613" i="14"/>
  <c r="R613" i="14"/>
  <c r="J609" i="14"/>
  <c r="R609" i="14"/>
  <c r="J605" i="14"/>
  <c r="R605" i="14"/>
  <c r="J601" i="14"/>
  <c r="R601" i="14"/>
  <c r="J597" i="14"/>
  <c r="R597" i="14"/>
  <c r="J593" i="14"/>
  <c r="R593" i="14"/>
  <c r="J589" i="14"/>
  <c r="R589" i="14"/>
  <c r="J585" i="14"/>
  <c r="R585" i="14"/>
  <c r="J581" i="14"/>
  <c r="R581" i="14"/>
  <c r="J577" i="14"/>
  <c r="R577" i="14"/>
  <c r="J573" i="14"/>
  <c r="R573" i="14"/>
  <c r="J569" i="14"/>
  <c r="R569" i="14"/>
  <c r="J565" i="14"/>
  <c r="R565" i="14"/>
  <c r="J561" i="14"/>
  <c r="R561" i="14"/>
  <c r="J557" i="14"/>
  <c r="R557" i="14"/>
  <c r="J553" i="14"/>
  <c r="R553" i="14"/>
  <c r="J549" i="14"/>
  <c r="R549" i="14"/>
  <c r="J545" i="14"/>
  <c r="R545" i="14"/>
  <c r="J541" i="14"/>
  <c r="R541" i="14"/>
  <c r="J537" i="14"/>
  <c r="R537" i="14"/>
  <c r="J533" i="14"/>
  <c r="R533" i="14"/>
  <c r="J529" i="14"/>
  <c r="R529" i="14"/>
  <c r="J525" i="14"/>
  <c r="R525" i="14"/>
  <c r="J521" i="14"/>
  <c r="R521" i="14"/>
  <c r="J517" i="14"/>
  <c r="R517" i="14"/>
  <c r="J513" i="14"/>
  <c r="R513" i="14"/>
  <c r="J509" i="14"/>
  <c r="R509" i="14"/>
  <c r="J505" i="14"/>
  <c r="R505" i="14"/>
  <c r="J501" i="14"/>
  <c r="R501" i="14"/>
  <c r="J497" i="14"/>
  <c r="R497" i="14"/>
  <c r="J493" i="14"/>
  <c r="R493" i="14"/>
  <c r="J489" i="14"/>
  <c r="R489" i="14"/>
  <c r="J485" i="14"/>
  <c r="R485" i="14"/>
  <c r="J481" i="14"/>
  <c r="R481" i="14"/>
  <c r="J477" i="14"/>
  <c r="R477" i="14"/>
  <c r="J473" i="14"/>
  <c r="R473" i="14"/>
  <c r="J469" i="14"/>
  <c r="R469" i="14"/>
  <c r="J465" i="14"/>
  <c r="R465" i="14"/>
  <c r="J461" i="14"/>
  <c r="R461" i="14"/>
  <c r="J457" i="14"/>
  <c r="R457" i="14"/>
  <c r="J453" i="14"/>
  <c r="R453" i="14"/>
  <c r="J449" i="14"/>
  <c r="R449" i="14"/>
  <c r="J445" i="14"/>
  <c r="R445" i="14"/>
  <c r="J441" i="14"/>
  <c r="R441" i="14"/>
  <c r="J437" i="14"/>
  <c r="R437" i="14"/>
  <c r="J433" i="14"/>
  <c r="R433" i="14"/>
  <c r="J429" i="14"/>
  <c r="R429" i="14"/>
  <c r="J425" i="14"/>
  <c r="R425" i="14"/>
  <c r="J421" i="14"/>
  <c r="R421" i="14"/>
  <c r="J417" i="14"/>
  <c r="R417" i="14"/>
  <c r="J413" i="14"/>
  <c r="R413" i="14"/>
  <c r="J409" i="14"/>
  <c r="R409" i="14"/>
  <c r="J405" i="14"/>
  <c r="R405" i="14"/>
  <c r="J401" i="14"/>
  <c r="R401" i="14"/>
  <c r="J397" i="14"/>
  <c r="R397" i="14"/>
  <c r="J393" i="14"/>
  <c r="R393" i="14"/>
  <c r="J389" i="14"/>
  <c r="R389" i="14"/>
  <c r="J385" i="14"/>
  <c r="R385" i="14"/>
  <c r="J381" i="14"/>
  <c r="R381" i="14"/>
  <c r="J377" i="14"/>
  <c r="R377" i="14"/>
  <c r="J373" i="14"/>
  <c r="R373" i="14"/>
  <c r="J369" i="14"/>
  <c r="R369" i="14"/>
  <c r="J365" i="14"/>
  <c r="R365" i="14"/>
  <c r="J361" i="14"/>
  <c r="R361" i="14"/>
  <c r="J357" i="14"/>
  <c r="R357" i="14"/>
  <c r="J353" i="14"/>
  <c r="R353" i="14"/>
  <c r="J349" i="14"/>
  <c r="R349" i="14"/>
  <c r="J345" i="14"/>
  <c r="R345" i="14"/>
  <c r="J341" i="14"/>
  <c r="R341" i="14"/>
  <c r="J337" i="14"/>
  <c r="R337" i="14"/>
  <c r="J333" i="14"/>
  <c r="R333" i="14"/>
  <c r="J329" i="14"/>
  <c r="R329" i="14"/>
  <c r="J325" i="14"/>
  <c r="R325" i="14"/>
  <c r="J321" i="14"/>
  <c r="R321" i="14"/>
  <c r="J317" i="14"/>
  <c r="R317" i="14"/>
  <c r="J313" i="14"/>
  <c r="R313" i="14"/>
  <c r="J309" i="14"/>
  <c r="R309" i="14"/>
  <c r="J305" i="14"/>
  <c r="R305" i="14"/>
  <c r="J301" i="14"/>
  <c r="R301" i="14"/>
  <c r="J297" i="14"/>
  <c r="R297" i="14"/>
  <c r="J293" i="14"/>
  <c r="R293" i="14"/>
  <c r="J289" i="14"/>
  <c r="R289" i="14"/>
  <c r="J285" i="14"/>
  <c r="R285" i="14"/>
  <c r="J281" i="14"/>
  <c r="R281" i="14"/>
  <c r="J277" i="14"/>
  <c r="R277" i="14"/>
  <c r="J273" i="14"/>
  <c r="R273" i="14"/>
  <c r="J269" i="14"/>
  <c r="R269" i="14"/>
  <c r="J265" i="14"/>
  <c r="R265" i="14"/>
  <c r="J261" i="14"/>
  <c r="R261" i="14"/>
  <c r="J257" i="14"/>
  <c r="R257" i="14"/>
  <c r="J253" i="14"/>
  <c r="R253" i="14"/>
  <c r="J249" i="14"/>
  <c r="R249" i="14"/>
  <c r="J245" i="14"/>
  <c r="R245" i="14"/>
  <c r="J241" i="14"/>
  <c r="R241" i="14"/>
  <c r="J237" i="14"/>
  <c r="R237" i="14"/>
  <c r="J233" i="14"/>
  <c r="R233" i="14"/>
  <c r="J229" i="14"/>
  <c r="R229" i="14"/>
  <c r="J225" i="14"/>
  <c r="R225" i="14"/>
  <c r="J221" i="14"/>
  <c r="R221" i="14"/>
  <c r="J217" i="14"/>
  <c r="R217" i="14"/>
  <c r="J213" i="14"/>
  <c r="R213" i="14"/>
  <c r="J209" i="14"/>
  <c r="R209" i="14"/>
  <c r="J205" i="14"/>
  <c r="R205" i="14"/>
  <c r="J201" i="14"/>
  <c r="R201" i="14"/>
  <c r="J197" i="14"/>
  <c r="R197" i="14"/>
  <c r="J193" i="14"/>
  <c r="R193" i="14"/>
  <c r="J189" i="14"/>
  <c r="R189" i="14"/>
  <c r="J185" i="14"/>
  <c r="R185" i="14"/>
  <c r="J181" i="14"/>
  <c r="R181" i="14"/>
  <c r="J177" i="14"/>
  <c r="R177" i="14"/>
  <c r="J173" i="14"/>
  <c r="R173" i="14"/>
  <c r="J169" i="14"/>
  <c r="R169" i="14"/>
  <c r="J165" i="14"/>
  <c r="R165" i="14"/>
  <c r="J161" i="14"/>
  <c r="R161" i="14"/>
  <c r="J157" i="14"/>
  <c r="R157" i="14"/>
  <c r="J153" i="14"/>
  <c r="R153" i="14"/>
  <c r="J149" i="14"/>
  <c r="R149" i="14"/>
  <c r="J145" i="14"/>
  <c r="R145" i="14"/>
  <c r="J141" i="14"/>
  <c r="R141" i="14"/>
  <c r="J137" i="14"/>
  <c r="R137" i="14"/>
  <c r="J133" i="14"/>
  <c r="R133" i="14"/>
  <c r="J129" i="14"/>
  <c r="R129" i="14"/>
  <c r="J125" i="14"/>
  <c r="R125" i="14"/>
  <c r="J121" i="14"/>
  <c r="R121" i="14"/>
  <c r="J117" i="14"/>
  <c r="R117" i="14"/>
  <c r="J113" i="14"/>
  <c r="R113" i="14"/>
  <c r="J109" i="14"/>
  <c r="R109" i="14"/>
  <c r="J105" i="14"/>
  <c r="R105" i="14"/>
  <c r="J101" i="14"/>
  <c r="R101" i="14"/>
  <c r="J97" i="14"/>
  <c r="R97" i="14"/>
  <c r="J93" i="14"/>
  <c r="R93" i="14"/>
  <c r="J89" i="14"/>
  <c r="R89" i="14"/>
  <c r="J85" i="14"/>
  <c r="R85" i="14"/>
  <c r="J81" i="14"/>
  <c r="R81" i="14"/>
  <c r="J77" i="14"/>
  <c r="R77" i="14"/>
  <c r="J73" i="14"/>
  <c r="R73" i="14"/>
  <c r="J69" i="14"/>
  <c r="R69" i="14"/>
  <c r="J65" i="14"/>
  <c r="R65" i="14"/>
  <c r="J61" i="14"/>
  <c r="R61" i="14"/>
  <c r="J57" i="14"/>
  <c r="R57" i="14"/>
  <c r="J53" i="14"/>
  <c r="R53" i="14"/>
  <c r="J49" i="14"/>
  <c r="R49" i="14"/>
  <c r="J45" i="14"/>
  <c r="R45" i="14"/>
  <c r="J41" i="14"/>
  <c r="R41" i="14"/>
  <c r="J37" i="14"/>
  <c r="R37" i="14"/>
  <c r="J33" i="14"/>
  <c r="R33" i="14"/>
  <c r="J29" i="14"/>
  <c r="R29" i="14"/>
  <c r="J25" i="14"/>
  <c r="R25" i="14"/>
  <c r="J21" i="14"/>
  <c r="R21" i="14"/>
  <c r="J17" i="14"/>
  <c r="R17" i="14"/>
  <c r="J13" i="14"/>
  <c r="R13" i="14"/>
  <c r="J9" i="14"/>
  <c r="R9" i="14"/>
  <c r="J5" i="14"/>
  <c r="R5" i="14"/>
  <c r="J1460" i="14"/>
  <c r="R1460" i="14"/>
  <c r="J1456" i="14"/>
  <c r="R1456" i="14"/>
  <c r="J1452" i="14"/>
  <c r="R1452" i="14"/>
  <c r="J1448" i="14"/>
  <c r="R1448" i="14"/>
  <c r="J1444" i="14"/>
  <c r="R1444" i="14"/>
  <c r="J1440" i="14"/>
  <c r="R1440" i="14"/>
  <c r="J1436" i="14"/>
  <c r="R1436" i="14"/>
  <c r="J1432" i="14"/>
  <c r="R1432" i="14"/>
  <c r="J1428" i="14"/>
  <c r="R1428" i="14"/>
  <c r="J1424" i="14"/>
  <c r="R1424" i="14"/>
  <c r="J1420" i="14"/>
  <c r="R1420" i="14"/>
  <c r="J1412" i="14"/>
  <c r="R1412" i="14"/>
  <c r="J1408" i="14"/>
  <c r="R1408" i="14"/>
  <c r="J1404" i="14"/>
  <c r="R1404" i="14"/>
  <c r="J1400" i="14"/>
  <c r="R1400" i="14"/>
  <c r="J1396" i="14"/>
  <c r="R1396" i="14"/>
  <c r="J1392" i="14"/>
  <c r="R1392" i="14"/>
  <c r="J1388" i="14"/>
  <c r="R1388" i="14"/>
  <c r="J1384" i="14"/>
  <c r="R1384" i="14"/>
  <c r="J1380" i="14"/>
  <c r="R1380" i="14"/>
  <c r="J1376" i="14"/>
  <c r="R1376" i="14"/>
  <c r="J1372" i="14"/>
  <c r="R1372" i="14"/>
  <c r="J1368" i="14"/>
  <c r="R1368" i="14"/>
  <c r="J1364" i="14"/>
  <c r="R1364" i="14"/>
  <c r="J1360" i="14"/>
  <c r="R1360" i="14"/>
  <c r="J1356" i="14"/>
  <c r="R1356" i="14"/>
  <c r="J1352" i="14"/>
  <c r="R1352" i="14"/>
  <c r="J1348" i="14"/>
  <c r="R1348" i="14"/>
  <c r="J1344" i="14"/>
  <c r="R1344" i="14"/>
  <c r="J1340" i="14"/>
  <c r="R1340" i="14"/>
  <c r="J1336" i="14"/>
  <c r="R1336" i="14"/>
  <c r="J1332" i="14"/>
  <c r="R1332" i="14"/>
  <c r="J1328" i="14"/>
  <c r="R1328" i="14"/>
  <c r="J1324" i="14"/>
  <c r="R1324" i="14"/>
  <c r="J1320" i="14"/>
  <c r="R1320" i="14"/>
  <c r="J1316" i="14"/>
  <c r="R1316" i="14"/>
  <c r="J1312" i="14"/>
  <c r="R1312" i="14"/>
  <c r="J1308" i="14"/>
  <c r="R1308" i="14"/>
  <c r="J1304" i="14"/>
  <c r="R1304" i="14"/>
  <c r="J1300" i="14"/>
  <c r="R1300" i="14"/>
  <c r="J1296" i="14"/>
  <c r="R1296" i="14"/>
  <c r="J1292" i="14"/>
  <c r="R1292" i="14"/>
  <c r="J1288" i="14"/>
  <c r="R1288" i="14"/>
  <c r="J1284" i="14"/>
  <c r="R1284" i="14"/>
  <c r="J1280" i="14"/>
  <c r="R1280" i="14"/>
  <c r="J1276" i="14"/>
  <c r="R1276" i="14"/>
  <c r="J1272" i="14"/>
  <c r="R1272" i="14"/>
  <c r="J1268" i="14"/>
  <c r="R1268" i="14"/>
  <c r="J1264" i="14"/>
  <c r="R1264" i="14"/>
  <c r="J1260" i="14"/>
  <c r="R1260" i="14"/>
  <c r="J1256" i="14"/>
  <c r="R1256" i="14"/>
  <c r="J1252" i="14"/>
  <c r="R1252" i="14"/>
  <c r="J1248" i="14"/>
  <c r="R1248" i="14"/>
  <c r="J1244" i="14"/>
  <c r="R1244" i="14"/>
  <c r="J1240" i="14"/>
  <c r="R1240" i="14"/>
  <c r="J1236" i="14"/>
  <c r="R1236" i="14"/>
  <c r="J1232" i="14"/>
  <c r="R1232" i="14"/>
  <c r="J1228" i="14"/>
  <c r="R1228" i="14"/>
  <c r="J1224" i="14"/>
  <c r="R1224" i="14"/>
  <c r="J1220" i="14"/>
  <c r="R1220" i="14"/>
  <c r="J1216" i="14"/>
  <c r="R1216" i="14"/>
  <c r="J1212" i="14"/>
  <c r="R1212" i="14"/>
  <c r="J1208" i="14"/>
  <c r="R1208" i="14"/>
  <c r="J1204" i="14"/>
  <c r="R1204" i="14"/>
  <c r="J1200" i="14"/>
  <c r="R1200" i="14"/>
  <c r="J1196" i="14"/>
  <c r="R1196" i="14"/>
  <c r="J1192" i="14"/>
  <c r="R1192" i="14"/>
  <c r="J1188" i="14"/>
  <c r="R1188" i="14"/>
  <c r="J1184" i="14"/>
  <c r="R1184" i="14"/>
  <c r="J1180" i="14"/>
  <c r="R1180" i="14"/>
  <c r="J1176" i="14"/>
  <c r="R1176" i="14"/>
  <c r="J1172" i="14"/>
  <c r="R1172" i="14"/>
  <c r="J1168" i="14"/>
  <c r="R1168" i="14"/>
  <c r="J1164" i="14"/>
  <c r="R1164" i="14"/>
  <c r="J1160" i="14"/>
  <c r="R1160" i="14"/>
  <c r="J1156" i="14"/>
  <c r="R1156" i="14"/>
  <c r="J1152" i="14"/>
  <c r="R1152" i="14"/>
  <c r="J1148" i="14"/>
  <c r="R1148" i="14"/>
  <c r="J1144" i="14"/>
  <c r="R1144" i="14"/>
  <c r="J1140" i="14"/>
  <c r="R1140" i="14"/>
  <c r="J1136" i="14"/>
  <c r="R1136" i="14"/>
  <c r="J1132" i="14"/>
  <c r="R1132" i="14"/>
  <c r="J1128" i="14"/>
  <c r="R1128" i="14"/>
  <c r="J1124" i="14"/>
  <c r="R1124" i="14"/>
  <c r="J1120" i="14"/>
  <c r="R1120" i="14"/>
  <c r="J1116" i="14"/>
  <c r="R1116" i="14"/>
  <c r="J1112" i="14"/>
  <c r="R1112" i="14"/>
  <c r="J1108" i="14"/>
  <c r="R1108" i="14"/>
  <c r="J1104" i="14"/>
  <c r="R1104" i="14"/>
  <c r="J1100" i="14"/>
  <c r="R1100" i="14"/>
  <c r="J1096" i="14"/>
  <c r="R1096" i="14"/>
  <c r="J1092" i="14"/>
  <c r="R1092" i="14"/>
  <c r="J1088" i="14"/>
  <c r="R1088" i="14"/>
  <c r="J1084" i="14"/>
  <c r="R1084" i="14"/>
  <c r="J1080" i="14"/>
  <c r="R1080" i="14"/>
  <c r="J1076" i="14"/>
  <c r="R1076" i="14"/>
  <c r="J1072" i="14"/>
  <c r="R1072" i="14"/>
  <c r="J1068" i="14"/>
  <c r="R1068" i="14"/>
  <c r="J1064" i="14"/>
  <c r="R1064" i="14"/>
  <c r="J1060" i="14"/>
  <c r="R1060" i="14"/>
  <c r="J1056" i="14"/>
  <c r="R1056" i="14"/>
  <c r="J1052" i="14"/>
  <c r="R1052" i="14"/>
  <c r="J1048" i="14"/>
  <c r="R1048" i="14"/>
  <c r="J1044" i="14"/>
  <c r="R1044" i="14"/>
  <c r="J1040" i="14"/>
  <c r="R1040" i="14"/>
  <c r="J1036" i="14"/>
  <c r="R1036" i="14"/>
  <c r="J1032" i="14"/>
  <c r="R1032" i="14"/>
  <c r="J1028" i="14"/>
  <c r="R1028" i="14"/>
  <c r="J1024" i="14"/>
  <c r="R1024" i="14"/>
  <c r="J1020" i="14"/>
  <c r="R1020" i="14"/>
  <c r="J1012" i="14"/>
  <c r="R1012" i="14"/>
  <c r="J1008" i="14"/>
  <c r="R1008" i="14"/>
  <c r="J1004" i="14"/>
  <c r="R1004" i="14"/>
  <c r="J1000" i="14"/>
  <c r="R1000" i="14"/>
  <c r="J996" i="14"/>
  <c r="R996" i="14"/>
  <c r="J992" i="14"/>
  <c r="R992" i="14"/>
  <c r="J988" i="14"/>
  <c r="R988" i="14"/>
  <c r="J984" i="14"/>
  <c r="R984" i="14"/>
  <c r="J980" i="14"/>
  <c r="R980" i="14"/>
  <c r="J976" i="14"/>
  <c r="R976" i="14"/>
  <c r="J972" i="14"/>
  <c r="R972" i="14"/>
  <c r="J968" i="14"/>
  <c r="R968" i="14"/>
  <c r="J964" i="14"/>
  <c r="R964" i="14"/>
  <c r="J960" i="14"/>
  <c r="R960" i="14"/>
  <c r="J956" i="14"/>
  <c r="R956" i="14"/>
  <c r="J952" i="14"/>
  <c r="R952" i="14"/>
  <c r="J948" i="14"/>
  <c r="R948" i="14"/>
  <c r="J944" i="14"/>
  <c r="R944" i="14"/>
  <c r="J940" i="14"/>
  <c r="R940" i="14"/>
  <c r="J936" i="14"/>
  <c r="R936" i="14"/>
  <c r="J932" i="14"/>
  <c r="R932" i="14"/>
  <c r="J928" i="14"/>
  <c r="R928" i="14"/>
  <c r="J924" i="14"/>
  <c r="R924" i="14"/>
  <c r="J920" i="14"/>
  <c r="R920" i="14"/>
  <c r="J916" i="14"/>
  <c r="R916" i="14"/>
  <c r="J912" i="14"/>
  <c r="R912" i="14"/>
  <c r="J908" i="14"/>
  <c r="R908" i="14"/>
  <c r="J904" i="14"/>
  <c r="R904" i="14"/>
  <c r="J900" i="14"/>
  <c r="R900" i="14"/>
  <c r="J896" i="14"/>
  <c r="R896" i="14"/>
  <c r="J892" i="14"/>
  <c r="R892" i="14"/>
  <c r="J888" i="14"/>
  <c r="R888" i="14"/>
  <c r="J884" i="14"/>
  <c r="R884" i="14"/>
  <c r="J880" i="14"/>
  <c r="R880" i="14"/>
  <c r="J876" i="14"/>
  <c r="R876" i="14"/>
  <c r="J872" i="14"/>
  <c r="R872" i="14"/>
  <c r="J868" i="14"/>
  <c r="R868" i="14"/>
  <c r="J864" i="14"/>
  <c r="R864" i="14"/>
  <c r="J860" i="14"/>
  <c r="R860" i="14"/>
  <c r="J856" i="14"/>
  <c r="R856" i="14"/>
  <c r="J852" i="14"/>
  <c r="R852" i="14"/>
  <c r="J848" i="14"/>
  <c r="R848" i="14"/>
  <c r="J844" i="14"/>
  <c r="R844" i="14"/>
  <c r="J840" i="14"/>
  <c r="R840" i="14"/>
  <c r="J836" i="14"/>
  <c r="R836" i="14"/>
  <c r="J832" i="14"/>
  <c r="R832" i="14"/>
  <c r="J828" i="14"/>
  <c r="R828" i="14"/>
  <c r="J824" i="14"/>
  <c r="R824" i="14"/>
  <c r="J820" i="14"/>
  <c r="R820" i="14"/>
  <c r="J816" i="14"/>
  <c r="R816" i="14"/>
  <c r="J812" i="14"/>
  <c r="R812" i="14"/>
  <c r="J808" i="14"/>
  <c r="R808" i="14"/>
  <c r="J804" i="14"/>
  <c r="R804" i="14"/>
  <c r="J800" i="14"/>
  <c r="R800" i="14"/>
  <c r="J796" i="14"/>
  <c r="R796" i="14"/>
  <c r="J792" i="14"/>
  <c r="R792" i="14"/>
  <c r="J788" i="14"/>
  <c r="R788" i="14"/>
  <c r="J784" i="14"/>
  <c r="R784" i="14"/>
  <c r="J780" i="14"/>
  <c r="R780" i="14"/>
  <c r="J776" i="14"/>
  <c r="R776" i="14"/>
  <c r="J768" i="14"/>
  <c r="R768" i="14"/>
  <c r="J764" i="14"/>
  <c r="R764" i="14"/>
  <c r="J760" i="14"/>
  <c r="R760" i="14"/>
  <c r="J756" i="14"/>
  <c r="R756" i="14"/>
  <c r="J752" i="14"/>
  <c r="R752" i="14"/>
  <c r="J748" i="14"/>
  <c r="R748" i="14"/>
  <c r="J744" i="14"/>
  <c r="R744" i="14"/>
  <c r="J740" i="14"/>
  <c r="R740" i="14"/>
  <c r="J736" i="14"/>
  <c r="R736" i="14"/>
  <c r="J732" i="14"/>
  <c r="R732" i="14"/>
  <c r="J728" i="14"/>
  <c r="R728" i="14"/>
  <c r="J724" i="14"/>
  <c r="R724" i="14"/>
  <c r="J720" i="14"/>
  <c r="R720" i="14"/>
  <c r="J716" i="14"/>
  <c r="R716" i="14"/>
  <c r="J712" i="14"/>
  <c r="R712" i="14"/>
  <c r="J708" i="14"/>
  <c r="R708" i="14"/>
  <c r="J704" i="14"/>
  <c r="R704" i="14"/>
  <c r="J700" i="14"/>
  <c r="R700" i="14"/>
  <c r="J696" i="14"/>
  <c r="R696" i="14"/>
  <c r="J692" i="14"/>
  <c r="R692" i="14"/>
  <c r="J688" i="14"/>
  <c r="R688" i="14"/>
  <c r="J684" i="14"/>
  <c r="R684" i="14"/>
  <c r="J680" i="14"/>
  <c r="R680" i="14"/>
  <c r="J676" i="14"/>
  <c r="R676" i="14"/>
  <c r="J672" i="14"/>
  <c r="R672" i="14"/>
  <c r="J668" i="14"/>
  <c r="R668" i="14"/>
  <c r="J664" i="14"/>
  <c r="R664" i="14"/>
  <c r="J660" i="14"/>
  <c r="R660" i="14"/>
  <c r="J656" i="14"/>
  <c r="R656" i="14"/>
  <c r="J652" i="14"/>
  <c r="R652" i="14"/>
  <c r="J648" i="14"/>
  <c r="R648" i="14"/>
  <c r="J644" i="14"/>
  <c r="R644" i="14"/>
  <c r="J640" i="14"/>
  <c r="R640" i="14"/>
  <c r="J636" i="14"/>
  <c r="R636" i="14"/>
  <c r="J632" i="14"/>
  <c r="R632" i="14"/>
  <c r="J628" i="14"/>
  <c r="R628" i="14"/>
  <c r="J624" i="14"/>
  <c r="R624" i="14"/>
  <c r="J620" i="14"/>
  <c r="R620" i="14"/>
  <c r="J616" i="14"/>
  <c r="R616" i="14"/>
  <c r="J612" i="14"/>
  <c r="R612" i="14"/>
  <c r="J608" i="14"/>
  <c r="R608" i="14"/>
  <c r="J604" i="14"/>
  <c r="R604" i="14"/>
  <c r="J600" i="14"/>
  <c r="R600" i="14"/>
  <c r="J596" i="14"/>
  <c r="R596" i="14"/>
  <c r="J592" i="14"/>
  <c r="R592" i="14"/>
  <c r="J588" i="14"/>
  <c r="R588" i="14"/>
  <c r="J584" i="14"/>
  <c r="R584" i="14"/>
  <c r="J580" i="14"/>
  <c r="R580" i="14"/>
  <c r="J576" i="14"/>
  <c r="R576" i="14"/>
  <c r="J572" i="14"/>
  <c r="R572" i="14"/>
  <c r="J568" i="14"/>
  <c r="R568" i="14"/>
  <c r="J564" i="14"/>
  <c r="R564" i="14"/>
  <c r="J560" i="14"/>
  <c r="R560" i="14"/>
  <c r="J556" i="14"/>
  <c r="R556" i="14"/>
  <c r="J552" i="14"/>
  <c r="R552" i="14"/>
  <c r="J548" i="14"/>
  <c r="R548" i="14"/>
  <c r="J544" i="14"/>
  <c r="R544" i="14"/>
  <c r="J540" i="14"/>
  <c r="R540" i="14"/>
  <c r="J536" i="14"/>
  <c r="R536" i="14"/>
  <c r="J532" i="14"/>
  <c r="R532" i="14"/>
  <c r="J528" i="14"/>
  <c r="R528" i="14"/>
  <c r="J524" i="14"/>
  <c r="R524" i="14"/>
  <c r="J516" i="14"/>
  <c r="R516" i="14"/>
  <c r="J512" i="14"/>
  <c r="R512" i="14"/>
  <c r="J508" i="14"/>
  <c r="R508" i="14"/>
  <c r="J504" i="14"/>
  <c r="R504" i="14"/>
  <c r="J500" i="14"/>
  <c r="R500" i="14"/>
  <c r="J496" i="14"/>
  <c r="R496" i="14"/>
  <c r="J492" i="14"/>
  <c r="R492" i="14"/>
  <c r="J488" i="14"/>
  <c r="R488" i="14"/>
  <c r="J484" i="14"/>
  <c r="R484" i="14"/>
  <c r="J480" i="14"/>
  <c r="R480" i="14"/>
  <c r="J476" i="14"/>
  <c r="R476" i="14"/>
  <c r="J472" i="14"/>
  <c r="R472" i="14"/>
  <c r="J468" i="14"/>
  <c r="R468" i="14"/>
  <c r="J464" i="14"/>
  <c r="R464" i="14"/>
  <c r="J460" i="14"/>
  <c r="R460" i="14"/>
  <c r="J456" i="14"/>
  <c r="R456" i="14"/>
  <c r="J452" i="14"/>
  <c r="R452" i="14"/>
  <c r="J448" i="14"/>
  <c r="R448" i="14"/>
  <c r="J444" i="14"/>
  <c r="R444" i="14"/>
  <c r="J440" i="14"/>
  <c r="R440" i="14"/>
  <c r="J436" i="14"/>
  <c r="R436" i="14"/>
  <c r="J432" i="14"/>
  <c r="R432" i="14"/>
  <c r="J428" i="14"/>
  <c r="R428" i="14"/>
  <c r="J424" i="14"/>
  <c r="R424" i="14"/>
  <c r="J420" i="14"/>
  <c r="R420" i="14"/>
  <c r="J416" i="14"/>
  <c r="R416" i="14"/>
  <c r="J412" i="14"/>
  <c r="R412" i="14"/>
  <c r="J408" i="14"/>
  <c r="R408" i="14"/>
  <c r="J404" i="14"/>
  <c r="R404" i="14"/>
  <c r="J400" i="14"/>
  <c r="R400" i="14"/>
  <c r="J396" i="14"/>
  <c r="R396" i="14"/>
  <c r="J392" i="14"/>
  <c r="R392" i="14"/>
  <c r="J388" i="14"/>
  <c r="R388" i="14"/>
  <c r="J384" i="14"/>
  <c r="R384" i="14"/>
  <c r="J380" i="14"/>
  <c r="R380" i="14"/>
  <c r="J376" i="14"/>
  <c r="R376" i="14"/>
  <c r="J372" i="14"/>
  <c r="R372" i="14"/>
  <c r="J368" i="14"/>
  <c r="R368" i="14"/>
  <c r="J364" i="14"/>
  <c r="R364" i="14"/>
  <c r="J360" i="14"/>
  <c r="R360" i="14"/>
  <c r="J356" i="14"/>
  <c r="R356" i="14"/>
  <c r="J352" i="14"/>
  <c r="R352" i="14"/>
  <c r="J348" i="14"/>
  <c r="R348" i="14"/>
  <c r="J344" i="14"/>
  <c r="R344" i="14"/>
  <c r="J340" i="14"/>
  <c r="R340" i="14"/>
  <c r="J336" i="14"/>
  <c r="R336" i="14"/>
  <c r="J332" i="14"/>
  <c r="R332" i="14"/>
  <c r="J328" i="14"/>
  <c r="R328" i="14"/>
  <c r="J324" i="14"/>
  <c r="R324" i="14"/>
  <c r="J320" i="14"/>
  <c r="R320" i="14"/>
  <c r="J316" i="14"/>
  <c r="R316" i="14"/>
  <c r="J312" i="14"/>
  <c r="R312" i="14"/>
  <c r="J308" i="14"/>
  <c r="R308" i="14"/>
  <c r="J304" i="14"/>
  <c r="R304" i="14"/>
  <c r="J300" i="14"/>
  <c r="R300" i="14"/>
  <c r="J296" i="14"/>
  <c r="R296" i="14"/>
  <c r="J292" i="14"/>
  <c r="R292" i="14"/>
  <c r="J288" i="14"/>
  <c r="R288" i="14"/>
  <c r="J284" i="14"/>
  <c r="R284" i="14"/>
  <c r="J280" i="14"/>
  <c r="R280" i="14"/>
  <c r="J276" i="14"/>
  <c r="R276" i="14"/>
  <c r="J272" i="14"/>
  <c r="R272" i="14"/>
  <c r="J268" i="14"/>
  <c r="R268" i="14"/>
  <c r="J264" i="14"/>
  <c r="R264" i="14"/>
  <c r="J260" i="14"/>
  <c r="R260" i="14"/>
  <c r="J256" i="14"/>
  <c r="R256" i="14"/>
  <c r="J252" i="14"/>
  <c r="R252" i="14"/>
  <c r="J248" i="14"/>
  <c r="R248" i="14"/>
  <c r="J244" i="14"/>
  <c r="R244" i="14"/>
  <c r="J240" i="14"/>
  <c r="R240" i="14"/>
  <c r="J236" i="14"/>
  <c r="R236" i="14"/>
  <c r="J232" i="14"/>
  <c r="R232" i="14"/>
  <c r="J228" i="14"/>
  <c r="R228" i="14"/>
  <c r="J224" i="14"/>
  <c r="R224" i="14"/>
  <c r="J220" i="14"/>
  <c r="R220" i="14"/>
  <c r="J216" i="14"/>
  <c r="R216" i="14"/>
  <c r="J212" i="14"/>
  <c r="R212" i="14"/>
  <c r="J208" i="14"/>
  <c r="R208" i="14"/>
  <c r="J204" i="14"/>
  <c r="R204" i="14"/>
  <c r="J200" i="14"/>
  <c r="R200" i="14"/>
  <c r="J196" i="14"/>
  <c r="R196" i="14"/>
  <c r="J192" i="14"/>
  <c r="R192" i="14"/>
  <c r="J188" i="14"/>
  <c r="R188" i="14"/>
  <c r="J184" i="14"/>
  <c r="R184" i="14"/>
  <c r="J180" i="14"/>
  <c r="R180" i="14"/>
  <c r="J176" i="14"/>
  <c r="R176" i="14"/>
  <c r="J172" i="14"/>
  <c r="R172" i="14"/>
  <c r="J168" i="14"/>
  <c r="R168" i="14"/>
  <c r="J164" i="14"/>
  <c r="R164" i="14"/>
  <c r="J160" i="14"/>
  <c r="R160" i="14"/>
  <c r="J156" i="14"/>
  <c r="R156" i="14"/>
  <c r="J152" i="14"/>
  <c r="R152" i="14"/>
  <c r="J148" i="14"/>
  <c r="R148" i="14"/>
  <c r="J144" i="14"/>
  <c r="R144" i="14"/>
  <c r="J140" i="14"/>
  <c r="R140" i="14"/>
  <c r="J136" i="14"/>
  <c r="R136" i="14"/>
  <c r="J132" i="14"/>
  <c r="R132" i="14"/>
  <c r="J128" i="14"/>
  <c r="R128" i="14"/>
  <c r="J124" i="14"/>
  <c r="R124" i="14"/>
  <c r="J120" i="14"/>
  <c r="R120" i="14"/>
  <c r="J116" i="14"/>
  <c r="R116" i="14"/>
  <c r="J112" i="14"/>
  <c r="R112" i="14"/>
  <c r="J108" i="14"/>
  <c r="R108" i="14"/>
  <c r="J104" i="14"/>
  <c r="R104" i="14"/>
  <c r="J100" i="14"/>
  <c r="R100" i="14"/>
  <c r="J96" i="14"/>
  <c r="R96" i="14"/>
  <c r="J92" i="14"/>
  <c r="R92" i="14"/>
  <c r="J88" i="14"/>
  <c r="R88" i="14"/>
  <c r="J84" i="14"/>
  <c r="R84" i="14"/>
  <c r="J80" i="14"/>
  <c r="R80" i="14"/>
  <c r="J76" i="14"/>
  <c r="R76" i="14"/>
  <c r="J72" i="14"/>
  <c r="R72" i="14"/>
  <c r="J68" i="14"/>
  <c r="R68" i="14"/>
  <c r="J64" i="14"/>
  <c r="R64" i="14"/>
  <c r="J60" i="14"/>
  <c r="R60" i="14"/>
  <c r="J56" i="14"/>
  <c r="R56" i="14"/>
  <c r="J52" i="14"/>
  <c r="R52" i="14"/>
  <c r="J48" i="14"/>
  <c r="R48" i="14"/>
  <c r="J44" i="14"/>
  <c r="R44" i="14"/>
  <c r="J40" i="14"/>
  <c r="R40" i="14"/>
  <c r="J36" i="14"/>
  <c r="R36" i="14"/>
  <c r="J32" i="14"/>
  <c r="R32" i="14"/>
  <c r="J28" i="14"/>
  <c r="R28" i="14"/>
  <c r="J24" i="14"/>
  <c r="R24" i="14"/>
  <c r="J20" i="14"/>
  <c r="R20" i="14"/>
  <c r="J16" i="14"/>
  <c r="R16" i="14"/>
  <c r="J12" i="14"/>
  <c r="R12" i="14"/>
  <c r="J8" i="14"/>
  <c r="R8" i="14"/>
  <c r="J4" i="14"/>
  <c r="R4" i="14"/>
  <c r="H1437" i="4"/>
  <c r="Q1437" i="14"/>
  <c r="I1437" i="24"/>
  <c r="R1437" i="14"/>
  <c r="S1437" i="14" s="1"/>
  <c r="R1418" i="14"/>
  <c r="H1418" i="4"/>
  <c r="I1418" i="24"/>
  <c r="Q1418" i="14"/>
  <c r="R1416" i="14"/>
  <c r="I1416" i="24"/>
  <c r="H1416" i="4"/>
  <c r="Q1416" i="14"/>
  <c r="H1403" i="4"/>
  <c r="I1403" i="24"/>
  <c r="R1403" i="14"/>
  <c r="Q1403" i="14"/>
  <c r="R1362" i="14"/>
  <c r="H1362" i="4"/>
  <c r="Q1362" i="14"/>
  <c r="I1362" i="24"/>
  <c r="H1254" i="4"/>
  <c r="I1254" i="24"/>
  <c r="Q1254" i="14"/>
  <c r="R1254" i="14"/>
  <c r="S1254" i="14" s="1"/>
  <c r="H1018" i="4"/>
  <c r="Q1018" i="14"/>
  <c r="I1018" i="24"/>
  <c r="R1018" i="14"/>
  <c r="H1017" i="4"/>
  <c r="I1017" i="24"/>
  <c r="R1017" i="14"/>
  <c r="Q1017" i="14"/>
  <c r="I1016" i="24"/>
  <c r="R1016" i="14"/>
  <c r="H1016" i="4"/>
  <c r="Q1016" i="14"/>
  <c r="H1015" i="4"/>
  <c r="I1015" i="24"/>
  <c r="Q1015" i="14"/>
  <c r="R1015" i="14"/>
  <c r="S1015" i="14" s="1"/>
  <c r="H1014" i="4"/>
  <c r="Q1014" i="14"/>
  <c r="R1014" i="14"/>
  <c r="I1014" i="24"/>
  <c r="H870" i="4"/>
  <c r="I870" i="24"/>
  <c r="Q870" i="14"/>
  <c r="R870" i="14"/>
  <c r="S870" i="14" s="1"/>
  <c r="I772" i="24"/>
  <c r="R772" i="14"/>
  <c r="H772" i="4"/>
  <c r="Q772" i="14"/>
  <c r="R729" i="14"/>
  <c r="H729" i="4"/>
  <c r="I729" i="24"/>
  <c r="Q729" i="14"/>
  <c r="H520" i="4"/>
  <c r="R520" i="14"/>
  <c r="Q520" i="14"/>
  <c r="I520" i="24"/>
  <c r="H450" i="4"/>
  <c r="I450" i="24"/>
  <c r="R450" i="14"/>
  <c r="Q450" i="14"/>
  <c r="O630" i="14"/>
  <c r="Q630" i="4" s="1"/>
  <c r="P630" i="4"/>
  <c r="O622" i="14"/>
  <c r="Q622" i="4" s="1"/>
  <c r="P622" i="4"/>
  <c r="N31" i="14"/>
  <c r="N31" i="4" s="1"/>
  <c r="H31" i="24"/>
  <c r="G31" i="4"/>
  <c r="L903" i="24"/>
  <c r="L903" i="4"/>
  <c r="L895" i="24"/>
  <c r="L895" i="4"/>
  <c r="O1456" i="14"/>
  <c r="Q1456" i="4" s="1"/>
  <c r="P1456" i="4"/>
  <c r="O1452" i="14"/>
  <c r="Q1452" i="4" s="1"/>
  <c r="P1452" i="4"/>
  <c r="O1444" i="14"/>
  <c r="Q1444" i="4" s="1"/>
  <c r="P1444" i="4"/>
  <c r="O1440" i="14"/>
  <c r="Q1440" i="4" s="1"/>
  <c r="P1440" i="4"/>
  <c r="O1432" i="14"/>
  <c r="Q1432" i="4" s="1"/>
  <c r="P1432" i="4"/>
  <c r="O1428" i="14"/>
  <c r="Q1428" i="4" s="1"/>
  <c r="P1428" i="4"/>
  <c r="O1420" i="14"/>
  <c r="Q1420" i="4" s="1"/>
  <c r="P1420" i="4"/>
  <c r="O1416" i="14"/>
  <c r="Q1416" i="4" s="1"/>
  <c r="P1416" i="4"/>
  <c r="O1408" i="14"/>
  <c r="Q1408" i="4" s="1"/>
  <c r="P1408" i="4"/>
  <c r="O1404" i="14"/>
  <c r="Q1404" i="4" s="1"/>
  <c r="P1404" i="4"/>
  <c r="O1396" i="14"/>
  <c r="Q1396" i="4" s="1"/>
  <c r="P1396" i="4"/>
  <c r="O1388" i="14"/>
  <c r="Q1388" i="4" s="1"/>
  <c r="P1388" i="4"/>
  <c r="O1384" i="14"/>
  <c r="Q1384" i="4" s="1"/>
  <c r="P1384" i="4"/>
  <c r="O1376" i="14"/>
  <c r="Q1376" i="4" s="1"/>
  <c r="P1376" i="4"/>
  <c r="O1372" i="14"/>
  <c r="Q1372" i="4" s="1"/>
  <c r="P1372" i="4"/>
  <c r="O1364" i="14"/>
  <c r="Q1364" i="4" s="1"/>
  <c r="P1364" i="4"/>
  <c r="O1360" i="14"/>
  <c r="Q1360" i="4" s="1"/>
  <c r="P1360" i="4"/>
  <c r="O1352" i="14"/>
  <c r="Q1352" i="4" s="1"/>
  <c r="P1352" i="4"/>
  <c r="O1348" i="14"/>
  <c r="Q1348" i="4" s="1"/>
  <c r="P1348" i="4"/>
  <c r="O1340" i="14"/>
  <c r="Q1340" i="4" s="1"/>
  <c r="P1340" i="4"/>
  <c r="O1336" i="14"/>
  <c r="Q1336" i="4" s="1"/>
  <c r="P1336" i="4"/>
  <c r="O1328" i="14"/>
  <c r="Q1328" i="4" s="1"/>
  <c r="P1328" i="4"/>
  <c r="O1324" i="14"/>
  <c r="Q1324" i="4" s="1"/>
  <c r="P1324" i="4"/>
  <c r="O1320" i="14"/>
  <c r="Q1320" i="4" s="1"/>
  <c r="P1320" i="4"/>
  <c r="O1316" i="14"/>
  <c r="Q1316" i="4" s="1"/>
  <c r="P1316" i="4"/>
  <c r="O1308" i="14"/>
  <c r="Q1308" i="4" s="1"/>
  <c r="P1308" i="4"/>
  <c r="O1304" i="14"/>
  <c r="Q1304" i="4" s="1"/>
  <c r="P1304" i="4"/>
  <c r="O1300" i="14"/>
  <c r="Q1300" i="4" s="1"/>
  <c r="P1300" i="4"/>
  <c r="O1296" i="14"/>
  <c r="Q1296" i="4" s="1"/>
  <c r="P1296" i="4"/>
  <c r="O1292" i="14"/>
  <c r="Q1292" i="4" s="1"/>
  <c r="P1292" i="4"/>
  <c r="O1288" i="14"/>
  <c r="Q1288" i="4" s="1"/>
  <c r="P1288" i="4"/>
  <c r="O1284" i="14"/>
  <c r="Q1284" i="4" s="1"/>
  <c r="P1284" i="4"/>
  <c r="O1280" i="14"/>
  <c r="Q1280" i="4" s="1"/>
  <c r="P1280" i="4"/>
  <c r="O1276" i="14"/>
  <c r="Q1276" i="4" s="1"/>
  <c r="P1276" i="4"/>
  <c r="O1268" i="14"/>
  <c r="Q1268" i="4" s="1"/>
  <c r="P1268" i="4"/>
  <c r="O1264" i="14"/>
  <c r="Q1264" i="4" s="1"/>
  <c r="P1264" i="4"/>
  <c r="O1256" i="14"/>
  <c r="Q1256" i="4" s="1"/>
  <c r="P1256" i="4"/>
  <c r="O1248" i="14"/>
  <c r="Q1248" i="4" s="1"/>
  <c r="P1248" i="4"/>
  <c r="O1244" i="14"/>
  <c r="Q1244" i="4" s="1"/>
  <c r="P1244" i="4"/>
  <c r="O1232" i="14"/>
  <c r="Q1232" i="4" s="1"/>
  <c r="P1232" i="4"/>
  <c r="O1088" i="14"/>
  <c r="Q1088" i="4" s="1"/>
  <c r="P1088" i="4"/>
  <c r="K2" i="24"/>
  <c r="K2" i="4"/>
  <c r="O1462" i="14"/>
  <c r="Q1462" i="4" s="1"/>
  <c r="P1462" i="4"/>
  <c r="O1458" i="14"/>
  <c r="Q1458" i="4" s="1"/>
  <c r="P1458" i="4"/>
  <c r="O1454" i="14"/>
  <c r="Q1454" i="4" s="1"/>
  <c r="P1454" i="4"/>
  <c r="O1450" i="14"/>
  <c r="Q1450" i="4" s="1"/>
  <c r="P1450" i="4"/>
  <c r="O1446" i="14"/>
  <c r="Q1446" i="4" s="1"/>
  <c r="P1446" i="4"/>
  <c r="O1442" i="14"/>
  <c r="Q1442" i="4" s="1"/>
  <c r="P1442" i="4"/>
  <c r="O1438" i="14"/>
  <c r="Q1438" i="4" s="1"/>
  <c r="P1438" i="4"/>
  <c r="O1434" i="14"/>
  <c r="Q1434" i="4" s="1"/>
  <c r="P1434" i="4"/>
  <c r="O1430" i="14"/>
  <c r="Q1430" i="4" s="1"/>
  <c r="P1430" i="4"/>
  <c r="O1426" i="14"/>
  <c r="Q1426" i="4" s="1"/>
  <c r="P1426" i="4"/>
  <c r="O1422" i="14"/>
  <c r="Q1422" i="4" s="1"/>
  <c r="P1422" i="4"/>
  <c r="O1418" i="14"/>
  <c r="Q1418" i="4" s="1"/>
  <c r="P1418" i="4"/>
  <c r="O1414" i="14"/>
  <c r="Q1414" i="4" s="1"/>
  <c r="P1414" i="4"/>
  <c r="O1410" i="14"/>
  <c r="Q1410" i="4" s="1"/>
  <c r="P1410" i="4"/>
  <c r="O1406" i="14"/>
  <c r="Q1406" i="4" s="1"/>
  <c r="P1406" i="4"/>
  <c r="O1402" i="14"/>
  <c r="Q1402" i="4" s="1"/>
  <c r="P1402" i="4"/>
  <c r="O1398" i="14"/>
  <c r="Q1398" i="4" s="1"/>
  <c r="P1398" i="4"/>
  <c r="O1394" i="14"/>
  <c r="Q1394" i="4" s="1"/>
  <c r="P1394" i="4"/>
  <c r="O1390" i="14"/>
  <c r="Q1390" i="4" s="1"/>
  <c r="P1390" i="4"/>
  <c r="O1386" i="14"/>
  <c r="Q1386" i="4" s="1"/>
  <c r="P1386" i="4"/>
  <c r="O1382" i="14"/>
  <c r="Q1382" i="4" s="1"/>
  <c r="P1382" i="4"/>
  <c r="O1378" i="14"/>
  <c r="Q1378" i="4" s="1"/>
  <c r="P1378" i="4"/>
  <c r="O1374" i="14"/>
  <c r="Q1374" i="4" s="1"/>
  <c r="P1374" i="4"/>
  <c r="O1370" i="14"/>
  <c r="Q1370" i="4" s="1"/>
  <c r="P1370" i="4"/>
  <c r="O1366" i="14"/>
  <c r="Q1366" i="4" s="1"/>
  <c r="P1366" i="4"/>
  <c r="O1362" i="14"/>
  <c r="Q1362" i="4" s="1"/>
  <c r="P1362" i="4"/>
  <c r="O1358" i="14"/>
  <c r="Q1358" i="4" s="1"/>
  <c r="P1358" i="4"/>
  <c r="O1354" i="14"/>
  <c r="Q1354" i="4" s="1"/>
  <c r="P1354" i="4"/>
  <c r="O1350" i="14"/>
  <c r="Q1350" i="4" s="1"/>
  <c r="P1350" i="4"/>
  <c r="O1346" i="14"/>
  <c r="Q1346" i="4" s="1"/>
  <c r="P1346" i="4"/>
  <c r="O1342" i="14"/>
  <c r="Q1342" i="4" s="1"/>
  <c r="P1342" i="4"/>
  <c r="O1338" i="14"/>
  <c r="Q1338" i="4" s="1"/>
  <c r="P1338" i="4"/>
  <c r="O1334" i="14"/>
  <c r="Q1334" i="4" s="1"/>
  <c r="P1334" i="4"/>
  <c r="O1330" i="14"/>
  <c r="Q1330" i="4" s="1"/>
  <c r="P1330" i="4"/>
  <c r="O1326" i="14"/>
  <c r="Q1326" i="4" s="1"/>
  <c r="P1326" i="4"/>
  <c r="O1322" i="14"/>
  <c r="Q1322" i="4" s="1"/>
  <c r="P1322" i="4"/>
  <c r="O1318" i="14"/>
  <c r="Q1318" i="4" s="1"/>
  <c r="P1318" i="4"/>
  <c r="O1314" i="14"/>
  <c r="Q1314" i="4" s="1"/>
  <c r="P1314" i="4"/>
  <c r="O1310" i="14"/>
  <c r="Q1310" i="4" s="1"/>
  <c r="P1310" i="4"/>
  <c r="O1306" i="14"/>
  <c r="Q1306" i="4" s="1"/>
  <c r="P1306" i="4"/>
  <c r="O1302" i="14"/>
  <c r="Q1302" i="4" s="1"/>
  <c r="P1302" i="4"/>
  <c r="O1298" i="14"/>
  <c r="Q1298" i="4" s="1"/>
  <c r="P1298" i="4"/>
  <c r="O1294" i="14"/>
  <c r="Q1294" i="4" s="1"/>
  <c r="P1294" i="4"/>
  <c r="O1290" i="14"/>
  <c r="Q1290" i="4" s="1"/>
  <c r="P1290" i="4"/>
  <c r="O1286" i="14"/>
  <c r="Q1286" i="4" s="1"/>
  <c r="P1286" i="4"/>
  <c r="O1282" i="14"/>
  <c r="Q1282" i="4" s="1"/>
  <c r="P1282" i="4"/>
  <c r="O1278" i="14"/>
  <c r="Q1278" i="4" s="1"/>
  <c r="P1278" i="4"/>
  <c r="O1274" i="14"/>
  <c r="Q1274" i="4" s="1"/>
  <c r="P1274" i="4"/>
  <c r="O1270" i="14"/>
  <c r="Q1270" i="4" s="1"/>
  <c r="P1270" i="4"/>
  <c r="O1266" i="14"/>
  <c r="Q1266" i="4" s="1"/>
  <c r="P1266" i="4"/>
  <c r="O1262" i="14"/>
  <c r="Q1262" i="4" s="1"/>
  <c r="P1262" i="4"/>
  <c r="O1258" i="14"/>
  <c r="Q1258" i="4" s="1"/>
  <c r="P1258" i="4"/>
  <c r="O1254" i="14"/>
  <c r="Q1254" i="4" s="1"/>
  <c r="P1254" i="4"/>
  <c r="O1250" i="14"/>
  <c r="Q1250" i="4" s="1"/>
  <c r="P1250" i="4"/>
  <c r="O1246" i="14"/>
  <c r="Q1246" i="4" s="1"/>
  <c r="P1246" i="4"/>
  <c r="O1242" i="14"/>
  <c r="Q1242" i="4" s="1"/>
  <c r="P1242" i="4"/>
  <c r="O1238" i="14"/>
  <c r="Q1238" i="4" s="1"/>
  <c r="P1238" i="4"/>
  <c r="O1234" i="14"/>
  <c r="Q1234" i="4" s="1"/>
  <c r="P1234" i="4"/>
  <c r="O1230" i="14"/>
  <c r="Q1230" i="4" s="1"/>
  <c r="P1230" i="4"/>
  <c r="O1226" i="14"/>
  <c r="Q1226" i="4" s="1"/>
  <c r="P1226" i="4"/>
  <c r="O1222" i="14"/>
  <c r="Q1222" i="4" s="1"/>
  <c r="P1222" i="4"/>
  <c r="O1218" i="14"/>
  <c r="Q1218" i="4" s="1"/>
  <c r="P1218" i="4"/>
  <c r="O1214" i="14"/>
  <c r="Q1214" i="4" s="1"/>
  <c r="P1214" i="4"/>
  <c r="O1210" i="14"/>
  <c r="Q1210" i="4" s="1"/>
  <c r="P1210" i="4"/>
  <c r="O1206" i="14"/>
  <c r="Q1206" i="4" s="1"/>
  <c r="P1206" i="4"/>
  <c r="O1202" i="14"/>
  <c r="Q1202" i="4" s="1"/>
  <c r="P1202" i="4"/>
  <c r="O1198" i="14"/>
  <c r="Q1198" i="4" s="1"/>
  <c r="P1198" i="4"/>
  <c r="O1194" i="14"/>
  <c r="Q1194" i="4" s="1"/>
  <c r="P1194" i="4"/>
  <c r="O1190" i="14"/>
  <c r="Q1190" i="4" s="1"/>
  <c r="P1190" i="4"/>
  <c r="O1186" i="14"/>
  <c r="Q1186" i="4" s="1"/>
  <c r="P1186" i="4"/>
  <c r="O1182" i="14"/>
  <c r="Q1182" i="4" s="1"/>
  <c r="P1182" i="4"/>
  <c r="O1178" i="14"/>
  <c r="Q1178" i="4" s="1"/>
  <c r="P1178" i="4"/>
  <c r="O1174" i="14"/>
  <c r="Q1174" i="4" s="1"/>
  <c r="P1174" i="4"/>
  <c r="O1170" i="14"/>
  <c r="Q1170" i="4" s="1"/>
  <c r="P1170" i="4"/>
  <c r="O1166" i="14"/>
  <c r="Q1166" i="4" s="1"/>
  <c r="P1166" i="4"/>
  <c r="O1162" i="14"/>
  <c r="Q1162" i="4" s="1"/>
  <c r="P1162" i="4"/>
  <c r="O1158" i="14"/>
  <c r="Q1158" i="4" s="1"/>
  <c r="P1158" i="4"/>
  <c r="O1154" i="14"/>
  <c r="Q1154" i="4" s="1"/>
  <c r="P1154" i="4"/>
  <c r="O1150" i="14"/>
  <c r="Q1150" i="4" s="1"/>
  <c r="P1150" i="4"/>
  <c r="O1146" i="14"/>
  <c r="Q1146" i="4" s="1"/>
  <c r="P1146" i="4"/>
  <c r="O1142" i="14"/>
  <c r="Q1142" i="4" s="1"/>
  <c r="P1142" i="4"/>
  <c r="O1138" i="14"/>
  <c r="Q1138" i="4" s="1"/>
  <c r="P1138" i="4"/>
  <c r="O1134" i="14"/>
  <c r="Q1134" i="4" s="1"/>
  <c r="P1134" i="4"/>
  <c r="O1130" i="14"/>
  <c r="Q1130" i="4" s="1"/>
  <c r="P1130" i="4"/>
  <c r="O1126" i="14"/>
  <c r="Q1126" i="4" s="1"/>
  <c r="P1126" i="4"/>
  <c r="O1122" i="14"/>
  <c r="Q1122" i="4" s="1"/>
  <c r="P1122" i="4"/>
  <c r="O1118" i="14"/>
  <c r="Q1118" i="4" s="1"/>
  <c r="P1118" i="4"/>
  <c r="O1114" i="14"/>
  <c r="Q1114" i="4" s="1"/>
  <c r="P1114" i="4"/>
  <c r="O1110" i="14"/>
  <c r="Q1110" i="4" s="1"/>
  <c r="P1110" i="4"/>
  <c r="O1106" i="14"/>
  <c r="Q1106" i="4" s="1"/>
  <c r="P1106" i="4"/>
  <c r="O1102" i="14"/>
  <c r="Q1102" i="4" s="1"/>
  <c r="P1102" i="4"/>
  <c r="O1098" i="14"/>
  <c r="Q1098" i="4" s="1"/>
  <c r="P1098" i="4"/>
  <c r="O1094" i="14"/>
  <c r="Q1094" i="4" s="1"/>
  <c r="P1094" i="4"/>
  <c r="O1090" i="14"/>
  <c r="Q1090" i="4" s="1"/>
  <c r="P1090" i="4"/>
  <c r="O1086" i="14"/>
  <c r="Q1086" i="4" s="1"/>
  <c r="P1086" i="4"/>
  <c r="O1082" i="14"/>
  <c r="Q1082" i="4" s="1"/>
  <c r="P1082" i="4"/>
  <c r="O1078" i="14"/>
  <c r="Q1078" i="4" s="1"/>
  <c r="P1078" i="4"/>
  <c r="O1074" i="14"/>
  <c r="Q1074" i="4" s="1"/>
  <c r="P1074" i="4"/>
  <c r="O1070" i="14"/>
  <c r="Q1070" i="4" s="1"/>
  <c r="P1070" i="4"/>
  <c r="O1066" i="14"/>
  <c r="Q1066" i="4" s="1"/>
  <c r="P1066" i="4"/>
  <c r="O1062" i="14"/>
  <c r="Q1062" i="4" s="1"/>
  <c r="P1062" i="4"/>
  <c r="O1058" i="14"/>
  <c r="Q1058" i="4" s="1"/>
  <c r="P1058" i="4"/>
  <c r="O1054" i="14"/>
  <c r="Q1054" i="4" s="1"/>
  <c r="P1054" i="4"/>
  <c r="O1050" i="14"/>
  <c r="Q1050" i="4" s="1"/>
  <c r="P1050" i="4"/>
  <c r="O1046" i="14"/>
  <c r="Q1046" i="4" s="1"/>
  <c r="P1046" i="4"/>
  <c r="O1042" i="14"/>
  <c r="Q1042" i="4" s="1"/>
  <c r="P1042" i="4"/>
  <c r="O1038" i="14"/>
  <c r="Q1038" i="4" s="1"/>
  <c r="P1038" i="4"/>
  <c r="O1034" i="14"/>
  <c r="Q1034" i="4" s="1"/>
  <c r="P1034" i="4"/>
  <c r="O1030" i="14"/>
  <c r="Q1030" i="4" s="1"/>
  <c r="P1030" i="4"/>
  <c r="O1026" i="14"/>
  <c r="Q1026" i="4" s="1"/>
  <c r="P1026" i="4"/>
  <c r="O1022" i="14"/>
  <c r="Q1022" i="4" s="1"/>
  <c r="P1022" i="4"/>
  <c r="O1018" i="14"/>
  <c r="Q1018" i="4" s="1"/>
  <c r="P1018" i="4"/>
  <c r="O1014" i="14"/>
  <c r="Q1014" i="4" s="1"/>
  <c r="P1014" i="4"/>
  <c r="O1010" i="14"/>
  <c r="Q1010" i="4" s="1"/>
  <c r="P1010" i="4"/>
  <c r="O1006" i="14"/>
  <c r="Q1006" i="4" s="1"/>
  <c r="P1006" i="4"/>
  <c r="O1002" i="14"/>
  <c r="Q1002" i="4" s="1"/>
  <c r="P1002" i="4"/>
  <c r="O998" i="14"/>
  <c r="Q998" i="4" s="1"/>
  <c r="P998" i="4"/>
  <c r="O994" i="14"/>
  <c r="Q994" i="4" s="1"/>
  <c r="P994" i="4"/>
  <c r="O990" i="14"/>
  <c r="Q990" i="4" s="1"/>
  <c r="P990" i="4"/>
  <c r="O986" i="14"/>
  <c r="Q986" i="4" s="1"/>
  <c r="P986" i="4"/>
  <c r="O982" i="14"/>
  <c r="Q982" i="4" s="1"/>
  <c r="P982" i="4"/>
  <c r="O978" i="14"/>
  <c r="Q978" i="4" s="1"/>
  <c r="P978" i="4"/>
  <c r="O974" i="14"/>
  <c r="Q974" i="4" s="1"/>
  <c r="P974" i="4"/>
  <c r="O970" i="14"/>
  <c r="Q970" i="4" s="1"/>
  <c r="P970" i="4"/>
  <c r="O966" i="14"/>
  <c r="Q966" i="4" s="1"/>
  <c r="P966" i="4"/>
  <c r="O962" i="14"/>
  <c r="Q962" i="4" s="1"/>
  <c r="P962" i="4"/>
  <c r="O958" i="14"/>
  <c r="Q958" i="4" s="1"/>
  <c r="P958" i="4"/>
  <c r="O954" i="14"/>
  <c r="Q954" i="4" s="1"/>
  <c r="P954" i="4"/>
  <c r="O950" i="14"/>
  <c r="Q950" i="4" s="1"/>
  <c r="P950" i="4"/>
  <c r="O946" i="14"/>
  <c r="Q946" i="4" s="1"/>
  <c r="P946" i="4"/>
  <c r="O942" i="14"/>
  <c r="Q942" i="4" s="1"/>
  <c r="P942" i="4"/>
  <c r="O938" i="14"/>
  <c r="Q938" i="4" s="1"/>
  <c r="P938" i="4"/>
  <c r="O934" i="14"/>
  <c r="Q934" i="4" s="1"/>
  <c r="P934" i="4"/>
  <c r="O930" i="14"/>
  <c r="Q930" i="4" s="1"/>
  <c r="P930" i="4"/>
  <c r="O926" i="14"/>
  <c r="Q926" i="4" s="1"/>
  <c r="P926" i="4"/>
  <c r="O922" i="14"/>
  <c r="Q922" i="4" s="1"/>
  <c r="P922" i="4"/>
  <c r="O918" i="14"/>
  <c r="Q918" i="4" s="1"/>
  <c r="P918" i="4"/>
  <c r="O914" i="14"/>
  <c r="Q914" i="4" s="1"/>
  <c r="P914" i="4"/>
  <c r="O910" i="14"/>
  <c r="Q910" i="4" s="1"/>
  <c r="P910" i="4"/>
  <c r="O906" i="14"/>
  <c r="Q906" i="4" s="1"/>
  <c r="P906" i="4"/>
  <c r="O902" i="14"/>
  <c r="Q902" i="4" s="1"/>
  <c r="P902" i="4"/>
  <c r="O898" i="14"/>
  <c r="Q898" i="4" s="1"/>
  <c r="P898" i="4"/>
  <c r="O894" i="14"/>
  <c r="Q894" i="4" s="1"/>
  <c r="P894" i="4"/>
  <c r="O890" i="14"/>
  <c r="Q890" i="4" s="1"/>
  <c r="P890" i="4"/>
  <c r="O886" i="14"/>
  <c r="Q886" i="4" s="1"/>
  <c r="P886" i="4"/>
  <c r="O882" i="14"/>
  <c r="Q882" i="4" s="1"/>
  <c r="P882" i="4"/>
  <c r="O878" i="14"/>
  <c r="Q878" i="4" s="1"/>
  <c r="P878" i="4"/>
  <c r="O874" i="14"/>
  <c r="Q874" i="4" s="1"/>
  <c r="P874" i="4"/>
  <c r="O870" i="14"/>
  <c r="Q870" i="4" s="1"/>
  <c r="P870" i="4"/>
  <c r="O866" i="14"/>
  <c r="Q866" i="4" s="1"/>
  <c r="P866" i="4"/>
  <c r="O862" i="14"/>
  <c r="Q862" i="4" s="1"/>
  <c r="P862" i="4"/>
  <c r="O858" i="14"/>
  <c r="Q858" i="4" s="1"/>
  <c r="P858" i="4"/>
  <c r="O854" i="14"/>
  <c r="Q854" i="4" s="1"/>
  <c r="P854" i="4"/>
  <c r="O850" i="14"/>
  <c r="Q850" i="4" s="1"/>
  <c r="P850" i="4"/>
  <c r="O846" i="14"/>
  <c r="Q846" i="4" s="1"/>
  <c r="P846" i="4"/>
  <c r="O842" i="14"/>
  <c r="Q842" i="4" s="1"/>
  <c r="P842" i="4"/>
  <c r="O838" i="14"/>
  <c r="Q838" i="4" s="1"/>
  <c r="P838" i="4"/>
  <c r="O834" i="14"/>
  <c r="Q834" i="4" s="1"/>
  <c r="P834" i="4"/>
  <c r="O830" i="14"/>
  <c r="Q830" i="4" s="1"/>
  <c r="P830" i="4"/>
  <c r="O826" i="14"/>
  <c r="Q826" i="4" s="1"/>
  <c r="P826" i="4"/>
  <c r="O822" i="14"/>
  <c r="Q822" i="4" s="1"/>
  <c r="P822" i="4"/>
  <c r="O818" i="14"/>
  <c r="Q818" i="4" s="1"/>
  <c r="P818" i="4"/>
  <c r="O814" i="14"/>
  <c r="Q814" i="4" s="1"/>
  <c r="P814" i="4"/>
  <c r="O810" i="14"/>
  <c r="Q810" i="4" s="1"/>
  <c r="P810" i="4"/>
  <c r="O806" i="14"/>
  <c r="Q806" i="4" s="1"/>
  <c r="P806" i="4"/>
  <c r="O802" i="14"/>
  <c r="Q802" i="4" s="1"/>
  <c r="P802" i="4"/>
  <c r="O798" i="14"/>
  <c r="Q798" i="4" s="1"/>
  <c r="P798" i="4"/>
  <c r="O794" i="14"/>
  <c r="Q794" i="4" s="1"/>
  <c r="P794" i="4"/>
  <c r="O790" i="14"/>
  <c r="Q790" i="4" s="1"/>
  <c r="P790" i="4"/>
  <c r="O786" i="14"/>
  <c r="Q786" i="4" s="1"/>
  <c r="P786" i="4"/>
  <c r="O782" i="14"/>
  <c r="Q782" i="4" s="1"/>
  <c r="P782" i="4"/>
  <c r="O778" i="14"/>
  <c r="Q778" i="4" s="1"/>
  <c r="P778" i="4"/>
  <c r="O774" i="14"/>
  <c r="Q774" i="4" s="1"/>
  <c r="P774" i="4"/>
  <c r="O770" i="14"/>
  <c r="Q770" i="4" s="1"/>
  <c r="P770" i="4"/>
  <c r="O766" i="14"/>
  <c r="Q766" i="4" s="1"/>
  <c r="P766" i="4"/>
  <c r="O762" i="14"/>
  <c r="Q762" i="4" s="1"/>
  <c r="P762" i="4"/>
  <c r="O758" i="14"/>
  <c r="Q758" i="4" s="1"/>
  <c r="P758" i="4"/>
  <c r="O754" i="14"/>
  <c r="Q754" i="4" s="1"/>
  <c r="P754" i="4"/>
  <c r="O750" i="14"/>
  <c r="Q750" i="4" s="1"/>
  <c r="P750" i="4"/>
  <c r="O746" i="14"/>
  <c r="Q746" i="4" s="1"/>
  <c r="P746" i="4"/>
  <c r="O742" i="14"/>
  <c r="Q742" i="4" s="1"/>
  <c r="P742" i="4"/>
  <c r="O738" i="14"/>
  <c r="Q738" i="4" s="1"/>
  <c r="P738" i="4"/>
  <c r="O734" i="14"/>
  <c r="Q734" i="4" s="1"/>
  <c r="P734" i="4"/>
  <c r="O730" i="14"/>
  <c r="Q730" i="4" s="1"/>
  <c r="P730" i="4"/>
  <c r="O726" i="14"/>
  <c r="Q726" i="4" s="1"/>
  <c r="P726" i="4"/>
  <c r="O722" i="14"/>
  <c r="Q722" i="4" s="1"/>
  <c r="P722" i="4"/>
  <c r="O718" i="14"/>
  <c r="Q718" i="4" s="1"/>
  <c r="P718" i="4"/>
  <c r="O714" i="14"/>
  <c r="Q714" i="4" s="1"/>
  <c r="P714" i="4"/>
  <c r="O710" i="14"/>
  <c r="Q710" i="4" s="1"/>
  <c r="P710" i="4"/>
  <c r="O706" i="14"/>
  <c r="Q706" i="4" s="1"/>
  <c r="P706" i="4"/>
  <c r="O702" i="14"/>
  <c r="Q702" i="4" s="1"/>
  <c r="P702" i="4"/>
  <c r="O698" i="14"/>
  <c r="Q698" i="4" s="1"/>
  <c r="P698" i="4"/>
  <c r="O694" i="14"/>
  <c r="Q694" i="4" s="1"/>
  <c r="P694" i="4"/>
  <c r="O690" i="14"/>
  <c r="Q690" i="4" s="1"/>
  <c r="P690" i="4"/>
  <c r="O686" i="14"/>
  <c r="Q686" i="4" s="1"/>
  <c r="P686" i="4"/>
  <c r="O682" i="14"/>
  <c r="Q682" i="4" s="1"/>
  <c r="P682" i="4"/>
  <c r="O678" i="14"/>
  <c r="Q678" i="4" s="1"/>
  <c r="P678" i="4"/>
  <c r="O674" i="14"/>
  <c r="Q674" i="4" s="1"/>
  <c r="P674" i="4"/>
  <c r="O670" i="14"/>
  <c r="Q670" i="4" s="1"/>
  <c r="P670" i="4"/>
  <c r="O666" i="14"/>
  <c r="Q666" i="4" s="1"/>
  <c r="P666" i="4"/>
  <c r="O662" i="14"/>
  <c r="Q662" i="4" s="1"/>
  <c r="P662" i="4"/>
  <c r="O658" i="14"/>
  <c r="Q658" i="4" s="1"/>
  <c r="P658" i="4"/>
  <c r="O654" i="14"/>
  <c r="Q654" i="4" s="1"/>
  <c r="P654" i="4"/>
  <c r="O650" i="14"/>
  <c r="Q650" i="4" s="1"/>
  <c r="P650" i="4"/>
  <c r="O646" i="14"/>
  <c r="Q646" i="4" s="1"/>
  <c r="P646" i="4"/>
  <c r="O642" i="14"/>
  <c r="Q642" i="4" s="1"/>
  <c r="P642" i="4"/>
  <c r="O638" i="14"/>
  <c r="Q638" i="4" s="1"/>
  <c r="P638" i="4"/>
  <c r="O634" i="14"/>
  <c r="Q634" i="4" s="1"/>
  <c r="P634" i="4"/>
  <c r="O626" i="14"/>
  <c r="Q626" i="4" s="1"/>
  <c r="P626" i="4"/>
  <c r="O618" i="14"/>
  <c r="Q618" i="4" s="1"/>
  <c r="P618" i="4"/>
  <c r="O614" i="14"/>
  <c r="Q614" i="4" s="1"/>
  <c r="P614" i="4"/>
  <c r="O610" i="14"/>
  <c r="Q610" i="4" s="1"/>
  <c r="P610" i="4"/>
  <c r="O606" i="14"/>
  <c r="Q606" i="4" s="1"/>
  <c r="P606" i="4"/>
  <c r="O602" i="14"/>
  <c r="Q602" i="4" s="1"/>
  <c r="P602" i="4"/>
  <c r="O598" i="14"/>
  <c r="Q598" i="4" s="1"/>
  <c r="P598" i="4"/>
  <c r="O594" i="14"/>
  <c r="Q594" i="4" s="1"/>
  <c r="P594" i="4"/>
  <c r="O590" i="14"/>
  <c r="Q590" i="4" s="1"/>
  <c r="P590" i="4"/>
  <c r="O586" i="14"/>
  <c r="Q586" i="4" s="1"/>
  <c r="P586" i="4"/>
  <c r="O582" i="14"/>
  <c r="Q582" i="4" s="1"/>
  <c r="P582" i="4"/>
  <c r="O578" i="14"/>
  <c r="Q578" i="4" s="1"/>
  <c r="P578" i="4"/>
  <c r="O574" i="14"/>
  <c r="Q574" i="4" s="1"/>
  <c r="P574" i="4"/>
  <c r="O570" i="14"/>
  <c r="Q570" i="4" s="1"/>
  <c r="P570" i="4"/>
  <c r="O566" i="14"/>
  <c r="Q566" i="4" s="1"/>
  <c r="P566" i="4"/>
  <c r="O562" i="14"/>
  <c r="Q562" i="4" s="1"/>
  <c r="P562" i="4"/>
  <c r="O558" i="14"/>
  <c r="Q558" i="4" s="1"/>
  <c r="P558" i="4"/>
  <c r="O554" i="14"/>
  <c r="Q554" i="4" s="1"/>
  <c r="P554" i="4"/>
  <c r="O550" i="14"/>
  <c r="Q550" i="4" s="1"/>
  <c r="P550" i="4"/>
  <c r="O546" i="14"/>
  <c r="Q546" i="4" s="1"/>
  <c r="P546" i="4"/>
  <c r="O542" i="14"/>
  <c r="Q542" i="4" s="1"/>
  <c r="P542" i="4"/>
  <c r="O538" i="14"/>
  <c r="Q538" i="4" s="1"/>
  <c r="P538" i="4"/>
  <c r="O534" i="14"/>
  <c r="Q534" i="4" s="1"/>
  <c r="P534" i="4"/>
  <c r="O530" i="14"/>
  <c r="Q530" i="4" s="1"/>
  <c r="P530" i="4"/>
  <c r="O526" i="14"/>
  <c r="Q526" i="4" s="1"/>
  <c r="P526" i="4"/>
  <c r="O522" i="14"/>
  <c r="Q522" i="4" s="1"/>
  <c r="P522" i="4"/>
  <c r="O518" i="14"/>
  <c r="Q518" i="4" s="1"/>
  <c r="P518" i="4"/>
  <c r="O514" i="14"/>
  <c r="Q514" i="4" s="1"/>
  <c r="P514" i="4"/>
  <c r="O510" i="14"/>
  <c r="Q510" i="4" s="1"/>
  <c r="P510" i="4"/>
  <c r="O506" i="14"/>
  <c r="Q506" i="4" s="1"/>
  <c r="P506" i="4"/>
  <c r="O502" i="14"/>
  <c r="Q502" i="4" s="1"/>
  <c r="P502" i="4"/>
  <c r="O498" i="14"/>
  <c r="Q498" i="4" s="1"/>
  <c r="P498" i="4"/>
  <c r="O494" i="14"/>
  <c r="Q494" i="4" s="1"/>
  <c r="P494" i="4"/>
  <c r="O490" i="14"/>
  <c r="Q490" i="4" s="1"/>
  <c r="P490" i="4"/>
  <c r="O486" i="14"/>
  <c r="Q486" i="4" s="1"/>
  <c r="P486" i="4"/>
  <c r="O482" i="14"/>
  <c r="Q482" i="4" s="1"/>
  <c r="P482" i="4"/>
  <c r="O478" i="14"/>
  <c r="Q478" i="4" s="1"/>
  <c r="P478" i="4"/>
  <c r="O474" i="14"/>
  <c r="Q474" i="4" s="1"/>
  <c r="P474" i="4"/>
  <c r="O470" i="14"/>
  <c r="Q470" i="4" s="1"/>
  <c r="P470" i="4"/>
  <c r="O466" i="14"/>
  <c r="Q466" i="4" s="1"/>
  <c r="P466" i="4"/>
  <c r="O462" i="14"/>
  <c r="Q462" i="4" s="1"/>
  <c r="P462" i="4"/>
  <c r="O458" i="14"/>
  <c r="Q458" i="4" s="1"/>
  <c r="P458" i="4"/>
  <c r="O454" i="14"/>
  <c r="Q454" i="4" s="1"/>
  <c r="P454" i="4"/>
  <c r="O450" i="14"/>
  <c r="Q450" i="4" s="1"/>
  <c r="P450" i="4"/>
  <c r="O446" i="14"/>
  <c r="Q446" i="4" s="1"/>
  <c r="P446" i="4"/>
  <c r="O442" i="14"/>
  <c r="Q442" i="4" s="1"/>
  <c r="P442" i="4"/>
  <c r="O438" i="14"/>
  <c r="Q438" i="4" s="1"/>
  <c r="P438" i="4"/>
  <c r="O434" i="14"/>
  <c r="Q434" i="4" s="1"/>
  <c r="P434" i="4"/>
  <c r="O430" i="14"/>
  <c r="Q430" i="4" s="1"/>
  <c r="P430" i="4"/>
  <c r="O426" i="14"/>
  <c r="Q426" i="4" s="1"/>
  <c r="P426" i="4"/>
  <c r="O422" i="14"/>
  <c r="Q422" i="4" s="1"/>
  <c r="P422" i="4"/>
  <c r="O418" i="14"/>
  <c r="Q418" i="4" s="1"/>
  <c r="P418" i="4"/>
  <c r="O414" i="14"/>
  <c r="Q414" i="4" s="1"/>
  <c r="P414" i="4"/>
  <c r="O410" i="14"/>
  <c r="Q410" i="4" s="1"/>
  <c r="P410" i="4"/>
  <c r="O406" i="14"/>
  <c r="Q406" i="4" s="1"/>
  <c r="P406" i="4"/>
  <c r="O402" i="14"/>
  <c r="Q402" i="4" s="1"/>
  <c r="P402" i="4"/>
  <c r="O398" i="14"/>
  <c r="Q398" i="4" s="1"/>
  <c r="P398" i="4"/>
  <c r="O394" i="14"/>
  <c r="Q394" i="4" s="1"/>
  <c r="P394" i="4"/>
  <c r="O390" i="14"/>
  <c r="Q390" i="4" s="1"/>
  <c r="P390" i="4"/>
  <c r="O386" i="14"/>
  <c r="Q386" i="4" s="1"/>
  <c r="P386" i="4"/>
  <c r="O382" i="14"/>
  <c r="Q382" i="4" s="1"/>
  <c r="P382" i="4"/>
  <c r="O378" i="14"/>
  <c r="Q378" i="4" s="1"/>
  <c r="P378" i="4"/>
  <c r="O374" i="14"/>
  <c r="Q374" i="4" s="1"/>
  <c r="P374" i="4"/>
  <c r="O370" i="14"/>
  <c r="Q370" i="4" s="1"/>
  <c r="P370" i="4"/>
  <c r="O366" i="14"/>
  <c r="Q366" i="4" s="1"/>
  <c r="P366" i="4"/>
  <c r="O362" i="14"/>
  <c r="Q362" i="4" s="1"/>
  <c r="P362" i="4"/>
  <c r="O358" i="14"/>
  <c r="Q358" i="4" s="1"/>
  <c r="P358" i="4"/>
  <c r="O354" i="14"/>
  <c r="Q354" i="4" s="1"/>
  <c r="P354" i="4"/>
  <c r="O350" i="14"/>
  <c r="Q350" i="4" s="1"/>
  <c r="P350" i="4"/>
  <c r="O346" i="14"/>
  <c r="Q346" i="4" s="1"/>
  <c r="P346" i="4"/>
  <c r="O342" i="14"/>
  <c r="Q342" i="4" s="1"/>
  <c r="P342" i="4"/>
  <c r="O338" i="14"/>
  <c r="Q338" i="4" s="1"/>
  <c r="P338" i="4"/>
  <c r="O334" i="14"/>
  <c r="Q334" i="4" s="1"/>
  <c r="P334" i="4"/>
  <c r="O330" i="14"/>
  <c r="Q330" i="4" s="1"/>
  <c r="P330" i="4"/>
  <c r="O326" i="14"/>
  <c r="Q326" i="4" s="1"/>
  <c r="P326" i="4"/>
  <c r="O322" i="14"/>
  <c r="Q322" i="4" s="1"/>
  <c r="P322" i="4"/>
  <c r="O318" i="14"/>
  <c r="Q318" i="4" s="1"/>
  <c r="P318" i="4"/>
  <c r="O314" i="14"/>
  <c r="Q314" i="4" s="1"/>
  <c r="P314" i="4"/>
  <c r="O310" i="14"/>
  <c r="Q310" i="4" s="1"/>
  <c r="P310" i="4"/>
  <c r="O306" i="14"/>
  <c r="Q306" i="4" s="1"/>
  <c r="P306" i="4"/>
  <c r="O302" i="14"/>
  <c r="Q302" i="4" s="1"/>
  <c r="P302" i="4"/>
  <c r="O298" i="14"/>
  <c r="Q298" i="4" s="1"/>
  <c r="P298" i="4"/>
  <c r="O294" i="14"/>
  <c r="Q294" i="4" s="1"/>
  <c r="P294" i="4"/>
  <c r="O290" i="14"/>
  <c r="Q290" i="4" s="1"/>
  <c r="P290" i="4"/>
  <c r="O286" i="14"/>
  <c r="Q286" i="4" s="1"/>
  <c r="P286" i="4"/>
  <c r="O282" i="14"/>
  <c r="Q282" i="4" s="1"/>
  <c r="P282" i="4"/>
  <c r="O278" i="14"/>
  <c r="Q278" i="4" s="1"/>
  <c r="P278" i="4"/>
  <c r="O274" i="14"/>
  <c r="Q274" i="4" s="1"/>
  <c r="P274" i="4"/>
  <c r="O270" i="14"/>
  <c r="Q270" i="4" s="1"/>
  <c r="P270" i="4"/>
  <c r="O266" i="14"/>
  <c r="Q266" i="4" s="1"/>
  <c r="P266" i="4"/>
  <c r="O262" i="14"/>
  <c r="Q262" i="4" s="1"/>
  <c r="P262" i="4"/>
  <c r="O258" i="14"/>
  <c r="Q258" i="4" s="1"/>
  <c r="P258" i="4"/>
  <c r="O254" i="14"/>
  <c r="Q254" i="4" s="1"/>
  <c r="P254" i="4"/>
  <c r="O250" i="14"/>
  <c r="Q250" i="4" s="1"/>
  <c r="P250" i="4"/>
  <c r="O246" i="14"/>
  <c r="Q246" i="4" s="1"/>
  <c r="P246" i="4"/>
  <c r="O242" i="14"/>
  <c r="Q242" i="4" s="1"/>
  <c r="P242" i="4"/>
  <c r="O238" i="14"/>
  <c r="Q238" i="4" s="1"/>
  <c r="P238" i="4"/>
  <c r="O234" i="14"/>
  <c r="Q234" i="4" s="1"/>
  <c r="P234" i="4"/>
  <c r="O230" i="14"/>
  <c r="Q230" i="4" s="1"/>
  <c r="P230" i="4"/>
  <c r="O226" i="14"/>
  <c r="Q226" i="4" s="1"/>
  <c r="P226" i="4"/>
  <c r="O222" i="14"/>
  <c r="Q222" i="4" s="1"/>
  <c r="P222" i="4"/>
  <c r="O218" i="14"/>
  <c r="Q218" i="4" s="1"/>
  <c r="P218" i="4"/>
  <c r="O214" i="14"/>
  <c r="Q214" i="4" s="1"/>
  <c r="P214" i="4"/>
  <c r="O210" i="14"/>
  <c r="Q210" i="4" s="1"/>
  <c r="P210" i="4"/>
  <c r="O206" i="14"/>
  <c r="Q206" i="4" s="1"/>
  <c r="P206" i="4"/>
  <c r="O202" i="14"/>
  <c r="Q202" i="4" s="1"/>
  <c r="P202" i="4"/>
  <c r="O198" i="14"/>
  <c r="Q198" i="4" s="1"/>
  <c r="P198" i="4"/>
  <c r="O194" i="14"/>
  <c r="Q194" i="4" s="1"/>
  <c r="P194" i="4"/>
  <c r="O190" i="14"/>
  <c r="Q190" i="4" s="1"/>
  <c r="P190" i="4"/>
  <c r="O186" i="14"/>
  <c r="Q186" i="4" s="1"/>
  <c r="P186" i="4"/>
  <c r="O182" i="14"/>
  <c r="Q182" i="4" s="1"/>
  <c r="P182" i="4"/>
  <c r="O178" i="14"/>
  <c r="Q178" i="4" s="1"/>
  <c r="P178" i="4"/>
  <c r="O174" i="14"/>
  <c r="Q174" i="4" s="1"/>
  <c r="P174" i="4"/>
  <c r="O170" i="14"/>
  <c r="Q170" i="4" s="1"/>
  <c r="P170" i="4"/>
  <c r="O166" i="14"/>
  <c r="Q166" i="4" s="1"/>
  <c r="P166" i="4"/>
  <c r="O162" i="14"/>
  <c r="Q162" i="4" s="1"/>
  <c r="P162" i="4"/>
  <c r="O158" i="14"/>
  <c r="Q158" i="4" s="1"/>
  <c r="P158" i="4"/>
  <c r="O154" i="14"/>
  <c r="Q154" i="4" s="1"/>
  <c r="P154" i="4"/>
  <c r="O150" i="14"/>
  <c r="Q150" i="4" s="1"/>
  <c r="P150" i="4"/>
  <c r="O146" i="14"/>
  <c r="Q146" i="4" s="1"/>
  <c r="P146" i="4"/>
  <c r="O142" i="14"/>
  <c r="Q142" i="4" s="1"/>
  <c r="P142" i="4"/>
  <c r="O138" i="14"/>
  <c r="Q138" i="4" s="1"/>
  <c r="P138" i="4"/>
  <c r="O134" i="14"/>
  <c r="Q134" i="4" s="1"/>
  <c r="P134" i="4"/>
  <c r="O130" i="14"/>
  <c r="Q130" i="4" s="1"/>
  <c r="P130" i="4"/>
  <c r="O126" i="14"/>
  <c r="Q126" i="4" s="1"/>
  <c r="P126" i="4"/>
  <c r="O122" i="14"/>
  <c r="Q122" i="4" s="1"/>
  <c r="P122" i="4"/>
  <c r="O118" i="14"/>
  <c r="Q118" i="4" s="1"/>
  <c r="P118" i="4"/>
  <c r="O114" i="14"/>
  <c r="Q114" i="4" s="1"/>
  <c r="P114" i="4"/>
  <c r="O110" i="14"/>
  <c r="Q110" i="4" s="1"/>
  <c r="P110" i="4"/>
  <c r="O106" i="14"/>
  <c r="Q106" i="4" s="1"/>
  <c r="P106" i="4"/>
  <c r="O102" i="14"/>
  <c r="Q102" i="4" s="1"/>
  <c r="P102" i="4"/>
  <c r="O98" i="14"/>
  <c r="Q98" i="4" s="1"/>
  <c r="P98" i="4"/>
  <c r="O94" i="14"/>
  <c r="Q94" i="4" s="1"/>
  <c r="P94" i="4"/>
  <c r="O90" i="14"/>
  <c r="Q90" i="4" s="1"/>
  <c r="P90" i="4"/>
  <c r="O86" i="14"/>
  <c r="Q86" i="4" s="1"/>
  <c r="P86" i="4"/>
  <c r="O82" i="14"/>
  <c r="Q82" i="4" s="1"/>
  <c r="P82" i="4"/>
  <c r="O78" i="14"/>
  <c r="Q78" i="4" s="1"/>
  <c r="P78" i="4"/>
  <c r="O74" i="14"/>
  <c r="Q74" i="4" s="1"/>
  <c r="P74" i="4"/>
  <c r="O70" i="14"/>
  <c r="Q70" i="4" s="1"/>
  <c r="P70" i="4"/>
  <c r="O66" i="14"/>
  <c r="Q66" i="4" s="1"/>
  <c r="P66" i="4"/>
  <c r="O62" i="14"/>
  <c r="Q62" i="4" s="1"/>
  <c r="P62" i="4"/>
  <c r="O58" i="14"/>
  <c r="Q58" i="4" s="1"/>
  <c r="P58" i="4"/>
  <c r="O54" i="14"/>
  <c r="Q54" i="4" s="1"/>
  <c r="P54" i="4"/>
  <c r="O50" i="14"/>
  <c r="Q50" i="4" s="1"/>
  <c r="P50" i="4"/>
  <c r="O46" i="14"/>
  <c r="Q46" i="4" s="1"/>
  <c r="P46" i="4"/>
  <c r="O42" i="14"/>
  <c r="Q42" i="4" s="1"/>
  <c r="P42" i="4"/>
  <c r="O38" i="14"/>
  <c r="Q38" i="4" s="1"/>
  <c r="P38" i="4"/>
  <c r="O34" i="14"/>
  <c r="Q34" i="4" s="1"/>
  <c r="P34" i="4"/>
  <c r="O30" i="14"/>
  <c r="Q30" i="4" s="1"/>
  <c r="P30" i="4"/>
  <c r="O26" i="14"/>
  <c r="Q26" i="4" s="1"/>
  <c r="P26" i="4"/>
  <c r="O22" i="14"/>
  <c r="Q22" i="4" s="1"/>
  <c r="P22" i="4"/>
  <c r="O18" i="14"/>
  <c r="Q18" i="4" s="1"/>
  <c r="P18" i="4"/>
  <c r="O14" i="14"/>
  <c r="Q14" i="4" s="1"/>
  <c r="P14" i="4"/>
  <c r="O10" i="14"/>
  <c r="Q10" i="4" s="1"/>
  <c r="P10" i="4"/>
  <c r="O6" i="14"/>
  <c r="Q6" i="4" s="1"/>
  <c r="P6" i="4"/>
  <c r="N2" i="14"/>
  <c r="N2" i="4" s="1"/>
  <c r="H2" i="24"/>
  <c r="G2" i="4"/>
  <c r="N1459" i="14"/>
  <c r="N1459" i="4" s="1"/>
  <c r="H1459" i="24"/>
  <c r="G1459" i="4"/>
  <c r="N1455" i="14"/>
  <c r="N1455" i="4" s="1"/>
  <c r="H1455" i="24"/>
  <c r="G1455" i="4"/>
  <c r="N1451" i="14"/>
  <c r="N1451" i="4" s="1"/>
  <c r="H1451" i="24"/>
  <c r="G1451" i="4"/>
  <c r="N1447" i="14"/>
  <c r="N1447" i="4" s="1"/>
  <c r="H1447" i="24"/>
  <c r="G1447" i="4"/>
  <c r="N1443" i="14"/>
  <c r="N1443" i="4" s="1"/>
  <c r="H1443" i="24"/>
  <c r="G1443" i="4"/>
  <c r="N1439" i="14"/>
  <c r="N1439" i="4" s="1"/>
  <c r="H1439" i="24"/>
  <c r="G1439" i="4"/>
  <c r="N1435" i="14"/>
  <c r="N1435" i="4" s="1"/>
  <c r="H1435" i="24"/>
  <c r="G1435" i="4"/>
  <c r="N1431" i="14"/>
  <c r="N1431" i="4" s="1"/>
  <c r="H1431" i="24"/>
  <c r="G1431" i="4"/>
  <c r="N1427" i="14"/>
  <c r="N1427" i="4" s="1"/>
  <c r="H1427" i="24"/>
  <c r="G1427" i="4"/>
  <c r="N1423" i="14"/>
  <c r="N1423" i="4" s="1"/>
  <c r="H1423" i="24"/>
  <c r="G1423" i="4"/>
  <c r="N1419" i="14"/>
  <c r="N1419" i="4" s="1"/>
  <c r="H1419" i="24"/>
  <c r="G1419" i="4"/>
  <c r="N1415" i="14"/>
  <c r="N1415" i="4" s="1"/>
  <c r="H1415" i="24"/>
  <c r="G1415" i="4"/>
  <c r="N1411" i="14"/>
  <c r="N1411" i="4" s="1"/>
  <c r="H1411" i="24"/>
  <c r="G1411" i="4"/>
  <c r="N1407" i="14"/>
  <c r="N1407" i="4" s="1"/>
  <c r="H1407" i="24"/>
  <c r="G1407" i="4"/>
  <c r="N1403" i="14"/>
  <c r="N1403" i="4" s="1"/>
  <c r="H1403" i="24"/>
  <c r="G1403" i="4"/>
  <c r="N1399" i="14"/>
  <c r="N1399" i="4" s="1"/>
  <c r="H1399" i="24"/>
  <c r="G1399" i="4"/>
  <c r="N1395" i="14"/>
  <c r="N1395" i="4" s="1"/>
  <c r="H1395" i="24"/>
  <c r="G1395" i="4"/>
  <c r="N1391" i="14"/>
  <c r="N1391" i="4" s="1"/>
  <c r="H1391" i="24"/>
  <c r="G1391" i="4"/>
  <c r="N1387" i="14"/>
  <c r="N1387" i="4" s="1"/>
  <c r="H1387" i="24"/>
  <c r="G1387" i="4"/>
  <c r="N1383" i="14"/>
  <c r="N1383" i="4" s="1"/>
  <c r="H1383" i="24"/>
  <c r="G1383" i="4"/>
  <c r="N1379" i="14"/>
  <c r="N1379" i="4" s="1"/>
  <c r="H1379" i="24"/>
  <c r="G1379" i="4"/>
  <c r="N1375" i="14"/>
  <c r="N1375" i="4" s="1"/>
  <c r="H1375" i="24"/>
  <c r="G1375" i="4"/>
  <c r="N1371" i="14"/>
  <c r="N1371" i="4" s="1"/>
  <c r="H1371" i="24"/>
  <c r="G1371" i="4"/>
  <c r="N1367" i="14"/>
  <c r="N1367" i="4" s="1"/>
  <c r="H1367" i="24"/>
  <c r="G1367" i="4"/>
  <c r="N1363" i="14"/>
  <c r="N1363" i="4" s="1"/>
  <c r="H1363" i="24"/>
  <c r="G1363" i="4"/>
  <c r="N1359" i="14"/>
  <c r="N1359" i="4" s="1"/>
  <c r="H1359" i="24"/>
  <c r="G1359" i="4"/>
  <c r="N1355" i="14"/>
  <c r="N1355" i="4" s="1"/>
  <c r="H1355" i="24"/>
  <c r="G1355" i="4"/>
  <c r="N1351" i="14"/>
  <c r="N1351" i="4" s="1"/>
  <c r="H1351" i="24"/>
  <c r="G1351" i="4"/>
  <c r="N1347" i="14"/>
  <c r="N1347" i="4" s="1"/>
  <c r="H1347" i="24"/>
  <c r="G1347" i="4"/>
  <c r="N1343" i="14"/>
  <c r="N1343" i="4" s="1"/>
  <c r="H1343" i="24"/>
  <c r="G1343" i="4"/>
  <c r="N1339" i="14"/>
  <c r="N1339" i="4" s="1"/>
  <c r="H1339" i="24"/>
  <c r="G1339" i="4"/>
  <c r="N1335" i="14"/>
  <c r="N1335" i="4" s="1"/>
  <c r="H1335" i="24"/>
  <c r="G1335" i="4"/>
  <c r="N1331" i="14"/>
  <c r="N1331" i="4" s="1"/>
  <c r="H1331" i="24"/>
  <c r="G1331" i="4"/>
  <c r="N1327" i="14"/>
  <c r="N1327" i="4" s="1"/>
  <c r="H1327" i="24"/>
  <c r="G1327" i="4"/>
  <c r="N1323" i="14"/>
  <c r="N1323" i="4" s="1"/>
  <c r="H1323" i="24"/>
  <c r="G1323" i="4"/>
  <c r="N1319" i="14"/>
  <c r="N1319" i="4" s="1"/>
  <c r="H1319" i="24"/>
  <c r="G1319" i="4"/>
  <c r="N1315" i="14"/>
  <c r="N1315" i="4" s="1"/>
  <c r="H1315" i="24"/>
  <c r="G1315" i="4"/>
  <c r="N1311" i="14"/>
  <c r="N1311" i="4" s="1"/>
  <c r="H1311" i="24"/>
  <c r="G1311" i="4"/>
  <c r="N1307" i="14"/>
  <c r="N1307" i="4" s="1"/>
  <c r="H1307" i="24"/>
  <c r="G1307" i="4"/>
  <c r="N1303" i="14"/>
  <c r="N1303" i="4" s="1"/>
  <c r="H1303" i="24"/>
  <c r="G1303" i="4"/>
  <c r="N1299" i="14"/>
  <c r="N1299" i="4" s="1"/>
  <c r="H1299" i="24"/>
  <c r="G1299" i="4"/>
  <c r="N1295" i="14"/>
  <c r="N1295" i="4" s="1"/>
  <c r="H1295" i="24"/>
  <c r="G1295" i="4"/>
  <c r="N1291" i="14"/>
  <c r="N1291" i="4" s="1"/>
  <c r="H1291" i="24"/>
  <c r="G1291" i="4"/>
  <c r="N1287" i="14"/>
  <c r="N1287" i="4" s="1"/>
  <c r="H1287" i="24"/>
  <c r="G1287" i="4"/>
  <c r="N1283" i="14"/>
  <c r="N1283" i="4" s="1"/>
  <c r="H1283" i="24"/>
  <c r="G1283" i="4"/>
  <c r="N1279" i="14"/>
  <c r="N1279" i="4" s="1"/>
  <c r="H1279" i="24"/>
  <c r="G1279" i="4"/>
  <c r="N1275" i="14"/>
  <c r="N1275" i="4" s="1"/>
  <c r="H1275" i="24"/>
  <c r="G1275" i="4"/>
  <c r="N1271" i="14"/>
  <c r="N1271" i="4" s="1"/>
  <c r="H1271" i="24"/>
  <c r="G1271" i="4"/>
  <c r="N1267" i="14"/>
  <c r="N1267" i="4" s="1"/>
  <c r="H1267" i="24"/>
  <c r="G1267" i="4"/>
  <c r="N1263" i="14"/>
  <c r="N1263" i="4" s="1"/>
  <c r="H1263" i="24"/>
  <c r="G1263" i="4"/>
  <c r="N1259" i="14"/>
  <c r="N1259" i="4" s="1"/>
  <c r="H1259" i="24"/>
  <c r="G1259" i="4"/>
  <c r="N1255" i="14"/>
  <c r="N1255" i="4" s="1"/>
  <c r="H1255" i="24"/>
  <c r="G1255" i="4"/>
  <c r="N1251" i="14"/>
  <c r="N1251" i="4" s="1"/>
  <c r="H1251" i="24"/>
  <c r="G1251" i="4"/>
  <c r="N1247" i="14"/>
  <c r="N1247" i="4" s="1"/>
  <c r="H1247" i="24"/>
  <c r="G1247" i="4"/>
  <c r="N1243" i="14"/>
  <c r="N1243" i="4" s="1"/>
  <c r="H1243" i="24"/>
  <c r="G1243" i="4"/>
  <c r="N1239" i="14"/>
  <c r="N1239" i="4" s="1"/>
  <c r="H1239" i="24"/>
  <c r="G1239" i="4"/>
  <c r="N1235" i="14"/>
  <c r="N1235" i="4" s="1"/>
  <c r="H1235" i="24"/>
  <c r="G1235" i="4"/>
  <c r="N1231" i="14"/>
  <c r="N1231" i="4" s="1"/>
  <c r="H1231" i="24"/>
  <c r="G1231" i="4"/>
  <c r="N1227" i="14"/>
  <c r="N1227" i="4" s="1"/>
  <c r="H1227" i="24"/>
  <c r="G1227" i="4"/>
  <c r="N1223" i="14"/>
  <c r="N1223" i="4" s="1"/>
  <c r="H1223" i="24"/>
  <c r="G1223" i="4"/>
  <c r="N1219" i="14"/>
  <c r="N1219" i="4" s="1"/>
  <c r="H1219" i="24"/>
  <c r="G1219" i="4"/>
  <c r="N1215" i="14"/>
  <c r="N1215" i="4" s="1"/>
  <c r="H1215" i="24"/>
  <c r="G1215" i="4"/>
  <c r="N1211" i="14"/>
  <c r="N1211" i="4" s="1"/>
  <c r="H1211" i="24"/>
  <c r="G1211" i="4"/>
  <c r="N1207" i="14"/>
  <c r="N1207" i="4" s="1"/>
  <c r="H1207" i="24"/>
  <c r="G1207" i="4"/>
  <c r="N1203" i="14"/>
  <c r="N1203" i="4" s="1"/>
  <c r="H1203" i="24"/>
  <c r="G1203" i="4"/>
  <c r="N1199" i="14"/>
  <c r="N1199" i="4" s="1"/>
  <c r="H1199" i="24"/>
  <c r="G1199" i="4"/>
  <c r="N1195" i="14"/>
  <c r="N1195" i="4" s="1"/>
  <c r="H1195" i="24"/>
  <c r="G1195" i="4"/>
  <c r="N1191" i="14"/>
  <c r="N1191" i="4" s="1"/>
  <c r="H1191" i="24"/>
  <c r="G1191" i="4"/>
  <c r="N1187" i="14"/>
  <c r="N1187" i="4" s="1"/>
  <c r="H1187" i="24"/>
  <c r="G1187" i="4"/>
  <c r="N1183" i="14"/>
  <c r="N1183" i="4" s="1"/>
  <c r="H1183" i="24"/>
  <c r="G1183" i="4"/>
  <c r="N1179" i="14"/>
  <c r="N1179" i="4" s="1"/>
  <c r="H1179" i="24"/>
  <c r="G1179" i="4"/>
  <c r="N1175" i="14"/>
  <c r="N1175" i="4" s="1"/>
  <c r="H1175" i="24"/>
  <c r="G1175" i="4"/>
  <c r="N1171" i="14"/>
  <c r="N1171" i="4" s="1"/>
  <c r="H1171" i="24"/>
  <c r="G1171" i="4"/>
  <c r="N1167" i="14"/>
  <c r="N1167" i="4" s="1"/>
  <c r="H1167" i="24"/>
  <c r="G1167" i="4"/>
  <c r="N1163" i="14"/>
  <c r="N1163" i="4" s="1"/>
  <c r="H1163" i="24"/>
  <c r="G1163" i="4"/>
  <c r="N1159" i="14"/>
  <c r="N1159" i="4" s="1"/>
  <c r="H1159" i="24"/>
  <c r="G1159" i="4"/>
  <c r="N1155" i="14"/>
  <c r="N1155" i="4" s="1"/>
  <c r="H1155" i="24"/>
  <c r="G1155" i="4"/>
  <c r="N1151" i="14"/>
  <c r="N1151" i="4" s="1"/>
  <c r="H1151" i="24"/>
  <c r="G1151" i="4"/>
  <c r="N1147" i="14"/>
  <c r="N1147" i="4" s="1"/>
  <c r="H1147" i="24"/>
  <c r="G1147" i="4"/>
  <c r="N1143" i="14"/>
  <c r="N1143" i="4" s="1"/>
  <c r="H1143" i="24"/>
  <c r="G1143" i="4"/>
  <c r="N1139" i="14"/>
  <c r="N1139" i="4" s="1"/>
  <c r="H1139" i="24"/>
  <c r="G1139" i="4"/>
  <c r="N1135" i="14"/>
  <c r="N1135" i="4" s="1"/>
  <c r="H1135" i="24"/>
  <c r="G1135" i="4"/>
  <c r="N1131" i="14"/>
  <c r="N1131" i="4" s="1"/>
  <c r="H1131" i="24"/>
  <c r="G1131" i="4"/>
  <c r="N1127" i="14"/>
  <c r="N1127" i="4" s="1"/>
  <c r="H1127" i="24"/>
  <c r="G1127" i="4"/>
  <c r="N1123" i="14"/>
  <c r="N1123" i="4" s="1"/>
  <c r="H1123" i="24"/>
  <c r="G1123" i="4"/>
  <c r="N1119" i="14"/>
  <c r="N1119" i="4" s="1"/>
  <c r="H1119" i="24"/>
  <c r="G1119" i="4"/>
  <c r="N1115" i="14"/>
  <c r="N1115" i="4" s="1"/>
  <c r="H1115" i="24"/>
  <c r="G1115" i="4"/>
  <c r="N1111" i="14"/>
  <c r="N1111" i="4" s="1"/>
  <c r="H1111" i="24"/>
  <c r="G1111" i="4"/>
  <c r="N1107" i="14"/>
  <c r="N1107" i="4" s="1"/>
  <c r="H1107" i="24"/>
  <c r="G1107" i="4"/>
  <c r="N1103" i="14"/>
  <c r="N1103" i="4" s="1"/>
  <c r="H1103" i="24"/>
  <c r="G1103" i="4"/>
  <c r="N1099" i="14"/>
  <c r="N1099" i="4" s="1"/>
  <c r="H1099" i="24"/>
  <c r="G1099" i="4"/>
  <c r="N1095" i="14"/>
  <c r="N1095" i="4" s="1"/>
  <c r="H1095" i="24"/>
  <c r="G1095" i="4"/>
  <c r="N1091" i="14"/>
  <c r="N1091" i="4" s="1"/>
  <c r="H1091" i="24"/>
  <c r="G1091" i="4"/>
  <c r="N1087" i="14"/>
  <c r="N1087" i="4" s="1"/>
  <c r="H1087" i="24"/>
  <c r="G1087" i="4"/>
  <c r="N1083" i="14"/>
  <c r="N1083" i="4" s="1"/>
  <c r="H1083" i="24"/>
  <c r="G1083" i="4"/>
  <c r="N1079" i="14"/>
  <c r="N1079" i="4" s="1"/>
  <c r="H1079" i="24"/>
  <c r="G1079" i="4"/>
  <c r="N1075" i="14"/>
  <c r="N1075" i="4" s="1"/>
  <c r="H1075" i="24"/>
  <c r="G1075" i="4"/>
  <c r="N1071" i="14"/>
  <c r="N1071" i="4" s="1"/>
  <c r="H1071" i="24"/>
  <c r="G1071" i="4"/>
  <c r="N1067" i="14"/>
  <c r="N1067" i="4" s="1"/>
  <c r="H1067" i="24"/>
  <c r="G1067" i="4"/>
  <c r="N1063" i="14"/>
  <c r="N1063" i="4" s="1"/>
  <c r="H1063" i="24"/>
  <c r="G1063" i="4"/>
  <c r="N1059" i="14"/>
  <c r="N1059" i="4" s="1"/>
  <c r="H1059" i="24"/>
  <c r="G1059" i="4"/>
  <c r="N1055" i="14"/>
  <c r="N1055" i="4" s="1"/>
  <c r="H1055" i="24"/>
  <c r="G1055" i="4"/>
  <c r="N1051" i="14"/>
  <c r="N1051" i="4" s="1"/>
  <c r="H1051" i="24"/>
  <c r="G1051" i="4"/>
  <c r="N1047" i="14"/>
  <c r="N1047" i="4" s="1"/>
  <c r="H1047" i="24"/>
  <c r="G1047" i="4"/>
  <c r="N1043" i="14"/>
  <c r="N1043" i="4" s="1"/>
  <c r="H1043" i="24"/>
  <c r="G1043" i="4"/>
  <c r="N1039" i="14"/>
  <c r="N1039" i="4" s="1"/>
  <c r="H1039" i="24"/>
  <c r="G1039" i="4"/>
  <c r="N1035" i="14"/>
  <c r="N1035" i="4" s="1"/>
  <c r="H1035" i="24"/>
  <c r="G1035" i="4"/>
  <c r="N1031" i="14"/>
  <c r="N1031" i="4" s="1"/>
  <c r="H1031" i="24"/>
  <c r="G1031" i="4"/>
  <c r="N1027" i="14"/>
  <c r="N1027" i="4" s="1"/>
  <c r="H1027" i="24"/>
  <c r="G1027" i="4"/>
  <c r="N1023" i="14"/>
  <c r="N1023" i="4" s="1"/>
  <c r="H1023" i="24"/>
  <c r="G1023" i="4"/>
  <c r="N1019" i="14"/>
  <c r="N1019" i="4" s="1"/>
  <c r="H1019" i="24"/>
  <c r="G1019" i="4"/>
  <c r="N1015" i="14"/>
  <c r="N1015" i="4" s="1"/>
  <c r="H1015" i="24"/>
  <c r="G1015" i="4"/>
  <c r="N1011" i="14"/>
  <c r="N1011" i="4" s="1"/>
  <c r="H1011" i="24"/>
  <c r="G1011" i="4"/>
  <c r="N1007" i="14"/>
  <c r="N1007" i="4" s="1"/>
  <c r="H1007" i="24"/>
  <c r="G1007" i="4"/>
  <c r="N1003" i="14"/>
  <c r="N1003" i="4" s="1"/>
  <c r="H1003" i="24"/>
  <c r="G1003" i="4"/>
  <c r="N999" i="14"/>
  <c r="N999" i="4" s="1"/>
  <c r="H999" i="24"/>
  <c r="G999" i="4"/>
  <c r="N995" i="14"/>
  <c r="N995" i="4" s="1"/>
  <c r="H995" i="24"/>
  <c r="G995" i="4"/>
  <c r="N991" i="14"/>
  <c r="N991" i="4" s="1"/>
  <c r="H991" i="24"/>
  <c r="G991" i="4"/>
  <c r="N987" i="14"/>
  <c r="N987" i="4" s="1"/>
  <c r="H987" i="24"/>
  <c r="G987" i="4"/>
  <c r="N983" i="14"/>
  <c r="N983" i="4" s="1"/>
  <c r="H983" i="24"/>
  <c r="G983" i="4"/>
  <c r="N979" i="14"/>
  <c r="N979" i="4" s="1"/>
  <c r="H979" i="24"/>
  <c r="G979" i="4"/>
  <c r="N975" i="14"/>
  <c r="N975" i="4" s="1"/>
  <c r="H975" i="24"/>
  <c r="G975" i="4"/>
  <c r="N971" i="14"/>
  <c r="N971" i="4" s="1"/>
  <c r="H971" i="24"/>
  <c r="G971" i="4"/>
  <c r="N967" i="14"/>
  <c r="N967" i="4" s="1"/>
  <c r="H967" i="24"/>
  <c r="G967" i="4"/>
  <c r="N963" i="14"/>
  <c r="N963" i="4" s="1"/>
  <c r="H963" i="24"/>
  <c r="G963" i="4"/>
  <c r="N959" i="14"/>
  <c r="N959" i="4" s="1"/>
  <c r="H959" i="24"/>
  <c r="G959" i="4"/>
  <c r="N955" i="14"/>
  <c r="N955" i="4" s="1"/>
  <c r="H955" i="24"/>
  <c r="G955" i="4"/>
  <c r="N951" i="14"/>
  <c r="N951" i="4" s="1"/>
  <c r="H951" i="24"/>
  <c r="G951" i="4"/>
  <c r="N947" i="14"/>
  <c r="N947" i="4" s="1"/>
  <c r="H947" i="24"/>
  <c r="G947" i="4"/>
  <c r="N943" i="14"/>
  <c r="N943" i="4" s="1"/>
  <c r="H943" i="24"/>
  <c r="G943" i="4"/>
  <c r="N939" i="14"/>
  <c r="N939" i="4" s="1"/>
  <c r="H939" i="24"/>
  <c r="G939" i="4"/>
  <c r="N935" i="14"/>
  <c r="N935" i="4" s="1"/>
  <c r="H935" i="24"/>
  <c r="G935" i="4"/>
  <c r="N931" i="14"/>
  <c r="N931" i="4" s="1"/>
  <c r="H931" i="24"/>
  <c r="G931" i="4"/>
  <c r="N927" i="14"/>
  <c r="N927" i="4" s="1"/>
  <c r="H927" i="24"/>
  <c r="G927" i="4"/>
  <c r="N923" i="14"/>
  <c r="N923" i="4" s="1"/>
  <c r="H923" i="24"/>
  <c r="G923" i="4"/>
  <c r="N919" i="14"/>
  <c r="N919" i="4" s="1"/>
  <c r="H919" i="24"/>
  <c r="G919" i="4"/>
  <c r="N915" i="14"/>
  <c r="N915" i="4" s="1"/>
  <c r="H915" i="24"/>
  <c r="G915" i="4"/>
  <c r="N911" i="14"/>
  <c r="N911" i="4" s="1"/>
  <c r="H911" i="24"/>
  <c r="G911" i="4"/>
  <c r="N907" i="14"/>
  <c r="N907" i="4" s="1"/>
  <c r="H907" i="24"/>
  <c r="G907" i="4"/>
  <c r="N903" i="14"/>
  <c r="N903" i="4" s="1"/>
  <c r="H903" i="24"/>
  <c r="G903" i="4"/>
  <c r="N899" i="14"/>
  <c r="N899" i="4" s="1"/>
  <c r="H899" i="24"/>
  <c r="G899" i="4"/>
  <c r="N895" i="14"/>
  <c r="N895" i="4" s="1"/>
  <c r="H895" i="24"/>
  <c r="G895" i="4"/>
  <c r="N891" i="14"/>
  <c r="N891" i="4" s="1"/>
  <c r="H891" i="24"/>
  <c r="G891" i="4"/>
  <c r="N887" i="14"/>
  <c r="N887" i="4" s="1"/>
  <c r="H887" i="24"/>
  <c r="G887" i="4"/>
  <c r="N883" i="14"/>
  <c r="N883" i="4" s="1"/>
  <c r="H883" i="24"/>
  <c r="G883" i="4"/>
  <c r="N879" i="14"/>
  <c r="N879" i="4" s="1"/>
  <c r="H879" i="24"/>
  <c r="G879" i="4"/>
  <c r="N875" i="14"/>
  <c r="N875" i="4" s="1"/>
  <c r="H875" i="24"/>
  <c r="G875" i="4"/>
  <c r="N871" i="14"/>
  <c r="N871" i="4" s="1"/>
  <c r="H871" i="24"/>
  <c r="G871" i="4"/>
  <c r="N867" i="14"/>
  <c r="N867" i="4" s="1"/>
  <c r="H867" i="24"/>
  <c r="G867" i="4"/>
  <c r="N863" i="14"/>
  <c r="N863" i="4" s="1"/>
  <c r="H863" i="24"/>
  <c r="G863" i="4"/>
  <c r="N859" i="14"/>
  <c r="N859" i="4" s="1"/>
  <c r="H859" i="24"/>
  <c r="G859" i="4"/>
  <c r="N855" i="14"/>
  <c r="N855" i="4" s="1"/>
  <c r="H855" i="24"/>
  <c r="G855" i="4"/>
  <c r="N851" i="14"/>
  <c r="N851" i="4" s="1"/>
  <c r="H851" i="24"/>
  <c r="G851" i="4"/>
  <c r="N847" i="14"/>
  <c r="N847" i="4" s="1"/>
  <c r="H847" i="24"/>
  <c r="G847" i="4"/>
  <c r="N843" i="14"/>
  <c r="N843" i="4" s="1"/>
  <c r="H843" i="24"/>
  <c r="G843" i="4"/>
  <c r="N839" i="14"/>
  <c r="N839" i="4" s="1"/>
  <c r="H839" i="24"/>
  <c r="G839" i="4"/>
  <c r="N835" i="14"/>
  <c r="N835" i="4" s="1"/>
  <c r="H835" i="24"/>
  <c r="G835" i="4"/>
  <c r="N831" i="14"/>
  <c r="N831" i="4" s="1"/>
  <c r="H831" i="24"/>
  <c r="G831" i="4"/>
  <c r="N827" i="14"/>
  <c r="N827" i="4" s="1"/>
  <c r="H827" i="24"/>
  <c r="G827" i="4"/>
  <c r="N823" i="14"/>
  <c r="N823" i="4" s="1"/>
  <c r="H823" i="24"/>
  <c r="G823" i="4"/>
  <c r="N819" i="14"/>
  <c r="N819" i="4" s="1"/>
  <c r="H819" i="24"/>
  <c r="G819" i="4"/>
  <c r="N815" i="14"/>
  <c r="N815" i="4" s="1"/>
  <c r="H815" i="24"/>
  <c r="G815" i="4"/>
  <c r="N811" i="14"/>
  <c r="N811" i="4" s="1"/>
  <c r="H811" i="24"/>
  <c r="G811" i="4"/>
  <c r="N807" i="14"/>
  <c r="N807" i="4" s="1"/>
  <c r="H807" i="24"/>
  <c r="G807" i="4"/>
  <c r="N803" i="14"/>
  <c r="N803" i="4" s="1"/>
  <c r="H803" i="24"/>
  <c r="G803" i="4"/>
  <c r="N799" i="14"/>
  <c r="N799" i="4" s="1"/>
  <c r="H799" i="24"/>
  <c r="G799" i="4"/>
  <c r="N795" i="14"/>
  <c r="N795" i="4" s="1"/>
  <c r="H795" i="24"/>
  <c r="G795" i="4"/>
  <c r="N791" i="14"/>
  <c r="N791" i="4" s="1"/>
  <c r="H791" i="24"/>
  <c r="G791" i="4"/>
  <c r="N787" i="14"/>
  <c r="N787" i="4" s="1"/>
  <c r="H787" i="24"/>
  <c r="G787" i="4"/>
  <c r="N783" i="14"/>
  <c r="N783" i="4" s="1"/>
  <c r="H783" i="24"/>
  <c r="G783" i="4"/>
  <c r="N779" i="14"/>
  <c r="N779" i="4" s="1"/>
  <c r="H779" i="24"/>
  <c r="G779" i="4"/>
  <c r="N775" i="14"/>
  <c r="N775" i="4" s="1"/>
  <c r="H775" i="24"/>
  <c r="G775" i="4"/>
  <c r="N771" i="14"/>
  <c r="N771" i="4" s="1"/>
  <c r="H771" i="24"/>
  <c r="G771" i="4"/>
  <c r="N767" i="14"/>
  <c r="N767" i="4" s="1"/>
  <c r="H767" i="24"/>
  <c r="G767" i="4"/>
  <c r="N763" i="14"/>
  <c r="H763" i="24"/>
  <c r="G763" i="4"/>
  <c r="N759" i="14"/>
  <c r="N759" i="4" s="1"/>
  <c r="H759" i="24"/>
  <c r="G759" i="4"/>
  <c r="N755" i="14"/>
  <c r="N755" i="4" s="1"/>
  <c r="H755" i="24"/>
  <c r="G755" i="4"/>
  <c r="N751" i="14"/>
  <c r="N751" i="4" s="1"/>
  <c r="H751" i="24"/>
  <c r="G751" i="4"/>
  <c r="N747" i="14"/>
  <c r="H747" i="24"/>
  <c r="G747" i="4"/>
  <c r="N743" i="14"/>
  <c r="N743" i="4" s="1"/>
  <c r="H743" i="24"/>
  <c r="G743" i="4"/>
  <c r="N739" i="14"/>
  <c r="N739" i="4" s="1"/>
  <c r="H739" i="24"/>
  <c r="G739" i="4"/>
  <c r="N735" i="14"/>
  <c r="N735" i="4" s="1"/>
  <c r="H735" i="24"/>
  <c r="G735" i="4"/>
  <c r="N731" i="14"/>
  <c r="H731" i="24"/>
  <c r="G731" i="4"/>
  <c r="N727" i="14"/>
  <c r="N727" i="4" s="1"/>
  <c r="H727" i="24"/>
  <c r="G727" i="4"/>
  <c r="N723" i="14"/>
  <c r="N723" i="4" s="1"/>
  <c r="H723" i="24"/>
  <c r="G723" i="4"/>
  <c r="N719" i="14"/>
  <c r="N719" i="4" s="1"/>
  <c r="H719" i="24"/>
  <c r="G719" i="4"/>
  <c r="N715" i="14"/>
  <c r="H715" i="24"/>
  <c r="G715" i="4"/>
  <c r="N711" i="14"/>
  <c r="N711" i="4" s="1"/>
  <c r="H711" i="24"/>
  <c r="G711" i="4"/>
  <c r="N707" i="14"/>
  <c r="N707" i="4" s="1"/>
  <c r="H707" i="24"/>
  <c r="G707" i="4"/>
  <c r="N703" i="14"/>
  <c r="N703" i="4" s="1"/>
  <c r="H703" i="24"/>
  <c r="G703" i="4"/>
  <c r="N699" i="14"/>
  <c r="H699" i="24"/>
  <c r="G699" i="4"/>
  <c r="N695" i="14"/>
  <c r="N695" i="4" s="1"/>
  <c r="H695" i="24"/>
  <c r="G695" i="4"/>
  <c r="N691" i="14"/>
  <c r="N691" i="4" s="1"/>
  <c r="H691" i="24"/>
  <c r="G691" i="4"/>
  <c r="N687" i="14"/>
  <c r="N687" i="4" s="1"/>
  <c r="H687" i="24"/>
  <c r="G687" i="4"/>
  <c r="N683" i="14"/>
  <c r="H683" i="24"/>
  <c r="G683" i="4"/>
  <c r="N679" i="14"/>
  <c r="N679" i="4" s="1"/>
  <c r="H679" i="24"/>
  <c r="G679" i="4"/>
  <c r="N675" i="14"/>
  <c r="N675" i="4" s="1"/>
  <c r="H675" i="24"/>
  <c r="G675" i="4"/>
  <c r="N671" i="14"/>
  <c r="N671" i="4" s="1"/>
  <c r="H671" i="24"/>
  <c r="G671" i="4"/>
  <c r="N667" i="14"/>
  <c r="H667" i="24"/>
  <c r="G667" i="4"/>
  <c r="N663" i="14"/>
  <c r="N663" i="4" s="1"/>
  <c r="H663" i="24"/>
  <c r="G663" i="4"/>
  <c r="N659" i="14"/>
  <c r="N659" i="4" s="1"/>
  <c r="H659" i="24"/>
  <c r="G659" i="4"/>
  <c r="N655" i="14"/>
  <c r="N655" i="4" s="1"/>
  <c r="H655" i="24"/>
  <c r="G655" i="4"/>
  <c r="N651" i="14"/>
  <c r="H651" i="24"/>
  <c r="G651" i="4"/>
  <c r="N647" i="14"/>
  <c r="N647" i="4" s="1"/>
  <c r="H647" i="24"/>
  <c r="G647" i="4"/>
  <c r="N643" i="14"/>
  <c r="N643" i="4" s="1"/>
  <c r="H643" i="24"/>
  <c r="G643" i="4"/>
  <c r="N639" i="14"/>
  <c r="N639" i="4" s="1"/>
  <c r="H639" i="24"/>
  <c r="G639" i="4"/>
  <c r="N635" i="14"/>
  <c r="H635" i="24"/>
  <c r="G635" i="4"/>
  <c r="N631" i="14"/>
  <c r="N631" i="4" s="1"/>
  <c r="H631" i="24"/>
  <c r="G631" i="4"/>
  <c r="N627" i="14"/>
  <c r="N627" i="4" s="1"/>
  <c r="H627" i="24"/>
  <c r="G627" i="4"/>
  <c r="N623" i="14"/>
  <c r="N623" i="4" s="1"/>
  <c r="H623" i="24"/>
  <c r="G623" i="4"/>
  <c r="N619" i="14"/>
  <c r="H619" i="24"/>
  <c r="G619" i="4"/>
  <c r="N615" i="14"/>
  <c r="N615" i="4" s="1"/>
  <c r="H615" i="24"/>
  <c r="G615" i="4"/>
  <c r="N611" i="14"/>
  <c r="N611" i="4" s="1"/>
  <c r="H611" i="24"/>
  <c r="G611" i="4"/>
  <c r="N607" i="14"/>
  <c r="N607" i="4" s="1"/>
  <c r="H607" i="24"/>
  <c r="G607" i="4"/>
  <c r="N603" i="14"/>
  <c r="H603" i="24"/>
  <c r="G603" i="4"/>
  <c r="N599" i="14"/>
  <c r="N599" i="4" s="1"/>
  <c r="H599" i="24"/>
  <c r="G599" i="4"/>
  <c r="N595" i="14"/>
  <c r="N595" i="4" s="1"/>
  <c r="H595" i="24"/>
  <c r="G595" i="4"/>
  <c r="N591" i="14"/>
  <c r="N591" i="4" s="1"/>
  <c r="H591" i="24"/>
  <c r="G591" i="4"/>
  <c r="N587" i="14"/>
  <c r="H587" i="24"/>
  <c r="G587" i="4"/>
  <c r="N583" i="14"/>
  <c r="N583" i="4" s="1"/>
  <c r="H583" i="24"/>
  <c r="G583" i="4"/>
  <c r="N579" i="14"/>
  <c r="N579" i="4" s="1"/>
  <c r="H579" i="24"/>
  <c r="G579" i="4"/>
  <c r="N575" i="14"/>
  <c r="N575" i="4" s="1"/>
  <c r="H575" i="24"/>
  <c r="G575" i="4"/>
  <c r="N571" i="14"/>
  <c r="H571" i="24"/>
  <c r="G571" i="4"/>
  <c r="N567" i="14"/>
  <c r="N567" i="4" s="1"/>
  <c r="H567" i="24"/>
  <c r="G567" i="4"/>
  <c r="N563" i="14"/>
  <c r="N563" i="4" s="1"/>
  <c r="H563" i="24"/>
  <c r="G563" i="4"/>
  <c r="N559" i="14"/>
  <c r="N559" i="4" s="1"/>
  <c r="H559" i="24"/>
  <c r="G559" i="4"/>
  <c r="N555" i="14"/>
  <c r="H555" i="24"/>
  <c r="G555" i="4"/>
  <c r="N551" i="14"/>
  <c r="N551" i="4" s="1"/>
  <c r="H551" i="24"/>
  <c r="G551" i="4"/>
  <c r="N547" i="14"/>
  <c r="N547" i="4" s="1"/>
  <c r="H547" i="24"/>
  <c r="G547" i="4"/>
  <c r="N543" i="14"/>
  <c r="N543" i="4" s="1"/>
  <c r="H543" i="24"/>
  <c r="G543" i="4"/>
  <c r="N539" i="14"/>
  <c r="H539" i="24"/>
  <c r="G539" i="4"/>
  <c r="N535" i="14"/>
  <c r="N535" i="4" s="1"/>
  <c r="H535" i="24"/>
  <c r="G535" i="4"/>
  <c r="N531" i="14"/>
  <c r="N531" i="4" s="1"/>
  <c r="H531" i="24"/>
  <c r="G531" i="4"/>
  <c r="N527" i="14"/>
  <c r="N527" i="4" s="1"/>
  <c r="H527" i="24"/>
  <c r="G527" i="4"/>
  <c r="N523" i="14"/>
  <c r="H523" i="24"/>
  <c r="G523" i="4"/>
  <c r="N519" i="14"/>
  <c r="N519" i="4" s="1"/>
  <c r="H519" i="24"/>
  <c r="G519" i="4"/>
  <c r="N515" i="14"/>
  <c r="N515" i="4" s="1"/>
  <c r="H515" i="24"/>
  <c r="G515" i="4"/>
  <c r="N511" i="14"/>
  <c r="N511" i="4" s="1"/>
  <c r="H511" i="24"/>
  <c r="G511" i="4"/>
  <c r="N507" i="14"/>
  <c r="H507" i="24"/>
  <c r="G507" i="4"/>
  <c r="N503" i="14"/>
  <c r="N503" i="4" s="1"/>
  <c r="H503" i="24"/>
  <c r="G503" i="4"/>
  <c r="N499" i="14"/>
  <c r="N499" i="4" s="1"/>
  <c r="H499" i="24"/>
  <c r="G499" i="4"/>
  <c r="N495" i="14"/>
  <c r="N495" i="4" s="1"/>
  <c r="H495" i="24"/>
  <c r="G495" i="4"/>
  <c r="N491" i="14"/>
  <c r="H491" i="24"/>
  <c r="G491" i="4"/>
  <c r="N487" i="14"/>
  <c r="N487" i="4" s="1"/>
  <c r="H487" i="24"/>
  <c r="G487" i="4"/>
  <c r="N483" i="14"/>
  <c r="N483" i="4" s="1"/>
  <c r="H483" i="24"/>
  <c r="G483" i="4"/>
  <c r="N479" i="14"/>
  <c r="N479" i="4" s="1"/>
  <c r="H479" i="24"/>
  <c r="G479" i="4"/>
  <c r="N475" i="14"/>
  <c r="H475" i="24"/>
  <c r="G475" i="4"/>
  <c r="N471" i="14"/>
  <c r="N471" i="4" s="1"/>
  <c r="H471" i="24"/>
  <c r="G471" i="4"/>
  <c r="N467" i="14"/>
  <c r="N467" i="4" s="1"/>
  <c r="H467" i="24"/>
  <c r="G467" i="4"/>
  <c r="N463" i="14"/>
  <c r="N463" i="4" s="1"/>
  <c r="H463" i="24"/>
  <c r="G463" i="4"/>
  <c r="N459" i="14"/>
  <c r="N459" i="4" s="1"/>
  <c r="H459" i="24"/>
  <c r="G459" i="4"/>
  <c r="N455" i="14"/>
  <c r="N455" i="4" s="1"/>
  <c r="H455" i="24"/>
  <c r="G455" i="4"/>
  <c r="N451" i="14"/>
  <c r="N451" i="4" s="1"/>
  <c r="H451" i="24"/>
  <c r="G451" i="4"/>
  <c r="N447" i="14"/>
  <c r="N447" i="4" s="1"/>
  <c r="H447" i="24"/>
  <c r="G447" i="4"/>
  <c r="N443" i="14"/>
  <c r="H443" i="24"/>
  <c r="G443" i="4"/>
  <c r="N439" i="14"/>
  <c r="N439" i="4" s="1"/>
  <c r="H439" i="24"/>
  <c r="G439" i="4"/>
  <c r="N435" i="14"/>
  <c r="N435" i="4" s="1"/>
  <c r="H435" i="24"/>
  <c r="G435" i="4"/>
  <c r="N431" i="14"/>
  <c r="N431" i="4" s="1"/>
  <c r="H431" i="24"/>
  <c r="G431" i="4"/>
  <c r="N427" i="14"/>
  <c r="N427" i="4" s="1"/>
  <c r="H427" i="24"/>
  <c r="G427" i="4"/>
  <c r="N423" i="14"/>
  <c r="N423" i="4" s="1"/>
  <c r="H423" i="24"/>
  <c r="G423" i="4"/>
  <c r="N419" i="14"/>
  <c r="N419" i="4" s="1"/>
  <c r="H419" i="24"/>
  <c r="G419" i="4"/>
  <c r="N415" i="14"/>
  <c r="N415" i="4" s="1"/>
  <c r="H415" i="24"/>
  <c r="G415" i="4"/>
  <c r="N411" i="14"/>
  <c r="H411" i="24"/>
  <c r="G411" i="4"/>
  <c r="N407" i="14"/>
  <c r="N407" i="4" s="1"/>
  <c r="H407" i="24"/>
  <c r="G407" i="4"/>
  <c r="N403" i="14"/>
  <c r="N403" i="4" s="1"/>
  <c r="H403" i="24"/>
  <c r="G403" i="4"/>
  <c r="N399" i="14"/>
  <c r="N399" i="4" s="1"/>
  <c r="H399" i="24"/>
  <c r="G399" i="4"/>
  <c r="N395" i="14"/>
  <c r="N395" i="4" s="1"/>
  <c r="H395" i="24"/>
  <c r="G395" i="4"/>
  <c r="N391" i="14"/>
  <c r="N391" i="4" s="1"/>
  <c r="H391" i="24"/>
  <c r="G391" i="4"/>
  <c r="N387" i="14"/>
  <c r="N387" i="4" s="1"/>
  <c r="H387" i="24"/>
  <c r="G387" i="4"/>
  <c r="N383" i="14"/>
  <c r="N383" i="4" s="1"/>
  <c r="H383" i="24"/>
  <c r="G383" i="4"/>
  <c r="N379" i="14"/>
  <c r="H379" i="24"/>
  <c r="G379" i="4"/>
  <c r="N375" i="14"/>
  <c r="N375" i="4" s="1"/>
  <c r="H375" i="24"/>
  <c r="G375" i="4"/>
  <c r="N371" i="14"/>
  <c r="N371" i="4" s="1"/>
  <c r="H371" i="24"/>
  <c r="G371" i="4"/>
  <c r="N367" i="14"/>
  <c r="N367" i="4" s="1"/>
  <c r="H367" i="24"/>
  <c r="G367" i="4"/>
  <c r="N363" i="14"/>
  <c r="N363" i="4" s="1"/>
  <c r="H363" i="24"/>
  <c r="G363" i="4"/>
  <c r="N359" i="14"/>
  <c r="N359" i="4" s="1"/>
  <c r="H359" i="24"/>
  <c r="G359" i="4"/>
  <c r="N355" i="14"/>
  <c r="N355" i="4" s="1"/>
  <c r="H355" i="24"/>
  <c r="G355" i="4"/>
  <c r="N351" i="14"/>
  <c r="N351" i="4" s="1"/>
  <c r="H351" i="24"/>
  <c r="G351" i="4"/>
  <c r="N347" i="14"/>
  <c r="H347" i="24"/>
  <c r="G347" i="4"/>
  <c r="N343" i="14"/>
  <c r="N343" i="4" s="1"/>
  <c r="H343" i="24"/>
  <c r="G343" i="4"/>
  <c r="N339" i="14"/>
  <c r="N339" i="4" s="1"/>
  <c r="H339" i="24"/>
  <c r="G339" i="4"/>
  <c r="N335" i="14"/>
  <c r="N335" i="4" s="1"/>
  <c r="H335" i="24"/>
  <c r="G335" i="4"/>
  <c r="N331" i="14"/>
  <c r="N331" i="4" s="1"/>
  <c r="H331" i="24"/>
  <c r="G331" i="4"/>
  <c r="N327" i="14"/>
  <c r="N327" i="4" s="1"/>
  <c r="H327" i="24"/>
  <c r="G327" i="4"/>
  <c r="N323" i="14"/>
  <c r="N323" i="4" s="1"/>
  <c r="H323" i="24"/>
  <c r="G323" i="4"/>
  <c r="N319" i="14"/>
  <c r="N319" i="4" s="1"/>
  <c r="H319" i="24"/>
  <c r="G319" i="4"/>
  <c r="N315" i="14"/>
  <c r="H315" i="24"/>
  <c r="G315" i="4"/>
  <c r="N311" i="14"/>
  <c r="N311" i="4" s="1"/>
  <c r="H311" i="24"/>
  <c r="G311" i="4"/>
  <c r="N307" i="14"/>
  <c r="N307" i="4" s="1"/>
  <c r="H307" i="24"/>
  <c r="G307" i="4"/>
  <c r="N303" i="14"/>
  <c r="N303" i="4" s="1"/>
  <c r="H303" i="24"/>
  <c r="G303" i="4"/>
  <c r="N299" i="14"/>
  <c r="N299" i="4" s="1"/>
  <c r="H299" i="24"/>
  <c r="G299" i="4"/>
  <c r="N295" i="14"/>
  <c r="N295" i="4" s="1"/>
  <c r="H295" i="24"/>
  <c r="G295" i="4"/>
  <c r="N291" i="14"/>
  <c r="N291" i="4" s="1"/>
  <c r="H291" i="24"/>
  <c r="G291" i="4"/>
  <c r="N287" i="14"/>
  <c r="N287" i="4" s="1"/>
  <c r="H287" i="24"/>
  <c r="G287" i="4"/>
  <c r="N283" i="14"/>
  <c r="H283" i="24"/>
  <c r="G283" i="4"/>
  <c r="N279" i="14"/>
  <c r="N279" i="4" s="1"/>
  <c r="H279" i="24"/>
  <c r="G279" i="4"/>
  <c r="N275" i="14"/>
  <c r="N275" i="4" s="1"/>
  <c r="H275" i="24"/>
  <c r="G275" i="4"/>
  <c r="N271" i="14"/>
  <c r="N271" i="4" s="1"/>
  <c r="H271" i="24"/>
  <c r="G271" i="4"/>
  <c r="N267" i="14"/>
  <c r="N267" i="4" s="1"/>
  <c r="H267" i="24"/>
  <c r="G267" i="4"/>
  <c r="N263" i="14"/>
  <c r="N263" i="4" s="1"/>
  <c r="H263" i="24"/>
  <c r="G263" i="4"/>
  <c r="N259" i="14"/>
  <c r="N259" i="4" s="1"/>
  <c r="H259" i="24"/>
  <c r="G259" i="4"/>
  <c r="N255" i="14"/>
  <c r="N255" i="4" s="1"/>
  <c r="H255" i="24"/>
  <c r="G255" i="4"/>
  <c r="N251" i="14"/>
  <c r="H251" i="24"/>
  <c r="G251" i="4"/>
  <c r="N247" i="14"/>
  <c r="N247" i="4" s="1"/>
  <c r="H247" i="24"/>
  <c r="G247" i="4"/>
  <c r="N243" i="14"/>
  <c r="N243" i="4" s="1"/>
  <c r="H243" i="24"/>
  <c r="G243" i="4"/>
  <c r="N239" i="14"/>
  <c r="N239" i="4" s="1"/>
  <c r="H239" i="24"/>
  <c r="G239" i="4"/>
  <c r="N235" i="14"/>
  <c r="N235" i="4" s="1"/>
  <c r="H235" i="24"/>
  <c r="G235" i="4"/>
  <c r="N231" i="14"/>
  <c r="N231" i="4" s="1"/>
  <c r="H231" i="24"/>
  <c r="G231" i="4"/>
  <c r="N227" i="14"/>
  <c r="N227" i="4" s="1"/>
  <c r="H227" i="24"/>
  <c r="G227" i="4"/>
  <c r="N223" i="14"/>
  <c r="N223" i="4" s="1"/>
  <c r="H223" i="24"/>
  <c r="G223" i="4"/>
  <c r="N219" i="14"/>
  <c r="H219" i="24"/>
  <c r="G219" i="4"/>
  <c r="N215" i="14"/>
  <c r="N215" i="4" s="1"/>
  <c r="H215" i="24"/>
  <c r="G215" i="4"/>
  <c r="N211" i="14"/>
  <c r="N211" i="4" s="1"/>
  <c r="H211" i="24"/>
  <c r="G211" i="4"/>
  <c r="N207" i="14"/>
  <c r="N207" i="4" s="1"/>
  <c r="H207" i="24"/>
  <c r="G207" i="4"/>
  <c r="N203" i="14"/>
  <c r="N203" i="4" s="1"/>
  <c r="H203" i="24"/>
  <c r="G203" i="4"/>
  <c r="N199" i="14"/>
  <c r="N199" i="4" s="1"/>
  <c r="H199" i="24"/>
  <c r="G199" i="4"/>
  <c r="N195" i="14"/>
  <c r="N195" i="4" s="1"/>
  <c r="H195" i="24"/>
  <c r="G195" i="4"/>
  <c r="N191" i="14"/>
  <c r="N191" i="4" s="1"/>
  <c r="H191" i="24"/>
  <c r="G191" i="4"/>
  <c r="N187" i="14"/>
  <c r="H187" i="24"/>
  <c r="G187" i="4"/>
  <c r="N183" i="14"/>
  <c r="N183" i="4" s="1"/>
  <c r="H183" i="24"/>
  <c r="G183" i="4"/>
  <c r="N179" i="14"/>
  <c r="N179" i="4" s="1"/>
  <c r="H179" i="24"/>
  <c r="G179" i="4"/>
  <c r="N175" i="14"/>
  <c r="N175" i="4" s="1"/>
  <c r="H175" i="24"/>
  <c r="G175" i="4"/>
  <c r="N171" i="14"/>
  <c r="N171" i="4" s="1"/>
  <c r="H171" i="24"/>
  <c r="G171" i="4"/>
  <c r="N167" i="14"/>
  <c r="N167" i="4" s="1"/>
  <c r="H167" i="24"/>
  <c r="G167" i="4"/>
  <c r="N163" i="14"/>
  <c r="N163" i="4" s="1"/>
  <c r="H163" i="24"/>
  <c r="G163" i="4"/>
  <c r="N159" i="14"/>
  <c r="N159" i="4" s="1"/>
  <c r="H159" i="24"/>
  <c r="G159" i="4"/>
  <c r="N155" i="14"/>
  <c r="H155" i="24"/>
  <c r="G155" i="4"/>
  <c r="N151" i="14"/>
  <c r="N151" i="4" s="1"/>
  <c r="H151" i="24"/>
  <c r="G151" i="4"/>
  <c r="N147" i="14"/>
  <c r="N147" i="4" s="1"/>
  <c r="H147" i="24"/>
  <c r="G147" i="4"/>
  <c r="N143" i="14"/>
  <c r="N143" i="4" s="1"/>
  <c r="H143" i="24"/>
  <c r="G143" i="4"/>
  <c r="N139" i="14"/>
  <c r="N139" i="4" s="1"/>
  <c r="H139" i="24"/>
  <c r="G139" i="4"/>
  <c r="N135" i="14"/>
  <c r="N135" i="4" s="1"/>
  <c r="H135" i="24"/>
  <c r="G135" i="4"/>
  <c r="N131" i="14"/>
  <c r="N131" i="4" s="1"/>
  <c r="H131" i="24"/>
  <c r="G131" i="4"/>
  <c r="H127" i="24"/>
  <c r="G127" i="4"/>
  <c r="N123" i="14"/>
  <c r="N123" i="4" s="1"/>
  <c r="H123" i="24"/>
  <c r="G123" i="4"/>
  <c r="N119" i="14"/>
  <c r="N119" i="4" s="1"/>
  <c r="H119" i="24"/>
  <c r="G119" i="4"/>
  <c r="N115" i="14"/>
  <c r="N115" i="4" s="1"/>
  <c r="H115" i="24"/>
  <c r="G115" i="4"/>
  <c r="N111" i="14"/>
  <c r="N111" i="4" s="1"/>
  <c r="H111" i="24"/>
  <c r="G111" i="4"/>
  <c r="N107" i="14"/>
  <c r="N107" i="4" s="1"/>
  <c r="H107" i="24"/>
  <c r="G107" i="4"/>
  <c r="N103" i="14"/>
  <c r="N103" i="4" s="1"/>
  <c r="H103" i="24"/>
  <c r="G103" i="4"/>
  <c r="N99" i="14"/>
  <c r="N99" i="4" s="1"/>
  <c r="H99" i="24"/>
  <c r="G99" i="4"/>
  <c r="N95" i="14"/>
  <c r="N95" i="4" s="1"/>
  <c r="H95" i="24"/>
  <c r="G95" i="4"/>
  <c r="H91" i="24"/>
  <c r="G91" i="4"/>
  <c r="N87" i="14"/>
  <c r="N87" i="4" s="1"/>
  <c r="H87" i="24"/>
  <c r="G87" i="4"/>
  <c r="N83" i="14"/>
  <c r="N83" i="4" s="1"/>
  <c r="H83" i="24"/>
  <c r="G83" i="4"/>
  <c r="N79" i="14"/>
  <c r="N79" i="4" s="1"/>
  <c r="H79" i="24"/>
  <c r="G79" i="4"/>
  <c r="N75" i="14"/>
  <c r="N75" i="4" s="1"/>
  <c r="H75" i="24"/>
  <c r="G75" i="4"/>
  <c r="N71" i="14"/>
  <c r="N71" i="4" s="1"/>
  <c r="H71" i="24"/>
  <c r="G71" i="4"/>
  <c r="N67" i="14"/>
  <c r="N67" i="4" s="1"/>
  <c r="H67" i="24"/>
  <c r="G67" i="4"/>
  <c r="N63" i="14"/>
  <c r="N63" i="4" s="1"/>
  <c r="H63" i="24"/>
  <c r="G63" i="4"/>
  <c r="N59" i="14"/>
  <c r="N59" i="4" s="1"/>
  <c r="H59" i="24"/>
  <c r="G59" i="4"/>
  <c r="N55" i="14"/>
  <c r="N55" i="4" s="1"/>
  <c r="H55" i="24"/>
  <c r="G55" i="4"/>
  <c r="N51" i="14"/>
  <c r="N51" i="4" s="1"/>
  <c r="H51" i="24"/>
  <c r="G51" i="4"/>
  <c r="N47" i="14"/>
  <c r="N47" i="4" s="1"/>
  <c r="H47" i="24"/>
  <c r="G47" i="4"/>
  <c r="N43" i="14"/>
  <c r="N43" i="4" s="1"/>
  <c r="H43" i="24"/>
  <c r="G43" i="4"/>
  <c r="N39" i="14"/>
  <c r="N39" i="4" s="1"/>
  <c r="H39" i="24"/>
  <c r="G39" i="4"/>
  <c r="N35" i="14"/>
  <c r="N35" i="4" s="1"/>
  <c r="H35" i="24"/>
  <c r="G35" i="4"/>
  <c r="N27" i="14"/>
  <c r="N27" i="4" s="1"/>
  <c r="H27" i="24"/>
  <c r="G27" i="4"/>
  <c r="N23" i="14"/>
  <c r="N23" i="4" s="1"/>
  <c r="H23" i="24"/>
  <c r="G23" i="4"/>
  <c r="N19" i="14"/>
  <c r="N19" i="4" s="1"/>
  <c r="H19" i="24"/>
  <c r="G19" i="4"/>
  <c r="N15" i="14"/>
  <c r="H15" i="24"/>
  <c r="G15" i="4"/>
  <c r="N11" i="14"/>
  <c r="N11" i="4" s="1"/>
  <c r="H11" i="24"/>
  <c r="G11" i="4"/>
  <c r="N7" i="14"/>
  <c r="N7" i="4" s="1"/>
  <c r="H7" i="24"/>
  <c r="G7" i="4"/>
  <c r="N3" i="14"/>
  <c r="N3" i="4" s="1"/>
  <c r="H3" i="24"/>
  <c r="G3" i="4"/>
  <c r="K1459" i="24"/>
  <c r="K1459" i="4"/>
  <c r="K1455" i="24"/>
  <c r="K1455" i="4"/>
  <c r="K1451" i="24"/>
  <c r="K1451" i="4"/>
  <c r="K1447" i="24"/>
  <c r="K1447" i="4"/>
  <c r="K1443" i="24"/>
  <c r="K1443" i="4"/>
  <c r="K1439" i="24"/>
  <c r="K1439" i="4"/>
  <c r="K1435" i="24"/>
  <c r="K1435" i="4"/>
  <c r="K1431" i="24"/>
  <c r="K1431" i="4"/>
  <c r="K1427" i="24"/>
  <c r="K1427" i="4"/>
  <c r="K1423" i="24"/>
  <c r="K1423" i="4"/>
  <c r="K1419" i="24"/>
  <c r="K1419" i="4"/>
  <c r="K1415" i="24"/>
  <c r="K1415" i="4"/>
  <c r="K1411" i="24"/>
  <c r="K1411" i="4"/>
  <c r="K1407" i="24"/>
  <c r="K1407" i="4"/>
  <c r="K1403" i="24"/>
  <c r="K1403" i="4"/>
  <c r="K1399" i="24"/>
  <c r="K1399" i="4"/>
  <c r="K1395" i="24"/>
  <c r="K1395" i="4"/>
  <c r="K1391" i="24"/>
  <c r="K1391" i="4"/>
  <c r="K1387" i="24"/>
  <c r="K1387" i="4"/>
  <c r="K1383" i="24"/>
  <c r="K1383" i="4"/>
  <c r="K1379" i="24"/>
  <c r="K1379" i="4"/>
  <c r="K1375" i="24"/>
  <c r="K1375" i="4"/>
  <c r="K1371" i="24"/>
  <c r="K1371" i="4"/>
  <c r="K1367" i="24"/>
  <c r="K1367" i="4"/>
  <c r="K1363" i="24"/>
  <c r="K1363" i="4"/>
  <c r="K1359" i="24"/>
  <c r="K1359" i="4"/>
  <c r="K1355" i="24"/>
  <c r="K1355" i="4"/>
  <c r="K1351" i="24"/>
  <c r="K1351" i="4"/>
  <c r="K1347" i="24"/>
  <c r="K1347" i="4"/>
  <c r="K1343" i="24"/>
  <c r="K1343" i="4"/>
  <c r="K1339" i="24"/>
  <c r="K1339" i="4"/>
  <c r="K1335" i="24"/>
  <c r="K1335" i="4"/>
  <c r="K1331" i="24"/>
  <c r="K1331" i="4"/>
  <c r="K1327" i="24"/>
  <c r="K1327" i="4"/>
  <c r="K1323" i="24"/>
  <c r="K1323" i="4"/>
  <c r="K1319" i="24"/>
  <c r="K1319" i="4"/>
  <c r="K1315" i="24"/>
  <c r="K1315" i="4"/>
  <c r="K1311" i="24"/>
  <c r="K1311" i="4"/>
  <c r="K1307" i="24"/>
  <c r="K1307" i="4"/>
  <c r="K1303" i="24"/>
  <c r="K1303" i="4"/>
  <c r="K1299" i="24"/>
  <c r="K1299" i="4"/>
  <c r="K1295" i="24"/>
  <c r="K1295" i="4"/>
  <c r="K1291" i="24"/>
  <c r="K1291" i="4"/>
  <c r="K1287" i="24"/>
  <c r="K1287" i="4"/>
  <c r="K1283" i="24"/>
  <c r="K1283" i="4"/>
  <c r="K1279" i="24"/>
  <c r="K1279" i="4"/>
  <c r="K1275" i="24"/>
  <c r="K1275" i="4"/>
  <c r="K1271" i="24"/>
  <c r="K1271" i="4"/>
  <c r="K1267" i="24"/>
  <c r="K1267" i="4"/>
  <c r="K1263" i="24"/>
  <c r="K1263" i="4"/>
  <c r="K1259" i="24"/>
  <c r="K1259" i="4"/>
  <c r="K1255" i="24"/>
  <c r="K1255" i="4"/>
  <c r="K1251" i="24"/>
  <c r="K1251" i="4"/>
  <c r="K1247" i="24"/>
  <c r="K1247" i="4"/>
  <c r="K1243" i="24"/>
  <c r="K1243" i="4"/>
  <c r="K1239" i="24"/>
  <c r="K1239" i="4"/>
  <c r="K1235" i="24"/>
  <c r="K1235" i="4"/>
  <c r="K1231" i="24"/>
  <c r="K1231" i="4"/>
  <c r="K1227" i="24"/>
  <c r="K1227" i="4"/>
  <c r="K1223" i="24"/>
  <c r="K1223" i="4"/>
  <c r="K1219" i="24"/>
  <c r="K1219" i="4"/>
  <c r="K1215" i="24"/>
  <c r="K1215" i="4"/>
  <c r="K1211" i="24"/>
  <c r="K1211" i="4"/>
  <c r="K1207" i="24"/>
  <c r="K1207" i="4"/>
  <c r="K1203" i="24"/>
  <c r="K1203" i="4"/>
  <c r="K1199" i="24"/>
  <c r="K1199" i="4"/>
  <c r="K1195" i="24"/>
  <c r="K1195" i="4"/>
  <c r="K1191" i="24"/>
  <c r="K1191" i="4"/>
  <c r="K1187" i="24"/>
  <c r="K1187" i="4"/>
  <c r="K1183" i="24"/>
  <c r="K1183" i="4"/>
  <c r="K1179" i="24"/>
  <c r="K1179" i="4"/>
  <c r="K1175" i="24"/>
  <c r="K1175" i="4"/>
  <c r="K1171" i="24"/>
  <c r="K1171" i="4"/>
  <c r="K1167" i="24"/>
  <c r="K1167" i="4"/>
  <c r="K1163" i="24"/>
  <c r="K1163" i="4"/>
  <c r="K1159" i="24"/>
  <c r="K1159" i="4"/>
  <c r="K1155" i="24"/>
  <c r="K1155" i="4"/>
  <c r="K1151" i="24"/>
  <c r="K1151" i="4"/>
  <c r="K1147" i="24"/>
  <c r="K1147" i="4"/>
  <c r="K1143" i="24"/>
  <c r="K1143" i="4"/>
  <c r="K1139" i="24"/>
  <c r="K1139" i="4"/>
  <c r="K1135" i="24"/>
  <c r="K1135" i="4"/>
  <c r="K1131" i="24"/>
  <c r="K1131" i="4"/>
  <c r="K1127" i="24"/>
  <c r="K1127" i="4"/>
  <c r="K1123" i="24"/>
  <c r="K1123" i="4"/>
  <c r="K1119" i="24"/>
  <c r="K1119" i="4"/>
  <c r="K1115" i="24"/>
  <c r="K1115" i="4"/>
  <c r="K1111" i="24"/>
  <c r="K1111" i="4"/>
  <c r="K1107" i="24"/>
  <c r="K1107" i="4"/>
  <c r="K1103" i="24"/>
  <c r="K1103" i="4"/>
  <c r="K1099" i="24"/>
  <c r="K1099" i="4"/>
  <c r="K1095" i="24"/>
  <c r="K1095" i="4"/>
  <c r="K1091" i="24"/>
  <c r="K1091" i="4"/>
  <c r="K1087" i="24"/>
  <c r="K1087" i="4"/>
  <c r="K1083" i="24"/>
  <c r="K1083" i="4"/>
  <c r="K1079" i="24"/>
  <c r="K1079" i="4"/>
  <c r="K1075" i="24"/>
  <c r="K1075" i="4"/>
  <c r="K1071" i="24"/>
  <c r="K1071" i="4"/>
  <c r="K1067" i="24"/>
  <c r="K1067" i="4"/>
  <c r="K1063" i="24"/>
  <c r="K1063" i="4"/>
  <c r="K1059" i="24"/>
  <c r="K1059" i="4"/>
  <c r="K1055" i="24"/>
  <c r="K1055" i="4"/>
  <c r="K1051" i="24"/>
  <c r="K1051" i="4"/>
  <c r="K1047" i="24"/>
  <c r="K1047" i="4"/>
  <c r="K1043" i="24"/>
  <c r="K1043" i="4"/>
  <c r="K1039" i="24"/>
  <c r="K1039" i="4"/>
  <c r="K1035" i="24"/>
  <c r="K1035" i="4"/>
  <c r="K1031" i="24"/>
  <c r="K1031" i="4"/>
  <c r="K1027" i="24"/>
  <c r="K1027" i="4"/>
  <c r="K1023" i="24"/>
  <c r="K1023" i="4"/>
  <c r="K1019" i="24"/>
  <c r="K1019" i="4"/>
  <c r="K1015" i="24"/>
  <c r="K1015" i="4"/>
  <c r="K1011" i="24"/>
  <c r="K1011" i="4"/>
  <c r="K1007" i="24"/>
  <c r="K1007" i="4"/>
  <c r="K1003" i="24"/>
  <c r="K1003" i="4"/>
  <c r="K999" i="24"/>
  <c r="K999" i="4"/>
  <c r="K995" i="24"/>
  <c r="K995" i="4"/>
  <c r="K991" i="24"/>
  <c r="K991" i="4"/>
  <c r="K987" i="24"/>
  <c r="K987" i="4"/>
  <c r="K983" i="24"/>
  <c r="K983" i="4"/>
  <c r="K979" i="24"/>
  <c r="K979" i="4"/>
  <c r="K975" i="24"/>
  <c r="K975" i="4"/>
  <c r="K971" i="24"/>
  <c r="K971" i="4"/>
  <c r="K967" i="24"/>
  <c r="K967" i="4"/>
  <c r="K963" i="24"/>
  <c r="K963" i="4"/>
  <c r="K959" i="24"/>
  <c r="K959" i="4"/>
  <c r="K955" i="24"/>
  <c r="K955" i="4"/>
  <c r="K951" i="24"/>
  <c r="K951" i="4"/>
  <c r="K947" i="24"/>
  <c r="K947" i="4"/>
  <c r="K943" i="24"/>
  <c r="K943" i="4"/>
  <c r="K939" i="24"/>
  <c r="K939" i="4"/>
  <c r="K935" i="24"/>
  <c r="K935" i="4"/>
  <c r="K931" i="24"/>
  <c r="K931" i="4"/>
  <c r="K927" i="24"/>
  <c r="K927" i="4"/>
  <c r="K923" i="24"/>
  <c r="K923" i="4"/>
  <c r="K919" i="24"/>
  <c r="K919" i="4"/>
  <c r="K915" i="24"/>
  <c r="K915" i="4"/>
  <c r="K911" i="24"/>
  <c r="K911" i="4"/>
  <c r="K907" i="24"/>
  <c r="K907" i="4"/>
  <c r="K903" i="24"/>
  <c r="K903" i="4"/>
  <c r="K899" i="24"/>
  <c r="K899" i="4"/>
  <c r="K895" i="24"/>
  <c r="K895" i="4"/>
  <c r="K891" i="24"/>
  <c r="K891" i="4"/>
  <c r="K887" i="24"/>
  <c r="K887" i="4"/>
  <c r="K883" i="24"/>
  <c r="K883" i="4"/>
  <c r="K879" i="24"/>
  <c r="K879" i="4"/>
  <c r="K875" i="24"/>
  <c r="K875" i="4"/>
  <c r="K871" i="24"/>
  <c r="K871" i="4"/>
  <c r="K867" i="24"/>
  <c r="K867" i="4"/>
  <c r="K863" i="24"/>
  <c r="K863" i="4"/>
  <c r="K859" i="24"/>
  <c r="K859" i="4"/>
  <c r="K855" i="24"/>
  <c r="K855" i="4"/>
  <c r="K851" i="24"/>
  <c r="K851" i="4"/>
  <c r="K847" i="24"/>
  <c r="K847" i="4"/>
  <c r="K843" i="24"/>
  <c r="K843" i="4"/>
  <c r="K839" i="24"/>
  <c r="K839" i="4"/>
  <c r="K835" i="24"/>
  <c r="K835" i="4"/>
  <c r="K831" i="24"/>
  <c r="K831" i="4"/>
  <c r="K827" i="24"/>
  <c r="K827" i="4"/>
  <c r="K823" i="24"/>
  <c r="K823" i="4"/>
  <c r="K819" i="24"/>
  <c r="K819" i="4"/>
  <c r="K815" i="24"/>
  <c r="K815" i="4"/>
  <c r="K811" i="24"/>
  <c r="K811" i="4"/>
  <c r="K807" i="24"/>
  <c r="K807" i="4"/>
  <c r="K803" i="24"/>
  <c r="K803" i="4"/>
  <c r="K799" i="24"/>
  <c r="K799" i="4"/>
  <c r="K795" i="24"/>
  <c r="K795" i="4"/>
  <c r="K791" i="24"/>
  <c r="K791" i="4"/>
  <c r="K787" i="24"/>
  <c r="K787" i="4"/>
  <c r="K783" i="24"/>
  <c r="K783" i="4"/>
  <c r="K779" i="24"/>
  <c r="K779" i="4"/>
  <c r="K775" i="24"/>
  <c r="K775" i="4"/>
  <c r="K771" i="24"/>
  <c r="K771" i="4"/>
  <c r="K767" i="24"/>
  <c r="K767" i="4"/>
  <c r="K763" i="24"/>
  <c r="K763" i="4"/>
  <c r="K759" i="24"/>
  <c r="K759" i="4"/>
  <c r="K755" i="24"/>
  <c r="K755" i="4"/>
  <c r="K751" i="24"/>
  <c r="K751" i="4"/>
  <c r="K747" i="24"/>
  <c r="K747" i="4"/>
  <c r="K743" i="24"/>
  <c r="K743" i="4"/>
  <c r="K739" i="24"/>
  <c r="K739" i="4"/>
  <c r="K735" i="24"/>
  <c r="K735" i="4"/>
  <c r="K731" i="24"/>
  <c r="K731" i="4"/>
  <c r="K727" i="24"/>
  <c r="K727" i="4"/>
  <c r="K723" i="24"/>
  <c r="K723" i="4"/>
  <c r="K719" i="24"/>
  <c r="K719" i="4"/>
  <c r="K715" i="24"/>
  <c r="K715" i="4"/>
  <c r="K711" i="24"/>
  <c r="K711" i="4"/>
  <c r="K707" i="24"/>
  <c r="K707" i="4"/>
  <c r="K703" i="24"/>
  <c r="K703" i="4"/>
  <c r="K699" i="24"/>
  <c r="K699" i="4"/>
  <c r="K695" i="24"/>
  <c r="K695" i="4"/>
  <c r="K691" i="24"/>
  <c r="K691" i="4"/>
  <c r="K687" i="24"/>
  <c r="K687" i="4"/>
  <c r="K683" i="24"/>
  <c r="K683" i="4"/>
  <c r="K679" i="24"/>
  <c r="K679" i="4"/>
  <c r="K675" i="24"/>
  <c r="K675" i="4"/>
  <c r="K671" i="24"/>
  <c r="K671" i="4"/>
  <c r="K667" i="24"/>
  <c r="K667" i="4"/>
  <c r="K663" i="24"/>
  <c r="K663" i="4"/>
  <c r="K659" i="24"/>
  <c r="K659" i="4"/>
  <c r="K655" i="24"/>
  <c r="K655" i="4"/>
  <c r="K651" i="24"/>
  <c r="K651" i="4"/>
  <c r="K647" i="24"/>
  <c r="K647" i="4"/>
  <c r="K643" i="24"/>
  <c r="K643" i="4"/>
  <c r="K639" i="24"/>
  <c r="K639" i="4"/>
  <c r="K635" i="24"/>
  <c r="K635" i="4"/>
  <c r="K631" i="24"/>
  <c r="K631" i="4"/>
  <c r="K627" i="24"/>
  <c r="K627" i="4"/>
  <c r="K623" i="24"/>
  <c r="K623" i="4"/>
  <c r="K619" i="24"/>
  <c r="K619" i="4"/>
  <c r="K615" i="24"/>
  <c r="K615" i="4"/>
  <c r="K611" i="24"/>
  <c r="K611" i="4"/>
  <c r="K607" i="24"/>
  <c r="K607" i="4"/>
  <c r="K603" i="24"/>
  <c r="K603" i="4"/>
  <c r="K599" i="24"/>
  <c r="K599" i="4"/>
  <c r="K595" i="24"/>
  <c r="K595" i="4"/>
  <c r="K591" i="24"/>
  <c r="K591" i="4"/>
  <c r="K587" i="24"/>
  <c r="K587" i="4"/>
  <c r="K583" i="24"/>
  <c r="K583" i="4"/>
  <c r="K579" i="24"/>
  <c r="K579" i="4"/>
  <c r="K575" i="24"/>
  <c r="K575" i="4"/>
  <c r="K571" i="24"/>
  <c r="K571" i="4"/>
  <c r="K567" i="24"/>
  <c r="K567" i="4"/>
  <c r="K563" i="24"/>
  <c r="K563" i="4"/>
  <c r="K559" i="24"/>
  <c r="K559" i="4"/>
  <c r="K555" i="24"/>
  <c r="K555" i="4"/>
  <c r="K551" i="24"/>
  <c r="K551" i="4"/>
  <c r="K547" i="24"/>
  <c r="K547" i="4"/>
  <c r="K543" i="24"/>
  <c r="K543" i="4"/>
  <c r="K539" i="24"/>
  <c r="K539" i="4"/>
  <c r="K535" i="24"/>
  <c r="K535" i="4"/>
  <c r="K531" i="24"/>
  <c r="K531" i="4"/>
  <c r="K527" i="24"/>
  <c r="K527" i="4"/>
  <c r="K523" i="24"/>
  <c r="K523" i="4"/>
  <c r="K519" i="24"/>
  <c r="K519" i="4"/>
  <c r="K515" i="24"/>
  <c r="K515" i="4"/>
  <c r="K511" i="24"/>
  <c r="K511" i="4"/>
  <c r="K507" i="24"/>
  <c r="K507" i="4"/>
  <c r="K503" i="24"/>
  <c r="K503" i="4"/>
  <c r="K499" i="24"/>
  <c r="K499" i="4"/>
  <c r="K495" i="24"/>
  <c r="K495" i="4"/>
  <c r="K491" i="24"/>
  <c r="K491" i="4"/>
  <c r="K487" i="24"/>
  <c r="K487" i="4"/>
  <c r="K483" i="24"/>
  <c r="K483" i="4"/>
  <c r="K479" i="24"/>
  <c r="K479" i="4"/>
  <c r="K475" i="24"/>
  <c r="K475" i="4"/>
  <c r="K471" i="24"/>
  <c r="K471" i="4"/>
  <c r="K467" i="24"/>
  <c r="K467" i="4"/>
  <c r="K463" i="24"/>
  <c r="K463" i="4"/>
  <c r="K459" i="24"/>
  <c r="K459" i="4"/>
  <c r="K455" i="24"/>
  <c r="K455" i="4"/>
  <c r="K451" i="24"/>
  <c r="K451" i="4"/>
  <c r="K447" i="24"/>
  <c r="K447" i="4"/>
  <c r="K443" i="24"/>
  <c r="K443" i="4"/>
  <c r="K439" i="24"/>
  <c r="K439" i="4"/>
  <c r="K435" i="24"/>
  <c r="K435" i="4"/>
  <c r="K431" i="24"/>
  <c r="K431" i="4"/>
  <c r="K427" i="24"/>
  <c r="K427" i="4"/>
  <c r="K423" i="24"/>
  <c r="K423" i="4"/>
  <c r="K419" i="24"/>
  <c r="K419" i="4"/>
  <c r="K415" i="24"/>
  <c r="K415" i="4"/>
  <c r="K411" i="24"/>
  <c r="K411" i="4"/>
  <c r="K407" i="24"/>
  <c r="K407" i="4"/>
  <c r="K403" i="24"/>
  <c r="K403" i="4"/>
  <c r="K399" i="24"/>
  <c r="K399" i="4"/>
  <c r="K395" i="24"/>
  <c r="K395" i="4"/>
  <c r="K391" i="24"/>
  <c r="K391" i="4"/>
  <c r="K387" i="24"/>
  <c r="K387" i="4"/>
  <c r="K383" i="24"/>
  <c r="K383" i="4"/>
  <c r="K379" i="24"/>
  <c r="K379" i="4"/>
  <c r="K375" i="24"/>
  <c r="K375" i="4"/>
  <c r="K371" i="24"/>
  <c r="K371" i="4"/>
  <c r="K367" i="24"/>
  <c r="K367" i="4"/>
  <c r="K363" i="24"/>
  <c r="K363" i="4"/>
  <c r="K359" i="24"/>
  <c r="K359" i="4"/>
  <c r="K355" i="24"/>
  <c r="K355" i="4"/>
  <c r="K351" i="24"/>
  <c r="K351" i="4"/>
  <c r="K347" i="24"/>
  <c r="K347" i="4"/>
  <c r="K343" i="24"/>
  <c r="K343" i="4"/>
  <c r="K339" i="24"/>
  <c r="K339" i="4"/>
  <c r="K335" i="24"/>
  <c r="K335" i="4"/>
  <c r="K331" i="24"/>
  <c r="K331" i="4"/>
  <c r="K327" i="24"/>
  <c r="K327" i="4"/>
  <c r="K323" i="24"/>
  <c r="K323" i="4"/>
  <c r="K319" i="24"/>
  <c r="K319" i="4"/>
  <c r="K315" i="24"/>
  <c r="K315" i="4"/>
  <c r="K311" i="24"/>
  <c r="K311" i="4"/>
  <c r="K307" i="24"/>
  <c r="K307" i="4"/>
  <c r="K303" i="24"/>
  <c r="K303" i="4"/>
  <c r="K299" i="24"/>
  <c r="K299" i="4"/>
  <c r="K295" i="24"/>
  <c r="K295" i="4"/>
  <c r="K291" i="24"/>
  <c r="K291" i="4"/>
  <c r="K287" i="24"/>
  <c r="K287" i="4"/>
  <c r="K283" i="24"/>
  <c r="K283" i="4"/>
  <c r="K279" i="24"/>
  <c r="K279" i="4"/>
  <c r="K275" i="24"/>
  <c r="K275" i="4"/>
  <c r="K271" i="24"/>
  <c r="K271" i="4"/>
  <c r="K267" i="24"/>
  <c r="K267" i="4"/>
  <c r="K263" i="24"/>
  <c r="K263" i="4"/>
  <c r="K259" i="24"/>
  <c r="K259" i="4"/>
  <c r="K255" i="24"/>
  <c r="K255" i="4"/>
  <c r="K251" i="24"/>
  <c r="K251" i="4"/>
  <c r="K247" i="24"/>
  <c r="K247" i="4"/>
  <c r="K243" i="24"/>
  <c r="K243" i="4"/>
  <c r="K239" i="24"/>
  <c r="K239" i="4"/>
  <c r="K235" i="24"/>
  <c r="K235" i="4"/>
  <c r="K231" i="24"/>
  <c r="K231" i="4"/>
  <c r="K227" i="24"/>
  <c r="K227" i="4"/>
  <c r="K223" i="24"/>
  <c r="K223" i="4"/>
  <c r="K219" i="24"/>
  <c r="K219" i="4"/>
  <c r="K215" i="24"/>
  <c r="K215" i="4"/>
  <c r="K211" i="24"/>
  <c r="K211" i="4"/>
  <c r="K207" i="24"/>
  <c r="K207" i="4"/>
  <c r="K203" i="24"/>
  <c r="K203" i="4"/>
  <c r="K199" i="24"/>
  <c r="K199" i="4"/>
  <c r="K195" i="24"/>
  <c r="K195" i="4"/>
  <c r="K191" i="24"/>
  <c r="K191" i="4"/>
  <c r="K187" i="24"/>
  <c r="K187" i="4"/>
  <c r="K183" i="24"/>
  <c r="K183" i="4"/>
  <c r="K179" i="24"/>
  <c r="K179" i="4"/>
  <c r="K175" i="24"/>
  <c r="K175" i="4"/>
  <c r="K171" i="24"/>
  <c r="K171" i="4"/>
  <c r="K167" i="24"/>
  <c r="K167" i="4"/>
  <c r="K163" i="24"/>
  <c r="K163" i="4"/>
  <c r="K159" i="24"/>
  <c r="K159" i="4"/>
  <c r="K155" i="24"/>
  <c r="K155" i="4"/>
  <c r="K151" i="24"/>
  <c r="K151" i="4"/>
  <c r="K147" i="24"/>
  <c r="K147" i="4"/>
  <c r="K143" i="24"/>
  <c r="K143" i="4"/>
  <c r="K139" i="24"/>
  <c r="K139" i="4"/>
  <c r="K135" i="24"/>
  <c r="K135" i="4"/>
  <c r="K131" i="24"/>
  <c r="K131" i="4"/>
  <c r="K127" i="24"/>
  <c r="K127" i="4"/>
  <c r="K123" i="24"/>
  <c r="K123" i="4"/>
  <c r="K119" i="24"/>
  <c r="K119" i="4"/>
  <c r="K115" i="24"/>
  <c r="K115" i="4"/>
  <c r="K111" i="24"/>
  <c r="K111" i="4"/>
  <c r="K107" i="24"/>
  <c r="K107" i="4"/>
  <c r="K103" i="24"/>
  <c r="K103" i="4"/>
  <c r="K99" i="24"/>
  <c r="K99" i="4"/>
  <c r="K95" i="24"/>
  <c r="K95" i="4"/>
  <c r="K91" i="24"/>
  <c r="K91" i="4"/>
  <c r="K87" i="24"/>
  <c r="K87" i="4"/>
  <c r="K83" i="24"/>
  <c r="K83" i="4"/>
  <c r="K79" i="24"/>
  <c r="K79" i="4"/>
  <c r="K75" i="24"/>
  <c r="K75" i="4"/>
  <c r="K71" i="24"/>
  <c r="K71" i="4"/>
  <c r="K67" i="24"/>
  <c r="K67" i="4"/>
  <c r="K63" i="24"/>
  <c r="K63" i="4"/>
  <c r="K59" i="24"/>
  <c r="K59" i="4"/>
  <c r="K55" i="24"/>
  <c r="K55" i="4"/>
  <c r="K51" i="24"/>
  <c r="K51" i="4"/>
  <c r="K47" i="24"/>
  <c r="K47" i="4"/>
  <c r="K43" i="24"/>
  <c r="K43" i="4"/>
  <c r="K39" i="24"/>
  <c r="K39" i="4"/>
  <c r="K35" i="24"/>
  <c r="K35" i="4"/>
  <c r="K31" i="24"/>
  <c r="K31" i="4"/>
  <c r="K27" i="24"/>
  <c r="K27" i="4"/>
  <c r="K23" i="24"/>
  <c r="K23" i="4"/>
  <c r="K19" i="24"/>
  <c r="K19" i="4"/>
  <c r="K15" i="24"/>
  <c r="K15" i="4"/>
  <c r="K11" i="24"/>
  <c r="K11" i="4"/>
  <c r="K7" i="24"/>
  <c r="K7" i="4"/>
  <c r="K3" i="24"/>
  <c r="K3" i="4"/>
  <c r="L1459" i="24"/>
  <c r="L1459" i="4"/>
  <c r="L1455" i="24"/>
  <c r="L1455" i="4"/>
  <c r="L1451" i="24"/>
  <c r="L1451" i="4"/>
  <c r="L1447" i="24"/>
  <c r="L1447" i="4"/>
  <c r="L1443" i="24"/>
  <c r="L1443" i="4"/>
  <c r="L1439" i="24"/>
  <c r="L1439" i="4"/>
  <c r="L1435" i="24"/>
  <c r="L1435" i="4"/>
  <c r="L1431" i="24"/>
  <c r="L1431" i="4"/>
  <c r="L1427" i="24"/>
  <c r="L1427" i="4"/>
  <c r="L1423" i="24"/>
  <c r="L1423" i="4"/>
  <c r="L1419" i="24"/>
  <c r="L1419" i="4"/>
  <c r="L1415" i="24"/>
  <c r="L1415" i="4"/>
  <c r="L1411" i="24"/>
  <c r="L1411" i="4"/>
  <c r="L1407" i="24"/>
  <c r="L1407" i="4"/>
  <c r="L1403" i="24"/>
  <c r="L1403" i="4"/>
  <c r="L1399" i="24"/>
  <c r="L1399" i="4"/>
  <c r="L1395" i="24"/>
  <c r="L1395" i="4"/>
  <c r="L1391" i="24"/>
  <c r="L1391" i="4"/>
  <c r="L1387" i="24"/>
  <c r="L1387" i="4"/>
  <c r="L1383" i="24"/>
  <c r="L1383" i="4"/>
  <c r="L1379" i="24"/>
  <c r="L1379" i="4"/>
  <c r="L1375" i="24"/>
  <c r="L1375" i="4"/>
  <c r="L1371" i="24"/>
  <c r="L1371" i="4"/>
  <c r="L1367" i="24"/>
  <c r="L1367" i="4"/>
  <c r="L1363" i="24"/>
  <c r="L1363" i="4"/>
  <c r="L1359" i="24"/>
  <c r="L1359" i="4"/>
  <c r="L1355" i="24"/>
  <c r="L1355" i="4"/>
  <c r="L1351" i="24"/>
  <c r="L1351" i="4"/>
  <c r="L1347" i="24"/>
  <c r="L1347" i="4"/>
  <c r="L1343" i="24"/>
  <c r="L1343" i="4"/>
  <c r="L1339" i="24"/>
  <c r="L1339" i="4"/>
  <c r="L1335" i="24"/>
  <c r="L1335" i="4"/>
  <c r="L1331" i="24"/>
  <c r="L1331" i="4"/>
  <c r="L1327" i="24"/>
  <c r="L1327" i="4"/>
  <c r="L1323" i="24"/>
  <c r="L1323" i="4"/>
  <c r="L1319" i="24"/>
  <c r="L1319" i="4"/>
  <c r="L1315" i="24"/>
  <c r="L1315" i="4"/>
  <c r="L1311" i="24"/>
  <c r="L1311" i="4"/>
  <c r="L1307" i="24"/>
  <c r="L1307" i="4"/>
  <c r="L1303" i="24"/>
  <c r="L1303" i="4"/>
  <c r="L1299" i="24"/>
  <c r="L1299" i="4"/>
  <c r="L1295" i="24"/>
  <c r="L1295" i="4"/>
  <c r="L1291" i="24"/>
  <c r="L1291" i="4"/>
  <c r="L1287" i="24"/>
  <c r="L1287" i="4"/>
  <c r="L1283" i="24"/>
  <c r="L1283" i="4"/>
  <c r="L1279" i="24"/>
  <c r="L1279" i="4"/>
  <c r="L1275" i="24"/>
  <c r="L1275" i="4"/>
  <c r="L1271" i="24"/>
  <c r="L1271" i="4"/>
  <c r="L1267" i="24"/>
  <c r="L1267" i="4"/>
  <c r="L1263" i="24"/>
  <c r="L1263" i="4"/>
  <c r="L1259" i="24"/>
  <c r="L1259" i="4"/>
  <c r="L1255" i="24"/>
  <c r="L1255" i="4"/>
  <c r="L1251" i="24"/>
  <c r="L1251" i="4"/>
  <c r="L1247" i="24"/>
  <c r="L1247" i="4"/>
  <c r="L1243" i="24"/>
  <c r="L1243" i="4"/>
  <c r="L1239" i="24"/>
  <c r="L1239" i="4"/>
  <c r="L1235" i="24"/>
  <c r="L1235" i="4"/>
  <c r="L1231" i="24"/>
  <c r="L1231" i="4"/>
  <c r="L1227" i="24"/>
  <c r="L1227" i="4"/>
  <c r="L1223" i="24"/>
  <c r="L1223" i="4"/>
  <c r="L1219" i="24"/>
  <c r="L1219" i="4"/>
  <c r="L1215" i="24"/>
  <c r="L1215" i="4"/>
  <c r="L1211" i="24"/>
  <c r="L1211" i="4"/>
  <c r="L1207" i="24"/>
  <c r="L1207" i="4"/>
  <c r="L1203" i="24"/>
  <c r="L1203" i="4"/>
  <c r="L1199" i="24"/>
  <c r="L1199" i="4"/>
  <c r="L1195" i="24"/>
  <c r="L1195" i="4"/>
  <c r="L1191" i="24"/>
  <c r="L1191" i="4"/>
  <c r="L1187" i="24"/>
  <c r="L1187" i="4"/>
  <c r="L1183" i="24"/>
  <c r="L1183" i="4"/>
  <c r="L1179" i="24"/>
  <c r="L1179" i="4"/>
  <c r="L1175" i="24"/>
  <c r="L1175" i="4"/>
  <c r="L1171" i="24"/>
  <c r="L1171" i="4"/>
  <c r="L1167" i="24"/>
  <c r="L1167" i="4"/>
  <c r="L1163" i="24"/>
  <c r="L1163" i="4"/>
  <c r="L1159" i="24"/>
  <c r="L1159" i="4"/>
  <c r="L1155" i="24"/>
  <c r="L1155" i="4"/>
  <c r="L1151" i="24"/>
  <c r="L1151" i="4"/>
  <c r="L1147" i="24"/>
  <c r="L1147" i="4"/>
  <c r="L1143" i="24"/>
  <c r="L1143" i="4"/>
  <c r="L1139" i="24"/>
  <c r="L1139" i="4"/>
  <c r="L1135" i="24"/>
  <c r="L1135" i="4"/>
  <c r="L1131" i="24"/>
  <c r="L1131" i="4"/>
  <c r="L1127" i="24"/>
  <c r="L1127" i="4"/>
  <c r="L1123" i="24"/>
  <c r="L1123" i="4"/>
  <c r="L1119" i="24"/>
  <c r="L1119" i="4"/>
  <c r="L1115" i="24"/>
  <c r="L1115" i="4"/>
  <c r="L1111" i="24"/>
  <c r="L1111" i="4"/>
  <c r="L1107" i="24"/>
  <c r="L1107" i="4"/>
  <c r="L1103" i="24"/>
  <c r="L1103" i="4"/>
  <c r="L1099" i="24"/>
  <c r="L1099" i="4"/>
  <c r="L1095" i="24"/>
  <c r="L1095" i="4"/>
  <c r="L1091" i="24"/>
  <c r="L1091" i="4"/>
  <c r="L1087" i="24"/>
  <c r="L1087" i="4"/>
  <c r="L1083" i="24"/>
  <c r="L1083" i="4"/>
  <c r="L1079" i="24"/>
  <c r="L1079" i="4"/>
  <c r="L1075" i="24"/>
  <c r="L1075" i="4"/>
  <c r="L1071" i="24"/>
  <c r="L1071" i="4"/>
  <c r="L1067" i="24"/>
  <c r="L1067" i="4"/>
  <c r="L1063" i="24"/>
  <c r="L1063" i="4"/>
  <c r="L1059" i="24"/>
  <c r="L1059" i="4"/>
  <c r="L1055" i="24"/>
  <c r="L1055" i="4"/>
  <c r="L1051" i="24"/>
  <c r="L1051" i="4"/>
  <c r="L1047" i="24"/>
  <c r="L1047" i="4"/>
  <c r="L1043" i="24"/>
  <c r="L1043" i="4"/>
  <c r="L1039" i="24"/>
  <c r="L1039" i="4"/>
  <c r="L1035" i="24"/>
  <c r="L1035" i="4"/>
  <c r="L1031" i="24"/>
  <c r="L1031" i="4"/>
  <c r="L1027" i="24"/>
  <c r="L1027" i="4"/>
  <c r="L1023" i="24"/>
  <c r="L1023" i="4"/>
  <c r="L1019" i="24"/>
  <c r="L1019" i="4"/>
  <c r="L1015" i="24"/>
  <c r="L1015" i="4"/>
  <c r="L1011" i="24"/>
  <c r="L1011" i="4"/>
  <c r="L1007" i="24"/>
  <c r="L1007" i="4"/>
  <c r="L1003" i="24"/>
  <c r="L1003" i="4"/>
  <c r="L999" i="24"/>
  <c r="L999" i="4"/>
  <c r="L995" i="24"/>
  <c r="L995" i="4"/>
  <c r="L991" i="24"/>
  <c r="L991" i="4"/>
  <c r="L987" i="24"/>
  <c r="L987" i="4"/>
  <c r="L983" i="24"/>
  <c r="L983" i="4"/>
  <c r="L979" i="24"/>
  <c r="L979" i="4"/>
  <c r="L975" i="24"/>
  <c r="L975" i="4"/>
  <c r="L971" i="24"/>
  <c r="L971" i="4"/>
  <c r="L967" i="24"/>
  <c r="L967" i="4"/>
  <c r="L963" i="24"/>
  <c r="L963" i="4"/>
  <c r="L959" i="24"/>
  <c r="L959" i="4"/>
  <c r="L955" i="24"/>
  <c r="L955" i="4"/>
  <c r="L951" i="24"/>
  <c r="L951" i="4"/>
  <c r="L947" i="24"/>
  <c r="L947" i="4"/>
  <c r="L943" i="24"/>
  <c r="L943" i="4"/>
  <c r="L939" i="24"/>
  <c r="L939" i="4"/>
  <c r="L935" i="24"/>
  <c r="L935" i="4"/>
  <c r="L931" i="24"/>
  <c r="L931" i="4"/>
  <c r="L927" i="24"/>
  <c r="L927" i="4"/>
  <c r="L923" i="24"/>
  <c r="L923" i="4"/>
  <c r="L919" i="24"/>
  <c r="L919" i="4"/>
  <c r="L915" i="24"/>
  <c r="L915" i="4"/>
  <c r="L911" i="24"/>
  <c r="L911" i="4"/>
  <c r="L907" i="24"/>
  <c r="L907" i="4"/>
  <c r="L899" i="24"/>
  <c r="L899" i="4"/>
  <c r="L891" i="24"/>
  <c r="L891" i="4"/>
  <c r="L887" i="24"/>
  <c r="L887" i="4"/>
  <c r="L883" i="24"/>
  <c r="L883" i="4"/>
  <c r="L879" i="24"/>
  <c r="L879" i="4"/>
  <c r="L875" i="24"/>
  <c r="L875" i="4"/>
  <c r="L871" i="24"/>
  <c r="L871" i="4"/>
  <c r="L867" i="24"/>
  <c r="L867" i="4"/>
  <c r="L863" i="24"/>
  <c r="L863" i="4"/>
  <c r="L859" i="24"/>
  <c r="L859" i="4"/>
  <c r="L855" i="24"/>
  <c r="L855" i="4"/>
  <c r="L851" i="24"/>
  <c r="L851" i="4"/>
  <c r="L847" i="24"/>
  <c r="L847" i="4"/>
  <c r="L843" i="24"/>
  <c r="L843" i="4"/>
  <c r="L839" i="24"/>
  <c r="L839" i="4"/>
  <c r="L835" i="24"/>
  <c r="L835" i="4"/>
  <c r="L831" i="24"/>
  <c r="L831" i="4"/>
  <c r="L827" i="24"/>
  <c r="L827" i="4"/>
  <c r="L823" i="24"/>
  <c r="L823" i="4"/>
  <c r="L819" i="24"/>
  <c r="L819" i="4"/>
  <c r="L815" i="24"/>
  <c r="L815" i="4"/>
  <c r="L811" i="24"/>
  <c r="L811" i="4"/>
  <c r="L807" i="24"/>
  <c r="L807" i="4"/>
  <c r="L803" i="24"/>
  <c r="L803" i="4"/>
  <c r="L799" i="24"/>
  <c r="L799" i="4"/>
  <c r="L795" i="24"/>
  <c r="L795" i="4"/>
  <c r="L791" i="24"/>
  <c r="L791" i="4"/>
  <c r="L787" i="24"/>
  <c r="L787" i="4"/>
  <c r="L783" i="24"/>
  <c r="L783" i="4"/>
  <c r="L779" i="24"/>
  <c r="L779" i="4"/>
  <c r="L775" i="24"/>
  <c r="L775" i="4"/>
  <c r="L771" i="24"/>
  <c r="L771" i="4"/>
  <c r="L767" i="24"/>
  <c r="L767" i="4"/>
  <c r="L763" i="24"/>
  <c r="L763" i="4"/>
  <c r="L759" i="24"/>
  <c r="L759" i="4"/>
  <c r="L755" i="24"/>
  <c r="L755" i="4"/>
  <c r="L751" i="24"/>
  <c r="L751" i="4"/>
  <c r="L747" i="24"/>
  <c r="L747" i="4"/>
  <c r="L743" i="24"/>
  <c r="L743" i="4"/>
  <c r="L739" i="24"/>
  <c r="L739" i="4"/>
  <c r="L735" i="24"/>
  <c r="L735" i="4"/>
  <c r="L731" i="24"/>
  <c r="L731" i="4"/>
  <c r="L727" i="24"/>
  <c r="L727" i="4"/>
  <c r="L723" i="24"/>
  <c r="L723" i="4"/>
  <c r="L719" i="24"/>
  <c r="L719" i="4"/>
  <c r="L715" i="24"/>
  <c r="L715" i="4"/>
  <c r="L711" i="24"/>
  <c r="L711" i="4"/>
  <c r="L707" i="24"/>
  <c r="L707" i="4"/>
  <c r="L703" i="24"/>
  <c r="L703" i="4"/>
  <c r="L699" i="24"/>
  <c r="L699" i="4"/>
  <c r="L695" i="24"/>
  <c r="L695" i="4"/>
  <c r="L691" i="24"/>
  <c r="L691" i="4"/>
  <c r="L687" i="24"/>
  <c r="L687" i="4"/>
  <c r="L683" i="24"/>
  <c r="L683" i="4"/>
  <c r="L679" i="24"/>
  <c r="L679" i="4"/>
  <c r="L675" i="24"/>
  <c r="L675" i="4"/>
  <c r="L671" i="24"/>
  <c r="L671" i="4"/>
  <c r="L667" i="24"/>
  <c r="L667" i="4"/>
  <c r="L663" i="24"/>
  <c r="L663" i="4"/>
  <c r="L659" i="24"/>
  <c r="L659" i="4"/>
  <c r="L655" i="24"/>
  <c r="L655" i="4"/>
  <c r="L651" i="24"/>
  <c r="L651" i="4"/>
  <c r="L647" i="24"/>
  <c r="L647" i="4"/>
  <c r="L643" i="24"/>
  <c r="L643" i="4"/>
  <c r="L639" i="24"/>
  <c r="L639" i="4"/>
  <c r="L635" i="24"/>
  <c r="L635" i="4"/>
  <c r="L631" i="24"/>
  <c r="L631" i="4"/>
  <c r="L627" i="24"/>
  <c r="L627" i="4"/>
  <c r="L623" i="24"/>
  <c r="L623" i="4"/>
  <c r="L619" i="24"/>
  <c r="L619" i="4"/>
  <c r="L615" i="24"/>
  <c r="L615" i="4"/>
  <c r="L611" i="24"/>
  <c r="L611" i="4"/>
  <c r="L607" i="24"/>
  <c r="L607" i="4"/>
  <c r="L603" i="24"/>
  <c r="L603" i="4"/>
  <c r="L599" i="24"/>
  <c r="L599" i="4"/>
  <c r="L595" i="24"/>
  <c r="L595" i="4"/>
  <c r="L591" i="24"/>
  <c r="L591" i="4"/>
  <c r="L587" i="24"/>
  <c r="L587" i="4"/>
  <c r="L583" i="24"/>
  <c r="L583" i="4"/>
  <c r="L579" i="24"/>
  <c r="L579" i="4"/>
  <c r="L575" i="24"/>
  <c r="L575" i="4"/>
  <c r="L571" i="24"/>
  <c r="L571" i="4"/>
  <c r="L567" i="24"/>
  <c r="L567" i="4"/>
  <c r="L563" i="24"/>
  <c r="L563" i="4"/>
  <c r="L559" i="24"/>
  <c r="L559" i="4"/>
  <c r="L555" i="24"/>
  <c r="L555" i="4"/>
  <c r="L551" i="24"/>
  <c r="L551" i="4"/>
  <c r="L547" i="24"/>
  <c r="L547" i="4"/>
  <c r="L543" i="24"/>
  <c r="L543" i="4"/>
  <c r="L539" i="24"/>
  <c r="L539" i="4"/>
  <c r="L535" i="24"/>
  <c r="L535" i="4"/>
  <c r="L531" i="24"/>
  <c r="L531" i="4"/>
  <c r="L527" i="24"/>
  <c r="L527" i="4"/>
  <c r="L523" i="24"/>
  <c r="L523" i="4"/>
  <c r="L519" i="24"/>
  <c r="L519" i="4"/>
  <c r="L515" i="24"/>
  <c r="L515" i="4"/>
  <c r="L511" i="24"/>
  <c r="L511" i="4"/>
  <c r="L507" i="24"/>
  <c r="L507" i="4"/>
  <c r="L503" i="24"/>
  <c r="L503" i="4"/>
  <c r="L499" i="24"/>
  <c r="L499" i="4"/>
  <c r="L495" i="24"/>
  <c r="L495" i="4"/>
  <c r="L491" i="24"/>
  <c r="L491" i="4"/>
  <c r="L487" i="24"/>
  <c r="L487" i="4"/>
  <c r="L483" i="24"/>
  <c r="L483" i="4"/>
  <c r="L479" i="24"/>
  <c r="L479" i="4"/>
  <c r="L475" i="24"/>
  <c r="L475" i="4"/>
  <c r="L471" i="24"/>
  <c r="L471" i="4"/>
  <c r="L467" i="24"/>
  <c r="L467" i="4"/>
  <c r="L463" i="24"/>
  <c r="L463" i="4"/>
  <c r="L459" i="24"/>
  <c r="L459" i="4"/>
  <c r="L455" i="24"/>
  <c r="L455" i="4"/>
  <c r="L451" i="24"/>
  <c r="L451" i="4"/>
  <c r="L447" i="24"/>
  <c r="L447" i="4"/>
  <c r="L443" i="24"/>
  <c r="L443" i="4"/>
  <c r="L439" i="24"/>
  <c r="L439" i="4"/>
  <c r="L435" i="24"/>
  <c r="L435" i="4"/>
  <c r="L431" i="24"/>
  <c r="L431" i="4"/>
  <c r="L427" i="24"/>
  <c r="L427" i="4"/>
  <c r="L423" i="24"/>
  <c r="L423" i="4"/>
  <c r="L419" i="24"/>
  <c r="L419" i="4"/>
  <c r="L415" i="24"/>
  <c r="L415" i="4"/>
  <c r="L411" i="24"/>
  <c r="L411" i="4"/>
  <c r="L407" i="24"/>
  <c r="L407" i="4"/>
  <c r="L403" i="24"/>
  <c r="L403" i="4"/>
  <c r="L399" i="24"/>
  <c r="L399" i="4"/>
  <c r="L395" i="24"/>
  <c r="L395" i="4"/>
  <c r="L391" i="24"/>
  <c r="L391" i="4"/>
  <c r="L387" i="24"/>
  <c r="L387" i="4"/>
  <c r="L383" i="24"/>
  <c r="L383" i="4"/>
  <c r="L379" i="24"/>
  <c r="L379" i="4"/>
  <c r="L375" i="24"/>
  <c r="L375" i="4"/>
  <c r="L371" i="24"/>
  <c r="L371" i="4"/>
  <c r="L367" i="24"/>
  <c r="L367" i="4"/>
  <c r="L363" i="24"/>
  <c r="L363" i="4"/>
  <c r="L359" i="24"/>
  <c r="L359" i="4"/>
  <c r="L355" i="24"/>
  <c r="L355" i="4"/>
  <c r="L351" i="24"/>
  <c r="L351" i="4"/>
  <c r="L347" i="24"/>
  <c r="L347" i="4"/>
  <c r="L343" i="24"/>
  <c r="L343" i="4"/>
  <c r="L339" i="24"/>
  <c r="L339" i="4"/>
  <c r="L335" i="24"/>
  <c r="L335" i="4"/>
  <c r="L331" i="24"/>
  <c r="L331" i="4"/>
  <c r="L327" i="24"/>
  <c r="L327" i="4"/>
  <c r="L323" i="24"/>
  <c r="L323" i="4"/>
  <c r="L319" i="24"/>
  <c r="L319" i="4"/>
  <c r="L315" i="24"/>
  <c r="L315" i="4"/>
  <c r="L311" i="24"/>
  <c r="L311" i="4"/>
  <c r="L307" i="24"/>
  <c r="L307" i="4"/>
  <c r="L303" i="24"/>
  <c r="L303" i="4"/>
  <c r="L299" i="24"/>
  <c r="L299" i="4"/>
  <c r="L295" i="24"/>
  <c r="L295" i="4"/>
  <c r="L291" i="24"/>
  <c r="L291" i="4"/>
  <c r="L287" i="24"/>
  <c r="L287" i="4"/>
  <c r="L283" i="24"/>
  <c r="L283" i="4"/>
  <c r="L279" i="24"/>
  <c r="L279" i="4"/>
  <c r="L275" i="24"/>
  <c r="L275" i="4"/>
  <c r="L271" i="24"/>
  <c r="L271" i="4"/>
  <c r="L267" i="24"/>
  <c r="L267" i="4"/>
  <c r="L263" i="24"/>
  <c r="L263" i="4"/>
  <c r="L259" i="24"/>
  <c r="L259" i="4"/>
  <c r="L255" i="24"/>
  <c r="L255" i="4"/>
  <c r="L251" i="24"/>
  <c r="L251" i="4"/>
  <c r="L247" i="24"/>
  <c r="L247" i="4"/>
  <c r="L243" i="24"/>
  <c r="L243" i="4"/>
  <c r="L239" i="24"/>
  <c r="L239" i="4"/>
  <c r="L235" i="24"/>
  <c r="L235" i="4"/>
  <c r="L231" i="24"/>
  <c r="L231" i="4"/>
  <c r="L227" i="24"/>
  <c r="L227" i="4"/>
  <c r="L223" i="24"/>
  <c r="L223" i="4"/>
  <c r="L219" i="24"/>
  <c r="L219" i="4"/>
  <c r="L215" i="24"/>
  <c r="L215" i="4"/>
  <c r="L211" i="24"/>
  <c r="L211" i="4"/>
  <c r="L207" i="24"/>
  <c r="L207" i="4"/>
  <c r="L203" i="24"/>
  <c r="L203" i="4"/>
  <c r="L199" i="24"/>
  <c r="L199" i="4"/>
  <c r="L195" i="24"/>
  <c r="L195" i="4"/>
  <c r="L191" i="24"/>
  <c r="L191" i="4"/>
  <c r="L187" i="24"/>
  <c r="L187" i="4"/>
  <c r="L183" i="24"/>
  <c r="L183" i="4"/>
  <c r="L179" i="24"/>
  <c r="L179" i="4"/>
  <c r="L175" i="24"/>
  <c r="L175" i="4"/>
  <c r="L171" i="24"/>
  <c r="L171" i="4"/>
  <c r="L167" i="24"/>
  <c r="L167" i="4"/>
  <c r="L163" i="24"/>
  <c r="L163" i="4"/>
  <c r="L159" i="24"/>
  <c r="L159" i="4"/>
  <c r="L155" i="24"/>
  <c r="L155" i="4"/>
  <c r="L151" i="24"/>
  <c r="L151" i="4"/>
  <c r="L147" i="24"/>
  <c r="L147" i="4"/>
  <c r="L143" i="24"/>
  <c r="L143" i="4"/>
  <c r="L139" i="24"/>
  <c r="L139" i="4"/>
  <c r="L135" i="24"/>
  <c r="L135" i="4"/>
  <c r="L131" i="24"/>
  <c r="L131" i="4"/>
  <c r="L127" i="24"/>
  <c r="L127" i="4"/>
  <c r="L123" i="24"/>
  <c r="L123" i="4"/>
  <c r="L119" i="24"/>
  <c r="L119" i="4"/>
  <c r="L115" i="24"/>
  <c r="L115" i="4"/>
  <c r="L111" i="24"/>
  <c r="L111" i="4"/>
  <c r="L107" i="24"/>
  <c r="L107" i="4"/>
  <c r="L103" i="24"/>
  <c r="L103" i="4"/>
  <c r="L99" i="24"/>
  <c r="L99" i="4"/>
  <c r="L95" i="24"/>
  <c r="L95" i="4"/>
  <c r="L91" i="24"/>
  <c r="L91" i="4"/>
  <c r="L87" i="24"/>
  <c r="L87" i="4"/>
  <c r="L83" i="24"/>
  <c r="L83" i="4"/>
  <c r="L79" i="24"/>
  <c r="L79" i="4"/>
  <c r="L75" i="24"/>
  <c r="L75" i="4"/>
  <c r="L71" i="24"/>
  <c r="L71" i="4"/>
  <c r="L67" i="24"/>
  <c r="L67" i="4"/>
  <c r="L63" i="24"/>
  <c r="L63" i="4"/>
  <c r="L59" i="24"/>
  <c r="L59" i="4"/>
  <c r="L55" i="24"/>
  <c r="L55" i="4"/>
  <c r="L51" i="24"/>
  <c r="L51" i="4"/>
  <c r="L47" i="24"/>
  <c r="L47" i="4"/>
  <c r="L43" i="24"/>
  <c r="L43" i="4"/>
  <c r="L39" i="24"/>
  <c r="L39" i="4"/>
  <c r="L35" i="24"/>
  <c r="L35" i="4"/>
  <c r="L31" i="24"/>
  <c r="L31" i="4"/>
  <c r="L27" i="24"/>
  <c r="L27" i="4"/>
  <c r="L23" i="24"/>
  <c r="L23" i="4"/>
  <c r="L19" i="24"/>
  <c r="L19" i="4"/>
  <c r="L15" i="24"/>
  <c r="L15" i="4"/>
  <c r="L11" i="24"/>
  <c r="L11" i="4"/>
  <c r="L7" i="24"/>
  <c r="L7" i="4"/>
  <c r="L3" i="24"/>
  <c r="L3" i="4"/>
  <c r="L2" i="24"/>
  <c r="L2" i="4"/>
  <c r="O1461" i="14"/>
  <c r="Q1461" i="4" s="1"/>
  <c r="P1461" i="4"/>
  <c r="O1457" i="14"/>
  <c r="Q1457" i="4" s="1"/>
  <c r="P1457" i="4"/>
  <c r="O1453" i="14"/>
  <c r="Q1453" i="4" s="1"/>
  <c r="P1453" i="4"/>
  <c r="O1449" i="14"/>
  <c r="Q1449" i="4" s="1"/>
  <c r="P1449" i="4"/>
  <c r="O1445" i="14"/>
  <c r="Q1445" i="4" s="1"/>
  <c r="P1445" i="4"/>
  <c r="O1441" i="14"/>
  <c r="Q1441" i="4" s="1"/>
  <c r="P1441" i="4"/>
  <c r="O1437" i="14"/>
  <c r="Q1437" i="4" s="1"/>
  <c r="P1437" i="4"/>
  <c r="O1433" i="14"/>
  <c r="Q1433" i="4" s="1"/>
  <c r="P1433" i="4"/>
  <c r="O1429" i="14"/>
  <c r="Q1429" i="4" s="1"/>
  <c r="P1429" i="4"/>
  <c r="O1425" i="14"/>
  <c r="Q1425" i="4" s="1"/>
  <c r="P1425" i="4"/>
  <c r="O1421" i="14"/>
  <c r="Q1421" i="4" s="1"/>
  <c r="P1421" i="4"/>
  <c r="O1417" i="14"/>
  <c r="Q1417" i="4" s="1"/>
  <c r="P1417" i="4"/>
  <c r="O1413" i="14"/>
  <c r="Q1413" i="4" s="1"/>
  <c r="P1413" i="4"/>
  <c r="O1409" i="14"/>
  <c r="Q1409" i="4" s="1"/>
  <c r="P1409" i="4"/>
  <c r="O1405" i="14"/>
  <c r="Q1405" i="4" s="1"/>
  <c r="P1405" i="4"/>
  <c r="O1401" i="14"/>
  <c r="Q1401" i="4" s="1"/>
  <c r="P1401" i="4"/>
  <c r="O1397" i="14"/>
  <c r="Q1397" i="4" s="1"/>
  <c r="P1397" i="4"/>
  <c r="O1393" i="14"/>
  <c r="Q1393" i="4" s="1"/>
  <c r="P1393" i="4"/>
  <c r="O1389" i="14"/>
  <c r="Q1389" i="4" s="1"/>
  <c r="P1389" i="4"/>
  <c r="O1385" i="14"/>
  <c r="Q1385" i="4" s="1"/>
  <c r="P1385" i="4"/>
  <c r="O1381" i="14"/>
  <c r="Q1381" i="4" s="1"/>
  <c r="P1381" i="4"/>
  <c r="O1377" i="14"/>
  <c r="Q1377" i="4" s="1"/>
  <c r="P1377" i="4"/>
  <c r="O1373" i="14"/>
  <c r="Q1373" i="4" s="1"/>
  <c r="P1373" i="4"/>
  <c r="O1369" i="14"/>
  <c r="Q1369" i="4" s="1"/>
  <c r="P1369" i="4"/>
  <c r="O1365" i="14"/>
  <c r="Q1365" i="4" s="1"/>
  <c r="P1365" i="4"/>
  <c r="O1361" i="14"/>
  <c r="Q1361" i="4" s="1"/>
  <c r="P1361" i="4"/>
  <c r="O1357" i="14"/>
  <c r="Q1357" i="4" s="1"/>
  <c r="P1357" i="4"/>
  <c r="O1353" i="14"/>
  <c r="Q1353" i="4" s="1"/>
  <c r="P1353" i="4"/>
  <c r="O1349" i="14"/>
  <c r="Q1349" i="4" s="1"/>
  <c r="P1349" i="4"/>
  <c r="O1345" i="14"/>
  <c r="Q1345" i="4" s="1"/>
  <c r="P1345" i="4"/>
  <c r="O1341" i="14"/>
  <c r="Q1341" i="4" s="1"/>
  <c r="P1341" i="4"/>
  <c r="O1337" i="14"/>
  <c r="Q1337" i="4" s="1"/>
  <c r="P1337" i="4"/>
  <c r="O1333" i="14"/>
  <c r="Q1333" i="4" s="1"/>
  <c r="P1333" i="4"/>
  <c r="O1329" i="14"/>
  <c r="Q1329" i="4" s="1"/>
  <c r="P1329" i="4"/>
  <c r="O1325" i="14"/>
  <c r="Q1325" i="4" s="1"/>
  <c r="P1325" i="4"/>
  <c r="O1321" i="14"/>
  <c r="Q1321" i="4" s="1"/>
  <c r="P1321" i="4"/>
  <c r="O1317" i="14"/>
  <c r="Q1317" i="4" s="1"/>
  <c r="P1317" i="4"/>
  <c r="O1313" i="14"/>
  <c r="Q1313" i="4" s="1"/>
  <c r="P1313" i="4"/>
  <c r="O1309" i="14"/>
  <c r="Q1309" i="4" s="1"/>
  <c r="P1309" i="4"/>
  <c r="O1305" i="14"/>
  <c r="Q1305" i="4" s="1"/>
  <c r="P1305" i="4"/>
  <c r="O1301" i="14"/>
  <c r="Q1301" i="4" s="1"/>
  <c r="P1301" i="4"/>
  <c r="O1297" i="14"/>
  <c r="Q1297" i="4" s="1"/>
  <c r="P1297" i="4"/>
  <c r="O1293" i="14"/>
  <c r="Q1293" i="4" s="1"/>
  <c r="P1293" i="4"/>
  <c r="O1289" i="14"/>
  <c r="Q1289" i="4" s="1"/>
  <c r="P1289" i="4"/>
  <c r="O1285" i="14"/>
  <c r="Q1285" i="4" s="1"/>
  <c r="P1285" i="4"/>
  <c r="O1281" i="14"/>
  <c r="Q1281" i="4" s="1"/>
  <c r="P1281" i="4"/>
  <c r="O1277" i="14"/>
  <c r="Q1277" i="4" s="1"/>
  <c r="P1277" i="4"/>
  <c r="O1273" i="14"/>
  <c r="Q1273" i="4" s="1"/>
  <c r="P1273" i="4"/>
  <c r="O1269" i="14"/>
  <c r="Q1269" i="4" s="1"/>
  <c r="P1269" i="4"/>
  <c r="O1265" i="14"/>
  <c r="Q1265" i="4" s="1"/>
  <c r="P1265" i="4"/>
  <c r="O1261" i="14"/>
  <c r="Q1261" i="4" s="1"/>
  <c r="P1261" i="4"/>
  <c r="O1257" i="14"/>
  <c r="Q1257" i="4" s="1"/>
  <c r="P1257" i="4"/>
  <c r="O1253" i="14"/>
  <c r="Q1253" i="4" s="1"/>
  <c r="P1253" i="4"/>
  <c r="O1249" i="14"/>
  <c r="Q1249" i="4" s="1"/>
  <c r="P1249" i="4"/>
  <c r="O1245" i="14"/>
  <c r="Q1245" i="4" s="1"/>
  <c r="P1245" i="4"/>
  <c r="O1241" i="14"/>
  <c r="Q1241" i="4" s="1"/>
  <c r="P1241" i="4"/>
  <c r="O1237" i="14"/>
  <c r="Q1237" i="4" s="1"/>
  <c r="P1237" i="4"/>
  <c r="O1233" i="14"/>
  <c r="Q1233" i="4" s="1"/>
  <c r="P1233" i="4"/>
  <c r="O1229" i="14"/>
  <c r="Q1229" i="4" s="1"/>
  <c r="P1229" i="4"/>
  <c r="O1225" i="14"/>
  <c r="Q1225" i="4" s="1"/>
  <c r="P1225" i="4"/>
  <c r="O1221" i="14"/>
  <c r="Q1221" i="4" s="1"/>
  <c r="P1221" i="4"/>
  <c r="O1217" i="14"/>
  <c r="Q1217" i="4" s="1"/>
  <c r="P1217" i="4"/>
  <c r="O1213" i="14"/>
  <c r="Q1213" i="4" s="1"/>
  <c r="P1213" i="4"/>
  <c r="O1209" i="14"/>
  <c r="Q1209" i="4" s="1"/>
  <c r="P1209" i="4"/>
  <c r="O1205" i="14"/>
  <c r="Q1205" i="4" s="1"/>
  <c r="P1205" i="4"/>
  <c r="O1201" i="14"/>
  <c r="Q1201" i="4" s="1"/>
  <c r="P1201" i="4"/>
  <c r="O1197" i="14"/>
  <c r="Q1197" i="4" s="1"/>
  <c r="P1197" i="4"/>
  <c r="O1193" i="14"/>
  <c r="Q1193" i="4" s="1"/>
  <c r="P1193" i="4"/>
  <c r="O1189" i="14"/>
  <c r="Q1189" i="4" s="1"/>
  <c r="P1189" i="4"/>
  <c r="O1185" i="14"/>
  <c r="Q1185" i="4" s="1"/>
  <c r="P1185" i="4"/>
  <c r="O1181" i="14"/>
  <c r="Q1181" i="4" s="1"/>
  <c r="P1181" i="4"/>
  <c r="O1177" i="14"/>
  <c r="Q1177" i="4" s="1"/>
  <c r="P1177" i="4"/>
  <c r="O1173" i="14"/>
  <c r="Q1173" i="4" s="1"/>
  <c r="P1173" i="4"/>
  <c r="O1169" i="14"/>
  <c r="Q1169" i="4" s="1"/>
  <c r="P1169" i="4"/>
  <c r="O1165" i="14"/>
  <c r="Q1165" i="4" s="1"/>
  <c r="P1165" i="4"/>
  <c r="O1161" i="14"/>
  <c r="Q1161" i="4" s="1"/>
  <c r="P1161" i="4"/>
  <c r="O1157" i="14"/>
  <c r="Q1157" i="4" s="1"/>
  <c r="P1157" i="4"/>
  <c r="O1153" i="14"/>
  <c r="Q1153" i="4" s="1"/>
  <c r="P1153" i="4"/>
  <c r="O1149" i="14"/>
  <c r="Q1149" i="4" s="1"/>
  <c r="P1149" i="4"/>
  <c r="O1145" i="14"/>
  <c r="Q1145" i="4" s="1"/>
  <c r="P1145" i="4"/>
  <c r="O1141" i="14"/>
  <c r="Q1141" i="4" s="1"/>
  <c r="P1141" i="4"/>
  <c r="O1137" i="14"/>
  <c r="Q1137" i="4" s="1"/>
  <c r="P1137" i="4"/>
  <c r="O1133" i="14"/>
  <c r="Q1133" i="4" s="1"/>
  <c r="P1133" i="4"/>
  <c r="O1129" i="14"/>
  <c r="Q1129" i="4" s="1"/>
  <c r="P1129" i="4"/>
  <c r="O1125" i="14"/>
  <c r="Q1125" i="4" s="1"/>
  <c r="P1125" i="4"/>
  <c r="O1121" i="14"/>
  <c r="Q1121" i="4" s="1"/>
  <c r="P1121" i="4"/>
  <c r="O1117" i="14"/>
  <c r="Q1117" i="4" s="1"/>
  <c r="P1117" i="4"/>
  <c r="O1113" i="14"/>
  <c r="Q1113" i="4" s="1"/>
  <c r="P1113" i="4"/>
  <c r="O1109" i="14"/>
  <c r="Q1109" i="4" s="1"/>
  <c r="P1109" i="4"/>
  <c r="O1105" i="14"/>
  <c r="Q1105" i="4" s="1"/>
  <c r="P1105" i="4"/>
  <c r="O1101" i="14"/>
  <c r="Q1101" i="4" s="1"/>
  <c r="P1101" i="4"/>
  <c r="O1097" i="14"/>
  <c r="Q1097" i="4" s="1"/>
  <c r="P1097" i="4"/>
  <c r="O1093" i="14"/>
  <c r="Q1093" i="4" s="1"/>
  <c r="P1093" i="4"/>
  <c r="O1089" i="14"/>
  <c r="Q1089" i="4" s="1"/>
  <c r="P1089" i="4"/>
  <c r="O1085" i="14"/>
  <c r="Q1085" i="4" s="1"/>
  <c r="P1085" i="4"/>
  <c r="O1081" i="14"/>
  <c r="Q1081" i="4" s="1"/>
  <c r="P1081" i="4"/>
  <c r="O1077" i="14"/>
  <c r="Q1077" i="4" s="1"/>
  <c r="P1077" i="4"/>
  <c r="O1073" i="14"/>
  <c r="Q1073" i="4" s="1"/>
  <c r="P1073" i="4"/>
  <c r="O1069" i="14"/>
  <c r="Q1069" i="4" s="1"/>
  <c r="P1069" i="4"/>
  <c r="O1065" i="14"/>
  <c r="Q1065" i="4" s="1"/>
  <c r="P1065" i="4"/>
  <c r="O1061" i="14"/>
  <c r="Q1061" i="4" s="1"/>
  <c r="P1061" i="4"/>
  <c r="O1057" i="14"/>
  <c r="Q1057" i="4" s="1"/>
  <c r="P1057" i="4"/>
  <c r="O1053" i="14"/>
  <c r="Q1053" i="4" s="1"/>
  <c r="P1053" i="4"/>
  <c r="O1049" i="14"/>
  <c r="Q1049" i="4" s="1"/>
  <c r="P1049" i="4"/>
  <c r="O1045" i="14"/>
  <c r="Q1045" i="4" s="1"/>
  <c r="P1045" i="4"/>
  <c r="O1041" i="14"/>
  <c r="Q1041" i="4" s="1"/>
  <c r="P1041" i="4"/>
  <c r="O1037" i="14"/>
  <c r="Q1037" i="4" s="1"/>
  <c r="P1037" i="4"/>
  <c r="O1033" i="14"/>
  <c r="Q1033" i="4" s="1"/>
  <c r="P1033" i="4"/>
  <c r="O1029" i="14"/>
  <c r="Q1029" i="4" s="1"/>
  <c r="P1029" i="4"/>
  <c r="O1025" i="14"/>
  <c r="Q1025" i="4" s="1"/>
  <c r="P1025" i="4"/>
  <c r="O1021" i="14"/>
  <c r="Q1021" i="4" s="1"/>
  <c r="P1021" i="4"/>
  <c r="O1017" i="14"/>
  <c r="Q1017" i="4" s="1"/>
  <c r="P1017" i="4"/>
  <c r="O1013" i="14"/>
  <c r="Q1013" i="4" s="1"/>
  <c r="P1013" i="4"/>
  <c r="O1009" i="14"/>
  <c r="Q1009" i="4" s="1"/>
  <c r="P1009" i="4"/>
  <c r="O1005" i="14"/>
  <c r="Q1005" i="4" s="1"/>
  <c r="P1005" i="4"/>
  <c r="O1001" i="14"/>
  <c r="Q1001" i="4" s="1"/>
  <c r="P1001" i="4"/>
  <c r="O997" i="14"/>
  <c r="Q997" i="4" s="1"/>
  <c r="P997" i="4"/>
  <c r="O993" i="14"/>
  <c r="Q993" i="4" s="1"/>
  <c r="P993" i="4"/>
  <c r="O989" i="14"/>
  <c r="Q989" i="4" s="1"/>
  <c r="P989" i="4"/>
  <c r="O985" i="14"/>
  <c r="Q985" i="4" s="1"/>
  <c r="P985" i="4"/>
  <c r="O981" i="14"/>
  <c r="Q981" i="4" s="1"/>
  <c r="P981" i="4"/>
  <c r="O977" i="14"/>
  <c r="Q977" i="4" s="1"/>
  <c r="P977" i="4"/>
  <c r="O973" i="14"/>
  <c r="Q973" i="4" s="1"/>
  <c r="P973" i="4"/>
  <c r="O969" i="14"/>
  <c r="Q969" i="4" s="1"/>
  <c r="P969" i="4"/>
  <c r="O965" i="14"/>
  <c r="Q965" i="4" s="1"/>
  <c r="P965" i="4"/>
  <c r="O961" i="14"/>
  <c r="Q961" i="4" s="1"/>
  <c r="P961" i="4"/>
  <c r="O957" i="14"/>
  <c r="Q957" i="4" s="1"/>
  <c r="P957" i="4"/>
  <c r="O953" i="14"/>
  <c r="Q953" i="4" s="1"/>
  <c r="P953" i="4"/>
  <c r="O949" i="14"/>
  <c r="Q949" i="4" s="1"/>
  <c r="P949" i="4"/>
  <c r="O945" i="14"/>
  <c r="Q945" i="4" s="1"/>
  <c r="P945" i="4"/>
  <c r="O941" i="14"/>
  <c r="Q941" i="4" s="1"/>
  <c r="P941" i="4"/>
  <c r="O937" i="14"/>
  <c r="Q937" i="4" s="1"/>
  <c r="P937" i="4"/>
  <c r="O933" i="14"/>
  <c r="Q933" i="4" s="1"/>
  <c r="P933" i="4"/>
  <c r="O929" i="14"/>
  <c r="Q929" i="4" s="1"/>
  <c r="P929" i="4"/>
  <c r="O925" i="14"/>
  <c r="Q925" i="4" s="1"/>
  <c r="P925" i="4"/>
  <c r="O921" i="14"/>
  <c r="Q921" i="4" s="1"/>
  <c r="P921" i="4"/>
  <c r="O917" i="14"/>
  <c r="Q917" i="4" s="1"/>
  <c r="P917" i="4"/>
  <c r="O913" i="14"/>
  <c r="Q913" i="4" s="1"/>
  <c r="P913" i="4"/>
  <c r="O909" i="14"/>
  <c r="Q909" i="4" s="1"/>
  <c r="P909" i="4"/>
  <c r="O905" i="14"/>
  <c r="Q905" i="4" s="1"/>
  <c r="P905" i="4"/>
  <c r="O901" i="14"/>
  <c r="Q901" i="4" s="1"/>
  <c r="P901" i="4"/>
  <c r="O897" i="14"/>
  <c r="Q897" i="4" s="1"/>
  <c r="P897" i="4"/>
  <c r="O893" i="14"/>
  <c r="Q893" i="4" s="1"/>
  <c r="P893" i="4"/>
  <c r="O889" i="14"/>
  <c r="Q889" i="4" s="1"/>
  <c r="P889" i="4"/>
  <c r="O885" i="14"/>
  <c r="Q885" i="4" s="1"/>
  <c r="P885" i="4"/>
  <c r="O881" i="14"/>
  <c r="Q881" i="4" s="1"/>
  <c r="P881" i="4"/>
  <c r="O877" i="14"/>
  <c r="Q877" i="4" s="1"/>
  <c r="P877" i="4"/>
  <c r="O873" i="14"/>
  <c r="Q873" i="4" s="1"/>
  <c r="P873" i="4"/>
  <c r="O869" i="14"/>
  <c r="Q869" i="4" s="1"/>
  <c r="P869" i="4"/>
  <c r="O865" i="14"/>
  <c r="Q865" i="4" s="1"/>
  <c r="P865" i="4"/>
  <c r="O861" i="14"/>
  <c r="Q861" i="4" s="1"/>
  <c r="P861" i="4"/>
  <c r="O857" i="14"/>
  <c r="Q857" i="4" s="1"/>
  <c r="P857" i="4"/>
  <c r="O853" i="14"/>
  <c r="Q853" i="4" s="1"/>
  <c r="P853" i="4"/>
  <c r="O849" i="14"/>
  <c r="Q849" i="4" s="1"/>
  <c r="P849" i="4"/>
  <c r="O845" i="14"/>
  <c r="Q845" i="4" s="1"/>
  <c r="P845" i="4"/>
  <c r="O841" i="14"/>
  <c r="Q841" i="4" s="1"/>
  <c r="P841" i="4"/>
  <c r="O837" i="14"/>
  <c r="Q837" i="4" s="1"/>
  <c r="P837" i="4"/>
  <c r="O833" i="14"/>
  <c r="Q833" i="4" s="1"/>
  <c r="P833" i="4"/>
  <c r="O829" i="14"/>
  <c r="Q829" i="4" s="1"/>
  <c r="P829" i="4"/>
  <c r="O825" i="14"/>
  <c r="Q825" i="4" s="1"/>
  <c r="P825" i="4"/>
  <c r="O821" i="14"/>
  <c r="Q821" i="4" s="1"/>
  <c r="P821" i="4"/>
  <c r="O817" i="14"/>
  <c r="Q817" i="4" s="1"/>
  <c r="P817" i="4"/>
  <c r="O813" i="14"/>
  <c r="Q813" i="4" s="1"/>
  <c r="P813" i="4"/>
  <c r="O809" i="14"/>
  <c r="Q809" i="4" s="1"/>
  <c r="P809" i="4"/>
  <c r="O805" i="14"/>
  <c r="Q805" i="4" s="1"/>
  <c r="P805" i="4"/>
  <c r="O801" i="14"/>
  <c r="Q801" i="4" s="1"/>
  <c r="P801" i="4"/>
  <c r="O797" i="14"/>
  <c r="Q797" i="4" s="1"/>
  <c r="P797" i="4"/>
  <c r="O793" i="14"/>
  <c r="Q793" i="4" s="1"/>
  <c r="P793" i="4"/>
  <c r="O789" i="14"/>
  <c r="Q789" i="4" s="1"/>
  <c r="P789" i="4"/>
  <c r="O785" i="14"/>
  <c r="Q785" i="4" s="1"/>
  <c r="P785" i="4"/>
  <c r="O781" i="14"/>
  <c r="Q781" i="4" s="1"/>
  <c r="P781" i="4"/>
  <c r="O777" i="14"/>
  <c r="Q777" i="4" s="1"/>
  <c r="P777" i="4"/>
  <c r="O773" i="14"/>
  <c r="Q773" i="4" s="1"/>
  <c r="P773" i="4"/>
  <c r="O769" i="14"/>
  <c r="Q769" i="4" s="1"/>
  <c r="P769" i="4"/>
  <c r="O765" i="14"/>
  <c r="Q765" i="4" s="1"/>
  <c r="P765" i="4"/>
  <c r="O761" i="14"/>
  <c r="Q761" i="4" s="1"/>
  <c r="P761" i="4"/>
  <c r="O757" i="14"/>
  <c r="Q757" i="4" s="1"/>
  <c r="P757" i="4"/>
  <c r="O753" i="14"/>
  <c r="Q753" i="4" s="1"/>
  <c r="P753" i="4"/>
  <c r="O749" i="14"/>
  <c r="Q749" i="4" s="1"/>
  <c r="P749" i="4"/>
  <c r="O745" i="14"/>
  <c r="Q745" i="4" s="1"/>
  <c r="P745" i="4"/>
  <c r="O741" i="14"/>
  <c r="Q741" i="4" s="1"/>
  <c r="P741" i="4"/>
  <c r="O737" i="14"/>
  <c r="Q737" i="4" s="1"/>
  <c r="P737" i="4"/>
  <c r="O733" i="14"/>
  <c r="Q733" i="4" s="1"/>
  <c r="P733" i="4"/>
  <c r="O729" i="14"/>
  <c r="Q729" i="4" s="1"/>
  <c r="P729" i="4"/>
  <c r="O725" i="14"/>
  <c r="Q725" i="4" s="1"/>
  <c r="P725" i="4"/>
  <c r="O721" i="14"/>
  <c r="Q721" i="4" s="1"/>
  <c r="P721" i="4"/>
  <c r="O717" i="14"/>
  <c r="Q717" i="4" s="1"/>
  <c r="P717" i="4"/>
  <c r="O713" i="14"/>
  <c r="Q713" i="4" s="1"/>
  <c r="P713" i="4"/>
  <c r="O709" i="14"/>
  <c r="Q709" i="4" s="1"/>
  <c r="P709" i="4"/>
  <c r="O705" i="14"/>
  <c r="Q705" i="4" s="1"/>
  <c r="P705" i="4"/>
  <c r="O701" i="14"/>
  <c r="Q701" i="4" s="1"/>
  <c r="P701" i="4"/>
  <c r="O697" i="14"/>
  <c r="Q697" i="4" s="1"/>
  <c r="P697" i="4"/>
  <c r="O693" i="14"/>
  <c r="Q693" i="4" s="1"/>
  <c r="P693" i="4"/>
  <c r="O689" i="14"/>
  <c r="Q689" i="4" s="1"/>
  <c r="P689" i="4"/>
  <c r="O685" i="14"/>
  <c r="Q685" i="4" s="1"/>
  <c r="P685" i="4"/>
  <c r="O681" i="14"/>
  <c r="Q681" i="4" s="1"/>
  <c r="P681" i="4"/>
  <c r="O677" i="14"/>
  <c r="Q677" i="4" s="1"/>
  <c r="P677" i="4"/>
  <c r="O673" i="14"/>
  <c r="Q673" i="4" s="1"/>
  <c r="P673" i="4"/>
  <c r="O669" i="14"/>
  <c r="Q669" i="4" s="1"/>
  <c r="P669" i="4"/>
  <c r="O665" i="14"/>
  <c r="Q665" i="4" s="1"/>
  <c r="P665" i="4"/>
  <c r="O661" i="14"/>
  <c r="Q661" i="4" s="1"/>
  <c r="P661" i="4"/>
  <c r="O657" i="14"/>
  <c r="Q657" i="4" s="1"/>
  <c r="P657" i="4"/>
  <c r="O653" i="14"/>
  <c r="Q653" i="4" s="1"/>
  <c r="P653" i="4"/>
  <c r="O649" i="14"/>
  <c r="Q649" i="4" s="1"/>
  <c r="P649" i="4"/>
  <c r="O645" i="14"/>
  <c r="Q645" i="4" s="1"/>
  <c r="P645" i="4"/>
  <c r="O641" i="14"/>
  <c r="Q641" i="4" s="1"/>
  <c r="P641" i="4"/>
  <c r="O637" i="14"/>
  <c r="Q637" i="4" s="1"/>
  <c r="P637" i="4"/>
  <c r="O633" i="14"/>
  <c r="Q633" i="4" s="1"/>
  <c r="P633" i="4"/>
  <c r="O629" i="14"/>
  <c r="Q629" i="4" s="1"/>
  <c r="P629" i="4"/>
  <c r="O625" i="14"/>
  <c r="Q625" i="4" s="1"/>
  <c r="P625" i="4"/>
  <c r="O621" i="14"/>
  <c r="Q621" i="4" s="1"/>
  <c r="P621" i="4"/>
  <c r="O617" i="14"/>
  <c r="Q617" i="4" s="1"/>
  <c r="P617" i="4"/>
  <c r="O613" i="14"/>
  <c r="Q613" i="4" s="1"/>
  <c r="P613" i="4"/>
  <c r="O609" i="14"/>
  <c r="Q609" i="4" s="1"/>
  <c r="P609" i="4"/>
  <c r="O605" i="14"/>
  <c r="Q605" i="4" s="1"/>
  <c r="P605" i="4"/>
  <c r="O601" i="14"/>
  <c r="Q601" i="4" s="1"/>
  <c r="P601" i="4"/>
  <c r="O597" i="14"/>
  <c r="Q597" i="4" s="1"/>
  <c r="P597" i="4"/>
  <c r="O593" i="14"/>
  <c r="Q593" i="4" s="1"/>
  <c r="P593" i="4"/>
  <c r="O589" i="14"/>
  <c r="Q589" i="4" s="1"/>
  <c r="P589" i="4"/>
  <c r="O585" i="14"/>
  <c r="Q585" i="4" s="1"/>
  <c r="P585" i="4"/>
  <c r="O581" i="14"/>
  <c r="Q581" i="4" s="1"/>
  <c r="P581" i="4"/>
  <c r="O577" i="14"/>
  <c r="Q577" i="4" s="1"/>
  <c r="P577" i="4"/>
  <c r="O573" i="14"/>
  <c r="Q573" i="4" s="1"/>
  <c r="P573" i="4"/>
  <c r="O569" i="14"/>
  <c r="Q569" i="4" s="1"/>
  <c r="P569" i="4"/>
  <c r="O565" i="14"/>
  <c r="Q565" i="4" s="1"/>
  <c r="P565" i="4"/>
  <c r="O561" i="14"/>
  <c r="Q561" i="4" s="1"/>
  <c r="P561" i="4"/>
  <c r="O557" i="14"/>
  <c r="Q557" i="4" s="1"/>
  <c r="P557" i="4"/>
  <c r="O553" i="14"/>
  <c r="Q553" i="4" s="1"/>
  <c r="P553" i="4"/>
  <c r="O549" i="14"/>
  <c r="Q549" i="4" s="1"/>
  <c r="P549" i="4"/>
  <c r="O545" i="14"/>
  <c r="Q545" i="4" s="1"/>
  <c r="P545" i="4"/>
  <c r="O541" i="14"/>
  <c r="Q541" i="4" s="1"/>
  <c r="P541" i="4"/>
  <c r="O537" i="14"/>
  <c r="Q537" i="4" s="1"/>
  <c r="P537" i="4"/>
  <c r="O533" i="14"/>
  <c r="Q533" i="4" s="1"/>
  <c r="P533" i="4"/>
  <c r="O529" i="14"/>
  <c r="Q529" i="4" s="1"/>
  <c r="P529" i="4"/>
  <c r="O525" i="14"/>
  <c r="Q525" i="4" s="1"/>
  <c r="P525" i="4"/>
  <c r="O521" i="14"/>
  <c r="Q521" i="4" s="1"/>
  <c r="P521" i="4"/>
  <c r="O517" i="14"/>
  <c r="Q517" i="4" s="1"/>
  <c r="P517" i="4"/>
  <c r="O513" i="14"/>
  <c r="Q513" i="4" s="1"/>
  <c r="P513" i="4"/>
  <c r="O509" i="14"/>
  <c r="Q509" i="4" s="1"/>
  <c r="P509" i="4"/>
  <c r="O505" i="14"/>
  <c r="Q505" i="4" s="1"/>
  <c r="P505" i="4"/>
  <c r="O501" i="14"/>
  <c r="Q501" i="4" s="1"/>
  <c r="P501" i="4"/>
  <c r="O497" i="14"/>
  <c r="Q497" i="4" s="1"/>
  <c r="P497" i="4"/>
  <c r="O493" i="14"/>
  <c r="Q493" i="4" s="1"/>
  <c r="P493" i="4"/>
  <c r="O489" i="14"/>
  <c r="Q489" i="4" s="1"/>
  <c r="P489" i="4"/>
  <c r="O485" i="14"/>
  <c r="Q485" i="4" s="1"/>
  <c r="P485" i="4"/>
  <c r="O481" i="14"/>
  <c r="Q481" i="4" s="1"/>
  <c r="P481" i="4"/>
  <c r="O477" i="14"/>
  <c r="Q477" i="4" s="1"/>
  <c r="P477" i="4"/>
  <c r="O473" i="14"/>
  <c r="Q473" i="4" s="1"/>
  <c r="P473" i="4"/>
  <c r="O469" i="14"/>
  <c r="Q469" i="4" s="1"/>
  <c r="P469" i="4"/>
  <c r="O465" i="14"/>
  <c r="Q465" i="4" s="1"/>
  <c r="P465" i="4"/>
  <c r="O461" i="14"/>
  <c r="Q461" i="4" s="1"/>
  <c r="P461" i="4"/>
  <c r="O457" i="14"/>
  <c r="Q457" i="4" s="1"/>
  <c r="P457" i="4"/>
  <c r="O453" i="14"/>
  <c r="Q453" i="4" s="1"/>
  <c r="P453" i="4"/>
  <c r="O449" i="14"/>
  <c r="Q449" i="4" s="1"/>
  <c r="P449" i="4"/>
  <c r="O445" i="14"/>
  <c r="Q445" i="4" s="1"/>
  <c r="P445" i="4"/>
  <c r="O441" i="14"/>
  <c r="Q441" i="4" s="1"/>
  <c r="P441" i="4"/>
  <c r="O437" i="14"/>
  <c r="Q437" i="4" s="1"/>
  <c r="P437" i="4"/>
  <c r="O433" i="14"/>
  <c r="Q433" i="4" s="1"/>
  <c r="P433" i="4"/>
  <c r="O429" i="14"/>
  <c r="Q429" i="4" s="1"/>
  <c r="P429" i="4"/>
  <c r="O425" i="14"/>
  <c r="Q425" i="4" s="1"/>
  <c r="P425" i="4"/>
  <c r="O421" i="14"/>
  <c r="Q421" i="4" s="1"/>
  <c r="P421" i="4"/>
  <c r="O417" i="14"/>
  <c r="Q417" i="4" s="1"/>
  <c r="P417" i="4"/>
  <c r="O413" i="14"/>
  <c r="Q413" i="4" s="1"/>
  <c r="P413" i="4"/>
  <c r="O409" i="14"/>
  <c r="Q409" i="4" s="1"/>
  <c r="P409" i="4"/>
  <c r="O405" i="14"/>
  <c r="Q405" i="4" s="1"/>
  <c r="P405" i="4"/>
  <c r="O401" i="14"/>
  <c r="Q401" i="4" s="1"/>
  <c r="P401" i="4"/>
  <c r="O397" i="14"/>
  <c r="Q397" i="4" s="1"/>
  <c r="P397" i="4"/>
  <c r="O393" i="14"/>
  <c r="Q393" i="4" s="1"/>
  <c r="P393" i="4"/>
  <c r="O389" i="14"/>
  <c r="Q389" i="4" s="1"/>
  <c r="P389" i="4"/>
  <c r="O385" i="14"/>
  <c r="Q385" i="4" s="1"/>
  <c r="P385" i="4"/>
  <c r="O381" i="14"/>
  <c r="Q381" i="4" s="1"/>
  <c r="P381" i="4"/>
  <c r="O377" i="14"/>
  <c r="Q377" i="4" s="1"/>
  <c r="P377" i="4"/>
  <c r="O373" i="14"/>
  <c r="Q373" i="4" s="1"/>
  <c r="P373" i="4"/>
  <c r="O369" i="14"/>
  <c r="Q369" i="4" s="1"/>
  <c r="P369" i="4"/>
  <c r="O365" i="14"/>
  <c r="Q365" i="4" s="1"/>
  <c r="P365" i="4"/>
  <c r="O361" i="14"/>
  <c r="Q361" i="4" s="1"/>
  <c r="P361" i="4"/>
  <c r="O357" i="14"/>
  <c r="Q357" i="4" s="1"/>
  <c r="P357" i="4"/>
  <c r="O353" i="14"/>
  <c r="Q353" i="4" s="1"/>
  <c r="P353" i="4"/>
  <c r="O349" i="14"/>
  <c r="Q349" i="4" s="1"/>
  <c r="P349" i="4"/>
  <c r="O345" i="14"/>
  <c r="Q345" i="4" s="1"/>
  <c r="P345" i="4"/>
  <c r="O341" i="14"/>
  <c r="Q341" i="4" s="1"/>
  <c r="P341" i="4"/>
  <c r="O337" i="14"/>
  <c r="Q337" i="4" s="1"/>
  <c r="P337" i="4"/>
  <c r="O333" i="14"/>
  <c r="Q333" i="4" s="1"/>
  <c r="P333" i="4"/>
  <c r="O329" i="14"/>
  <c r="Q329" i="4" s="1"/>
  <c r="P329" i="4"/>
  <c r="O325" i="14"/>
  <c r="Q325" i="4" s="1"/>
  <c r="P325" i="4"/>
  <c r="O321" i="14"/>
  <c r="Q321" i="4" s="1"/>
  <c r="P321" i="4"/>
  <c r="O317" i="14"/>
  <c r="Q317" i="4" s="1"/>
  <c r="P317" i="4"/>
  <c r="O313" i="14"/>
  <c r="Q313" i="4" s="1"/>
  <c r="P313" i="4"/>
  <c r="O309" i="14"/>
  <c r="Q309" i="4" s="1"/>
  <c r="P309" i="4"/>
  <c r="O305" i="14"/>
  <c r="Q305" i="4" s="1"/>
  <c r="P305" i="4"/>
  <c r="O301" i="14"/>
  <c r="Q301" i="4" s="1"/>
  <c r="P301" i="4"/>
  <c r="O297" i="14"/>
  <c r="Q297" i="4" s="1"/>
  <c r="P297" i="4"/>
  <c r="O293" i="14"/>
  <c r="Q293" i="4" s="1"/>
  <c r="P293" i="4"/>
  <c r="O289" i="14"/>
  <c r="Q289" i="4" s="1"/>
  <c r="P289" i="4"/>
  <c r="O285" i="14"/>
  <c r="Q285" i="4" s="1"/>
  <c r="P285" i="4"/>
  <c r="O281" i="14"/>
  <c r="Q281" i="4" s="1"/>
  <c r="P281" i="4"/>
  <c r="O277" i="14"/>
  <c r="Q277" i="4" s="1"/>
  <c r="P277" i="4"/>
  <c r="O273" i="14"/>
  <c r="Q273" i="4" s="1"/>
  <c r="P273" i="4"/>
  <c r="O269" i="14"/>
  <c r="Q269" i="4" s="1"/>
  <c r="P269" i="4"/>
  <c r="O265" i="14"/>
  <c r="Q265" i="4" s="1"/>
  <c r="P265" i="4"/>
  <c r="O261" i="14"/>
  <c r="Q261" i="4" s="1"/>
  <c r="P261" i="4"/>
  <c r="O257" i="14"/>
  <c r="Q257" i="4" s="1"/>
  <c r="P257" i="4"/>
  <c r="O253" i="14"/>
  <c r="Q253" i="4" s="1"/>
  <c r="P253" i="4"/>
  <c r="O249" i="14"/>
  <c r="Q249" i="4" s="1"/>
  <c r="P249" i="4"/>
  <c r="O245" i="14"/>
  <c r="Q245" i="4" s="1"/>
  <c r="P245" i="4"/>
  <c r="O241" i="14"/>
  <c r="Q241" i="4" s="1"/>
  <c r="P241" i="4"/>
  <c r="O237" i="14"/>
  <c r="Q237" i="4" s="1"/>
  <c r="P237" i="4"/>
  <c r="O233" i="14"/>
  <c r="Q233" i="4" s="1"/>
  <c r="P233" i="4"/>
  <c r="O229" i="14"/>
  <c r="Q229" i="4" s="1"/>
  <c r="P229" i="4"/>
  <c r="O225" i="14"/>
  <c r="Q225" i="4" s="1"/>
  <c r="P225" i="4"/>
  <c r="O221" i="14"/>
  <c r="Q221" i="4" s="1"/>
  <c r="P221" i="4"/>
  <c r="O217" i="14"/>
  <c r="Q217" i="4" s="1"/>
  <c r="P217" i="4"/>
  <c r="O213" i="14"/>
  <c r="Q213" i="4" s="1"/>
  <c r="P213" i="4"/>
  <c r="O209" i="14"/>
  <c r="Q209" i="4" s="1"/>
  <c r="P209" i="4"/>
  <c r="O205" i="14"/>
  <c r="Q205" i="4" s="1"/>
  <c r="P205" i="4"/>
  <c r="O201" i="14"/>
  <c r="Q201" i="4" s="1"/>
  <c r="P201" i="4"/>
  <c r="O197" i="14"/>
  <c r="Q197" i="4" s="1"/>
  <c r="P197" i="4"/>
  <c r="O193" i="14"/>
  <c r="Q193" i="4" s="1"/>
  <c r="P193" i="4"/>
  <c r="O189" i="14"/>
  <c r="Q189" i="4" s="1"/>
  <c r="P189" i="4"/>
  <c r="O185" i="14"/>
  <c r="Q185" i="4" s="1"/>
  <c r="P185" i="4"/>
  <c r="O181" i="14"/>
  <c r="Q181" i="4" s="1"/>
  <c r="P181" i="4"/>
  <c r="O177" i="14"/>
  <c r="Q177" i="4" s="1"/>
  <c r="P177" i="4"/>
  <c r="O173" i="14"/>
  <c r="Q173" i="4" s="1"/>
  <c r="P173" i="4"/>
  <c r="O169" i="14"/>
  <c r="Q169" i="4" s="1"/>
  <c r="P169" i="4"/>
  <c r="O165" i="14"/>
  <c r="Q165" i="4" s="1"/>
  <c r="P165" i="4"/>
  <c r="O161" i="14"/>
  <c r="Q161" i="4" s="1"/>
  <c r="P161" i="4"/>
  <c r="O157" i="14"/>
  <c r="Q157" i="4" s="1"/>
  <c r="P157" i="4"/>
  <c r="O153" i="14"/>
  <c r="Q153" i="4" s="1"/>
  <c r="P153" i="4"/>
  <c r="O149" i="14"/>
  <c r="Q149" i="4" s="1"/>
  <c r="P149" i="4"/>
  <c r="O145" i="14"/>
  <c r="Q145" i="4" s="1"/>
  <c r="P145" i="4"/>
  <c r="O141" i="14"/>
  <c r="Q141" i="4" s="1"/>
  <c r="P141" i="4"/>
  <c r="O137" i="14"/>
  <c r="Q137" i="4" s="1"/>
  <c r="P137" i="4"/>
  <c r="O133" i="14"/>
  <c r="Q133" i="4" s="1"/>
  <c r="P133" i="4"/>
  <c r="O129" i="14"/>
  <c r="Q129" i="4" s="1"/>
  <c r="P129" i="4"/>
  <c r="O125" i="14"/>
  <c r="Q125" i="4" s="1"/>
  <c r="P125" i="4"/>
  <c r="O121" i="14"/>
  <c r="Q121" i="4" s="1"/>
  <c r="P121" i="4"/>
  <c r="O117" i="14"/>
  <c r="Q117" i="4" s="1"/>
  <c r="P117" i="4"/>
  <c r="O113" i="14"/>
  <c r="Q113" i="4" s="1"/>
  <c r="P113" i="4"/>
  <c r="O109" i="14"/>
  <c r="Q109" i="4" s="1"/>
  <c r="P109" i="4"/>
  <c r="O105" i="14"/>
  <c r="Q105" i="4" s="1"/>
  <c r="P105" i="4"/>
  <c r="O101" i="14"/>
  <c r="Q101" i="4" s="1"/>
  <c r="P101" i="4"/>
  <c r="O97" i="14"/>
  <c r="Q97" i="4" s="1"/>
  <c r="P97" i="4"/>
  <c r="O93" i="14"/>
  <c r="Q93" i="4" s="1"/>
  <c r="P93" i="4"/>
  <c r="O89" i="14"/>
  <c r="Q89" i="4" s="1"/>
  <c r="P89" i="4"/>
  <c r="O85" i="14"/>
  <c r="Q85" i="4" s="1"/>
  <c r="P85" i="4"/>
  <c r="O81" i="14"/>
  <c r="Q81" i="4" s="1"/>
  <c r="P81" i="4"/>
  <c r="O77" i="14"/>
  <c r="Q77" i="4" s="1"/>
  <c r="P77" i="4"/>
  <c r="O73" i="14"/>
  <c r="Q73" i="4" s="1"/>
  <c r="P73" i="4"/>
  <c r="O69" i="14"/>
  <c r="Q69" i="4" s="1"/>
  <c r="P69" i="4"/>
  <c r="O65" i="14"/>
  <c r="Q65" i="4" s="1"/>
  <c r="P65" i="4"/>
  <c r="O61" i="14"/>
  <c r="Q61" i="4" s="1"/>
  <c r="P61" i="4"/>
  <c r="O57" i="14"/>
  <c r="Q57" i="4" s="1"/>
  <c r="P57" i="4"/>
  <c r="O53" i="14"/>
  <c r="Q53" i="4" s="1"/>
  <c r="P53" i="4"/>
  <c r="O49" i="14"/>
  <c r="Q49" i="4" s="1"/>
  <c r="P49" i="4"/>
  <c r="O45" i="14"/>
  <c r="Q45" i="4" s="1"/>
  <c r="P45" i="4"/>
  <c r="O41" i="14"/>
  <c r="Q41" i="4" s="1"/>
  <c r="P41" i="4"/>
  <c r="O37" i="14"/>
  <c r="Q37" i="4" s="1"/>
  <c r="P37" i="4"/>
  <c r="O33" i="14"/>
  <c r="Q33" i="4" s="1"/>
  <c r="P33" i="4"/>
  <c r="O29" i="14"/>
  <c r="Q29" i="4" s="1"/>
  <c r="P29" i="4"/>
  <c r="O25" i="14"/>
  <c r="Q25" i="4" s="1"/>
  <c r="P25" i="4"/>
  <c r="O21" i="14"/>
  <c r="Q21" i="4" s="1"/>
  <c r="P21" i="4"/>
  <c r="O17" i="14"/>
  <c r="Q17" i="4" s="1"/>
  <c r="P17" i="4"/>
  <c r="O13" i="14"/>
  <c r="Q13" i="4" s="1"/>
  <c r="P13" i="4"/>
  <c r="O9" i="14"/>
  <c r="Q9" i="4" s="1"/>
  <c r="P9" i="4"/>
  <c r="O5" i="14"/>
  <c r="Q5" i="4" s="1"/>
  <c r="P5" i="4"/>
  <c r="N1462" i="14"/>
  <c r="N1462" i="4" s="1"/>
  <c r="H1462" i="24"/>
  <c r="G1462" i="4"/>
  <c r="N1458" i="14"/>
  <c r="N1458" i="4" s="1"/>
  <c r="H1458" i="24"/>
  <c r="G1458" i="4"/>
  <c r="N1454" i="14"/>
  <c r="N1454" i="4" s="1"/>
  <c r="H1454" i="24"/>
  <c r="G1454" i="4"/>
  <c r="N1450" i="14"/>
  <c r="N1450" i="4" s="1"/>
  <c r="H1450" i="24"/>
  <c r="G1450" i="4"/>
  <c r="N1446" i="14"/>
  <c r="N1446" i="4" s="1"/>
  <c r="H1446" i="24"/>
  <c r="G1446" i="4"/>
  <c r="N1442" i="14"/>
  <c r="N1442" i="4" s="1"/>
  <c r="H1442" i="24"/>
  <c r="G1442" i="4"/>
  <c r="N1438" i="14"/>
  <c r="N1438" i="4" s="1"/>
  <c r="H1438" i="24"/>
  <c r="G1438" i="4"/>
  <c r="N1434" i="14"/>
  <c r="N1434" i="4" s="1"/>
  <c r="H1434" i="24"/>
  <c r="G1434" i="4"/>
  <c r="N1430" i="14"/>
  <c r="N1430" i="4" s="1"/>
  <c r="H1430" i="24"/>
  <c r="G1430" i="4"/>
  <c r="N1426" i="14"/>
  <c r="N1426" i="4" s="1"/>
  <c r="H1426" i="24"/>
  <c r="G1426" i="4"/>
  <c r="N1422" i="14"/>
  <c r="N1422" i="4" s="1"/>
  <c r="H1422" i="24"/>
  <c r="G1422" i="4"/>
  <c r="N1418" i="14"/>
  <c r="N1418" i="4" s="1"/>
  <c r="H1418" i="24"/>
  <c r="G1418" i="4"/>
  <c r="N1414" i="14"/>
  <c r="N1414" i="4" s="1"/>
  <c r="H1414" i="24"/>
  <c r="G1414" i="4"/>
  <c r="N1410" i="14"/>
  <c r="N1410" i="4" s="1"/>
  <c r="H1410" i="24"/>
  <c r="G1410" i="4"/>
  <c r="N1406" i="14"/>
  <c r="N1406" i="4" s="1"/>
  <c r="H1406" i="24"/>
  <c r="G1406" i="4"/>
  <c r="N1402" i="14"/>
  <c r="N1402" i="4" s="1"/>
  <c r="H1402" i="24"/>
  <c r="G1402" i="4"/>
  <c r="N1398" i="14"/>
  <c r="N1398" i="4" s="1"/>
  <c r="H1398" i="24"/>
  <c r="G1398" i="4"/>
  <c r="N1394" i="14"/>
  <c r="N1394" i="4" s="1"/>
  <c r="H1394" i="24"/>
  <c r="G1394" i="4"/>
  <c r="N1390" i="14"/>
  <c r="N1390" i="4" s="1"/>
  <c r="H1390" i="24"/>
  <c r="G1390" i="4"/>
  <c r="N1386" i="14"/>
  <c r="N1386" i="4" s="1"/>
  <c r="H1386" i="24"/>
  <c r="G1386" i="4"/>
  <c r="N1382" i="14"/>
  <c r="N1382" i="4" s="1"/>
  <c r="H1382" i="24"/>
  <c r="G1382" i="4"/>
  <c r="N1378" i="14"/>
  <c r="N1378" i="4" s="1"/>
  <c r="H1378" i="24"/>
  <c r="G1378" i="4"/>
  <c r="N1374" i="14"/>
  <c r="N1374" i="4" s="1"/>
  <c r="H1374" i="24"/>
  <c r="G1374" i="4"/>
  <c r="N1370" i="14"/>
  <c r="N1370" i="4" s="1"/>
  <c r="H1370" i="24"/>
  <c r="G1370" i="4"/>
  <c r="N1366" i="14"/>
  <c r="N1366" i="4" s="1"/>
  <c r="H1366" i="24"/>
  <c r="G1366" i="4"/>
  <c r="N1362" i="14"/>
  <c r="N1362" i="4" s="1"/>
  <c r="H1362" i="24"/>
  <c r="G1362" i="4"/>
  <c r="N1358" i="14"/>
  <c r="N1358" i="4" s="1"/>
  <c r="H1358" i="24"/>
  <c r="G1358" i="4"/>
  <c r="N1354" i="14"/>
  <c r="N1354" i="4" s="1"/>
  <c r="H1354" i="24"/>
  <c r="G1354" i="4"/>
  <c r="N1350" i="14"/>
  <c r="N1350" i="4" s="1"/>
  <c r="H1350" i="24"/>
  <c r="G1350" i="4"/>
  <c r="N1346" i="14"/>
  <c r="N1346" i="4" s="1"/>
  <c r="H1346" i="24"/>
  <c r="G1346" i="4"/>
  <c r="N1342" i="14"/>
  <c r="N1342" i="4" s="1"/>
  <c r="H1342" i="24"/>
  <c r="G1342" i="4"/>
  <c r="N1338" i="14"/>
  <c r="N1338" i="4" s="1"/>
  <c r="H1338" i="24"/>
  <c r="G1338" i="4"/>
  <c r="N1334" i="14"/>
  <c r="N1334" i="4" s="1"/>
  <c r="H1334" i="24"/>
  <c r="G1334" i="4"/>
  <c r="N1330" i="14"/>
  <c r="N1330" i="4" s="1"/>
  <c r="H1330" i="24"/>
  <c r="G1330" i="4"/>
  <c r="N1326" i="14"/>
  <c r="N1326" i="4" s="1"/>
  <c r="H1326" i="24"/>
  <c r="G1326" i="4"/>
  <c r="N1322" i="14"/>
  <c r="N1322" i="4" s="1"/>
  <c r="H1322" i="24"/>
  <c r="G1322" i="4"/>
  <c r="N1318" i="14"/>
  <c r="N1318" i="4" s="1"/>
  <c r="H1318" i="24"/>
  <c r="G1318" i="4"/>
  <c r="N1314" i="14"/>
  <c r="N1314" i="4" s="1"/>
  <c r="H1314" i="24"/>
  <c r="G1314" i="4"/>
  <c r="N1310" i="14"/>
  <c r="N1310" i="4" s="1"/>
  <c r="H1310" i="24"/>
  <c r="G1310" i="4"/>
  <c r="N1306" i="14"/>
  <c r="N1306" i="4" s="1"/>
  <c r="H1306" i="24"/>
  <c r="G1306" i="4"/>
  <c r="N1302" i="14"/>
  <c r="N1302" i="4" s="1"/>
  <c r="H1302" i="24"/>
  <c r="G1302" i="4"/>
  <c r="N1298" i="14"/>
  <c r="N1298" i="4" s="1"/>
  <c r="H1298" i="24"/>
  <c r="G1298" i="4"/>
  <c r="N1294" i="14"/>
  <c r="N1294" i="4" s="1"/>
  <c r="H1294" i="24"/>
  <c r="G1294" i="4"/>
  <c r="N1290" i="14"/>
  <c r="N1290" i="4" s="1"/>
  <c r="H1290" i="24"/>
  <c r="G1290" i="4"/>
  <c r="N1286" i="14"/>
  <c r="N1286" i="4" s="1"/>
  <c r="H1286" i="24"/>
  <c r="G1286" i="4"/>
  <c r="N1282" i="14"/>
  <c r="N1282" i="4" s="1"/>
  <c r="H1282" i="24"/>
  <c r="G1282" i="4"/>
  <c r="N1278" i="14"/>
  <c r="N1278" i="4" s="1"/>
  <c r="H1278" i="24"/>
  <c r="G1278" i="4"/>
  <c r="N1274" i="14"/>
  <c r="N1274" i="4" s="1"/>
  <c r="H1274" i="24"/>
  <c r="G1274" i="4"/>
  <c r="N1270" i="14"/>
  <c r="N1270" i="4" s="1"/>
  <c r="H1270" i="24"/>
  <c r="G1270" i="4"/>
  <c r="N1266" i="14"/>
  <c r="N1266" i="4" s="1"/>
  <c r="H1266" i="24"/>
  <c r="G1266" i="4"/>
  <c r="N1262" i="14"/>
  <c r="N1262" i="4" s="1"/>
  <c r="H1262" i="24"/>
  <c r="G1262" i="4"/>
  <c r="N1258" i="14"/>
  <c r="N1258" i="4" s="1"/>
  <c r="H1258" i="24"/>
  <c r="G1258" i="4"/>
  <c r="N1254" i="14"/>
  <c r="N1254" i="4" s="1"/>
  <c r="H1254" i="24"/>
  <c r="G1254" i="4"/>
  <c r="N1250" i="14"/>
  <c r="N1250" i="4" s="1"/>
  <c r="H1250" i="24"/>
  <c r="G1250" i="4"/>
  <c r="N1246" i="14"/>
  <c r="N1246" i="4" s="1"/>
  <c r="H1246" i="24"/>
  <c r="G1246" i="4"/>
  <c r="N1242" i="14"/>
  <c r="N1242" i="4" s="1"/>
  <c r="H1242" i="24"/>
  <c r="G1242" i="4"/>
  <c r="N1238" i="14"/>
  <c r="N1238" i="4" s="1"/>
  <c r="H1238" i="24"/>
  <c r="G1238" i="4"/>
  <c r="N1234" i="14"/>
  <c r="N1234" i="4" s="1"/>
  <c r="H1234" i="24"/>
  <c r="G1234" i="4"/>
  <c r="N1230" i="14"/>
  <c r="N1230" i="4" s="1"/>
  <c r="H1230" i="24"/>
  <c r="G1230" i="4"/>
  <c r="N1226" i="14"/>
  <c r="N1226" i="4" s="1"/>
  <c r="H1226" i="24"/>
  <c r="G1226" i="4"/>
  <c r="N1222" i="14"/>
  <c r="N1222" i="4" s="1"/>
  <c r="H1222" i="24"/>
  <c r="G1222" i="4"/>
  <c r="N1218" i="14"/>
  <c r="N1218" i="4" s="1"/>
  <c r="H1218" i="24"/>
  <c r="G1218" i="4"/>
  <c r="N1214" i="14"/>
  <c r="N1214" i="4" s="1"/>
  <c r="H1214" i="24"/>
  <c r="G1214" i="4"/>
  <c r="N1210" i="14"/>
  <c r="H1210" i="24"/>
  <c r="G1210" i="4"/>
  <c r="N1206" i="14"/>
  <c r="N1206" i="4" s="1"/>
  <c r="H1206" i="24"/>
  <c r="G1206" i="4"/>
  <c r="N1202" i="14"/>
  <c r="H1202" i="24"/>
  <c r="G1202" i="4"/>
  <c r="N1198" i="14"/>
  <c r="N1198" i="4" s="1"/>
  <c r="H1198" i="24"/>
  <c r="G1198" i="4"/>
  <c r="N1194" i="14"/>
  <c r="H1194" i="24"/>
  <c r="G1194" i="4"/>
  <c r="N1190" i="14"/>
  <c r="N1190" i="4" s="1"/>
  <c r="H1190" i="24"/>
  <c r="G1190" i="4"/>
  <c r="N1186" i="14"/>
  <c r="N1186" i="4" s="1"/>
  <c r="H1186" i="24"/>
  <c r="G1186" i="4"/>
  <c r="N1182" i="14"/>
  <c r="N1182" i="4" s="1"/>
  <c r="H1182" i="24"/>
  <c r="G1182" i="4"/>
  <c r="N1178" i="14"/>
  <c r="H1178" i="24"/>
  <c r="G1178" i="4"/>
  <c r="N1174" i="14"/>
  <c r="N1174" i="4" s="1"/>
  <c r="H1174" i="24"/>
  <c r="G1174" i="4"/>
  <c r="N1170" i="14"/>
  <c r="H1170" i="24"/>
  <c r="G1170" i="4"/>
  <c r="N1166" i="14"/>
  <c r="N1166" i="4" s="1"/>
  <c r="H1166" i="24"/>
  <c r="G1166" i="4"/>
  <c r="N1162" i="14"/>
  <c r="H1162" i="24"/>
  <c r="G1162" i="4"/>
  <c r="N1158" i="14"/>
  <c r="N1158" i="4" s="1"/>
  <c r="H1158" i="24"/>
  <c r="G1158" i="4"/>
  <c r="N1154" i="14"/>
  <c r="N1154" i="4" s="1"/>
  <c r="H1154" i="24"/>
  <c r="G1154" i="4"/>
  <c r="N1150" i="14"/>
  <c r="N1150" i="4" s="1"/>
  <c r="H1150" i="24"/>
  <c r="G1150" i="4"/>
  <c r="N1146" i="14"/>
  <c r="H1146" i="24"/>
  <c r="G1146" i="4"/>
  <c r="N1142" i="14"/>
  <c r="N1142" i="4" s="1"/>
  <c r="H1142" i="24"/>
  <c r="G1142" i="4"/>
  <c r="N1138" i="14"/>
  <c r="H1138" i="24"/>
  <c r="G1138" i="4"/>
  <c r="N1134" i="14"/>
  <c r="N1134" i="4" s="1"/>
  <c r="H1134" i="24"/>
  <c r="G1134" i="4"/>
  <c r="N1130" i="14"/>
  <c r="H1130" i="24"/>
  <c r="G1130" i="4"/>
  <c r="N1126" i="14"/>
  <c r="N1126" i="4" s="1"/>
  <c r="H1126" i="24"/>
  <c r="G1126" i="4"/>
  <c r="N1122" i="14"/>
  <c r="N1122" i="4" s="1"/>
  <c r="H1122" i="24"/>
  <c r="G1122" i="4"/>
  <c r="N1118" i="14"/>
  <c r="N1118" i="4" s="1"/>
  <c r="H1118" i="24"/>
  <c r="G1118" i="4"/>
  <c r="N1114" i="14"/>
  <c r="H1114" i="24"/>
  <c r="G1114" i="4"/>
  <c r="N1110" i="14"/>
  <c r="N1110" i="4" s="1"/>
  <c r="H1110" i="24"/>
  <c r="G1110" i="4"/>
  <c r="N1106" i="14"/>
  <c r="H1106" i="24"/>
  <c r="G1106" i="4"/>
  <c r="N1102" i="14"/>
  <c r="N1102" i="4" s="1"/>
  <c r="H1102" i="24"/>
  <c r="G1102" i="4"/>
  <c r="N1098" i="14"/>
  <c r="H1098" i="24"/>
  <c r="G1098" i="4"/>
  <c r="N1094" i="14"/>
  <c r="N1094" i="4" s="1"/>
  <c r="H1094" i="24"/>
  <c r="G1094" i="4"/>
  <c r="N1090" i="14"/>
  <c r="N1090" i="4" s="1"/>
  <c r="H1090" i="24"/>
  <c r="G1090" i="4"/>
  <c r="N1086" i="14"/>
  <c r="N1086" i="4" s="1"/>
  <c r="H1086" i="24"/>
  <c r="G1086" i="4"/>
  <c r="N1082" i="14"/>
  <c r="H1082" i="24"/>
  <c r="G1082" i="4"/>
  <c r="N1078" i="14"/>
  <c r="N1078" i="4" s="1"/>
  <c r="H1078" i="24"/>
  <c r="G1078" i="4"/>
  <c r="N1074" i="14"/>
  <c r="H1074" i="24"/>
  <c r="G1074" i="4"/>
  <c r="N1070" i="14"/>
  <c r="N1070" i="4" s="1"/>
  <c r="H1070" i="24"/>
  <c r="G1070" i="4"/>
  <c r="N1066" i="14"/>
  <c r="H1066" i="24"/>
  <c r="G1066" i="4"/>
  <c r="N1062" i="14"/>
  <c r="N1062" i="4" s="1"/>
  <c r="H1062" i="24"/>
  <c r="G1062" i="4"/>
  <c r="N1058" i="14"/>
  <c r="N1058" i="4" s="1"/>
  <c r="H1058" i="24"/>
  <c r="G1058" i="4"/>
  <c r="N1054" i="14"/>
  <c r="N1054" i="4" s="1"/>
  <c r="H1054" i="24"/>
  <c r="G1054" i="4"/>
  <c r="N1050" i="14"/>
  <c r="H1050" i="24"/>
  <c r="G1050" i="4"/>
  <c r="N1046" i="14"/>
  <c r="N1046" i="4" s="1"/>
  <c r="H1046" i="24"/>
  <c r="G1046" i="4"/>
  <c r="N1042" i="14"/>
  <c r="H1042" i="24"/>
  <c r="G1042" i="4"/>
  <c r="N1038" i="14"/>
  <c r="N1038" i="4" s="1"/>
  <c r="H1038" i="24"/>
  <c r="G1038" i="4"/>
  <c r="N1034" i="14"/>
  <c r="H1034" i="24"/>
  <c r="G1034" i="4"/>
  <c r="N1030" i="14"/>
  <c r="N1030" i="4" s="1"/>
  <c r="H1030" i="24"/>
  <c r="G1030" i="4"/>
  <c r="N1026" i="14"/>
  <c r="N1026" i="4" s="1"/>
  <c r="H1026" i="24"/>
  <c r="G1026" i="4"/>
  <c r="N1022" i="14"/>
  <c r="N1022" i="4" s="1"/>
  <c r="H1022" i="24"/>
  <c r="G1022" i="4"/>
  <c r="N1018" i="14"/>
  <c r="H1018" i="24"/>
  <c r="G1018" i="4"/>
  <c r="N1014" i="14"/>
  <c r="N1014" i="4" s="1"/>
  <c r="H1014" i="24"/>
  <c r="G1014" i="4"/>
  <c r="N1010" i="14"/>
  <c r="H1010" i="24"/>
  <c r="G1010" i="4"/>
  <c r="N1006" i="14"/>
  <c r="N1006" i="4" s="1"/>
  <c r="H1006" i="24"/>
  <c r="G1006" i="4"/>
  <c r="N1002" i="14"/>
  <c r="H1002" i="24"/>
  <c r="G1002" i="4"/>
  <c r="N998" i="14"/>
  <c r="N998" i="4" s="1"/>
  <c r="H998" i="24"/>
  <c r="G998" i="4"/>
  <c r="N994" i="14"/>
  <c r="N994" i="4" s="1"/>
  <c r="H994" i="24"/>
  <c r="G994" i="4"/>
  <c r="N990" i="14"/>
  <c r="N990" i="4" s="1"/>
  <c r="H990" i="24"/>
  <c r="G990" i="4"/>
  <c r="N986" i="14"/>
  <c r="H986" i="24"/>
  <c r="G986" i="4"/>
  <c r="N982" i="14"/>
  <c r="N982" i="4" s="1"/>
  <c r="H982" i="24"/>
  <c r="G982" i="4"/>
  <c r="N978" i="14"/>
  <c r="H978" i="24"/>
  <c r="G978" i="4"/>
  <c r="N974" i="14"/>
  <c r="N974" i="4" s="1"/>
  <c r="H974" i="24"/>
  <c r="G974" i="4"/>
  <c r="N970" i="14"/>
  <c r="H970" i="24"/>
  <c r="G970" i="4"/>
  <c r="N966" i="14"/>
  <c r="N966" i="4" s="1"/>
  <c r="H966" i="24"/>
  <c r="G966" i="4"/>
  <c r="N962" i="14"/>
  <c r="N962" i="4" s="1"/>
  <c r="H962" i="24"/>
  <c r="G962" i="4"/>
  <c r="N958" i="14"/>
  <c r="N958" i="4" s="1"/>
  <c r="H958" i="24"/>
  <c r="G958" i="4"/>
  <c r="N954" i="14"/>
  <c r="H954" i="24"/>
  <c r="G954" i="4"/>
  <c r="N950" i="14"/>
  <c r="N950" i="4" s="1"/>
  <c r="H950" i="24"/>
  <c r="G950" i="4"/>
  <c r="N946" i="14"/>
  <c r="H946" i="24"/>
  <c r="G946" i="4"/>
  <c r="N942" i="14"/>
  <c r="N942" i="4" s="1"/>
  <c r="H942" i="24"/>
  <c r="G942" i="4"/>
  <c r="N938" i="14"/>
  <c r="H938" i="24"/>
  <c r="G938" i="4"/>
  <c r="N934" i="14"/>
  <c r="N934" i="4" s="1"/>
  <c r="H934" i="24"/>
  <c r="G934" i="4"/>
  <c r="N930" i="14"/>
  <c r="N930" i="4" s="1"/>
  <c r="H930" i="24"/>
  <c r="G930" i="4"/>
  <c r="N926" i="14"/>
  <c r="N926" i="4" s="1"/>
  <c r="H926" i="24"/>
  <c r="G926" i="4"/>
  <c r="N922" i="14"/>
  <c r="H922" i="24"/>
  <c r="G922" i="4"/>
  <c r="N918" i="14"/>
  <c r="N918" i="4" s="1"/>
  <c r="H918" i="24"/>
  <c r="G918" i="4"/>
  <c r="N914" i="14"/>
  <c r="H914" i="24"/>
  <c r="G914" i="4"/>
  <c r="N910" i="14"/>
  <c r="N910" i="4" s="1"/>
  <c r="H910" i="24"/>
  <c r="G910" i="4"/>
  <c r="N906" i="14"/>
  <c r="H906" i="24"/>
  <c r="G906" i="4"/>
  <c r="N902" i="14"/>
  <c r="N902" i="4" s="1"/>
  <c r="H902" i="24"/>
  <c r="G902" i="4"/>
  <c r="N898" i="14"/>
  <c r="N898" i="4" s="1"/>
  <c r="H898" i="24"/>
  <c r="G898" i="4"/>
  <c r="N894" i="14"/>
  <c r="N894" i="4" s="1"/>
  <c r="H894" i="24"/>
  <c r="G894" i="4"/>
  <c r="N890" i="14"/>
  <c r="H890" i="24"/>
  <c r="G890" i="4"/>
  <c r="N886" i="14"/>
  <c r="N886" i="4" s="1"/>
  <c r="H886" i="24"/>
  <c r="G886" i="4"/>
  <c r="N882" i="14"/>
  <c r="H882" i="24"/>
  <c r="G882" i="4"/>
  <c r="N878" i="14"/>
  <c r="N878" i="4" s="1"/>
  <c r="H878" i="24"/>
  <c r="G878" i="4"/>
  <c r="N874" i="14"/>
  <c r="H874" i="24"/>
  <c r="G874" i="4"/>
  <c r="N870" i="14"/>
  <c r="N870" i="4" s="1"/>
  <c r="H870" i="24"/>
  <c r="G870" i="4"/>
  <c r="N866" i="14"/>
  <c r="N866" i="4" s="1"/>
  <c r="H866" i="24"/>
  <c r="G866" i="4"/>
  <c r="N862" i="14"/>
  <c r="N862" i="4" s="1"/>
  <c r="H862" i="24"/>
  <c r="G862" i="4"/>
  <c r="N858" i="14"/>
  <c r="H858" i="24"/>
  <c r="G858" i="4"/>
  <c r="N854" i="14"/>
  <c r="N854" i="4" s="1"/>
  <c r="H854" i="24"/>
  <c r="G854" i="4"/>
  <c r="N850" i="14"/>
  <c r="H850" i="24"/>
  <c r="G850" i="4"/>
  <c r="N846" i="14"/>
  <c r="N846" i="4" s="1"/>
  <c r="H846" i="24"/>
  <c r="G846" i="4"/>
  <c r="N842" i="14"/>
  <c r="H842" i="24"/>
  <c r="G842" i="4"/>
  <c r="N838" i="14"/>
  <c r="N838" i="4" s="1"/>
  <c r="H838" i="24"/>
  <c r="G838" i="4"/>
  <c r="N834" i="14"/>
  <c r="N834" i="4" s="1"/>
  <c r="H834" i="24"/>
  <c r="G834" i="4"/>
  <c r="N830" i="14"/>
  <c r="N830" i="4" s="1"/>
  <c r="H830" i="24"/>
  <c r="G830" i="4"/>
  <c r="N826" i="14"/>
  <c r="H826" i="24"/>
  <c r="G826" i="4"/>
  <c r="N822" i="14"/>
  <c r="N822" i="4" s="1"/>
  <c r="H822" i="24"/>
  <c r="G822" i="4"/>
  <c r="N818" i="14"/>
  <c r="H818" i="24"/>
  <c r="G818" i="4"/>
  <c r="N814" i="14"/>
  <c r="N814" i="4" s="1"/>
  <c r="H814" i="24"/>
  <c r="G814" i="4"/>
  <c r="N810" i="14"/>
  <c r="H810" i="24"/>
  <c r="G810" i="4"/>
  <c r="N806" i="14"/>
  <c r="N806" i="4" s="1"/>
  <c r="H806" i="24"/>
  <c r="G806" i="4"/>
  <c r="N802" i="14"/>
  <c r="N802" i="4" s="1"/>
  <c r="H802" i="24"/>
  <c r="G802" i="4"/>
  <c r="N798" i="14"/>
  <c r="N798" i="4" s="1"/>
  <c r="H798" i="24"/>
  <c r="G798" i="4"/>
  <c r="N794" i="14"/>
  <c r="H794" i="24"/>
  <c r="G794" i="4"/>
  <c r="N790" i="14"/>
  <c r="N790" i="4" s="1"/>
  <c r="H790" i="24"/>
  <c r="G790" i="4"/>
  <c r="N786" i="14"/>
  <c r="H786" i="24"/>
  <c r="G786" i="4"/>
  <c r="N782" i="14"/>
  <c r="N782" i="4" s="1"/>
  <c r="H782" i="24"/>
  <c r="G782" i="4"/>
  <c r="N778" i="14"/>
  <c r="H778" i="24"/>
  <c r="G778" i="4"/>
  <c r="N774" i="14"/>
  <c r="N774" i="4" s="1"/>
  <c r="H774" i="24"/>
  <c r="G774" i="4"/>
  <c r="N770" i="14"/>
  <c r="N770" i="4" s="1"/>
  <c r="H770" i="24"/>
  <c r="G770" i="4"/>
  <c r="N766" i="14"/>
  <c r="N766" i="4" s="1"/>
  <c r="H766" i="24"/>
  <c r="G766" i="4"/>
  <c r="N762" i="14"/>
  <c r="H762" i="24"/>
  <c r="G762" i="4"/>
  <c r="N758" i="14"/>
  <c r="N758" i="4" s="1"/>
  <c r="H758" i="24"/>
  <c r="G758" i="4"/>
  <c r="N754" i="14"/>
  <c r="H754" i="24"/>
  <c r="G754" i="4"/>
  <c r="N750" i="14"/>
  <c r="N750" i="4" s="1"/>
  <c r="H750" i="24"/>
  <c r="G750" i="4"/>
  <c r="N746" i="14"/>
  <c r="H746" i="24"/>
  <c r="G746" i="4"/>
  <c r="N742" i="14"/>
  <c r="N742" i="4" s="1"/>
  <c r="H742" i="24"/>
  <c r="G742" i="4"/>
  <c r="N738" i="14"/>
  <c r="N738" i="4" s="1"/>
  <c r="H738" i="24"/>
  <c r="G738" i="4"/>
  <c r="N734" i="14"/>
  <c r="N734" i="4" s="1"/>
  <c r="H734" i="24"/>
  <c r="G734" i="4"/>
  <c r="N730" i="14"/>
  <c r="H730" i="24"/>
  <c r="G730" i="4"/>
  <c r="N726" i="14"/>
  <c r="N726" i="4" s="1"/>
  <c r="H726" i="24"/>
  <c r="G726" i="4"/>
  <c r="N722" i="14"/>
  <c r="H722" i="24"/>
  <c r="G722" i="4"/>
  <c r="N718" i="14"/>
  <c r="N718" i="4" s="1"/>
  <c r="H718" i="24"/>
  <c r="G718" i="4"/>
  <c r="N714" i="14"/>
  <c r="H714" i="24"/>
  <c r="G714" i="4"/>
  <c r="N710" i="14"/>
  <c r="N710" i="4" s="1"/>
  <c r="H710" i="24"/>
  <c r="G710" i="4"/>
  <c r="N706" i="14"/>
  <c r="N706" i="4" s="1"/>
  <c r="H706" i="24"/>
  <c r="G706" i="4"/>
  <c r="N702" i="14"/>
  <c r="N702" i="4" s="1"/>
  <c r="H702" i="24"/>
  <c r="G702" i="4"/>
  <c r="N698" i="14"/>
  <c r="H698" i="24"/>
  <c r="G698" i="4"/>
  <c r="N694" i="14"/>
  <c r="N694" i="4" s="1"/>
  <c r="H694" i="24"/>
  <c r="G694" i="4"/>
  <c r="N690" i="14"/>
  <c r="H690" i="24"/>
  <c r="G690" i="4"/>
  <c r="N686" i="14"/>
  <c r="N686" i="4" s="1"/>
  <c r="H686" i="24"/>
  <c r="G686" i="4"/>
  <c r="N682" i="14"/>
  <c r="H682" i="24"/>
  <c r="G682" i="4"/>
  <c r="N678" i="14"/>
  <c r="N678" i="4" s="1"/>
  <c r="H678" i="24"/>
  <c r="G678" i="4"/>
  <c r="N674" i="14"/>
  <c r="N674" i="4" s="1"/>
  <c r="H674" i="24"/>
  <c r="G674" i="4"/>
  <c r="N670" i="14"/>
  <c r="N670" i="4" s="1"/>
  <c r="H670" i="24"/>
  <c r="G670" i="4"/>
  <c r="N666" i="14"/>
  <c r="H666" i="24"/>
  <c r="G666" i="4"/>
  <c r="N662" i="14"/>
  <c r="N662" i="4" s="1"/>
  <c r="H662" i="24"/>
  <c r="G662" i="4"/>
  <c r="N658" i="14"/>
  <c r="H658" i="24"/>
  <c r="G658" i="4"/>
  <c r="N654" i="14"/>
  <c r="N654" i="4" s="1"/>
  <c r="H654" i="24"/>
  <c r="G654" i="4"/>
  <c r="N650" i="14"/>
  <c r="H650" i="24"/>
  <c r="G650" i="4"/>
  <c r="N646" i="14"/>
  <c r="N646" i="4" s="1"/>
  <c r="H646" i="24"/>
  <c r="G646" i="4"/>
  <c r="N642" i="14"/>
  <c r="N642" i="4" s="1"/>
  <c r="H642" i="24"/>
  <c r="G642" i="4"/>
  <c r="N638" i="14"/>
  <c r="N638" i="4" s="1"/>
  <c r="H638" i="24"/>
  <c r="G638" i="4"/>
  <c r="N634" i="14"/>
  <c r="H634" i="24"/>
  <c r="G634" i="4"/>
  <c r="N630" i="14"/>
  <c r="N630" i="4" s="1"/>
  <c r="H630" i="24"/>
  <c r="G630" i="4"/>
  <c r="N626" i="14"/>
  <c r="H626" i="24"/>
  <c r="G626" i="4"/>
  <c r="N622" i="14"/>
  <c r="N622" i="4" s="1"/>
  <c r="H622" i="24"/>
  <c r="G622" i="4"/>
  <c r="N618" i="14"/>
  <c r="H618" i="24"/>
  <c r="G618" i="4"/>
  <c r="N614" i="14"/>
  <c r="N614" i="4" s="1"/>
  <c r="H614" i="24"/>
  <c r="G614" i="4"/>
  <c r="N610" i="14"/>
  <c r="N610" i="4" s="1"/>
  <c r="H610" i="24"/>
  <c r="G610" i="4"/>
  <c r="N606" i="14"/>
  <c r="N606" i="4" s="1"/>
  <c r="H606" i="24"/>
  <c r="G606" i="4"/>
  <c r="N602" i="14"/>
  <c r="H602" i="24"/>
  <c r="G602" i="4"/>
  <c r="N598" i="14"/>
  <c r="N598" i="4" s="1"/>
  <c r="H598" i="24"/>
  <c r="G598" i="4"/>
  <c r="N594" i="14"/>
  <c r="H594" i="24"/>
  <c r="G594" i="4"/>
  <c r="N590" i="14"/>
  <c r="N590" i="4" s="1"/>
  <c r="H590" i="24"/>
  <c r="G590" i="4"/>
  <c r="N586" i="14"/>
  <c r="H586" i="24"/>
  <c r="G586" i="4"/>
  <c r="N582" i="14"/>
  <c r="N582" i="4" s="1"/>
  <c r="H582" i="24"/>
  <c r="G582" i="4"/>
  <c r="N578" i="14"/>
  <c r="N578" i="4" s="1"/>
  <c r="H578" i="24"/>
  <c r="G578" i="4"/>
  <c r="N574" i="14"/>
  <c r="N574" i="4" s="1"/>
  <c r="H574" i="24"/>
  <c r="G574" i="4"/>
  <c r="N570" i="14"/>
  <c r="H570" i="24"/>
  <c r="G570" i="4"/>
  <c r="N566" i="14"/>
  <c r="N566" i="4" s="1"/>
  <c r="H566" i="24"/>
  <c r="G566" i="4"/>
  <c r="N562" i="14"/>
  <c r="H562" i="24"/>
  <c r="G562" i="4"/>
  <c r="N558" i="14"/>
  <c r="N558" i="4" s="1"/>
  <c r="H558" i="24"/>
  <c r="G558" i="4"/>
  <c r="N554" i="14"/>
  <c r="H554" i="24"/>
  <c r="G554" i="4"/>
  <c r="N550" i="14"/>
  <c r="N550" i="4" s="1"/>
  <c r="H550" i="24"/>
  <c r="G550" i="4"/>
  <c r="N546" i="14"/>
  <c r="N546" i="4" s="1"/>
  <c r="H546" i="24"/>
  <c r="G546" i="4"/>
  <c r="N542" i="14"/>
  <c r="N542" i="4" s="1"/>
  <c r="H542" i="24"/>
  <c r="G542" i="4"/>
  <c r="N538" i="14"/>
  <c r="H538" i="24"/>
  <c r="G538" i="4"/>
  <c r="N534" i="14"/>
  <c r="N534" i="4" s="1"/>
  <c r="H534" i="24"/>
  <c r="G534" i="4"/>
  <c r="N530" i="14"/>
  <c r="H530" i="24"/>
  <c r="G530" i="4"/>
  <c r="N526" i="14"/>
  <c r="N526" i="4" s="1"/>
  <c r="H526" i="24"/>
  <c r="G526" i="4"/>
  <c r="N522" i="14"/>
  <c r="H522" i="24"/>
  <c r="G522" i="4"/>
  <c r="N518" i="14"/>
  <c r="N518" i="4" s="1"/>
  <c r="H518" i="24"/>
  <c r="G518" i="4"/>
  <c r="N514" i="14"/>
  <c r="N514" i="4" s="1"/>
  <c r="H514" i="24"/>
  <c r="G514" i="4"/>
  <c r="N510" i="14"/>
  <c r="N510" i="4" s="1"/>
  <c r="H510" i="24"/>
  <c r="G510" i="4"/>
  <c r="N506" i="14"/>
  <c r="H506" i="24"/>
  <c r="G506" i="4"/>
  <c r="N502" i="14"/>
  <c r="N502" i="4" s="1"/>
  <c r="H502" i="24"/>
  <c r="G502" i="4"/>
  <c r="N498" i="14"/>
  <c r="H498" i="24"/>
  <c r="G498" i="4"/>
  <c r="N494" i="14"/>
  <c r="N494" i="4" s="1"/>
  <c r="H494" i="24"/>
  <c r="G494" i="4"/>
  <c r="N490" i="14"/>
  <c r="N490" i="4" s="1"/>
  <c r="H490" i="24"/>
  <c r="G490" i="4"/>
  <c r="N486" i="14"/>
  <c r="N486" i="4" s="1"/>
  <c r="H486" i="24"/>
  <c r="G486" i="4"/>
  <c r="N482" i="14"/>
  <c r="H482" i="24"/>
  <c r="G482" i="4"/>
  <c r="N478" i="14"/>
  <c r="N478" i="4" s="1"/>
  <c r="H478" i="24"/>
  <c r="G478" i="4"/>
  <c r="N474" i="14"/>
  <c r="N474" i="4" s="1"/>
  <c r="H474" i="24"/>
  <c r="G474" i="4"/>
  <c r="N470" i="14"/>
  <c r="N470" i="4" s="1"/>
  <c r="H470" i="24"/>
  <c r="G470" i="4"/>
  <c r="N466" i="14"/>
  <c r="N466" i="4" s="1"/>
  <c r="H466" i="24"/>
  <c r="G466" i="4"/>
  <c r="N462" i="14"/>
  <c r="N462" i="4" s="1"/>
  <c r="H462" i="24"/>
  <c r="G462" i="4"/>
  <c r="N458" i="14"/>
  <c r="N458" i="4" s="1"/>
  <c r="H458" i="24"/>
  <c r="G458" i="4"/>
  <c r="N454" i="14"/>
  <c r="N454" i="4" s="1"/>
  <c r="H454" i="24"/>
  <c r="G454" i="4"/>
  <c r="N450" i="14"/>
  <c r="N450" i="4" s="1"/>
  <c r="H450" i="24"/>
  <c r="G450" i="4"/>
  <c r="N446" i="14"/>
  <c r="N446" i="4" s="1"/>
  <c r="H446" i="24"/>
  <c r="G446" i="4"/>
  <c r="N442" i="14"/>
  <c r="N442" i="4" s="1"/>
  <c r="H442" i="24"/>
  <c r="G442" i="4"/>
  <c r="N438" i="14"/>
  <c r="N438" i="4" s="1"/>
  <c r="H438" i="24"/>
  <c r="G438" i="4"/>
  <c r="N434" i="14"/>
  <c r="H434" i="24"/>
  <c r="G434" i="4"/>
  <c r="N430" i="14"/>
  <c r="N430" i="4" s="1"/>
  <c r="H430" i="24"/>
  <c r="G430" i="4"/>
  <c r="N426" i="14"/>
  <c r="N426" i="4" s="1"/>
  <c r="H426" i="24"/>
  <c r="G426" i="4"/>
  <c r="N422" i="14"/>
  <c r="N422" i="4" s="1"/>
  <c r="H422" i="24"/>
  <c r="G422" i="4"/>
  <c r="N418" i="14"/>
  <c r="H418" i="24"/>
  <c r="G418" i="4"/>
  <c r="N414" i="14"/>
  <c r="N414" i="4" s="1"/>
  <c r="H414" i="24"/>
  <c r="G414" i="4"/>
  <c r="N410" i="14"/>
  <c r="N410" i="4" s="1"/>
  <c r="H410" i="24"/>
  <c r="G410" i="4"/>
  <c r="N406" i="14"/>
  <c r="N406" i="4" s="1"/>
  <c r="H406" i="24"/>
  <c r="G406" i="4"/>
  <c r="N402" i="14"/>
  <c r="N402" i="4" s="1"/>
  <c r="H402" i="24"/>
  <c r="G402" i="4"/>
  <c r="N398" i="14"/>
  <c r="N398" i="4" s="1"/>
  <c r="H398" i="24"/>
  <c r="G398" i="4"/>
  <c r="N394" i="14"/>
  <c r="N394" i="4" s="1"/>
  <c r="H394" i="24"/>
  <c r="G394" i="4"/>
  <c r="N390" i="14"/>
  <c r="N390" i="4" s="1"/>
  <c r="H390" i="24"/>
  <c r="G390" i="4"/>
  <c r="N386" i="14"/>
  <c r="N386" i="4" s="1"/>
  <c r="H386" i="24"/>
  <c r="G386" i="4"/>
  <c r="N382" i="14"/>
  <c r="N382" i="4" s="1"/>
  <c r="H382" i="24"/>
  <c r="G382" i="4"/>
  <c r="N378" i="14"/>
  <c r="N378" i="4" s="1"/>
  <c r="H378" i="24"/>
  <c r="G378" i="4"/>
  <c r="N374" i="14"/>
  <c r="N374" i="4" s="1"/>
  <c r="H374" i="24"/>
  <c r="G374" i="4"/>
  <c r="N370" i="14"/>
  <c r="H370" i="24"/>
  <c r="G370" i="4"/>
  <c r="N366" i="14"/>
  <c r="N366" i="4" s="1"/>
  <c r="H366" i="24"/>
  <c r="G366" i="4"/>
  <c r="N362" i="14"/>
  <c r="N362" i="4" s="1"/>
  <c r="H362" i="24"/>
  <c r="G362" i="4"/>
  <c r="N358" i="14"/>
  <c r="N358" i="4" s="1"/>
  <c r="H358" i="24"/>
  <c r="G358" i="4"/>
  <c r="N354" i="14"/>
  <c r="H354" i="24"/>
  <c r="G354" i="4"/>
  <c r="N350" i="14"/>
  <c r="N350" i="4" s="1"/>
  <c r="H350" i="24"/>
  <c r="G350" i="4"/>
  <c r="N346" i="14"/>
  <c r="N346" i="4" s="1"/>
  <c r="H346" i="24"/>
  <c r="G346" i="4"/>
  <c r="N342" i="14"/>
  <c r="N342" i="4" s="1"/>
  <c r="H342" i="24"/>
  <c r="G342" i="4"/>
  <c r="N338" i="14"/>
  <c r="N338" i="4" s="1"/>
  <c r="H338" i="24"/>
  <c r="G338" i="4"/>
  <c r="N334" i="14"/>
  <c r="N334" i="4" s="1"/>
  <c r="H334" i="24"/>
  <c r="G334" i="4"/>
  <c r="N330" i="14"/>
  <c r="N330" i="4" s="1"/>
  <c r="H330" i="24"/>
  <c r="G330" i="4"/>
  <c r="N326" i="14"/>
  <c r="N326" i="4" s="1"/>
  <c r="H326" i="24"/>
  <c r="G326" i="4"/>
  <c r="N322" i="14"/>
  <c r="N322" i="4" s="1"/>
  <c r="H322" i="24"/>
  <c r="G322" i="4"/>
  <c r="N318" i="14"/>
  <c r="N318" i="4" s="1"/>
  <c r="H318" i="24"/>
  <c r="G318" i="4"/>
  <c r="N314" i="14"/>
  <c r="N314" i="4" s="1"/>
  <c r="H314" i="24"/>
  <c r="G314" i="4"/>
  <c r="N310" i="14"/>
  <c r="N310" i="4" s="1"/>
  <c r="H310" i="24"/>
  <c r="G310" i="4"/>
  <c r="N306" i="14"/>
  <c r="H306" i="24"/>
  <c r="G306" i="4"/>
  <c r="N302" i="14"/>
  <c r="N302" i="4" s="1"/>
  <c r="H302" i="24"/>
  <c r="G302" i="4"/>
  <c r="N298" i="14"/>
  <c r="N298" i="4" s="1"/>
  <c r="H298" i="24"/>
  <c r="G298" i="4"/>
  <c r="N294" i="14"/>
  <c r="N294" i="4" s="1"/>
  <c r="H294" i="24"/>
  <c r="G294" i="4"/>
  <c r="N290" i="14"/>
  <c r="H290" i="24"/>
  <c r="G290" i="4"/>
  <c r="N286" i="14"/>
  <c r="N286" i="4" s="1"/>
  <c r="H286" i="24"/>
  <c r="G286" i="4"/>
  <c r="N282" i="14"/>
  <c r="N282" i="4" s="1"/>
  <c r="H282" i="24"/>
  <c r="G282" i="4"/>
  <c r="N278" i="14"/>
  <c r="N278" i="4" s="1"/>
  <c r="H278" i="24"/>
  <c r="G278" i="4"/>
  <c r="N274" i="14"/>
  <c r="N274" i="4" s="1"/>
  <c r="H274" i="24"/>
  <c r="G274" i="4"/>
  <c r="N270" i="14"/>
  <c r="N270" i="4" s="1"/>
  <c r="H270" i="24"/>
  <c r="G270" i="4"/>
  <c r="N266" i="14"/>
  <c r="N266" i="4" s="1"/>
  <c r="H266" i="24"/>
  <c r="G266" i="4"/>
  <c r="N262" i="14"/>
  <c r="N262" i="4" s="1"/>
  <c r="H262" i="24"/>
  <c r="G262" i="4"/>
  <c r="N258" i="14"/>
  <c r="N258" i="4" s="1"/>
  <c r="H258" i="24"/>
  <c r="G258" i="4"/>
  <c r="N254" i="14"/>
  <c r="N254" i="4" s="1"/>
  <c r="H254" i="24"/>
  <c r="G254" i="4"/>
  <c r="N250" i="14"/>
  <c r="N250" i="4" s="1"/>
  <c r="H250" i="24"/>
  <c r="G250" i="4"/>
  <c r="N246" i="14"/>
  <c r="N246" i="4" s="1"/>
  <c r="H246" i="24"/>
  <c r="G246" i="4"/>
  <c r="N242" i="14"/>
  <c r="H242" i="24"/>
  <c r="G242" i="4"/>
  <c r="N238" i="14"/>
  <c r="N238" i="4" s="1"/>
  <c r="H238" i="24"/>
  <c r="G238" i="4"/>
  <c r="N234" i="14"/>
  <c r="N234" i="4" s="1"/>
  <c r="H234" i="24"/>
  <c r="G234" i="4"/>
  <c r="N230" i="14"/>
  <c r="N230" i="4" s="1"/>
  <c r="H230" i="24"/>
  <c r="G230" i="4"/>
  <c r="N226" i="14"/>
  <c r="H226" i="24"/>
  <c r="G226" i="4"/>
  <c r="N222" i="14"/>
  <c r="N222" i="4" s="1"/>
  <c r="H222" i="24"/>
  <c r="G222" i="4"/>
  <c r="N218" i="14"/>
  <c r="N218" i="4" s="1"/>
  <c r="H218" i="24"/>
  <c r="G218" i="4"/>
  <c r="N214" i="14"/>
  <c r="N214" i="4" s="1"/>
  <c r="H214" i="24"/>
  <c r="G214" i="4"/>
  <c r="N210" i="14"/>
  <c r="N210" i="4" s="1"/>
  <c r="H210" i="24"/>
  <c r="G210" i="4"/>
  <c r="N206" i="14"/>
  <c r="N206" i="4" s="1"/>
  <c r="H206" i="24"/>
  <c r="G206" i="4"/>
  <c r="N202" i="14"/>
  <c r="N202" i="4" s="1"/>
  <c r="H202" i="24"/>
  <c r="G202" i="4"/>
  <c r="N198" i="14"/>
  <c r="N198" i="4" s="1"/>
  <c r="H198" i="24"/>
  <c r="G198" i="4"/>
  <c r="N194" i="14"/>
  <c r="N194" i="4" s="1"/>
  <c r="H194" i="24"/>
  <c r="G194" i="4"/>
  <c r="N190" i="14"/>
  <c r="N190" i="4" s="1"/>
  <c r="H190" i="24"/>
  <c r="G190" i="4"/>
  <c r="N186" i="14"/>
  <c r="N186" i="4" s="1"/>
  <c r="H186" i="24"/>
  <c r="G186" i="4"/>
  <c r="N182" i="14"/>
  <c r="N182" i="4" s="1"/>
  <c r="H182" i="24"/>
  <c r="G182" i="4"/>
  <c r="N178" i="14"/>
  <c r="H178" i="24"/>
  <c r="G178" i="4"/>
  <c r="N174" i="14"/>
  <c r="N174" i="4" s="1"/>
  <c r="H174" i="24"/>
  <c r="G174" i="4"/>
  <c r="N170" i="14"/>
  <c r="N170" i="4" s="1"/>
  <c r="H170" i="24"/>
  <c r="G170" i="4"/>
  <c r="N166" i="14"/>
  <c r="N166" i="4" s="1"/>
  <c r="H166" i="24"/>
  <c r="G166" i="4"/>
  <c r="N162" i="14"/>
  <c r="H162" i="24"/>
  <c r="G162" i="4"/>
  <c r="N158" i="14"/>
  <c r="N158" i="4" s="1"/>
  <c r="H158" i="24"/>
  <c r="G158" i="4"/>
  <c r="N154" i="14"/>
  <c r="N154" i="4" s="1"/>
  <c r="H154" i="24"/>
  <c r="G154" i="4"/>
  <c r="N150" i="14"/>
  <c r="N150" i="4" s="1"/>
  <c r="H150" i="24"/>
  <c r="G150" i="4"/>
  <c r="N146" i="14"/>
  <c r="N146" i="4" s="1"/>
  <c r="H146" i="24"/>
  <c r="G146" i="4"/>
  <c r="N142" i="14"/>
  <c r="N142" i="4" s="1"/>
  <c r="H142" i="24"/>
  <c r="G142" i="4"/>
  <c r="N138" i="14"/>
  <c r="N138" i="4" s="1"/>
  <c r="H138" i="24"/>
  <c r="G138" i="4"/>
  <c r="N134" i="14"/>
  <c r="N134" i="4" s="1"/>
  <c r="H134" i="24"/>
  <c r="G134" i="4"/>
  <c r="N130" i="14"/>
  <c r="N130" i="4" s="1"/>
  <c r="H130" i="24"/>
  <c r="G130" i="4"/>
  <c r="N126" i="14"/>
  <c r="N126" i="4" s="1"/>
  <c r="H126" i="24"/>
  <c r="G126" i="4"/>
  <c r="N122" i="14"/>
  <c r="N122" i="4" s="1"/>
  <c r="H122" i="24"/>
  <c r="G122" i="4"/>
  <c r="N118" i="14"/>
  <c r="N118" i="4" s="1"/>
  <c r="H118" i="24"/>
  <c r="G118" i="4"/>
  <c r="N114" i="14"/>
  <c r="H114" i="24"/>
  <c r="G114" i="4"/>
  <c r="N110" i="14"/>
  <c r="N110" i="4" s="1"/>
  <c r="H110" i="24"/>
  <c r="G110" i="4"/>
  <c r="N106" i="14"/>
  <c r="N106" i="4" s="1"/>
  <c r="H106" i="24"/>
  <c r="G106" i="4"/>
  <c r="N102" i="14"/>
  <c r="N102" i="4" s="1"/>
  <c r="H102" i="24"/>
  <c r="G102" i="4"/>
  <c r="N98" i="14"/>
  <c r="H98" i="24"/>
  <c r="G98" i="4"/>
  <c r="N94" i="14"/>
  <c r="N94" i="4" s="1"/>
  <c r="H94" i="24"/>
  <c r="G94" i="4"/>
  <c r="N90" i="14"/>
  <c r="N90" i="4" s="1"/>
  <c r="H90" i="24"/>
  <c r="G90" i="4"/>
  <c r="N86" i="14"/>
  <c r="N86" i="4" s="1"/>
  <c r="H86" i="24"/>
  <c r="G86" i="4"/>
  <c r="N82" i="14"/>
  <c r="N82" i="4" s="1"/>
  <c r="H82" i="24"/>
  <c r="G82" i="4"/>
  <c r="N78" i="14"/>
  <c r="N78" i="4" s="1"/>
  <c r="H78" i="24"/>
  <c r="G78" i="4"/>
  <c r="N74" i="14"/>
  <c r="N74" i="4" s="1"/>
  <c r="H74" i="24"/>
  <c r="G74" i="4"/>
  <c r="N70" i="14"/>
  <c r="N70" i="4" s="1"/>
  <c r="H70" i="24"/>
  <c r="G70" i="4"/>
  <c r="N66" i="14"/>
  <c r="N66" i="4" s="1"/>
  <c r="H66" i="24"/>
  <c r="G66" i="4"/>
  <c r="N62" i="14"/>
  <c r="N62" i="4" s="1"/>
  <c r="H62" i="24"/>
  <c r="G62" i="4"/>
  <c r="N58" i="14"/>
  <c r="N58" i="4" s="1"/>
  <c r="H58" i="24"/>
  <c r="G58" i="4"/>
  <c r="N54" i="14"/>
  <c r="N54" i="4" s="1"/>
  <c r="H54" i="24"/>
  <c r="G54" i="4"/>
  <c r="N50" i="14"/>
  <c r="H50" i="24"/>
  <c r="G50" i="4"/>
  <c r="N46" i="14"/>
  <c r="N46" i="4" s="1"/>
  <c r="H46" i="24"/>
  <c r="G46" i="4"/>
  <c r="N42" i="14"/>
  <c r="N42" i="4" s="1"/>
  <c r="H42" i="24"/>
  <c r="G42" i="4"/>
  <c r="N38" i="14"/>
  <c r="N38" i="4" s="1"/>
  <c r="H38" i="24"/>
  <c r="G38" i="4"/>
  <c r="N34" i="14"/>
  <c r="H34" i="24"/>
  <c r="G34" i="4"/>
  <c r="N30" i="14"/>
  <c r="N30" i="4" s="1"/>
  <c r="H30" i="24"/>
  <c r="G30" i="4"/>
  <c r="N26" i="14"/>
  <c r="N26" i="4" s="1"/>
  <c r="H26" i="24"/>
  <c r="G26" i="4"/>
  <c r="N22" i="14"/>
  <c r="N22" i="4" s="1"/>
  <c r="H22" i="24"/>
  <c r="G22" i="4"/>
  <c r="N18" i="14"/>
  <c r="N18" i="4" s="1"/>
  <c r="H18" i="24"/>
  <c r="G18" i="4"/>
  <c r="N14" i="14"/>
  <c r="N14" i="4" s="1"/>
  <c r="H14" i="24"/>
  <c r="G14" i="4"/>
  <c r="N10" i="14"/>
  <c r="N10" i="4" s="1"/>
  <c r="H10" i="24"/>
  <c r="G10" i="4"/>
  <c r="N6" i="14"/>
  <c r="N6" i="4" s="1"/>
  <c r="H6" i="24"/>
  <c r="G6" i="4"/>
  <c r="K1462" i="24"/>
  <c r="K1462" i="4"/>
  <c r="K1458" i="24"/>
  <c r="K1458" i="4"/>
  <c r="K1454" i="24"/>
  <c r="K1454" i="4"/>
  <c r="K1450" i="24"/>
  <c r="K1450" i="4"/>
  <c r="K1446" i="24"/>
  <c r="K1446" i="4"/>
  <c r="K1442" i="24"/>
  <c r="K1442" i="4"/>
  <c r="K1438" i="24"/>
  <c r="K1438" i="4"/>
  <c r="K1434" i="24"/>
  <c r="K1434" i="4"/>
  <c r="K1430" i="24"/>
  <c r="K1430" i="4"/>
  <c r="K1426" i="24"/>
  <c r="K1426" i="4"/>
  <c r="K1422" i="24"/>
  <c r="K1422" i="4"/>
  <c r="K1418" i="24"/>
  <c r="K1418" i="4"/>
  <c r="K1414" i="24"/>
  <c r="K1414" i="4"/>
  <c r="K1410" i="24"/>
  <c r="K1410" i="4"/>
  <c r="K1406" i="24"/>
  <c r="K1406" i="4"/>
  <c r="K1402" i="24"/>
  <c r="K1402" i="4"/>
  <c r="K1398" i="24"/>
  <c r="K1398" i="4"/>
  <c r="K1394" i="24"/>
  <c r="K1394" i="4"/>
  <c r="K1390" i="24"/>
  <c r="K1390" i="4"/>
  <c r="K1386" i="24"/>
  <c r="K1386" i="4"/>
  <c r="K1382" i="24"/>
  <c r="K1382" i="4"/>
  <c r="K1378" i="24"/>
  <c r="K1378" i="4"/>
  <c r="K1374" i="24"/>
  <c r="K1374" i="4"/>
  <c r="K1370" i="24"/>
  <c r="K1370" i="4"/>
  <c r="K1366" i="24"/>
  <c r="K1366" i="4"/>
  <c r="K1362" i="24"/>
  <c r="K1362" i="4"/>
  <c r="K1358" i="24"/>
  <c r="K1358" i="4"/>
  <c r="K1354" i="24"/>
  <c r="K1354" i="4"/>
  <c r="K1350" i="24"/>
  <c r="K1350" i="4"/>
  <c r="K1346" i="24"/>
  <c r="K1346" i="4"/>
  <c r="K1342" i="24"/>
  <c r="K1342" i="4"/>
  <c r="K1338" i="24"/>
  <c r="K1338" i="4"/>
  <c r="K1334" i="24"/>
  <c r="K1334" i="4"/>
  <c r="K1330" i="24"/>
  <c r="K1330" i="4"/>
  <c r="K1326" i="24"/>
  <c r="K1326" i="4"/>
  <c r="K1322" i="24"/>
  <c r="K1322" i="4"/>
  <c r="K1318" i="24"/>
  <c r="K1318" i="4"/>
  <c r="K1314" i="24"/>
  <c r="K1314" i="4"/>
  <c r="K1310" i="24"/>
  <c r="K1310" i="4"/>
  <c r="K1306" i="24"/>
  <c r="K1306" i="4"/>
  <c r="K1302" i="24"/>
  <c r="K1302" i="4"/>
  <c r="K1298" i="24"/>
  <c r="K1298" i="4"/>
  <c r="K1294" i="24"/>
  <c r="K1294" i="4"/>
  <c r="K1290" i="24"/>
  <c r="K1290" i="4"/>
  <c r="K1286" i="24"/>
  <c r="K1286" i="4"/>
  <c r="K1282" i="24"/>
  <c r="K1282" i="4"/>
  <c r="K1278" i="24"/>
  <c r="K1278" i="4"/>
  <c r="K1274" i="24"/>
  <c r="K1274" i="4"/>
  <c r="K1270" i="24"/>
  <c r="K1270" i="4"/>
  <c r="K1266" i="24"/>
  <c r="K1266" i="4"/>
  <c r="K1262" i="24"/>
  <c r="K1262" i="4"/>
  <c r="K1258" i="24"/>
  <c r="K1258" i="4"/>
  <c r="K1254" i="24"/>
  <c r="K1254" i="4"/>
  <c r="K1250" i="24"/>
  <c r="K1250" i="4"/>
  <c r="K1246" i="24"/>
  <c r="K1246" i="4"/>
  <c r="K1242" i="24"/>
  <c r="K1242" i="4"/>
  <c r="K1238" i="24"/>
  <c r="K1238" i="4"/>
  <c r="K1234" i="24"/>
  <c r="K1234" i="4"/>
  <c r="K1230" i="24"/>
  <c r="K1230" i="4"/>
  <c r="K1226" i="24"/>
  <c r="K1226" i="4"/>
  <c r="K1222" i="24"/>
  <c r="K1222" i="4"/>
  <c r="K1218" i="24"/>
  <c r="K1218" i="4"/>
  <c r="K1214" i="24"/>
  <c r="K1214" i="4"/>
  <c r="K1210" i="24"/>
  <c r="K1210" i="4"/>
  <c r="K1206" i="24"/>
  <c r="K1206" i="4"/>
  <c r="K1202" i="24"/>
  <c r="K1202" i="4"/>
  <c r="K1198" i="24"/>
  <c r="K1198" i="4"/>
  <c r="K1194" i="24"/>
  <c r="K1194" i="4"/>
  <c r="K1190" i="24"/>
  <c r="K1190" i="4"/>
  <c r="K1186" i="24"/>
  <c r="K1186" i="4"/>
  <c r="K1182" i="24"/>
  <c r="K1182" i="4"/>
  <c r="K1178" i="24"/>
  <c r="K1178" i="4"/>
  <c r="K1174" i="24"/>
  <c r="K1174" i="4"/>
  <c r="K1170" i="24"/>
  <c r="K1170" i="4"/>
  <c r="K1166" i="24"/>
  <c r="K1166" i="4"/>
  <c r="K1162" i="24"/>
  <c r="K1162" i="4"/>
  <c r="K1158" i="24"/>
  <c r="K1158" i="4"/>
  <c r="K1154" i="24"/>
  <c r="K1154" i="4"/>
  <c r="K1150" i="24"/>
  <c r="K1150" i="4"/>
  <c r="K1146" i="24"/>
  <c r="K1146" i="4"/>
  <c r="K1142" i="24"/>
  <c r="K1142" i="4"/>
  <c r="K1138" i="24"/>
  <c r="K1138" i="4"/>
  <c r="K1134" i="24"/>
  <c r="K1134" i="4"/>
  <c r="K1130" i="24"/>
  <c r="K1130" i="4"/>
  <c r="K1126" i="24"/>
  <c r="K1126" i="4"/>
  <c r="K1122" i="24"/>
  <c r="K1122" i="4"/>
  <c r="K1118" i="24"/>
  <c r="K1118" i="4"/>
  <c r="K1114" i="24"/>
  <c r="K1114" i="4"/>
  <c r="K1110" i="24"/>
  <c r="K1110" i="4"/>
  <c r="K1106" i="24"/>
  <c r="K1106" i="4"/>
  <c r="K1102" i="24"/>
  <c r="K1102" i="4"/>
  <c r="K1098" i="24"/>
  <c r="K1098" i="4"/>
  <c r="K1094" i="24"/>
  <c r="K1094" i="4"/>
  <c r="K1090" i="24"/>
  <c r="K1090" i="4"/>
  <c r="K1086" i="24"/>
  <c r="K1086" i="4"/>
  <c r="K1082" i="24"/>
  <c r="K1082" i="4"/>
  <c r="K1078" i="24"/>
  <c r="K1078" i="4"/>
  <c r="K1074" i="24"/>
  <c r="K1074" i="4"/>
  <c r="K1070" i="24"/>
  <c r="K1070" i="4"/>
  <c r="K1066" i="24"/>
  <c r="K1066" i="4"/>
  <c r="K1062" i="24"/>
  <c r="K1062" i="4"/>
  <c r="K1058" i="24"/>
  <c r="K1058" i="4"/>
  <c r="K1054" i="24"/>
  <c r="K1054" i="4"/>
  <c r="K1050" i="24"/>
  <c r="K1050" i="4"/>
  <c r="K1046" i="24"/>
  <c r="K1046" i="4"/>
  <c r="K1042" i="24"/>
  <c r="K1042" i="4"/>
  <c r="K1038" i="24"/>
  <c r="K1038" i="4"/>
  <c r="K1034" i="24"/>
  <c r="K1034" i="4"/>
  <c r="K1030" i="24"/>
  <c r="K1030" i="4"/>
  <c r="K1026" i="24"/>
  <c r="K1026" i="4"/>
  <c r="K1022" i="24"/>
  <c r="K1022" i="4"/>
  <c r="K1018" i="24"/>
  <c r="K1018" i="4"/>
  <c r="K1014" i="24"/>
  <c r="K1014" i="4"/>
  <c r="K1010" i="24"/>
  <c r="K1010" i="4"/>
  <c r="K1006" i="24"/>
  <c r="K1006" i="4"/>
  <c r="K1002" i="24"/>
  <c r="K1002" i="4"/>
  <c r="K998" i="24"/>
  <c r="K998" i="4"/>
  <c r="K994" i="24"/>
  <c r="K994" i="4"/>
  <c r="K990" i="24"/>
  <c r="K990" i="4"/>
  <c r="K986" i="24"/>
  <c r="K986" i="4"/>
  <c r="K982" i="24"/>
  <c r="K982" i="4"/>
  <c r="K978" i="24"/>
  <c r="K978" i="4"/>
  <c r="K974" i="24"/>
  <c r="K974" i="4"/>
  <c r="K970" i="24"/>
  <c r="K970" i="4"/>
  <c r="K966" i="24"/>
  <c r="K966" i="4"/>
  <c r="K962" i="24"/>
  <c r="K962" i="4"/>
  <c r="K958" i="24"/>
  <c r="K958" i="4"/>
  <c r="K954" i="24"/>
  <c r="K954" i="4"/>
  <c r="K950" i="24"/>
  <c r="K950" i="4"/>
  <c r="K946" i="24"/>
  <c r="K946" i="4"/>
  <c r="K942" i="24"/>
  <c r="K942" i="4"/>
  <c r="K938" i="24"/>
  <c r="K938" i="4"/>
  <c r="K934" i="24"/>
  <c r="K934" i="4"/>
  <c r="K930" i="24"/>
  <c r="K930" i="4"/>
  <c r="K926" i="24"/>
  <c r="K926" i="4"/>
  <c r="K922" i="24"/>
  <c r="K922" i="4"/>
  <c r="K918" i="24"/>
  <c r="K918" i="4"/>
  <c r="K914" i="24"/>
  <c r="K914" i="4"/>
  <c r="K910" i="24"/>
  <c r="K910" i="4"/>
  <c r="K906" i="24"/>
  <c r="K906" i="4"/>
  <c r="K902" i="24"/>
  <c r="K902" i="4"/>
  <c r="K898" i="24"/>
  <c r="K898" i="4"/>
  <c r="K894" i="24"/>
  <c r="K894" i="4"/>
  <c r="K890" i="24"/>
  <c r="K890" i="4"/>
  <c r="K886" i="24"/>
  <c r="K886" i="4"/>
  <c r="K882" i="24"/>
  <c r="K882" i="4"/>
  <c r="K878" i="24"/>
  <c r="K878" i="4"/>
  <c r="K874" i="24"/>
  <c r="K874" i="4"/>
  <c r="K870" i="24"/>
  <c r="K870" i="4"/>
  <c r="K866" i="24"/>
  <c r="K866" i="4"/>
  <c r="K862" i="24"/>
  <c r="K862" i="4"/>
  <c r="K858" i="24"/>
  <c r="K858" i="4"/>
  <c r="K854" i="24"/>
  <c r="K854" i="4"/>
  <c r="K850" i="24"/>
  <c r="K850" i="4"/>
  <c r="K846" i="24"/>
  <c r="K846" i="4"/>
  <c r="K842" i="24"/>
  <c r="K842" i="4"/>
  <c r="K838" i="24"/>
  <c r="K838" i="4"/>
  <c r="K834" i="24"/>
  <c r="K834" i="4"/>
  <c r="K830" i="24"/>
  <c r="K830" i="4"/>
  <c r="K826" i="24"/>
  <c r="K826" i="4"/>
  <c r="K822" i="24"/>
  <c r="K822" i="4"/>
  <c r="K818" i="24"/>
  <c r="K818" i="4"/>
  <c r="K814" i="24"/>
  <c r="K814" i="4"/>
  <c r="K810" i="24"/>
  <c r="K810" i="4"/>
  <c r="K806" i="24"/>
  <c r="K806" i="4"/>
  <c r="K802" i="24"/>
  <c r="K802" i="4"/>
  <c r="K798" i="24"/>
  <c r="K798" i="4"/>
  <c r="K794" i="24"/>
  <c r="K794" i="4"/>
  <c r="K790" i="24"/>
  <c r="K790" i="4"/>
  <c r="K786" i="24"/>
  <c r="K786" i="4"/>
  <c r="K782" i="24"/>
  <c r="K782" i="4"/>
  <c r="K778" i="24"/>
  <c r="K778" i="4"/>
  <c r="K774" i="24"/>
  <c r="K774" i="4"/>
  <c r="K770" i="24"/>
  <c r="K770" i="4"/>
  <c r="K766" i="24"/>
  <c r="K766" i="4"/>
  <c r="K762" i="24"/>
  <c r="K762" i="4"/>
  <c r="K758" i="24"/>
  <c r="K758" i="4"/>
  <c r="K754" i="24"/>
  <c r="K754" i="4"/>
  <c r="K750" i="24"/>
  <c r="K750" i="4"/>
  <c r="K746" i="24"/>
  <c r="K746" i="4"/>
  <c r="K742" i="24"/>
  <c r="K742" i="4"/>
  <c r="K738" i="24"/>
  <c r="K738" i="4"/>
  <c r="K734" i="24"/>
  <c r="K734" i="4"/>
  <c r="K730" i="24"/>
  <c r="K730" i="4"/>
  <c r="K726" i="24"/>
  <c r="K726" i="4"/>
  <c r="K722" i="24"/>
  <c r="K722" i="4"/>
  <c r="K718" i="24"/>
  <c r="K718" i="4"/>
  <c r="K714" i="24"/>
  <c r="K714" i="4"/>
  <c r="K710" i="24"/>
  <c r="K710" i="4"/>
  <c r="K706" i="24"/>
  <c r="K706" i="4"/>
  <c r="K702" i="24"/>
  <c r="K702" i="4"/>
  <c r="K698" i="24"/>
  <c r="K698" i="4"/>
  <c r="K694" i="24"/>
  <c r="K694" i="4"/>
  <c r="K690" i="24"/>
  <c r="K690" i="4"/>
  <c r="K686" i="24"/>
  <c r="K686" i="4"/>
  <c r="K682" i="24"/>
  <c r="K682" i="4"/>
  <c r="K678" i="24"/>
  <c r="K678" i="4"/>
  <c r="K674" i="24"/>
  <c r="K674" i="4"/>
  <c r="K670" i="24"/>
  <c r="K670" i="4"/>
  <c r="K666" i="24"/>
  <c r="K666" i="4"/>
  <c r="K662" i="24"/>
  <c r="K662" i="4"/>
  <c r="K658" i="24"/>
  <c r="K658" i="4"/>
  <c r="K654" i="24"/>
  <c r="K654" i="4"/>
  <c r="K650" i="24"/>
  <c r="K650" i="4"/>
  <c r="K646" i="24"/>
  <c r="K646" i="4"/>
  <c r="K642" i="24"/>
  <c r="K642" i="4"/>
  <c r="K638" i="24"/>
  <c r="K638" i="4"/>
  <c r="K634" i="24"/>
  <c r="K634" i="4"/>
  <c r="K630" i="24"/>
  <c r="K630" i="4"/>
  <c r="K626" i="24"/>
  <c r="K626" i="4"/>
  <c r="K622" i="24"/>
  <c r="K622" i="4"/>
  <c r="K618" i="24"/>
  <c r="K618" i="4"/>
  <c r="K614" i="24"/>
  <c r="K614" i="4"/>
  <c r="K610" i="24"/>
  <c r="K610" i="4"/>
  <c r="K606" i="24"/>
  <c r="K606" i="4"/>
  <c r="K602" i="24"/>
  <c r="K602" i="4"/>
  <c r="K598" i="24"/>
  <c r="K598" i="4"/>
  <c r="K594" i="24"/>
  <c r="K594" i="4"/>
  <c r="K590" i="24"/>
  <c r="K590" i="4"/>
  <c r="K586" i="24"/>
  <c r="K586" i="4"/>
  <c r="K582" i="24"/>
  <c r="K582" i="4"/>
  <c r="K578" i="24"/>
  <c r="K578" i="4"/>
  <c r="K574" i="24"/>
  <c r="K574" i="4"/>
  <c r="K570" i="24"/>
  <c r="K570" i="4"/>
  <c r="K566" i="24"/>
  <c r="K566" i="4"/>
  <c r="K562" i="24"/>
  <c r="K562" i="4"/>
  <c r="K558" i="24"/>
  <c r="K558" i="4"/>
  <c r="K554" i="24"/>
  <c r="K554" i="4"/>
  <c r="K550" i="24"/>
  <c r="K550" i="4"/>
  <c r="K546" i="24"/>
  <c r="K546" i="4"/>
  <c r="K542" i="24"/>
  <c r="K542" i="4"/>
  <c r="K538" i="24"/>
  <c r="K538" i="4"/>
  <c r="K534" i="24"/>
  <c r="K534" i="4"/>
  <c r="K530" i="24"/>
  <c r="K530" i="4"/>
  <c r="K526" i="24"/>
  <c r="K526" i="4"/>
  <c r="K522" i="24"/>
  <c r="K522" i="4"/>
  <c r="K518" i="24"/>
  <c r="K518" i="4"/>
  <c r="K514" i="24"/>
  <c r="K514" i="4"/>
  <c r="K510" i="24"/>
  <c r="K510" i="4"/>
  <c r="K506" i="24"/>
  <c r="K506" i="4"/>
  <c r="K502" i="24"/>
  <c r="K502" i="4"/>
  <c r="K498" i="24"/>
  <c r="K498" i="4"/>
  <c r="K494" i="24"/>
  <c r="K494" i="4"/>
  <c r="K490" i="24"/>
  <c r="K490" i="4"/>
  <c r="K486" i="24"/>
  <c r="K486" i="4"/>
  <c r="K482" i="24"/>
  <c r="K482" i="4"/>
  <c r="K478" i="24"/>
  <c r="K478" i="4"/>
  <c r="K474" i="24"/>
  <c r="K474" i="4"/>
  <c r="K470" i="24"/>
  <c r="K470" i="4"/>
  <c r="K466" i="24"/>
  <c r="K466" i="4"/>
  <c r="K462" i="24"/>
  <c r="K462" i="4"/>
  <c r="K458" i="24"/>
  <c r="K458" i="4"/>
  <c r="K454" i="24"/>
  <c r="K454" i="4"/>
  <c r="K450" i="24"/>
  <c r="K450" i="4"/>
  <c r="K446" i="24"/>
  <c r="K446" i="4"/>
  <c r="K442" i="24"/>
  <c r="K442" i="4"/>
  <c r="K438" i="24"/>
  <c r="K438" i="4"/>
  <c r="K434" i="24"/>
  <c r="K434" i="4"/>
  <c r="K430" i="24"/>
  <c r="K430" i="4"/>
  <c r="K426" i="24"/>
  <c r="K426" i="4"/>
  <c r="K422" i="24"/>
  <c r="K422" i="4"/>
  <c r="K418" i="24"/>
  <c r="K418" i="4"/>
  <c r="K414" i="24"/>
  <c r="K414" i="4"/>
  <c r="K410" i="24"/>
  <c r="K410" i="4"/>
  <c r="K406" i="24"/>
  <c r="K406" i="4"/>
  <c r="K402" i="24"/>
  <c r="K402" i="4"/>
  <c r="K398" i="24"/>
  <c r="K398" i="4"/>
  <c r="K394" i="24"/>
  <c r="K394" i="4"/>
  <c r="K390" i="24"/>
  <c r="K390" i="4"/>
  <c r="K386" i="24"/>
  <c r="K386" i="4"/>
  <c r="K382" i="24"/>
  <c r="K382" i="4"/>
  <c r="K378" i="24"/>
  <c r="K378" i="4"/>
  <c r="K374" i="24"/>
  <c r="K374" i="4"/>
  <c r="K370" i="24"/>
  <c r="K370" i="4"/>
  <c r="K366" i="24"/>
  <c r="K366" i="4"/>
  <c r="K362" i="24"/>
  <c r="K362" i="4"/>
  <c r="K358" i="24"/>
  <c r="K358" i="4"/>
  <c r="K354" i="24"/>
  <c r="K354" i="4"/>
  <c r="K350" i="24"/>
  <c r="K350" i="4"/>
  <c r="K346" i="24"/>
  <c r="K346" i="4"/>
  <c r="K342" i="24"/>
  <c r="K342" i="4"/>
  <c r="K338" i="24"/>
  <c r="K338" i="4"/>
  <c r="K334" i="24"/>
  <c r="K334" i="4"/>
  <c r="K330" i="24"/>
  <c r="K330" i="4"/>
  <c r="K326" i="24"/>
  <c r="K326" i="4"/>
  <c r="K322" i="24"/>
  <c r="K322" i="4"/>
  <c r="K318" i="24"/>
  <c r="K318" i="4"/>
  <c r="K314" i="24"/>
  <c r="K314" i="4"/>
  <c r="K310" i="24"/>
  <c r="K310" i="4"/>
  <c r="K306" i="24"/>
  <c r="K306" i="4"/>
  <c r="K302" i="24"/>
  <c r="K302" i="4"/>
  <c r="K298" i="24"/>
  <c r="K298" i="4"/>
  <c r="K294" i="24"/>
  <c r="K294" i="4"/>
  <c r="K290" i="24"/>
  <c r="K290" i="4"/>
  <c r="K286" i="24"/>
  <c r="K286" i="4"/>
  <c r="K282" i="24"/>
  <c r="K282" i="4"/>
  <c r="K278" i="24"/>
  <c r="K278" i="4"/>
  <c r="K274" i="24"/>
  <c r="K274" i="4"/>
  <c r="K270" i="24"/>
  <c r="K270" i="4"/>
  <c r="K266" i="24"/>
  <c r="K266" i="4"/>
  <c r="K262" i="24"/>
  <c r="K262" i="4"/>
  <c r="K258" i="24"/>
  <c r="K258" i="4"/>
  <c r="K254" i="24"/>
  <c r="K254" i="4"/>
  <c r="K250" i="24"/>
  <c r="K250" i="4"/>
  <c r="K246" i="24"/>
  <c r="K246" i="4"/>
  <c r="K242" i="24"/>
  <c r="K242" i="4"/>
  <c r="K238" i="24"/>
  <c r="K238" i="4"/>
  <c r="K234" i="24"/>
  <c r="K234" i="4"/>
  <c r="K230" i="24"/>
  <c r="K230" i="4"/>
  <c r="K226" i="24"/>
  <c r="K226" i="4"/>
  <c r="K222" i="24"/>
  <c r="K222" i="4"/>
  <c r="K218" i="24"/>
  <c r="K218" i="4"/>
  <c r="K214" i="24"/>
  <c r="K214" i="4"/>
  <c r="K210" i="24"/>
  <c r="K210" i="4"/>
  <c r="K206" i="24"/>
  <c r="K206" i="4"/>
  <c r="K202" i="24"/>
  <c r="K202" i="4"/>
  <c r="K198" i="24"/>
  <c r="K198" i="4"/>
  <c r="K194" i="24"/>
  <c r="K194" i="4"/>
  <c r="K190" i="24"/>
  <c r="K190" i="4"/>
  <c r="K186" i="24"/>
  <c r="K186" i="4"/>
  <c r="K182" i="24"/>
  <c r="K182" i="4"/>
  <c r="K178" i="24"/>
  <c r="K178" i="4"/>
  <c r="K174" i="24"/>
  <c r="K174" i="4"/>
  <c r="K170" i="24"/>
  <c r="K170" i="4"/>
  <c r="K166" i="24"/>
  <c r="K166" i="4"/>
  <c r="K162" i="24"/>
  <c r="K162" i="4"/>
  <c r="K158" i="24"/>
  <c r="K158" i="4"/>
  <c r="K154" i="24"/>
  <c r="K154" i="4"/>
  <c r="K150" i="24"/>
  <c r="K150" i="4"/>
  <c r="K146" i="24"/>
  <c r="K146" i="4"/>
  <c r="K142" i="24"/>
  <c r="K142" i="4"/>
  <c r="K138" i="24"/>
  <c r="K138" i="4"/>
  <c r="K134" i="24"/>
  <c r="K134" i="4"/>
  <c r="K130" i="24"/>
  <c r="K130" i="4"/>
  <c r="K126" i="24"/>
  <c r="K126" i="4"/>
  <c r="K122" i="24"/>
  <c r="K122" i="4"/>
  <c r="K118" i="24"/>
  <c r="K118" i="4"/>
  <c r="K114" i="24"/>
  <c r="K114" i="4"/>
  <c r="K110" i="24"/>
  <c r="K110" i="4"/>
  <c r="K106" i="24"/>
  <c r="K106" i="4"/>
  <c r="K102" i="24"/>
  <c r="K102" i="4"/>
  <c r="K98" i="24"/>
  <c r="K98" i="4"/>
  <c r="K94" i="24"/>
  <c r="K94" i="4"/>
  <c r="K90" i="24"/>
  <c r="K90" i="4"/>
  <c r="K86" i="24"/>
  <c r="K86" i="4"/>
  <c r="K82" i="24"/>
  <c r="K82" i="4"/>
  <c r="K78" i="24"/>
  <c r="K78" i="4"/>
  <c r="K74" i="24"/>
  <c r="K74" i="4"/>
  <c r="K70" i="24"/>
  <c r="K70" i="4"/>
  <c r="K66" i="24"/>
  <c r="K66" i="4"/>
  <c r="K62" i="24"/>
  <c r="K62" i="4"/>
  <c r="K58" i="24"/>
  <c r="K58" i="4"/>
  <c r="K54" i="24"/>
  <c r="K54" i="4"/>
  <c r="K50" i="24"/>
  <c r="K50" i="4"/>
  <c r="K46" i="24"/>
  <c r="K46" i="4"/>
  <c r="K42" i="24"/>
  <c r="K42" i="4"/>
  <c r="K38" i="24"/>
  <c r="K38" i="4"/>
  <c r="K34" i="24"/>
  <c r="K34" i="4"/>
  <c r="K30" i="24"/>
  <c r="K30" i="4"/>
  <c r="K26" i="24"/>
  <c r="K26" i="4"/>
  <c r="K22" i="24"/>
  <c r="K22" i="4"/>
  <c r="K18" i="24"/>
  <c r="K18" i="4"/>
  <c r="K14" i="24"/>
  <c r="K14" i="4"/>
  <c r="K10" i="24"/>
  <c r="K10" i="4"/>
  <c r="K6" i="24"/>
  <c r="K6" i="4"/>
  <c r="L1462" i="24"/>
  <c r="L1462" i="4"/>
  <c r="L1458" i="24"/>
  <c r="L1458" i="4"/>
  <c r="L1454" i="24"/>
  <c r="L1454" i="4"/>
  <c r="L1450" i="24"/>
  <c r="L1450" i="4"/>
  <c r="L1446" i="24"/>
  <c r="L1446" i="4"/>
  <c r="L1442" i="24"/>
  <c r="L1442" i="4"/>
  <c r="L1438" i="24"/>
  <c r="L1438" i="4"/>
  <c r="L1434" i="24"/>
  <c r="L1434" i="4"/>
  <c r="L1430" i="24"/>
  <c r="L1430" i="4"/>
  <c r="L1426" i="24"/>
  <c r="L1426" i="4"/>
  <c r="L1422" i="24"/>
  <c r="L1422" i="4"/>
  <c r="L1418" i="24"/>
  <c r="L1418" i="4"/>
  <c r="L1414" i="24"/>
  <c r="L1414" i="4"/>
  <c r="L1410" i="24"/>
  <c r="L1410" i="4"/>
  <c r="L1406" i="24"/>
  <c r="L1406" i="4"/>
  <c r="L1402" i="24"/>
  <c r="L1402" i="4"/>
  <c r="L1398" i="24"/>
  <c r="L1398" i="4"/>
  <c r="L1394" i="24"/>
  <c r="L1394" i="4"/>
  <c r="L1390" i="24"/>
  <c r="L1390" i="4"/>
  <c r="L1386" i="24"/>
  <c r="L1386" i="4"/>
  <c r="L1382" i="24"/>
  <c r="L1382" i="4"/>
  <c r="L1378" i="24"/>
  <c r="L1378" i="4"/>
  <c r="L1374" i="24"/>
  <c r="L1374" i="4"/>
  <c r="L1370" i="24"/>
  <c r="L1370" i="4"/>
  <c r="L1366" i="24"/>
  <c r="L1366" i="4"/>
  <c r="L1362" i="24"/>
  <c r="L1362" i="4"/>
  <c r="L1358" i="24"/>
  <c r="L1358" i="4"/>
  <c r="L1354" i="24"/>
  <c r="L1354" i="4"/>
  <c r="L1350" i="24"/>
  <c r="L1350" i="4"/>
  <c r="L1346" i="24"/>
  <c r="L1346" i="4"/>
  <c r="L1342" i="24"/>
  <c r="L1342" i="4"/>
  <c r="L1338" i="24"/>
  <c r="L1338" i="4"/>
  <c r="L1334" i="24"/>
  <c r="L1334" i="4"/>
  <c r="L1330" i="24"/>
  <c r="L1330" i="4"/>
  <c r="L1326" i="24"/>
  <c r="L1326" i="4"/>
  <c r="L1322" i="24"/>
  <c r="L1322" i="4"/>
  <c r="L1318" i="24"/>
  <c r="L1318" i="4"/>
  <c r="L1314" i="24"/>
  <c r="L1314" i="4"/>
  <c r="L1310" i="24"/>
  <c r="L1310" i="4"/>
  <c r="L1306" i="24"/>
  <c r="L1306" i="4"/>
  <c r="L1302" i="24"/>
  <c r="L1302" i="4"/>
  <c r="L1298" i="24"/>
  <c r="L1298" i="4"/>
  <c r="L1294" i="24"/>
  <c r="L1294" i="4"/>
  <c r="L1290" i="24"/>
  <c r="L1290" i="4"/>
  <c r="L1286" i="24"/>
  <c r="L1286" i="4"/>
  <c r="L1282" i="24"/>
  <c r="L1282" i="4"/>
  <c r="L1278" i="24"/>
  <c r="L1278" i="4"/>
  <c r="L1274" i="24"/>
  <c r="L1274" i="4"/>
  <c r="L1270" i="24"/>
  <c r="L1270" i="4"/>
  <c r="L1266" i="24"/>
  <c r="L1266" i="4"/>
  <c r="L1262" i="24"/>
  <c r="L1262" i="4"/>
  <c r="L1258" i="24"/>
  <c r="L1258" i="4"/>
  <c r="L1254" i="24"/>
  <c r="L1254" i="4"/>
  <c r="L1250" i="24"/>
  <c r="L1250" i="4"/>
  <c r="L1246" i="24"/>
  <c r="L1246" i="4"/>
  <c r="L1242" i="24"/>
  <c r="L1242" i="4"/>
  <c r="L1238" i="24"/>
  <c r="L1238" i="4"/>
  <c r="L1234" i="24"/>
  <c r="L1234" i="4"/>
  <c r="L1230" i="24"/>
  <c r="L1230" i="4"/>
  <c r="L1226" i="24"/>
  <c r="L1226" i="4"/>
  <c r="L1222" i="24"/>
  <c r="L1222" i="4"/>
  <c r="L1218" i="24"/>
  <c r="L1218" i="4"/>
  <c r="L1214" i="24"/>
  <c r="L1214" i="4"/>
  <c r="L1210" i="24"/>
  <c r="L1210" i="4"/>
  <c r="L1206" i="24"/>
  <c r="L1206" i="4"/>
  <c r="L1202" i="24"/>
  <c r="L1202" i="4"/>
  <c r="L1198" i="24"/>
  <c r="L1198" i="4"/>
  <c r="L1194" i="24"/>
  <c r="L1194" i="4"/>
  <c r="L1190" i="24"/>
  <c r="L1190" i="4"/>
  <c r="L1186" i="24"/>
  <c r="L1186" i="4"/>
  <c r="L1182" i="24"/>
  <c r="L1182" i="4"/>
  <c r="L1178" i="24"/>
  <c r="L1178" i="4"/>
  <c r="L1174" i="24"/>
  <c r="L1174" i="4"/>
  <c r="L1170" i="24"/>
  <c r="L1170" i="4"/>
  <c r="L1166" i="24"/>
  <c r="L1166" i="4"/>
  <c r="L1162" i="24"/>
  <c r="L1162" i="4"/>
  <c r="L1158" i="24"/>
  <c r="L1158" i="4"/>
  <c r="L1154" i="24"/>
  <c r="L1154" i="4"/>
  <c r="L1150" i="24"/>
  <c r="L1150" i="4"/>
  <c r="L1146" i="24"/>
  <c r="L1146" i="4"/>
  <c r="L1142" i="24"/>
  <c r="L1142" i="4"/>
  <c r="L1138" i="24"/>
  <c r="L1138" i="4"/>
  <c r="L1134" i="24"/>
  <c r="L1134" i="4"/>
  <c r="L1130" i="24"/>
  <c r="L1130" i="4"/>
  <c r="L1126" i="24"/>
  <c r="L1126" i="4"/>
  <c r="L1122" i="24"/>
  <c r="L1122" i="4"/>
  <c r="L1118" i="24"/>
  <c r="L1118" i="4"/>
  <c r="L1114" i="24"/>
  <c r="L1114" i="4"/>
  <c r="L1110" i="24"/>
  <c r="L1110" i="4"/>
  <c r="L1106" i="24"/>
  <c r="L1106" i="4"/>
  <c r="L1102" i="24"/>
  <c r="L1102" i="4"/>
  <c r="L1098" i="24"/>
  <c r="L1098" i="4"/>
  <c r="L1094" i="24"/>
  <c r="L1094" i="4"/>
  <c r="L1090" i="24"/>
  <c r="L1090" i="4"/>
  <c r="L1086" i="24"/>
  <c r="L1086" i="4"/>
  <c r="L1082" i="24"/>
  <c r="L1082" i="4"/>
  <c r="L1078" i="24"/>
  <c r="L1078" i="4"/>
  <c r="L1074" i="24"/>
  <c r="L1074" i="4"/>
  <c r="L1070" i="24"/>
  <c r="L1070" i="4"/>
  <c r="L1066" i="24"/>
  <c r="L1066" i="4"/>
  <c r="L1062" i="24"/>
  <c r="L1062" i="4"/>
  <c r="L1058" i="24"/>
  <c r="L1058" i="4"/>
  <c r="L1054" i="24"/>
  <c r="L1054" i="4"/>
  <c r="L1050" i="24"/>
  <c r="L1050" i="4"/>
  <c r="L1046" i="24"/>
  <c r="L1046" i="4"/>
  <c r="L1042" i="24"/>
  <c r="L1042" i="4"/>
  <c r="L1038" i="24"/>
  <c r="L1038" i="4"/>
  <c r="L1034" i="24"/>
  <c r="L1034" i="4"/>
  <c r="L1030" i="24"/>
  <c r="L1030" i="4"/>
  <c r="L1026" i="24"/>
  <c r="L1026" i="4"/>
  <c r="L1022" i="24"/>
  <c r="L1022" i="4"/>
  <c r="L1018" i="24"/>
  <c r="L1018" i="4"/>
  <c r="L1014" i="24"/>
  <c r="L1014" i="4"/>
  <c r="L1010" i="24"/>
  <c r="L1010" i="4"/>
  <c r="L1006" i="24"/>
  <c r="L1006" i="4"/>
  <c r="L1002" i="24"/>
  <c r="L1002" i="4"/>
  <c r="L998" i="24"/>
  <c r="L998" i="4"/>
  <c r="L994" i="24"/>
  <c r="L994" i="4"/>
  <c r="L990" i="24"/>
  <c r="L990" i="4"/>
  <c r="L986" i="24"/>
  <c r="L986" i="4"/>
  <c r="L982" i="24"/>
  <c r="L982" i="4"/>
  <c r="L978" i="24"/>
  <c r="L978" i="4"/>
  <c r="L974" i="24"/>
  <c r="L974" i="4"/>
  <c r="L970" i="24"/>
  <c r="L970" i="4"/>
  <c r="L966" i="24"/>
  <c r="L966" i="4"/>
  <c r="L962" i="24"/>
  <c r="L962" i="4"/>
  <c r="L958" i="24"/>
  <c r="L958" i="4"/>
  <c r="L954" i="24"/>
  <c r="L954" i="4"/>
  <c r="L950" i="24"/>
  <c r="L950" i="4"/>
  <c r="L946" i="24"/>
  <c r="L946" i="4"/>
  <c r="L942" i="24"/>
  <c r="L942" i="4"/>
  <c r="L938" i="24"/>
  <c r="L938" i="4"/>
  <c r="L934" i="24"/>
  <c r="L934" i="4"/>
  <c r="L930" i="24"/>
  <c r="L930" i="4"/>
  <c r="L926" i="24"/>
  <c r="L926" i="4"/>
  <c r="L922" i="24"/>
  <c r="L922" i="4"/>
  <c r="L918" i="24"/>
  <c r="L918" i="4"/>
  <c r="L914" i="24"/>
  <c r="L914" i="4"/>
  <c r="L910" i="24"/>
  <c r="L910" i="4"/>
  <c r="L906" i="24"/>
  <c r="L906" i="4"/>
  <c r="L902" i="24"/>
  <c r="L902" i="4"/>
  <c r="L898" i="24"/>
  <c r="L898" i="4"/>
  <c r="L894" i="24"/>
  <c r="L894" i="4"/>
  <c r="L890" i="24"/>
  <c r="L890" i="4"/>
  <c r="L886" i="24"/>
  <c r="L886" i="4"/>
  <c r="L882" i="24"/>
  <c r="L882" i="4"/>
  <c r="L878" i="24"/>
  <c r="L878" i="4"/>
  <c r="L874" i="24"/>
  <c r="L874" i="4"/>
  <c r="L870" i="24"/>
  <c r="L870" i="4"/>
  <c r="L866" i="24"/>
  <c r="L866" i="4"/>
  <c r="L862" i="24"/>
  <c r="L862" i="4"/>
  <c r="L858" i="24"/>
  <c r="L858" i="4"/>
  <c r="L854" i="24"/>
  <c r="L854" i="4"/>
  <c r="L850" i="24"/>
  <c r="L850" i="4"/>
  <c r="L846" i="24"/>
  <c r="L846" i="4"/>
  <c r="L842" i="24"/>
  <c r="L842" i="4"/>
  <c r="L838" i="24"/>
  <c r="L838" i="4"/>
  <c r="L834" i="24"/>
  <c r="L834" i="4"/>
  <c r="L830" i="24"/>
  <c r="L830" i="4"/>
  <c r="L826" i="24"/>
  <c r="L826" i="4"/>
  <c r="L822" i="24"/>
  <c r="L822" i="4"/>
  <c r="L818" i="24"/>
  <c r="L818" i="4"/>
  <c r="L814" i="24"/>
  <c r="L814" i="4"/>
  <c r="L810" i="24"/>
  <c r="L810" i="4"/>
  <c r="L806" i="24"/>
  <c r="L806" i="4"/>
  <c r="L802" i="24"/>
  <c r="L802" i="4"/>
  <c r="L798" i="24"/>
  <c r="L798" i="4"/>
  <c r="L794" i="24"/>
  <c r="L794" i="4"/>
  <c r="L790" i="24"/>
  <c r="L790" i="4"/>
  <c r="L786" i="24"/>
  <c r="L786" i="4"/>
  <c r="L782" i="24"/>
  <c r="L782" i="4"/>
  <c r="L778" i="24"/>
  <c r="L778" i="4"/>
  <c r="L774" i="24"/>
  <c r="L774" i="4"/>
  <c r="L770" i="24"/>
  <c r="L770" i="4"/>
  <c r="L766" i="24"/>
  <c r="L766" i="4"/>
  <c r="L762" i="24"/>
  <c r="L762" i="4"/>
  <c r="L758" i="24"/>
  <c r="L758" i="4"/>
  <c r="L754" i="24"/>
  <c r="L754" i="4"/>
  <c r="L750" i="24"/>
  <c r="L750" i="4"/>
  <c r="L746" i="24"/>
  <c r="L746" i="4"/>
  <c r="L742" i="24"/>
  <c r="L742" i="4"/>
  <c r="L738" i="24"/>
  <c r="L738" i="4"/>
  <c r="L734" i="24"/>
  <c r="L734" i="4"/>
  <c r="L730" i="24"/>
  <c r="L730" i="4"/>
  <c r="L726" i="24"/>
  <c r="L726" i="4"/>
  <c r="L722" i="24"/>
  <c r="L722" i="4"/>
  <c r="L718" i="24"/>
  <c r="L718" i="4"/>
  <c r="L714" i="24"/>
  <c r="L714" i="4"/>
  <c r="L710" i="24"/>
  <c r="L710" i="4"/>
  <c r="L706" i="24"/>
  <c r="L706" i="4"/>
  <c r="L702" i="24"/>
  <c r="L702" i="4"/>
  <c r="L698" i="24"/>
  <c r="L698" i="4"/>
  <c r="L694" i="24"/>
  <c r="L694" i="4"/>
  <c r="L690" i="24"/>
  <c r="L690" i="4"/>
  <c r="L686" i="24"/>
  <c r="L686" i="4"/>
  <c r="L682" i="24"/>
  <c r="L682" i="4"/>
  <c r="L678" i="24"/>
  <c r="L678" i="4"/>
  <c r="L674" i="24"/>
  <c r="L674" i="4"/>
  <c r="L670" i="24"/>
  <c r="L670" i="4"/>
  <c r="L666" i="24"/>
  <c r="L666" i="4"/>
  <c r="L662" i="24"/>
  <c r="L662" i="4"/>
  <c r="L658" i="24"/>
  <c r="L658" i="4"/>
  <c r="L654" i="24"/>
  <c r="L654" i="4"/>
  <c r="L650" i="24"/>
  <c r="L650" i="4"/>
  <c r="L646" i="24"/>
  <c r="L646" i="4"/>
  <c r="L642" i="24"/>
  <c r="L642" i="4"/>
  <c r="L638" i="24"/>
  <c r="L638" i="4"/>
  <c r="L634" i="24"/>
  <c r="L634" i="4"/>
  <c r="L630" i="24"/>
  <c r="L630" i="4"/>
  <c r="L626" i="24"/>
  <c r="L626" i="4"/>
  <c r="L622" i="24"/>
  <c r="L622" i="4"/>
  <c r="L618" i="24"/>
  <c r="L618" i="4"/>
  <c r="L614" i="24"/>
  <c r="L614" i="4"/>
  <c r="L610" i="24"/>
  <c r="L610" i="4"/>
  <c r="L606" i="24"/>
  <c r="L606" i="4"/>
  <c r="L602" i="24"/>
  <c r="L602" i="4"/>
  <c r="L598" i="24"/>
  <c r="L598" i="4"/>
  <c r="L594" i="24"/>
  <c r="L594" i="4"/>
  <c r="L590" i="24"/>
  <c r="L590" i="4"/>
  <c r="L586" i="24"/>
  <c r="L586" i="4"/>
  <c r="L582" i="24"/>
  <c r="L582" i="4"/>
  <c r="L578" i="24"/>
  <c r="L578" i="4"/>
  <c r="L574" i="24"/>
  <c r="L574" i="4"/>
  <c r="L570" i="24"/>
  <c r="L570" i="4"/>
  <c r="L566" i="24"/>
  <c r="L566" i="4"/>
  <c r="L562" i="24"/>
  <c r="L562" i="4"/>
  <c r="L558" i="24"/>
  <c r="L558" i="4"/>
  <c r="L554" i="24"/>
  <c r="L554" i="4"/>
  <c r="L550" i="24"/>
  <c r="L550" i="4"/>
  <c r="L546" i="24"/>
  <c r="L546" i="4"/>
  <c r="L542" i="24"/>
  <c r="L542" i="4"/>
  <c r="L538" i="24"/>
  <c r="L538" i="4"/>
  <c r="L534" i="24"/>
  <c r="L534" i="4"/>
  <c r="L530" i="24"/>
  <c r="L530" i="4"/>
  <c r="L526" i="24"/>
  <c r="L526" i="4"/>
  <c r="L522" i="24"/>
  <c r="L522" i="4"/>
  <c r="L518" i="24"/>
  <c r="L518" i="4"/>
  <c r="L514" i="24"/>
  <c r="L514" i="4"/>
  <c r="L510" i="24"/>
  <c r="L510" i="4"/>
  <c r="L506" i="24"/>
  <c r="L506" i="4"/>
  <c r="L502" i="24"/>
  <c r="L502" i="4"/>
  <c r="L498" i="24"/>
  <c r="L498" i="4"/>
  <c r="L494" i="24"/>
  <c r="L494" i="4"/>
  <c r="L490" i="24"/>
  <c r="L490" i="4"/>
  <c r="L486" i="24"/>
  <c r="L486" i="4"/>
  <c r="L482" i="24"/>
  <c r="L482" i="4"/>
  <c r="L478" i="24"/>
  <c r="L478" i="4"/>
  <c r="L474" i="24"/>
  <c r="L474" i="4"/>
  <c r="L470" i="24"/>
  <c r="L470" i="4"/>
  <c r="L466" i="24"/>
  <c r="L466" i="4"/>
  <c r="L462" i="24"/>
  <c r="L462" i="4"/>
  <c r="L458" i="24"/>
  <c r="L458" i="4"/>
  <c r="L454" i="24"/>
  <c r="L454" i="4"/>
  <c r="L450" i="24"/>
  <c r="L450" i="4"/>
  <c r="L446" i="24"/>
  <c r="L446" i="4"/>
  <c r="L442" i="24"/>
  <c r="L442" i="4"/>
  <c r="L438" i="24"/>
  <c r="L438" i="4"/>
  <c r="L434" i="24"/>
  <c r="L434" i="4"/>
  <c r="L430" i="24"/>
  <c r="L430" i="4"/>
  <c r="L426" i="24"/>
  <c r="L426" i="4"/>
  <c r="L422" i="24"/>
  <c r="L422" i="4"/>
  <c r="L418" i="24"/>
  <c r="L418" i="4"/>
  <c r="L414" i="24"/>
  <c r="L414" i="4"/>
  <c r="L410" i="24"/>
  <c r="L410" i="4"/>
  <c r="L406" i="24"/>
  <c r="L406" i="4"/>
  <c r="L402" i="24"/>
  <c r="L402" i="4"/>
  <c r="L398" i="24"/>
  <c r="L398" i="4"/>
  <c r="L394" i="24"/>
  <c r="L394" i="4"/>
  <c r="L390" i="24"/>
  <c r="L390" i="4"/>
  <c r="L386" i="24"/>
  <c r="L386" i="4"/>
  <c r="L382" i="24"/>
  <c r="L382" i="4"/>
  <c r="L378" i="24"/>
  <c r="L378" i="4"/>
  <c r="L374" i="24"/>
  <c r="L374" i="4"/>
  <c r="L370" i="24"/>
  <c r="L370" i="4"/>
  <c r="L366" i="24"/>
  <c r="L366" i="4"/>
  <c r="L362" i="24"/>
  <c r="L362" i="4"/>
  <c r="L358" i="24"/>
  <c r="L358" i="4"/>
  <c r="L354" i="24"/>
  <c r="L354" i="4"/>
  <c r="L350" i="24"/>
  <c r="L350" i="4"/>
  <c r="L346" i="24"/>
  <c r="L346" i="4"/>
  <c r="L342" i="24"/>
  <c r="L342" i="4"/>
  <c r="L338" i="24"/>
  <c r="L338" i="4"/>
  <c r="L334" i="24"/>
  <c r="L334" i="4"/>
  <c r="L330" i="24"/>
  <c r="L330" i="4"/>
  <c r="L326" i="24"/>
  <c r="L326" i="4"/>
  <c r="L322" i="24"/>
  <c r="L322" i="4"/>
  <c r="L318" i="24"/>
  <c r="L318" i="4"/>
  <c r="L314" i="24"/>
  <c r="L314" i="4"/>
  <c r="L310" i="24"/>
  <c r="L310" i="4"/>
  <c r="L306" i="24"/>
  <c r="L306" i="4"/>
  <c r="L302" i="24"/>
  <c r="L302" i="4"/>
  <c r="L298" i="24"/>
  <c r="L298" i="4"/>
  <c r="L294" i="24"/>
  <c r="L294" i="4"/>
  <c r="L290" i="24"/>
  <c r="L290" i="4"/>
  <c r="L286" i="24"/>
  <c r="L286" i="4"/>
  <c r="L282" i="24"/>
  <c r="L282" i="4"/>
  <c r="L278" i="24"/>
  <c r="L278" i="4"/>
  <c r="L274" i="24"/>
  <c r="L274" i="4"/>
  <c r="L270" i="24"/>
  <c r="L270" i="4"/>
  <c r="L266" i="24"/>
  <c r="L266" i="4"/>
  <c r="L262" i="24"/>
  <c r="L262" i="4"/>
  <c r="L258" i="24"/>
  <c r="L258" i="4"/>
  <c r="L254" i="24"/>
  <c r="L254" i="4"/>
  <c r="L250" i="24"/>
  <c r="L250" i="4"/>
  <c r="L246" i="24"/>
  <c r="L246" i="4"/>
  <c r="L242" i="24"/>
  <c r="L242" i="4"/>
  <c r="L238" i="24"/>
  <c r="L238" i="4"/>
  <c r="L234" i="24"/>
  <c r="L234" i="4"/>
  <c r="L230" i="24"/>
  <c r="L230" i="4"/>
  <c r="L226" i="24"/>
  <c r="L226" i="4"/>
  <c r="L222" i="24"/>
  <c r="L222" i="4"/>
  <c r="L218" i="24"/>
  <c r="L218" i="4"/>
  <c r="L214" i="24"/>
  <c r="L214" i="4"/>
  <c r="L210" i="24"/>
  <c r="L210" i="4"/>
  <c r="L206" i="24"/>
  <c r="L206" i="4"/>
  <c r="L202" i="24"/>
  <c r="L202" i="4"/>
  <c r="L198" i="24"/>
  <c r="L198" i="4"/>
  <c r="L194" i="24"/>
  <c r="L194" i="4"/>
  <c r="L190" i="24"/>
  <c r="L190" i="4"/>
  <c r="L186" i="24"/>
  <c r="L186" i="4"/>
  <c r="L182" i="24"/>
  <c r="L182" i="4"/>
  <c r="L178" i="24"/>
  <c r="L178" i="4"/>
  <c r="L174" i="24"/>
  <c r="L174" i="4"/>
  <c r="L170" i="24"/>
  <c r="L170" i="4"/>
  <c r="L166" i="24"/>
  <c r="L166" i="4"/>
  <c r="L162" i="24"/>
  <c r="L162" i="4"/>
  <c r="L158" i="24"/>
  <c r="L158" i="4"/>
  <c r="L154" i="24"/>
  <c r="L154" i="4"/>
  <c r="L150" i="24"/>
  <c r="L150" i="4"/>
  <c r="L146" i="24"/>
  <c r="L146" i="4"/>
  <c r="L142" i="24"/>
  <c r="L142" i="4"/>
  <c r="L138" i="24"/>
  <c r="L138" i="4"/>
  <c r="L134" i="24"/>
  <c r="L134" i="4"/>
  <c r="L130" i="24"/>
  <c r="L130" i="4"/>
  <c r="L126" i="24"/>
  <c r="L126" i="4"/>
  <c r="L122" i="24"/>
  <c r="L122" i="4"/>
  <c r="L118" i="24"/>
  <c r="L118" i="4"/>
  <c r="L114" i="24"/>
  <c r="L114" i="4"/>
  <c r="L110" i="24"/>
  <c r="L110" i="4"/>
  <c r="L106" i="24"/>
  <c r="L106" i="4"/>
  <c r="L102" i="24"/>
  <c r="L102" i="4"/>
  <c r="L98" i="24"/>
  <c r="L98" i="4"/>
  <c r="L94" i="24"/>
  <c r="L94" i="4"/>
  <c r="L90" i="24"/>
  <c r="L90" i="4"/>
  <c r="L86" i="24"/>
  <c r="L86" i="4"/>
  <c r="L82" i="24"/>
  <c r="L82" i="4"/>
  <c r="L78" i="24"/>
  <c r="L78" i="4"/>
  <c r="L74" i="24"/>
  <c r="L74" i="4"/>
  <c r="L70" i="24"/>
  <c r="L70" i="4"/>
  <c r="L66" i="24"/>
  <c r="L66" i="4"/>
  <c r="L62" i="24"/>
  <c r="L62" i="4"/>
  <c r="L58" i="24"/>
  <c r="L58" i="4"/>
  <c r="L54" i="24"/>
  <c r="L54" i="4"/>
  <c r="L50" i="24"/>
  <c r="L50" i="4"/>
  <c r="L46" i="24"/>
  <c r="L46" i="4"/>
  <c r="L42" i="24"/>
  <c r="L42" i="4"/>
  <c r="L38" i="24"/>
  <c r="L38" i="4"/>
  <c r="L34" i="24"/>
  <c r="L34" i="4"/>
  <c r="L30" i="24"/>
  <c r="L30" i="4"/>
  <c r="L26" i="24"/>
  <c r="L26" i="4"/>
  <c r="L22" i="24"/>
  <c r="L22" i="4"/>
  <c r="L18" i="24"/>
  <c r="L18" i="4"/>
  <c r="L14" i="24"/>
  <c r="L14" i="4"/>
  <c r="L10" i="24"/>
  <c r="L10" i="4"/>
  <c r="L6" i="24"/>
  <c r="L6" i="4"/>
  <c r="N127" i="14"/>
  <c r="N127" i="4" s="1"/>
  <c r="O944" i="14"/>
  <c r="Q944" i="4" s="1"/>
  <c r="P944" i="4"/>
  <c r="N797" i="14"/>
  <c r="N797" i="4" s="1"/>
  <c r="H797" i="24"/>
  <c r="G797" i="4"/>
  <c r="K209" i="24"/>
  <c r="K209" i="4"/>
  <c r="O1460" i="14"/>
  <c r="Q1460" i="4" s="1"/>
  <c r="P1460" i="4"/>
  <c r="O1448" i="14"/>
  <c r="Q1448" i="4" s="1"/>
  <c r="P1448" i="4"/>
  <c r="O1436" i="14"/>
  <c r="Q1436" i="4" s="1"/>
  <c r="P1436" i="4"/>
  <c r="O1424" i="14"/>
  <c r="Q1424" i="4" s="1"/>
  <c r="P1424" i="4"/>
  <c r="O1412" i="14"/>
  <c r="Q1412" i="4" s="1"/>
  <c r="P1412" i="4"/>
  <c r="O1400" i="14"/>
  <c r="Q1400" i="4" s="1"/>
  <c r="P1400" i="4"/>
  <c r="O1392" i="14"/>
  <c r="Q1392" i="4" s="1"/>
  <c r="P1392" i="4"/>
  <c r="O1380" i="14"/>
  <c r="Q1380" i="4" s="1"/>
  <c r="P1380" i="4"/>
  <c r="O1368" i="14"/>
  <c r="Q1368" i="4" s="1"/>
  <c r="P1368" i="4"/>
  <c r="O1356" i="14"/>
  <c r="Q1356" i="4" s="1"/>
  <c r="P1356" i="4"/>
  <c r="O1344" i="14"/>
  <c r="Q1344" i="4" s="1"/>
  <c r="P1344" i="4"/>
  <c r="O1332" i="14"/>
  <c r="Q1332" i="4" s="1"/>
  <c r="P1332" i="4"/>
  <c r="O1312" i="14"/>
  <c r="Q1312" i="4" s="1"/>
  <c r="P1312" i="4"/>
  <c r="O1272" i="14"/>
  <c r="Q1272" i="4" s="1"/>
  <c r="P1272" i="4"/>
  <c r="O1260" i="14"/>
  <c r="Q1260" i="4" s="1"/>
  <c r="P1260" i="4"/>
  <c r="O1252" i="14"/>
  <c r="Q1252" i="4" s="1"/>
  <c r="P1252" i="4"/>
  <c r="O1240" i="14"/>
  <c r="Q1240" i="4" s="1"/>
  <c r="P1240" i="4"/>
  <c r="O1236" i="14"/>
  <c r="Q1236" i="4" s="1"/>
  <c r="P1236" i="4"/>
  <c r="O1228" i="14"/>
  <c r="Q1228" i="4" s="1"/>
  <c r="P1228" i="4"/>
  <c r="O1224" i="14"/>
  <c r="Q1224" i="4" s="1"/>
  <c r="P1224" i="4"/>
  <c r="O1220" i="14"/>
  <c r="Q1220" i="4" s="1"/>
  <c r="P1220" i="4"/>
  <c r="O1216" i="14"/>
  <c r="Q1216" i="4" s="1"/>
  <c r="P1216" i="4"/>
  <c r="O1212" i="14"/>
  <c r="Q1212" i="4" s="1"/>
  <c r="P1212" i="4"/>
  <c r="O1208" i="14"/>
  <c r="Q1208" i="4" s="1"/>
  <c r="P1208" i="4"/>
  <c r="O1204" i="14"/>
  <c r="Q1204" i="4" s="1"/>
  <c r="P1204" i="4"/>
  <c r="O1200" i="14"/>
  <c r="Q1200" i="4" s="1"/>
  <c r="P1200" i="4"/>
  <c r="O1196" i="14"/>
  <c r="Q1196" i="4" s="1"/>
  <c r="P1196" i="4"/>
  <c r="O1192" i="14"/>
  <c r="Q1192" i="4" s="1"/>
  <c r="P1192" i="4"/>
  <c r="O1188" i="14"/>
  <c r="Q1188" i="4" s="1"/>
  <c r="P1188" i="4"/>
  <c r="O1184" i="14"/>
  <c r="Q1184" i="4" s="1"/>
  <c r="P1184" i="4"/>
  <c r="O1180" i="14"/>
  <c r="Q1180" i="4" s="1"/>
  <c r="P1180" i="4"/>
  <c r="O1176" i="14"/>
  <c r="Q1176" i="4" s="1"/>
  <c r="P1176" i="4"/>
  <c r="O1172" i="14"/>
  <c r="Q1172" i="4" s="1"/>
  <c r="P1172" i="4"/>
  <c r="O1168" i="14"/>
  <c r="Q1168" i="4" s="1"/>
  <c r="P1168" i="4"/>
  <c r="O1164" i="14"/>
  <c r="Q1164" i="4" s="1"/>
  <c r="P1164" i="4"/>
  <c r="O1160" i="14"/>
  <c r="Q1160" i="4" s="1"/>
  <c r="P1160" i="4"/>
  <c r="O1156" i="14"/>
  <c r="Q1156" i="4" s="1"/>
  <c r="P1156" i="4"/>
  <c r="O1152" i="14"/>
  <c r="Q1152" i="4" s="1"/>
  <c r="P1152" i="4"/>
  <c r="O1148" i="14"/>
  <c r="Q1148" i="4" s="1"/>
  <c r="P1148" i="4"/>
  <c r="O1144" i="14"/>
  <c r="Q1144" i="4" s="1"/>
  <c r="P1144" i="4"/>
  <c r="O1140" i="14"/>
  <c r="Q1140" i="4" s="1"/>
  <c r="P1140" i="4"/>
  <c r="O1136" i="14"/>
  <c r="Q1136" i="4" s="1"/>
  <c r="P1136" i="4"/>
  <c r="O1132" i="14"/>
  <c r="Q1132" i="4" s="1"/>
  <c r="P1132" i="4"/>
  <c r="O1128" i="14"/>
  <c r="Q1128" i="4" s="1"/>
  <c r="P1128" i="4"/>
  <c r="O1124" i="14"/>
  <c r="Q1124" i="4" s="1"/>
  <c r="P1124" i="4"/>
  <c r="O1120" i="14"/>
  <c r="Q1120" i="4" s="1"/>
  <c r="P1120" i="4"/>
  <c r="O1116" i="14"/>
  <c r="Q1116" i="4" s="1"/>
  <c r="P1116" i="4"/>
  <c r="O1112" i="14"/>
  <c r="Q1112" i="4" s="1"/>
  <c r="P1112" i="4"/>
  <c r="O1108" i="14"/>
  <c r="Q1108" i="4" s="1"/>
  <c r="P1108" i="4"/>
  <c r="O1104" i="14"/>
  <c r="Q1104" i="4" s="1"/>
  <c r="P1104" i="4"/>
  <c r="O1100" i="14"/>
  <c r="Q1100" i="4" s="1"/>
  <c r="P1100" i="4"/>
  <c r="O1096" i="14"/>
  <c r="Q1096" i="4" s="1"/>
  <c r="P1096" i="4"/>
  <c r="O1092" i="14"/>
  <c r="Q1092" i="4" s="1"/>
  <c r="P1092" i="4"/>
  <c r="O1084" i="14"/>
  <c r="Q1084" i="4" s="1"/>
  <c r="P1084" i="4"/>
  <c r="O1080" i="14"/>
  <c r="Q1080" i="4" s="1"/>
  <c r="P1080" i="4"/>
  <c r="O1076" i="14"/>
  <c r="Q1076" i="4" s="1"/>
  <c r="P1076" i="4"/>
  <c r="O1072" i="14"/>
  <c r="Q1072" i="4" s="1"/>
  <c r="P1072" i="4"/>
  <c r="O1068" i="14"/>
  <c r="Q1068" i="4" s="1"/>
  <c r="P1068" i="4"/>
  <c r="O1064" i="14"/>
  <c r="Q1064" i="4" s="1"/>
  <c r="P1064" i="4"/>
  <c r="O1060" i="14"/>
  <c r="Q1060" i="4" s="1"/>
  <c r="P1060" i="4"/>
  <c r="O1056" i="14"/>
  <c r="Q1056" i="4" s="1"/>
  <c r="P1056" i="4"/>
  <c r="O1052" i="14"/>
  <c r="Q1052" i="4" s="1"/>
  <c r="P1052" i="4"/>
  <c r="O1048" i="14"/>
  <c r="Q1048" i="4" s="1"/>
  <c r="P1048" i="4"/>
  <c r="O1044" i="14"/>
  <c r="Q1044" i="4" s="1"/>
  <c r="P1044" i="4"/>
  <c r="O1040" i="14"/>
  <c r="Q1040" i="4" s="1"/>
  <c r="P1040" i="4"/>
  <c r="O1036" i="14"/>
  <c r="Q1036" i="4" s="1"/>
  <c r="P1036" i="4"/>
  <c r="O1032" i="14"/>
  <c r="Q1032" i="4" s="1"/>
  <c r="P1032" i="4"/>
  <c r="O1028" i="14"/>
  <c r="Q1028" i="4" s="1"/>
  <c r="P1028" i="4"/>
  <c r="O1024" i="14"/>
  <c r="Q1024" i="4" s="1"/>
  <c r="P1024" i="4"/>
  <c r="O1020" i="14"/>
  <c r="Q1020" i="4" s="1"/>
  <c r="P1020" i="4"/>
  <c r="O1016" i="14"/>
  <c r="Q1016" i="4" s="1"/>
  <c r="P1016" i="4"/>
  <c r="O1012" i="14"/>
  <c r="Q1012" i="4" s="1"/>
  <c r="P1012" i="4"/>
  <c r="O1008" i="14"/>
  <c r="Q1008" i="4" s="1"/>
  <c r="P1008" i="4"/>
  <c r="O1004" i="14"/>
  <c r="Q1004" i="4" s="1"/>
  <c r="P1004" i="4"/>
  <c r="O1000" i="14"/>
  <c r="Q1000" i="4" s="1"/>
  <c r="P1000" i="4"/>
  <c r="O996" i="14"/>
  <c r="Q996" i="4" s="1"/>
  <c r="P996" i="4"/>
  <c r="O992" i="14"/>
  <c r="Q992" i="4" s="1"/>
  <c r="P992" i="4"/>
  <c r="O988" i="14"/>
  <c r="Q988" i="4" s="1"/>
  <c r="P988" i="4"/>
  <c r="O984" i="14"/>
  <c r="Q984" i="4" s="1"/>
  <c r="P984" i="4"/>
  <c r="O980" i="14"/>
  <c r="Q980" i="4" s="1"/>
  <c r="P980" i="4"/>
  <c r="O976" i="14"/>
  <c r="Q976" i="4" s="1"/>
  <c r="P976" i="4"/>
  <c r="O972" i="14"/>
  <c r="Q972" i="4" s="1"/>
  <c r="P972" i="4"/>
  <c r="O968" i="14"/>
  <c r="Q968" i="4" s="1"/>
  <c r="P968" i="4"/>
  <c r="O964" i="14"/>
  <c r="Q964" i="4" s="1"/>
  <c r="P964" i="4"/>
  <c r="O960" i="14"/>
  <c r="Q960" i="4" s="1"/>
  <c r="P960" i="4"/>
  <c r="O956" i="14"/>
  <c r="Q956" i="4" s="1"/>
  <c r="P956" i="4"/>
  <c r="O952" i="14"/>
  <c r="Q952" i="4" s="1"/>
  <c r="P952" i="4"/>
  <c r="O948" i="14"/>
  <c r="Q948" i="4" s="1"/>
  <c r="P948" i="4"/>
  <c r="O940" i="14"/>
  <c r="Q940" i="4" s="1"/>
  <c r="P940" i="4"/>
  <c r="O936" i="14"/>
  <c r="Q936" i="4" s="1"/>
  <c r="P936" i="4"/>
  <c r="O932" i="14"/>
  <c r="Q932" i="4" s="1"/>
  <c r="P932" i="4"/>
  <c r="O928" i="14"/>
  <c r="Q928" i="4" s="1"/>
  <c r="P928" i="4"/>
  <c r="O924" i="14"/>
  <c r="Q924" i="4" s="1"/>
  <c r="P924" i="4"/>
  <c r="O920" i="14"/>
  <c r="Q920" i="4" s="1"/>
  <c r="P920" i="4"/>
  <c r="O916" i="14"/>
  <c r="Q916" i="4" s="1"/>
  <c r="P916" i="4"/>
  <c r="O912" i="14"/>
  <c r="Q912" i="4" s="1"/>
  <c r="P912" i="4"/>
  <c r="O908" i="14"/>
  <c r="Q908" i="4" s="1"/>
  <c r="P908" i="4"/>
  <c r="O904" i="14"/>
  <c r="Q904" i="4" s="1"/>
  <c r="P904" i="4"/>
  <c r="O900" i="14"/>
  <c r="Q900" i="4" s="1"/>
  <c r="P900" i="4"/>
  <c r="O896" i="14"/>
  <c r="Q896" i="4" s="1"/>
  <c r="P896" i="4"/>
  <c r="O892" i="14"/>
  <c r="Q892" i="4" s="1"/>
  <c r="P892" i="4"/>
  <c r="O888" i="14"/>
  <c r="Q888" i="4" s="1"/>
  <c r="P888" i="4"/>
  <c r="O884" i="14"/>
  <c r="Q884" i="4" s="1"/>
  <c r="P884" i="4"/>
  <c r="O880" i="14"/>
  <c r="Q880" i="4" s="1"/>
  <c r="P880" i="4"/>
  <c r="O876" i="14"/>
  <c r="Q876" i="4" s="1"/>
  <c r="P876" i="4"/>
  <c r="O872" i="14"/>
  <c r="Q872" i="4" s="1"/>
  <c r="P872" i="4"/>
  <c r="O868" i="14"/>
  <c r="Q868" i="4" s="1"/>
  <c r="P868" i="4"/>
  <c r="O864" i="14"/>
  <c r="Q864" i="4" s="1"/>
  <c r="P864" i="4"/>
  <c r="O860" i="14"/>
  <c r="Q860" i="4" s="1"/>
  <c r="P860" i="4"/>
  <c r="O856" i="14"/>
  <c r="Q856" i="4" s="1"/>
  <c r="P856" i="4"/>
  <c r="O852" i="14"/>
  <c r="Q852" i="4" s="1"/>
  <c r="P852" i="4"/>
  <c r="O848" i="14"/>
  <c r="Q848" i="4" s="1"/>
  <c r="P848" i="4"/>
  <c r="O844" i="14"/>
  <c r="Q844" i="4" s="1"/>
  <c r="P844" i="4"/>
  <c r="O840" i="14"/>
  <c r="Q840" i="4" s="1"/>
  <c r="P840" i="4"/>
  <c r="O836" i="14"/>
  <c r="Q836" i="4" s="1"/>
  <c r="P836" i="4"/>
  <c r="O832" i="14"/>
  <c r="Q832" i="4" s="1"/>
  <c r="P832" i="4"/>
  <c r="O828" i="14"/>
  <c r="Q828" i="4" s="1"/>
  <c r="P828" i="4"/>
  <c r="O824" i="14"/>
  <c r="Q824" i="4" s="1"/>
  <c r="P824" i="4"/>
  <c r="O820" i="14"/>
  <c r="Q820" i="4" s="1"/>
  <c r="P820" i="4"/>
  <c r="O816" i="14"/>
  <c r="Q816" i="4" s="1"/>
  <c r="P816" i="4"/>
  <c r="O812" i="14"/>
  <c r="Q812" i="4" s="1"/>
  <c r="P812" i="4"/>
  <c r="O808" i="14"/>
  <c r="Q808" i="4" s="1"/>
  <c r="P808" i="4"/>
  <c r="O804" i="14"/>
  <c r="Q804" i="4" s="1"/>
  <c r="P804" i="4"/>
  <c r="O800" i="14"/>
  <c r="Q800" i="4" s="1"/>
  <c r="P800" i="4"/>
  <c r="O796" i="14"/>
  <c r="Q796" i="4" s="1"/>
  <c r="P796" i="4"/>
  <c r="O792" i="14"/>
  <c r="Q792" i="4" s="1"/>
  <c r="P792" i="4"/>
  <c r="O788" i="14"/>
  <c r="Q788" i="4" s="1"/>
  <c r="P788" i="4"/>
  <c r="O784" i="14"/>
  <c r="Q784" i="4" s="1"/>
  <c r="P784" i="4"/>
  <c r="O780" i="14"/>
  <c r="Q780" i="4" s="1"/>
  <c r="P780" i="4"/>
  <c r="O776" i="14"/>
  <c r="Q776" i="4" s="1"/>
  <c r="P776" i="4"/>
  <c r="O772" i="14"/>
  <c r="Q772" i="4" s="1"/>
  <c r="P772" i="4"/>
  <c r="O768" i="14"/>
  <c r="Q768" i="4" s="1"/>
  <c r="P768" i="4"/>
  <c r="O764" i="14"/>
  <c r="Q764" i="4" s="1"/>
  <c r="P764" i="4"/>
  <c r="O760" i="14"/>
  <c r="Q760" i="4" s="1"/>
  <c r="P760" i="4"/>
  <c r="O756" i="14"/>
  <c r="Q756" i="4" s="1"/>
  <c r="P756" i="4"/>
  <c r="O752" i="14"/>
  <c r="Q752" i="4" s="1"/>
  <c r="P752" i="4"/>
  <c r="O748" i="14"/>
  <c r="Q748" i="4" s="1"/>
  <c r="P748" i="4"/>
  <c r="O744" i="14"/>
  <c r="Q744" i="4" s="1"/>
  <c r="P744" i="4"/>
  <c r="O740" i="14"/>
  <c r="Q740" i="4" s="1"/>
  <c r="P740" i="4"/>
  <c r="O736" i="14"/>
  <c r="Q736" i="4" s="1"/>
  <c r="P736" i="4"/>
  <c r="O732" i="14"/>
  <c r="Q732" i="4" s="1"/>
  <c r="P732" i="4"/>
  <c r="O728" i="14"/>
  <c r="Q728" i="4" s="1"/>
  <c r="P728" i="4"/>
  <c r="O724" i="14"/>
  <c r="Q724" i="4" s="1"/>
  <c r="P724" i="4"/>
  <c r="O720" i="14"/>
  <c r="Q720" i="4" s="1"/>
  <c r="P720" i="4"/>
  <c r="O716" i="14"/>
  <c r="Q716" i="4" s="1"/>
  <c r="P716" i="4"/>
  <c r="O712" i="14"/>
  <c r="Q712" i="4" s="1"/>
  <c r="P712" i="4"/>
  <c r="O708" i="14"/>
  <c r="Q708" i="4" s="1"/>
  <c r="P708" i="4"/>
  <c r="O704" i="14"/>
  <c r="Q704" i="4" s="1"/>
  <c r="P704" i="4"/>
  <c r="O700" i="14"/>
  <c r="Q700" i="4" s="1"/>
  <c r="P700" i="4"/>
  <c r="O696" i="14"/>
  <c r="Q696" i="4" s="1"/>
  <c r="P696" i="4"/>
  <c r="O692" i="14"/>
  <c r="Q692" i="4" s="1"/>
  <c r="P692" i="4"/>
  <c r="O688" i="14"/>
  <c r="Q688" i="4" s="1"/>
  <c r="P688" i="4"/>
  <c r="O684" i="14"/>
  <c r="Q684" i="4" s="1"/>
  <c r="P684" i="4"/>
  <c r="O680" i="14"/>
  <c r="Q680" i="4" s="1"/>
  <c r="P680" i="4"/>
  <c r="O676" i="14"/>
  <c r="Q676" i="4" s="1"/>
  <c r="P676" i="4"/>
  <c r="O672" i="14"/>
  <c r="Q672" i="4" s="1"/>
  <c r="P672" i="4"/>
  <c r="O668" i="14"/>
  <c r="Q668" i="4" s="1"/>
  <c r="P668" i="4"/>
  <c r="O664" i="14"/>
  <c r="Q664" i="4" s="1"/>
  <c r="P664" i="4"/>
  <c r="O660" i="14"/>
  <c r="Q660" i="4" s="1"/>
  <c r="P660" i="4"/>
  <c r="O656" i="14"/>
  <c r="Q656" i="4" s="1"/>
  <c r="P656" i="4"/>
  <c r="O652" i="14"/>
  <c r="Q652" i="4" s="1"/>
  <c r="P652" i="4"/>
  <c r="O648" i="14"/>
  <c r="Q648" i="4" s="1"/>
  <c r="P648" i="4"/>
  <c r="O644" i="14"/>
  <c r="Q644" i="4" s="1"/>
  <c r="P644" i="4"/>
  <c r="O640" i="14"/>
  <c r="Q640" i="4" s="1"/>
  <c r="P640" i="4"/>
  <c r="O636" i="14"/>
  <c r="Q636" i="4" s="1"/>
  <c r="P636" i="4"/>
  <c r="O632" i="14"/>
  <c r="Q632" i="4" s="1"/>
  <c r="P632" i="4"/>
  <c r="O628" i="14"/>
  <c r="Q628" i="4" s="1"/>
  <c r="P628" i="4"/>
  <c r="O624" i="14"/>
  <c r="Q624" i="4" s="1"/>
  <c r="P624" i="4"/>
  <c r="O620" i="14"/>
  <c r="Q620" i="4" s="1"/>
  <c r="P620" i="4"/>
  <c r="O616" i="14"/>
  <c r="Q616" i="4" s="1"/>
  <c r="P616" i="4"/>
  <c r="O612" i="14"/>
  <c r="Q612" i="4" s="1"/>
  <c r="P612" i="4"/>
  <c r="O608" i="14"/>
  <c r="Q608" i="4" s="1"/>
  <c r="P608" i="4"/>
  <c r="O604" i="14"/>
  <c r="Q604" i="4" s="1"/>
  <c r="P604" i="4"/>
  <c r="O600" i="14"/>
  <c r="Q600" i="4" s="1"/>
  <c r="P600" i="4"/>
  <c r="O596" i="14"/>
  <c r="Q596" i="4" s="1"/>
  <c r="P596" i="4"/>
  <c r="O592" i="14"/>
  <c r="Q592" i="4" s="1"/>
  <c r="P592" i="4"/>
  <c r="O588" i="14"/>
  <c r="Q588" i="4" s="1"/>
  <c r="P588" i="4"/>
  <c r="O584" i="14"/>
  <c r="Q584" i="4" s="1"/>
  <c r="P584" i="4"/>
  <c r="O580" i="14"/>
  <c r="Q580" i="4" s="1"/>
  <c r="P580" i="4"/>
  <c r="O576" i="14"/>
  <c r="Q576" i="4" s="1"/>
  <c r="P576" i="4"/>
  <c r="O572" i="14"/>
  <c r="Q572" i="4" s="1"/>
  <c r="P572" i="4"/>
  <c r="O568" i="14"/>
  <c r="Q568" i="4" s="1"/>
  <c r="P568" i="4"/>
  <c r="O564" i="14"/>
  <c r="Q564" i="4" s="1"/>
  <c r="P564" i="4"/>
  <c r="O560" i="14"/>
  <c r="Q560" i="4" s="1"/>
  <c r="P560" i="4"/>
  <c r="O556" i="14"/>
  <c r="Q556" i="4" s="1"/>
  <c r="P556" i="4"/>
  <c r="O552" i="14"/>
  <c r="Q552" i="4" s="1"/>
  <c r="P552" i="4"/>
  <c r="O548" i="14"/>
  <c r="Q548" i="4" s="1"/>
  <c r="P548" i="4"/>
  <c r="O544" i="14"/>
  <c r="Q544" i="4" s="1"/>
  <c r="P544" i="4"/>
  <c r="O540" i="14"/>
  <c r="Q540" i="4" s="1"/>
  <c r="P540" i="4"/>
  <c r="O536" i="14"/>
  <c r="Q536" i="4" s="1"/>
  <c r="P536" i="4"/>
  <c r="O532" i="14"/>
  <c r="Q532" i="4" s="1"/>
  <c r="P532" i="4"/>
  <c r="O528" i="14"/>
  <c r="Q528" i="4" s="1"/>
  <c r="P528" i="4"/>
  <c r="O524" i="14"/>
  <c r="Q524" i="4" s="1"/>
  <c r="P524" i="4"/>
  <c r="O520" i="14"/>
  <c r="Q520" i="4" s="1"/>
  <c r="P520" i="4"/>
  <c r="O516" i="14"/>
  <c r="Q516" i="4" s="1"/>
  <c r="P516" i="4"/>
  <c r="O512" i="14"/>
  <c r="Q512" i="4" s="1"/>
  <c r="P512" i="4"/>
  <c r="O508" i="14"/>
  <c r="Q508" i="4" s="1"/>
  <c r="P508" i="4"/>
  <c r="O504" i="14"/>
  <c r="Q504" i="4" s="1"/>
  <c r="P504" i="4"/>
  <c r="O500" i="14"/>
  <c r="Q500" i="4" s="1"/>
  <c r="P500" i="4"/>
  <c r="O496" i="14"/>
  <c r="Q496" i="4" s="1"/>
  <c r="P496" i="4"/>
  <c r="O492" i="14"/>
  <c r="Q492" i="4" s="1"/>
  <c r="P492" i="4"/>
  <c r="O488" i="14"/>
  <c r="Q488" i="4" s="1"/>
  <c r="P488" i="4"/>
  <c r="O484" i="14"/>
  <c r="Q484" i="4" s="1"/>
  <c r="P484" i="4"/>
  <c r="O480" i="14"/>
  <c r="Q480" i="4" s="1"/>
  <c r="P480" i="4"/>
  <c r="O476" i="14"/>
  <c r="Q476" i="4" s="1"/>
  <c r="P476" i="4"/>
  <c r="O472" i="14"/>
  <c r="Q472" i="4" s="1"/>
  <c r="P472" i="4"/>
  <c r="O468" i="14"/>
  <c r="Q468" i="4" s="1"/>
  <c r="P468" i="4"/>
  <c r="O464" i="14"/>
  <c r="Q464" i="4" s="1"/>
  <c r="P464" i="4"/>
  <c r="O460" i="14"/>
  <c r="Q460" i="4" s="1"/>
  <c r="P460" i="4"/>
  <c r="O456" i="14"/>
  <c r="Q456" i="4" s="1"/>
  <c r="P456" i="4"/>
  <c r="O452" i="14"/>
  <c r="Q452" i="4" s="1"/>
  <c r="P452" i="4"/>
  <c r="O448" i="14"/>
  <c r="Q448" i="4" s="1"/>
  <c r="P448" i="4"/>
  <c r="O444" i="14"/>
  <c r="Q444" i="4" s="1"/>
  <c r="P444" i="4"/>
  <c r="O440" i="14"/>
  <c r="Q440" i="4" s="1"/>
  <c r="P440" i="4"/>
  <c r="O436" i="14"/>
  <c r="Q436" i="4" s="1"/>
  <c r="P436" i="4"/>
  <c r="O432" i="14"/>
  <c r="Q432" i="4" s="1"/>
  <c r="P432" i="4"/>
  <c r="O428" i="14"/>
  <c r="Q428" i="4" s="1"/>
  <c r="P428" i="4"/>
  <c r="O424" i="14"/>
  <c r="Q424" i="4" s="1"/>
  <c r="P424" i="4"/>
  <c r="O420" i="14"/>
  <c r="Q420" i="4" s="1"/>
  <c r="P420" i="4"/>
  <c r="O416" i="14"/>
  <c r="Q416" i="4" s="1"/>
  <c r="P416" i="4"/>
  <c r="O412" i="14"/>
  <c r="Q412" i="4" s="1"/>
  <c r="P412" i="4"/>
  <c r="O408" i="14"/>
  <c r="Q408" i="4" s="1"/>
  <c r="P408" i="4"/>
  <c r="O404" i="14"/>
  <c r="Q404" i="4" s="1"/>
  <c r="P404" i="4"/>
  <c r="O400" i="14"/>
  <c r="Q400" i="4" s="1"/>
  <c r="P400" i="4"/>
  <c r="O396" i="14"/>
  <c r="Q396" i="4" s="1"/>
  <c r="P396" i="4"/>
  <c r="O392" i="14"/>
  <c r="Q392" i="4" s="1"/>
  <c r="P392" i="4"/>
  <c r="O388" i="14"/>
  <c r="Q388" i="4" s="1"/>
  <c r="P388" i="4"/>
  <c r="O384" i="14"/>
  <c r="Q384" i="4" s="1"/>
  <c r="P384" i="4"/>
  <c r="O380" i="14"/>
  <c r="Q380" i="4" s="1"/>
  <c r="P380" i="4"/>
  <c r="O376" i="14"/>
  <c r="Q376" i="4" s="1"/>
  <c r="P376" i="4"/>
  <c r="O372" i="14"/>
  <c r="Q372" i="4" s="1"/>
  <c r="P372" i="4"/>
  <c r="O368" i="14"/>
  <c r="Q368" i="4" s="1"/>
  <c r="P368" i="4"/>
  <c r="O364" i="14"/>
  <c r="Q364" i="4" s="1"/>
  <c r="P364" i="4"/>
  <c r="O360" i="14"/>
  <c r="Q360" i="4" s="1"/>
  <c r="P360" i="4"/>
  <c r="O356" i="14"/>
  <c r="Q356" i="4" s="1"/>
  <c r="P356" i="4"/>
  <c r="O352" i="14"/>
  <c r="Q352" i="4" s="1"/>
  <c r="P352" i="4"/>
  <c r="O348" i="14"/>
  <c r="Q348" i="4" s="1"/>
  <c r="P348" i="4"/>
  <c r="O344" i="14"/>
  <c r="Q344" i="4" s="1"/>
  <c r="P344" i="4"/>
  <c r="O340" i="14"/>
  <c r="Q340" i="4" s="1"/>
  <c r="P340" i="4"/>
  <c r="O336" i="14"/>
  <c r="Q336" i="4" s="1"/>
  <c r="P336" i="4"/>
  <c r="O332" i="14"/>
  <c r="Q332" i="4" s="1"/>
  <c r="P332" i="4"/>
  <c r="O328" i="14"/>
  <c r="Q328" i="4" s="1"/>
  <c r="P328" i="4"/>
  <c r="O324" i="14"/>
  <c r="Q324" i="4" s="1"/>
  <c r="P324" i="4"/>
  <c r="O320" i="14"/>
  <c r="Q320" i="4" s="1"/>
  <c r="P320" i="4"/>
  <c r="O316" i="14"/>
  <c r="Q316" i="4" s="1"/>
  <c r="P316" i="4"/>
  <c r="O312" i="14"/>
  <c r="Q312" i="4" s="1"/>
  <c r="P312" i="4"/>
  <c r="O308" i="14"/>
  <c r="Q308" i="4" s="1"/>
  <c r="P308" i="4"/>
  <c r="O304" i="14"/>
  <c r="Q304" i="4" s="1"/>
  <c r="P304" i="4"/>
  <c r="O300" i="14"/>
  <c r="Q300" i="4" s="1"/>
  <c r="P300" i="4"/>
  <c r="O296" i="14"/>
  <c r="Q296" i="4" s="1"/>
  <c r="P296" i="4"/>
  <c r="O292" i="14"/>
  <c r="Q292" i="4" s="1"/>
  <c r="P292" i="4"/>
  <c r="O288" i="14"/>
  <c r="Q288" i="4" s="1"/>
  <c r="P288" i="4"/>
  <c r="O284" i="14"/>
  <c r="Q284" i="4" s="1"/>
  <c r="P284" i="4"/>
  <c r="O280" i="14"/>
  <c r="Q280" i="4" s="1"/>
  <c r="P280" i="4"/>
  <c r="O276" i="14"/>
  <c r="Q276" i="4" s="1"/>
  <c r="P276" i="4"/>
  <c r="O272" i="14"/>
  <c r="Q272" i="4" s="1"/>
  <c r="P272" i="4"/>
  <c r="O268" i="14"/>
  <c r="Q268" i="4" s="1"/>
  <c r="P268" i="4"/>
  <c r="O264" i="14"/>
  <c r="Q264" i="4" s="1"/>
  <c r="P264" i="4"/>
  <c r="O260" i="14"/>
  <c r="Q260" i="4" s="1"/>
  <c r="P260" i="4"/>
  <c r="O256" i="14"/>
  <c r="Q256" i="4" s="1"/>
  <c r="P256" i="4"/>
  <c r="O252" i="14"/>
  <c r="Q252" i="4" s="1"/>
  <c r="P252" i="4"/>
  <c r="O248" i="14"/>
  <c r="Q248" i="4" s="1"/>
  <c r="P248" i="4"/>
  <c r="O244" i="14"/>
  <c r="Q244" i="4" s="1"/>
  <c r="P244" i="4"/>
  <c r="O240" i="14"/>
  <c r="Q240" i="4" s="1"/>
  <c r="P240" i="4"/>
  <c r="O236" i="14"/>
  <c r="Q236" i="4" s="1"/>
  <c r="P236" i="4"/>
  <c r="O232" i="14"/>
  <c r="Q232" i="4" s="1"/>
  <c r="P232" i="4"/>
  <c r="O228" i="14"/>
  <c r="Q228" i="4" s="1"/>
  <c r="P228" i="4"/>
  <c r="O224" i="14"/>
  <c r="Q224" i="4" s="1"/>
  <c r="P224" i="4"/>
  <c r="O220" i="14"/>
  <c r="Q220" i="4" s="1"/>
  <c r="P220" i="4"/>
  <c r="O216" i="14"/>
  <c r="Q216" i="4" s="1"/>
  <c r="P216" i="4"/>
  <c r="O212" i="14"/>
  <c r="Q212" i="4" s="1"/>
  <c r="P212" i="4"/>
  <c r="O208" i="14"/>
  <c r="Q208" i="4" s="1"/>
  <c r="P208" i="4"/>
  <c r="O204" i="14"/>
  <c r="Q204" i="4" s="1"/>
  <c r="P204" i="4"/>
  <c r="O200" i="14"/>
  <c r="Q200" i="4" s="1"/>
  <c r="P200" i="4"/>
  <c r="O196" i="14"/>
  <c r="Q196" i="4" s="1"/>
  <c r="P196" i="4"/>
  <c r="O192" i="14"/>
  <c r="Q192" i="4" s="1"/>
  <c r="P192" i="4"/>
  <c r="O188" i="14"/>
  <c r="Q188" i="4" s="1"/>
  <c r="P188" i="4"/>
  <c r="O184" i="14"/>
  <c r="Q184" i="4" s="1"/>
  <c r="P184" i="4"/>
  <c r="O180" i="14"/>
  <c r="Q180" i="4" s="1"/>
  <c r="P180" i="4"/>
  <c r="O176" i="14"/>
  <c r="Q176" i="4" s="1"/>
  <c r="P176" i="4"/>
  <c r="O172" i="14"/>
  <c r="Q172" i="4" s="1"/>
  <c r="P172" i="4"/>
  <c r="O168" i="14"/>
  <c r="Q168" i="4" s="1"/>
  <c r="P168" i="4"/>
  <c r="O164" i="14"/>
  <c r="Q164" i="4" s="1"/>
  <c r="P164" i="4"/>
  <c r="O160" i="14"/>
  <c r="Q160" i="4" s="1"/>
  <c r="P160" i="4"/>
  <c r="O156" i="14"/>
  <c r="Q156" i="4" s="1"/>
  <c r="P156" i="4"/>
  <c r="O152" i="14"/>
  <c r="Q152" i="4" s="1"/>
  <c r="P152" i="4"/>
  <c r="O148" i="14"/>
  <c r="Q148" i="4" s="1"/>
  <c r="P148" i="4"/>
  <c r="O144" i="14"/>
  <c r="Q144" i="4" s="1"/>
  <c r="P144" i="4"/>
  <c r="O140" i="14"/>
  <c r="Q140" i="4" s="1"/>
  <c r="P140" i="4"/>
  <c r="O136" i="14"/>
  <c r="Q136" i="4" s="1"/>
  <c r="P136" i="4"/>
  <c r="O132" i="14"/>
  <c r="Q132" i="4" s="1"/>
  <c r="P132" i="4"/>
  <c r="O128" i="14"/>
  <c r="Q128" i="4" s="1"/>
  <c r="P128" i="4"/>
  <c r="O124" i="14"/>
  <c r="Q124" i="4" s="1"/>
  <c r="P124" i="4"/>
  <c r="O120" i="14"/>
  <c r="Q120" i="4" s="1"/>
  <c r="P120" i="4"/>
  <c r="O116" i="14"/>
  <c r="Q116" i="4" s="1"/>
  <c r="P116" i="4"/>
  <c r="O112" i="14"/>
  <c r="Q112" i="4" s="1"/>
  <c r="P112" i="4"/>
  <c r="O108" i="14"/>
  <c r="Q108" i="4" s="1"/>
  <c r="P108" i="4"/>
  <c r="O104" i="14"/>
  <c r="Q104" i="4" s="1"/>
  <c r="P104" i="4"/>
  <c r="O100" i="14"/>
  <c r="Q100" i="4" s="1"/>
  <c r="P100" i="4"/>
  <c r="O96" i="14"/>
  <c r="Q96" i="4" s="1"/>
  <c r="P96" i="4"/>
  <c r="O92" i="14"/>
  <c r="Q92" i="4" s="1"/>
  <c r="P92" i="4"/>
  <c r="O88" i="14"/>
  <c r="Q88" i="4" s="1"/>
  <c r="P88" i="4"/>
  <c r="O84" i="14"/>
  <c r="Q84" i="4" s="1"/>
  <c r="P84" i="4"/>
  <c r="O80" i="14"/>
  <c r="Q80" i="4" s="1"/>
  <c r="P80" i="4"/>
  <c r="O76" i="14"/>
  <c r="Q76" i="4" s="1"/>
  <c r="P76" i="4"/>
  <c r="O72" i="14"/>
  <c r="Q72" i="4" s="1"/>
  <c r="P72" i="4"/>
  <c r="O68" i="14"/>
  <c r="Q68" i="4" s="1"/>
  <c r="P68" i="4"/>
  <c r="O64" i="14"/>
  <c r="Q64" i="4" s="1"/>
  <c r="P64" i="4"/>
  <c r="O60" i="14"/>
  <c r="Q60" i="4" s="1"/>
  <c r="P60" i="4"/>
  <c r="O56" i="14"/>
  <c r="Q56" i="4" s="1"/>
  <c r="P56" i="4"/>
  <c r="O52" i="14"/>
  <c r="Q52" i="4" s="1"/>
  <c r="P52" i="4"/>
  <c r="O48" i="14"/>
  <c r="Q48" i="4" s="1"/>
  <c r="P48" i="4"/>
  <c r="O44" i="14"/>
  <c r="Q44" i="4" s="1"/>
  <c r="P44" i="4"/>
  <c r="O40" i="14"/>
  <c r="Q40" i="4" s="1"/>
  <c r="P40" i="4"/>
  <c r="O36" i="14"/>
  <c r="Q36" i="4" s="1"/>
  <c r="P36" i="4"/>
  <c r="O32" i="14"/>
  <c r="Q32" i="4" s="1"/>
  <c r="P32" i="4"/>
  <c r="O28" i="14"/>
  <c r="Q28" i="4" s="1"/>
  <c r="P28" i="4"/>
  <c r="O24" i="14"/>
  <c r="Q24" i="4" s="1"/>
  <c r="P24" i="4"/>
  <c r="O20" i="14"/>
  <c r="Q20" i="4" s="1"/>
  <c r="P20" i="4"/>
  <c r="O16" i="14"/>
  <c r="Q16" i="4" s="1"/>
  <c r="P16" i="4"/>
  <c r="O12" i="14"/>
  <c r="Q12" i="4" s="1"/>
  <c r="P12" i="4"/>
  <c r="O8" i="14"/>
  <c r="Q8" i="4" s="1"/>
  <c r="P8" i="4"/>
  <c r="O4" i="14"/>
  <c r="Q4" i="4" s="1"/>
  <c r="P4" i="4"/>
  <c r="N1461" i="14"/>
  <c r="N1461" i="4" s="1"/>
  <c r="H1461" i="24"/>
  <c r="G1461" i="4"/>
  <c r="N1457" i="14"/>
  <c r="N1457" i="4" s="1"/>
  <c r="H1457" i="24"/>
  <c r="G1457" i="4"/>
  <c r="N1453" i="14"/>
  <c r="N1453" i="4" s="1"/>
  <c r="H1453" i="24"/>
  <c r="G1453" i="4"/>
  <c r="N1449" i="14"/>
  <c r="N1449" i="4" s="1"/>
  <c r="H1449" i="24"/>
  <c r="G1449" i="4"/>
  <c r="N1445" i="14"/>
  <c r="N1445" i="4" s="1"/>
  <c r="H1445" i="24"/>
  <c r="G1445" i="4"/>
  <c r="N1441" i="14"/>
  <c r="N1441" i="4" s="1"/>
  <c r="H1441" i="24"/>
  <c r="G1441" i="4"/>
  <c r="N1437" i="14"/>
  <c r="N1437" i="4" s="1"/>
  <c r="H1437" i="24"/>
  <c r="G1437" i="4"/>
  <c r="N1433" i="14"/>
  <c r="N1433" i="4" s="1"/>
  <c r="H1433" i="24"/>
  <c r="G1433" i="4"/>
  <c r="N1429" i="14"/>
  <c r="N1429" i="4" s="1"/>
  <c r="H1429" i="24"/>
  <c r="G1429" i="4"/>
  <c r="N1425" i="14"/>
  <c r="N1425" i="4" s="1"/>
  <c r="H1425" i="24"/>
  <c r="G1425" i="4"/>
  <c r="N1421" i="14"/>
  <c r="N1421" i="4" s="1"/>
  <c r="H1421" i="24"/>
  <c r="G1421" i="4"/>
  <c r="N1417" i="14"/>
  <c r="N1417" i="4" s="1"/>
  <c r="H1417" i="24"/>
  <c r="G1417" i="4"/>
  <c r="N1413" i="14"/>
  <c r="N1413" i="4" s="1"/>
  <c r="H1413" i="24"/>
  <c r="G1413" i="4"/>
  <c r="N1409" i="14"/>
  <c r="N1409" i="4" s="1"/>
  <c r="H1409" i="24"/>
  <c r="G1409" i="4"/>
  <c r="N1405" i="14"/>
  <c r="N1405" i="4" s="1"/>
  <c r="H1405" i="24"/>
  <c r="G1405" i="4"/>
  <c r="N1401" i="14"/>
  <c r="N1401" i="4" s="1"/>
  <c r="H1401" i="24"/>
  <c r="G1401" i="4"/>
  <c r="N1397" i="14"/>
  <c r="N1397" i="4" s="1"/>
  <c r="H1397" i="24"/>
  <c r="G1397" i="4"/>
  <c r="N1393" i="14"/>
  <c r="N1393" i="4" s="1"/>
  <c r="H1393" i="24"/>
  <c r="G1393" i="4"/>
  <c r="N1389" i="14"/>
  <c r="N1389" i="4" s="1"/>
  <c r="H1389" i="24"/>
  <c r="G1389" i="4"/>
  <c r="N1385" i="14"/>
  <c r="N1385" i="4" s="1"/>
  <c r="H1385" i="24"/>
  <c r="G1385" i="4"/>
  <c r="N1381" i="14"/>
  <c r="N1381" i="4" s="1"/>
  <c r="H1381" i="24"/>
  <c r="G1381" i="4"/>
  <c r="N1377" i="14"/>
  <c r="N1377" i="4" s="1"/>
  <c r="H1377" i="24"/>
  <c r="G1377" i="4"/>
  <c r="N1373" i="14"/>
  <c r="N1373" i="4" s="1"/>
  <c r="H1373" i="24"/>
  <c r="G1373" i="4"/>
  <c r="N1369" i="14"/>
  <c r="N1369" i="4" s="1"/>
  <c r="H1369" i="24"/>
  <c r="G1369" i="4"/>
  <c r="N1365" i="14"/>
  <c r="N1365" i="4" s="1"/>
  <c r="H1365" i="24"/>
  <c r="G1365" i="4"/>
  <c r="N1361" i="14"/>
  <c r="N1361" i="4" s="1"/>
  <c r="H1361" i="24"/>
  <c r="G1361" i="4"/>
  <c r="N1357" i="14"/>
  <c r="N1357" i="4" s="1"/>
  <c r="H1357" i="24"/>
  <c r="G1357" i="4"/>
  <c r="N1353" i="14"/>
  <c r="N1353" i="4" s="1"/>
  <c r="H1353" i="24"/>
  <c r="G1353" i="4"/>
  <c r="N1349" i="14"/>
  <c r="N1349" i="4" s="1"/>
  <c r="H1349" i="24"/>
  <c r="G1349" i="4"/>
  <c r="N1345" i="14"/>
  <c r="N1345" i="4" s="1"/>
  <c r="H1345" i="24"/>
  <c r="G1345" i="4"/>
  <c r="N1341" i="14"/>
  <c r="N1341" i="4" s="1"/>
  <c r="H1341" i="24"/>
  <c r="G1341" i="4"/>
  <c r="N1337" i="14"/>
  <c r="N1337" i="4" s="1"/>
  <c r="H1337" i="24"/>
  <c r="G1337" i="4"/>
  <c r="N1333" i="14"/>
  <c r="N1333" i="4" s="1"/>
  <c r="H1333" i="24"/>
  <c r="G1333" i="4"/>
  <c r="N1329" i="14"/>
  <c r="N1329" i="4" s="1"/>
  <c r="H1329" i="24"/>
  <c r="G1329" i="4"/>
  <c r="N1325" i="14"/>
  <c r="N1325" i="4" s="1"/>
  <c r="H1325" i="24"/>
  <c r="G1325" i="4"/>
  <c r="N1321" i="14"/>
  <c r="N1321" i="4" s="1"/>
  <c r="H1321" i="24"/>
  <c r="G1321" i="4"/>
  <c r="N1317" i="14"/>
  <c r="N1317" i="4" s="1"/>
  <c r="H1317" i="24"/>
  <c r="G1317" i="4"/>
  <c r="N1313" i="14"/>
  <c r="N1313" i="4" s="1"/>
  <c r="H1313" i="24"/>
  <c r="G1313" i="4"/>
  <c r="N1309" i="14"/>
  <c r="N1309" i="4" s="1"/>
  <c r="H1309" i="24"/>
  <c r="G1309" i="4"/>
  <c r="N1305" i="14"/>
  <c r="N1305" i="4" s="1"/>
  <c r="H1305" i="24"/>
  <c r="G1305" i="4"/>
  <c r="N1301" i="14"/>
  <c r="N1301" i="4" s="1"/>
  <c r="H1301" i="24"/>
  <c r="G1301" i="4"/>
  <c r="N1297" i="14"/>
  <c r="N1297" i="4" s="1"/>
  <c r="H1297" i="24"/>
  <c r="G1297" i="4"/>
  <c r="N1293" i="14"/>
  <c r="N1293" i="4" s="1"/>
  <c r="H1293" i="24"/>
  <c r="G1293" i="4"/>
  <c r="N1289" i="14"/>
  <c r="N1289" i="4" s="1"/>
  <c r="H1289" i="24"/>
  <c r="G1289" i="4"/>
  <c r="N1285" i="14"/>
  <c r="N1285" i="4" s="1"/>
  <c r="H1285" i="24"/>
  <c r="G1285" i="4"/>
  <c r="N1281" i="14"/>
  <c r="N1281" i="4" s="1"/>
  <c r="H1281" i="24"/>
  <c r="G1281" i="4"/>
  <c r="N1277" i="14"/>
  <c r="N1277" i="4" s="1"/>
  <c r="H1277" i="24"/>
  <c r="G1277" i="4"/>
  <c r="N1273" i="14"/>
  <c r="N1273" i="4" s="1"/>
  <c r="H1273" i="24"/>
  <c r="G1273" i="4"/>
  <c r="N1269" i="14"/>
  <c r="N1269" i="4" s="1"/>
  <c r="H1269" i="24"/>
  <c r="G1269" i="4"/>
  <c r="N1265" i="14"/>
  <c r="N1265" i="4" s="1"/>
  <c r="H1265" i="24"/>
  <c r="G1265" i="4"/>
  <c r="N1261" i="14"/>
  <c r="N1261" i="4" s="1"/>
  <c r="H1261" i="24"/>
  <c r="G1261" i="4"/>
  <c r="N1257" i="14"/>
  <c r="N1257" i="4" s="1"/>
  <c r="H1257" i="24"/>
  <c r="G1257" i="4"/>
  <c r="N1253" i="14"/>
  <c r="N1253" i="4" s="1"/>
  <c r="H1253" i="24"/>
  <c r="G1253" i="4"/>
  <c r="N1249" i="14"/>
  <c r="N1249" i="4" s="1"/>
  <c r="H1249" i="24"/>
  <c r="G1249" i="4"/>
  <c r="N1245" i="14"/>
  <c r="N1245" i="4" s="1"/>
  <c r="H1245" i="24"/>
  <c r="G1245" i="4"/>
  <c r="N1241" i="14"/>
  <c r="N1241" i="4" s="1"/>
  <c r="H1241" i="24"/>
  <c r="G1241" i="4"/>
  <c r="N1237" i="14"/>
  <c r="N1237" i="4" s="1"/>
  <c r="H1237" i="24"/>
  <c r="G1237" i="4"/>
  <c r="N1233" i="14"/>
  <c r="N1233" i="4" s="1"/>
  <c r="H1233" i="24"/>
  <c r="G1233" i="4"/>
  <c r="N1229" i="14"/>
  <c r="N1229" i="4" s="1"/>
  <c r="H1229" i="24"/>
  <c r="G1229" i="4"/>
  <c r="N1225" i="14"/>
  <c r="N1225" i="4" s="1"/>
  <c r="H1225" i="24"/>
  <c r="G1225" i="4"/>
  <c r="N1221" i="14"/>
  <c r="N1221" i="4" s="1"/>
  <c r="H1221" i="24"/>
  <c r="G1221" i="4"/>
  <c r="N1217" i="14"/>
  <c r="N1217" i="4" s="1"/>
  <c r="H1217" i="24"/>
  <c r="G1217" i="4"/>
  <c r="N1213" i="14"/>
  <c r="N1213" i="4" s="1"/>
  <c r="H1213" i="24"/>
  <c r="G1213" i="4"/>
  <c r="N1209" i="14"/>
  <c r="N1209" i="4" s="1"/>
  <c r="H1209" i="24"/>
  <c r="G1209" i="4"/>
  <c r="N1205" i="14"/>
  <c r="N1205" i="4" s="1"/>
  <c r="H1205" i="24"/>
  <c r="G1205" i="4"/>
  <c r="N1201" i="14"/>
  <c r="N1201" i="4" s="1"/>
  <c r="H1201" i="24"/>
  <c r="G1201" i="4"/>
  <c r="N1197" i="14"/>
  <c r="N1197" i="4" s="1"/>
  <c r="H1197" i="24"/>
  <c r="G1197" i="4"/>
  <c r="N1193" i="14"/>
  <c r="N1193" i="4" s="1"/>
  <c r="H1193" i="24"/>
  <c r="G1193" i="4"/>
  <c r="N1189" i="14"/>
  <c r="N1189" i="4" s="1"/>
  <c r="H1189" i="24"/>
  <c r="G1189" i="4"/>
  <c r="N1185" i="14"/>
  <c r="N1185" i="4" s="1"/>
  <c r="H1185" i="24"/>
  <c r="G1185" i="4"/>
  <c r="N1181" i="14"/>
  <c r="N1181" i="4" s="1"/>
  <c r="H1181" i="24"/>
  <c r="G1181" i="4"/>
  <c r="N1177" i="14"/>
  <c r="N1177" i="4" s="1"/>
  <c r="H1177" i="24"/>
  <c r="G1177" i="4"/>
  <c r="N1173" i="14"/>
  <c r="N1173" i="4" s="1"/>
  <c r="H1173" i="24"/>
  <c r="G1173" i="4"/>
  <c r="N1169" i="14"/>
  <c r="N1169" i="4" s="1"/>
  <c r="H1169" i="24"/>
  <c r="G1169" i="4"/>
  <c r="N1165" i="14"/>
  <c r="N1165" i="4" s="1"/>
  <c r="H1165" i="24"/>
  <c r="G1165" i="4"/>
  <c r="N1161" i="14"/>
  <c r="N1161" i="4" s="1"/>
  <c r="H1161" i="24"/>
  <c r="G1161" i="4"/>
  <c r="N1157" i="14"/>
  <c r="N1157" i="4" s="1"/>
  <c r="H1157" i="24"/>
  <c r="G1157" i="4"/>
  <c r="N1153" i="14"/>
  <c r="N1153" i="4" s="1"/>
  <c r="H1153" i="24"/>
  <c r="G1153" i="4"/>
  <c r="N1149" i="14"/>
  <c r="N1149" i="4" s="1"/>
  <c r="H1149" i="24"/>
  <c r="G1149" i="4"/>
  <c r="N1145" i="14"/>
  <c r="N1145" i="4" s="1"/>
  <c r="H1145" i="24"/>
  <c r="G1145" i="4"/>
  <c r="N1141" i="14"/>
  <c r="N1141" i="4" s="1"/>
  <c r="H1141" i="24"/>
  <c r="G1141" i="4"/>
  <c r="N1137" i="14"/>
  <c r="N1137" i="4" s="1"/>
  <c r="H1137" i="24"/>
  <c r="G1137" i="4"/>
  <c r="N1133" i="14"/>
  <c r="N1133" i="4" s="1"/>
  <c r="H1133" i="24"/>
  <c r="G1133" i="4"/>
  <c r="N1129" i="14"/>
  <c r="N1129" i="4" s="1"/>
  <c r="H1129" i="24"/>
  <c r="G1129" i="4"/>
  <c r="N1125" i="14"/>
  <c r="N1125" i="4" s="1"/>
  <c r="H1125" i="24"/>
  <c r="G1125" i="4"/>
  <c r="N1121" i="14"/>
  <c r="N1121" i="4" s="1"/>
  <c r="H1121" i="24"/>
  <c r="G1121" i="4"/>
  <c r="N1117" i="14"/>
  <c r="N1117" i="4" s="1"/>
  <c r="H1117" i="24"/>
  <c r="G1117" i="4"/>
  <c r="N1113" i="14"/>
  <c r="N1113" i="4" s="1"/>
  <c r="H1113" i="24"/>
  <c r="G1113" i="4"/>
  <c r="N1109" i="14"/>
  <c r="N1109" i="4" s="1"/>
  <c r="H1109" i="24"/>
  <c r="G1109" i="4"/>
  <c r="N1105" i="14"/>
  <c r="N1105" i="4" s="1"/>
  <c r="H1105" i="24"/>
  <c r="G1105" i="4"/>
  <c r="N1101" i="14"/>
  <c r="N1101" i="4" s="1"/>
  <c r="H1101" i="24"/>
  <c r="G1101" i="4"/>
  <c r="N1097" i="14"/>
  <c r="N1097" i="4" s="1"/>
  <c r="H1097" i="24"/>
  <c r="G1097" i="4"/>
  <c r="N1093" i="14"/>
  <c r="N1093" i="4" s="1"/>
  <c r="H1093" i="24"/>
  <c r="G1093" i="4"/>
  <c r="N1089" i="14"/>
  <c r="N1089" i="4" s="1"/>
  <c r="H1089" i="24"/>
  <c r="G1089" i="4"/>
  <c r="N1085" i="14"/>
  <c r="N1085" i="4" s="1"/>
  <c r="H1085" i="24"/>
  <c r="G1085" i="4"/>
  <c r="N1081" i="14"/>
  <c r="N1081" i="4" s="1"/>
  <c r="H1081" i="24"/>
  <c r="G1081" i="4"/>
  <c r="N1077" i="14"/>
  <c r="N1077" i="4" s="1"/>
  <c r="H1077" i="24"/>
  <c r="G1077" i="4"/>
  <c r="N1073" i="14"/>
  <c r="N1073" i="4" s="1"/>
  <c r="H1073" i="24"/>
  <c r="G1073" i="4"/>
  <c r="N1069" i="14"/>
  <c r="N1069" i="4" s="1"/>
  <c r="H1069" i="24"/>
  <c r="G1069" i="4"/>
  <c r="N1065" i="14"/>
  <c r="N1065" i="4" s="1"/>
  <c r="H1065" i="24"/>
  <c r="G1065" i="4"/>
  <c r="N1061" i="14"/>
  <c r="N1061" i="4" s="1"/>
  <c r="H1061" i="24"/>
  <c r="G1061" i="4"/>
  <c r="N1057" i="14"/>
  <c r="N1057" i="4" s="1"/>
  <c r="H1057" i="24"/>
  <c r="G1057" i="4"/>
  <c r="N1053" i="14"/>
  <c r="N1053" i="4" s="1"/>
  <c r="H1053" i="24"/>
  <c r="G1053" i="4"/>
  <c r="N1049" i="14"/>
  <c r="N1049" i="4" s="1"/>
  <c r="H1049" i="24"/>
  <c r="G1049" i="4"/>
  <c r="N1045" i="14"/>
  <c r="N1045" i="4" s="1"/>
  <c r="H1045" i="24"/>
  <c r="G1045" i="4"/>
  <c r="N1041" i="14"/>
  <c r="N1041" i="4" s="1"/>
  <c r="H1041" i="24"/>
  <c r="G1041" i="4"/>
  <c r="N1037" i="14"/>
  <c r="N1037" i="4" s="1"/>
  <c r="H1037" i="24"/>
  <c r="G1037" i="4"/>
  <c r="N1033" i="14"/>
  <c r="N1033" i="4" s="1"/>
  <c r="H1033" i="24"/>
  <c r="G1033" i="4"/>
  <c r="N1029" i="14"/>
  <c r="N1029" i="4" s="1"/>
  <c r="H1029" i="24"/>
  <c r="G1029" i="4"/>
  <c r="N1025" i="14"/>
  <c r="N1025" i="4" s="1"/>
  <c r="H1025" i="24"/>
  <c r="G1025" i="4"/>
  <c r="N1021" i="14"/>
  <c r="N1021" i="4" s="1"/>
  <c r="H1021" i="24"/>
  <c r="G1021" i="4"/>
  <c r="N1017" i="14"/>
  <c r="N1017" i="4" s="1"/>
  <c r="H1017" i="24"/>
  <c r="G1017" i="4"/>
  <c r="N1013" i="14"/>
  <c r="N1013" i="4" s="1"/>
  <c r="H1013" i="24"/>
  <c r="G1013" i="4"/>
  <c r="N1009" i="14"/>
  <c r="N1009" i="4" s="1"/>
  <c r="H1009" i="24"/>
  <c r="G1009" i="4"/>
  <c r="N1005" i="14"/>
  <c r="N1005" i="4" s="1"/>
  <c r="H1005" i="24"/>
  <c r="G1005" i="4"/>
  <c r="N1001" i="14"/>
  <c r="N1001" i="4" s="1"/>
  <c r="H1001" i="24"/>
  <c r="G1001" i="4"/>
  <c r="N997" i="14"/>
  <c r="N997" i="4" s="1"/>
  <c r="H997" i="24"/>
  <c r="G997" i="4"/>
  <c r="N993" i="14"/>
  <c r="N993" i="4" s="1"/>
  <c r="H993" i="24"/>
  <c r="G993" i="4"/>
  <c r="N989" i="14"/>
  <c r="N989" i="4" s="1"/>
  <c r="H989" i="24"/>
  <c r="G989" i="4"/>
  <c r="N985" i="14"/>
  <c r="N985" i="4" s="1"/>
  <c r="H985" i="24"/>
  <c r="G985" i="4"/>
  <c r="N981" i="14"/>
  <c r="N981" i="4" s="1"/>
  <c r="H981" i="24"/>
  <c r="G981" i="4"/>
  <c r="N977" i="14"/>
  <c r="N977" i="4" s="1"/>
  <c r="H977" i="24"/>
  <c r="G977" i="4"/>
  <c r="N973" i="14"/>
  <c r="N973" i="4" s="1"/>
  <c r="H973" i="24"/>
  <c r="G973" i="4"/>
  <c r="N969" i="14"/>
  <c r="N969" i="4" s="1"/>
  <c r="H969" i="24"/>
  <c r="G969" i="4"/>
  <c r="N965" i="14"/>
  <c r="N965" i="4" s="1"/>
  <c r="H965" i="24"/>
  <c r="G965" i="4"/>
  <c r="N961" i="14"/>
  <c r="N961" i="4" s="1"/>
  <c r="H961" i="24"/>
  <c r="G961" i="4"/>
  <c r="N957" i="14"/>
  <c r="N957" i="4" s="1"/>
  <c r="H957" i="24"/>
  <c r="G957" i="4"/>
  <c r="N953" i="14"/>
  <c r="N953" i="4" s="1"/>
  <c r="H953" i="24"/>
  <c r="G953" i="4"/>
  <c r="N949" i="14"/>
  <c r="N949" i="4" s="1"/>
  <c r="H949" i="24"/>
  <c r="G949" i="4"/>
  <c r="N945" i="14"/>
  <c r="N945" i="4" s="1"/>
  <c r="H945" i="24"/>
  <c r="G945" i="4"/>
  <c r="N941" i="14"/>
  <c r="N941" i="4" s="1"/>
  <c r="H941" i="24"/>
  <c r="G941" i="4"/>
  <c r="N937" i="14"/>
  <c r="N937" i="4" s="1"/>
  <c r="H937" i="24"/>
  <c r="G937" i="4"/>
  <c r="N933" i="14"/>
  <c r="N933" i="4" s="1"/>
  <c r="H933" i="24"/>
  <c r="G933" i="4"/>
  <c r="N929" i="14"/>
  <c r="N929" i="4" s="1"/>
  <c r="H929" i="24"/>
  <c r="G929" i="4"/>
  <c r="N925" i="14"/>
  <c r="N925" i="4" s="1"/>
  <c r="H925" i="24"/>
  <c r="G925" i="4"/>
  <c r="N921" i="14"/>
  <c r="N921" i="4" s="1"/>
  <c r="H921" i="24"/>
  <c r="G921" i="4"/>
  <c r="N917" i="14"/>
  <c r="N917" i="4" s="1"/>
  <c r="H917" i="24"/>
  <c r="G917" i="4"/>
  <c r="N913" i="14"/>
  <c r="N913" i="4" s="1"/>
  <c r="H913" i="24"/>
  <c r="G913" i="4"/>
  <c r="N909" i="14"/>
  <c r="N909" i="4" s="1"/>
  <c r="H909" i="24"/>
  <c r="G909" i="4"/>
  <c r="N905" i="14"/>
  <c r="N905" i="4" s="1"/>
  <c r="H905" i="24"/>
  <c r="G905" i="4"/>
  <c r="N901" i="14"/>
  <c r="N901" i="4" s="1"/>
  <c r="H901" i="24"/>
  <c r="G901" i="4"/>
  <c r="N897" i="14"/>
  <c r="N897" i="4" s="1"/>
  <c r="H897" i="24"/>
  <c r="G897" i="4"/>
  <c r="N893" i="14"/>
  <c r="N893" i="4" s="1"/>
  <c r="H893" i="24"/>
  <c r="G893" i="4"/>
  <c r="N889" i="14"/>
  <c r="N889" i="4" s="1"/>
  <c r="H889" i="24"/>
  <c r="G889" i="4"/>
  <c r="N885" i="14"/>
  <c r="N885" i="4" s="1"/>
  <c r="H885" i="24"/>
  <c r="G885" i="4"/>
  <c r="N881" i="14"/>
  <c r="N881" i="4" s="1"/>
  <c r="H881" i="24"/>
  <c r="G881" i="4"/>
  <c r="N877" i="14"/>
  <c r="N877" i="4" s="1"/>
  <c r="H877" i="24"/>
  <c r="G877" i="4"/>
  <c r="N873" i="14"/>
  <c r="N873" i="4" s="1"/>
  <c r="H873" i="24"/>
  <c r="G873" i="4"/>
  <c r="N869" i="14"/>
  <c r="N869" i="4" s="1"/>
  <c r="H869" i="24"/>
  <c r="G869" i="4"/>
  <c r="N865" i="14"/>
  <c r="N865" i="4" s="1"/>
  <c r="H865" i="24"/>
  <c r="G865" i="4"/>
  <c r="N861" i="14"/>
  <c r="N861" i="4" s="1"/>
  <c r="H861" i="24"/>
  <c r="G861" i="4"/>
  <c r="N857" i="14"/>
  <c r="N857" i="4" s="1"/>
  <c r="H857" i="24"/>
  <c r="G857" i="4"/>
  <c r="N853" i="14"/>
  <c r="N853" i="4" s="1"/>
  <c r="H853" i="24"/>
  <c r="G853" i="4"/>
  <c r="N849" i="14"/>
  <c r="N849" i="4" s="1"/>
  <c r="H849" i="24"/>
  <c r="G849" i="4"/>
  <c r="N845" i="14"/>
  <c r="N845" i="4" s="1"/>
  <c r="H845" i="24"/>
  <c r="G845" i="4"/>
  <c r="N841" i="14"/>
  <c r="N841" i="4" s="1"/>
  <c r="H841" i="24"/>
  <c r="G841" i="4"/>
  <c r="N837" i="14"/>
  <c r="N837" i="4" s="1"/>
  <c r="H837" i="24"/>
  <c r="G837" i="4"/>
  <c r="N833" i="14"/>
  <c r="N833" i="4" s="1"/>
  <c r="H833" i="24"/>
  <c r="G833" i="4"/>
  <c r="N829" i="14"/>
  <c r="N829" i="4" s="1"/>
  <c r="H829" i="24"/>
  <c r="G829" i="4"/>
  <c r="N825" i="14"/>
  <c r="N825" i="4" s="1"/>
  <c r="H825" i="24"/>
  <c r="G825" i="4"/>
  <c r="N821" i="14"/>
  <c r="N821" i="4" s="1"/>
  <c r="H821" i="24"/>
  <c r="G821" i="4"/>
  <c r="N817" i="14"/>
  <c r="N817" i="4" s="1"/>
  <c r="H817" i="24"/>
  <c r="G817" i="4"/>
  <c r="N813" i="14"/>
  <c r="N813" i="4" s="1"/>
  <c r="H813" i="24"/>
  <c r="G813" i="4"/>
  <c r="N809" i="14"/>
  <c r="N809" i="4" s="1"/>
  <c r="H809" i="24"/>
  <c r="G809" i="4"/>
  <c r="N805" i="14"/>
  <c r="N805" i="4" s="1"/>
  <c r="H805" i="24"/>
  <c r="G805" i="4"/>
  <c r="N801" i="14"/>
  <c r="N801" i="4" s="1"/>
  <c r="H801" i="24"/>
  <c r="G801" i="4"/>
  <c r="N793" i="14"/>
  <c r="N793" i="4" s="1"/>
  <c r="H793" i="24"/>
  <c r="G793" i="4"/>
  <c r="N789" i="14"/>
  <c r="N789" i="4" s="1"/>
  <c r="H789" i="24"/>
  <c r="G789" i="4"/>
  <c r="N785" i="14"/>
  <c r="N785" i="4" s="1"/>
  <c r="H785" i="24"/>
  <c r="G785" i="4"/>
  <c r="N781" i="14"/>
  <c r="N781" i="4" s="1"/>
  <c r="H781" i="24"/>
  <c r="G781" i="4"/>
  <c r="N777" i="14"/>
  <c r="H777" i="24"/>
  <c r="G777" i="4"/>
  <c r="N773" i="14"/>
  <c r="N773" i="4" s="1"/>
  <c r="H773" i="24"/>
  <c r="G773" i="4"/>
  <c r="N769" i="14"/>
  <c r="N769" i="4" s="1"/>
  <c r="H769" i="24"/>
  <c r="G769" i="4"/>
  <c r="N765" i="14"/>
  <c r="N765" i="4" s="1"/>
  <c r="H765" i="24"/>
  <c r="G765" i="4"/>
  <c r="N761" i="14"/>
  <c r="N761" i="4" s="1"/>
  <c r="H761" i="24"/>
  <c r="G761" i="4"/>
  <c r="N757" i="14"/>
  <c r="N757" i="4" s="1"/>
  <c r="H757" i="24"/>
  <c r="G757" i="4"/>
  <c r="N753" i="14"/>
  <c r="N753" i="4" s="1"/>
  <c r="H753" i="24"/>
  <c r="G753" i="4"/>
  <c r="N749" i="14"/>
  <c r="N749" i="4" s="1"/>
  <c r="H749" i="24"/>
  <c r="G749" i="4"/>
  <c r="N745" i="14"/>
  <c r="H745" i="24"/>
  <c r="G745" i="4"/>
  <c r="N741" i="14"/>
  <c r="N741" i="4" s="1"/>
  <c r="H741" i="24"/>
  <c r="G741" i="4"/>
  <c r="N737" i="14"/>
  <c r="N737" i="4" s="1"/>
  <c r="H737" i="24"/>
  <c r="G737" i="4"/>
  <c r="N733" i="14"/>
  <c r="N733" i="4" s="1"/>
  <c r="H733" i="24"/>
  <c r="G733" i="4"/>
  <c r="N729" i="14"/>
  <c r="N729" i="4" s="1"/>
  <c r="H729" i="24"/>
  <c r="G729" i="4"/>
  <c r="N725" i="14"/>
  <c r="N725" i="4" s="1"/>
  <c r="H725" i="24"/>
  <c r="G725" i="4"/>
  <c r="N721" i="14"/>
  <c r="N721" i="4" s="1"/>
  <c r="H721" i="24"/>
  <c r="G721" i="4"/>
  <c r="N717" i="14"/>
  <c r="N717" i="4" s="1"/>
  <c r="H717" i="24"/>
  <c r="G717" i="4"/>
  <c r="N713" i="14"/>
  <c r="H713" i="24"/>
  <c r="G713" i="4"/>
  <c r="N709" i="14"/>
  <c r="N709" i="4" s="1"/>
  <c r="H709" i="24"/>
  <c r="G709" i="4"/>
  <c r="N705" i="14"/>
  <c r="N705" i="4" s="1"/>
  <c r="H705" i="24"/>
  <c r="G705" i="4"/>
  <c r="N701" i="14"/>
  <c r="N701" i="4" s="1"/>
  <c r="H701" i="24"/>
  <c r="G701" i="4"/>
  <c r="N697" i="14"/>
  <c r="N697" i="4" s="1"/>
  <c r="H697" i="24"/>
  <c r="G697" i="4"/>
  <c r="N693" i="14"/>
  <c r="N693" i="4" s="1"/>
  <c r="H693" i="24"/>
  <c r="G693" i="4"/>
  <c r="N689" i="14"/>
  <c r="N689" i="4" s="1"/>
  <c r="H689" i="24"/>
  <c r="G689" i="4"/>
  <c r="N685" i="14"/>
  <c r="N685" i="4" s="1"/>
  <c r="H685" i="24"/>
  <c r="G685" i="4"/>
  <c r="N681" i="14"/>
  <c r="H681" i="24"/>
  <c r="G681" i="4"/>
  <c r="N677" i="14"/>
  <c r="N677" i="4" s="1"/>
  <c r="H677" i="24"/>
  <c r="G677" i="4"/>
  <c r="N673" i="14"/>
  <c r="N673" i="4" s="1"/>
  <c r="H673" i="24"/>
  <c r="G673" i="4"/>
  <c r="N669" i="14"/>
  <c r="N669" i="4" s="1"/>
  <c r="H669" i="24"/>
  <c r="G669" i="4"/>
  <c r="N665" i="14"/>
  <c r="N665" i="4" s="1"/>
  <c r="H665" i="24"/>
  <c r="G665" i="4"/>
  <c r="N661" i="14"/>
  <c r="N661" i="4" s="1"/>
  <c r="H661" i="24"/>
  <c r="G661" i="4"/>
  <c r="N657" i="14"/>
  <c r="N657" i="4" s="1"/>
  <c r="H657" i="24"/>
  <c r="G657" i="4"/>
  <c r="N653" i="14"/>
  <c r="N653" i="4" s="1"/>
  <c r="H653" i="24"/>
  <c r="G653" i="4"/>
  <c r="N649" i="14"/>
  <c r="H649" i="24"/>
  <c r="G649" i="4"/>
  <c r="N645" i="14"/>
  <c r="N645" i="4" s="1"/>
  <c r="H645" i="24"/>
  <c r="G645" i="4"/>
  <c r="N641" i="14"/>
  <c r="N641" i="4" s="1"/>
  <c r="H641" i="24"/>
  <c r="G641" i="4"/>
  <c r="N637" i="14"/>
  <c r="N637" i="4" s="1"/>
  <c r="H637" i="24"/>
  <c r="G637" i="4"/>
  <c r="N633" i="14"/>
  <c r="N633" i="4" s="1"/>
  <c r="H633" i="24"/>
  <c r="G633" i="4"/>
  <c r="N629" i="14"/>
  <c r="N629" i="4" s="1"/>
  <c r="H629" i="24"/>
  <c r="G629" i="4"/>
  <c r="N625" i="14"/>
  <c r="N625" i="4" s="1"/>
  <c r="H625" i="24"/>
  <c r="G625" i="4"/>
  <c r="N621" i="14"/>
  <c r="N621" i="4" s="1"/>
  <c r="H621" i="24"/>
  <c r="G621" i="4"/>
  <c r="N617" i="14"/>
  <c r="H617" i="24"/>
  <c r="G617" i="4"/>
  <c r="N613" i="14"/>
  <c r="N613" i="4" s="1"/>
  <c r="H613" i="24"/>
  <c r="G613" i="4"/>
  <c r="N609" i="14"/>
  <c r="N609" i="4" s="1"/>
  <c r="H609" i="24"/>
  <c r="G609" i="4"/>
  <c r="N605" i="14"/>
  <c r="N605" i="4" s="1"/>
  <c r="H605" i="24"/>
  <c r="G605" i="4"/>
  <c r="N601" i="14"/>
  <c r="N601" i="4" s="1"/>
  <c r="H601" i="24"/>
  <c r="G601" i="4"/>
  <c r="N597" i="14"/>
  <c r="N597" i="4" s="1"/>
  <c r="H597" i="24"/>
  <c r="G597" i="4"/>
  <c r="N593" i="14"/>
  <c r="N593" i="4" s="1"/>
  <c r="H593" i="24"/>
  <c r="G593" i="4"/>
  <c r="N589" i="14"/>
  <c r="N589" i="4" s="1"/>
  <c r="H589" i="24"/>
  <c r="G589" i="4"/>
  <c r="N585" i="14"/>
  <c r="H585" i="24"/>
  <c r="G585" i="4"/>
  <c r="N581" i="14"/>
  <c r="N581" i="4" s="1"/>
  <c r="H581" i="24"/>
  <c r="G581" i="4"/>
  <c r="N577" i="14"/>
  <c r="N577" i="4" s="1"/>
  <c r="H577" i="24"/>
  <c r="G577" i="4"/>
  <c r="N573" i="14"/>
  <c r="N573" i="4" s="1"/>
  <c r="H573" i="24"/>
  <c r="G573" i="4"/>
  <c r="N569" i="14"/>
  <c r="N569" i="4" s="1"/>
  <c r="H569" i="24"/>
  <c r="G569" i="4"/>
  <c r="N565" i="14"/>
  <c r="N565" i="4" s="1"/>
  <c r="H565" i="24"/>
  <c r="G565" i="4"/>
  <c r="N561" i="14"/>
  <c r="N561" i="4" s="1"/>
  <c r="H561" i="24"/>
  <c r="G561" i="4"/>
  <c r="N557" i="14"/>
  <c r="N557" i="4" s="1"/>
  <c r="H557" i="24"/>
  <c r="G557" i="4"/>
  <c r="N553" i="14"/>
  <c r="H553" i="24"/>
  <c r="G553" i="4"/>
  <c r="N549" i="14"/>
  <c r="N549" i="4" s="1"/>
  <c r="H549" i="24"/>
  <c r="G549" i="4"/>
  <c r="N545" i="14"/>
  <c r="N545" i="4" s="1"/>
  <c r="H545" i="24"/>
  <c r="G545" i="4"/>
  <c r="N541" i="14"/>
  <c r="N541" i="4" s="1"/>
  <c r="H541" i="24"/>
  <c r="G541" i="4"/>
  <c r="N537" i="14"/>
  <c r="N537" i="4" s="1"/>
  <c r="H537" i="24"/>
  <c r="G537" i="4"/>
  <c r="N533" i="14"/>
  <c r="N533" i="4" s="1"/>
  <c r="H533" i="24"/>
  <c r="G533" i="4"/>
  <c r="N529" i="14"/>
  <c r="N529" i="4" s="1"/>
  <c r="H529" i="24"/>
  <c r="G529" i="4"/>
  <c r="N525" i="14"/>
  <c r="N525" i="4" s="1"/>
  <c r="H525" i="24"/>
  <c r="G525" i="4"/>
  <c r="N521" i="14"/>
  <c r="H521" i="24"/>
  <c r="G521" i="4"/>
  <c r="N517" i="14"/>
  <c r="N517" i="4" s="1"/>
  <c r="H517" i="24"/>
  <c r="G517" i="4"/>
  <c r="N513" i="14"/>
  <c r="N513" i="4" s="1"/>
  <c r="H513" i="24"/>
  <c r="G513" i="4"/>
  <c r="N509" i="14"/>
  <c r="N509" i="4" s="1"/>
  <c r="H509" i="24"/>
  <c r="G509" i="4"/>
  <c r="N505" i="14"/>
  <c r="N505" i="4" s="1"/>
  <c r="H505" i="24"/>
  <c r="G505" i="4"/>
  <c r="N501" i="14"/>
  <c r="N501" i="4" s="1"/>
  <c r="H501" i="24"/>
  <c r="G501" i="4"/>
  <c r="N497" i="14"/>
  <c r="N497" i="4" s="1"/>
  <c r="H497" i="24"/>
  <c r="G497" i="4"/>
  <c r="N493" i="14"/>
  <c r="N493" i="4" s="1"/>
  <c r="H493" i="24"/>
  <c r="G493" i="4"/>
  <c r="N489" i="14"/>
  <c r="H489" i="24"/>
  <c r="G489" i="4"/>
  <c r="N485" i="14"/>
  <c r="N485" i="4" s="1"/>
  <c r="H485" i="24"/>
  <c r="G485" i="4"/>
  <c r="N481" i="14"/>
  <c r="N481" i="4" s="1"/>
  <c r="H481" i="24"/>
  <c r="G481" i="4"/>
  <c r="N477" i="14"/>
  <c r="N477" i="4" s="1"/>
  <c r="H477" i="24"/>
  <c r="G477" i="4"/>
  <c r="N473" i="14"/>
  <c r="N473" i="4" s="1"/>
  <c r="H473" i="24"/>
  <c r="G473" i="4"/>
  <c r="N469" i="14"/>
  <c r="N469" i="4" s="1"/>
  <c r="H469" i="24"/>
  <c r="G469" i="4"/>
  <c r="N465" i="14"/>
  <c r="N465" i="4" s="1"/>
  <c r="H465" i="24"/>
  <c r="G465" i="4"/>
  <c r="N461" i="14"/>
  <c r="N461" i="4" s="1"/>
  <c r="H461" i="24"/>
  <c r="G461" i="4"/>
  <c r="N457" i="14"/>
  <c r="H457" i="24"/>
  <c r="G457" i="4"/>
  <c r="N453" i="14"/>
  <c r="N453" i="4" s="1"/>
  <c r="H453" i="24"/>
  <c r="G453" i="4"/>
  <c r="N449" i="14"/>
  <c r="N449" i="4" s="1"/>
  <c r="H449" i="24"/>
  <c r="G449" i="4"/>
  <c r="N445" i="14"/>
  <c r="N445" i="4" s="1"/>
  <c r="H445" i="24"/>
  <c r="G445" i="4"/>
  <c r="N441" i="14"/>
  <c r="N441" i="4" s="1"/>
  <c r="H441" i="24"/>
  <c r="G441" i="4"/>
  <c r="N437" i="14"/>
  <c r="N437" i="4" s="1"/>
  <c r="H437" i="24"/>
  <c r="G437" i="4"/>
  <c r="N433" i="14"/>
  <c r="N433" i="4" s="1"/>
  <c r="H433" i="24"/>
  <c r="G433" i="4"/>
  <c r="N429" i="14"/>
  <c r="N429" i="4" s="1"/>
  <c r="H429" i="24"/>
  <c r="G429" i="4"/>
  <c r="N425" i="14"/>
  <c r="H425" i="24"/>
  <c r="G425" i="4"/>
  <c r="N421" i="14"/>
  <c r="N421" i="4" s="1"/>
  <c r="H421" i="24"/>
  <c r="G421" i="4"/>
  <c r="N417" i="14"/>
  <c r="N417" i="4" s="1"/>
  <c r="H417" i="24"/>
  <c r="G417" i="4"/>
  <c r="N413" i="14"/>
  <c r="N413" i="4" s="1"/>
  <c r="H413" i="24"/>
  <c r="G413" i="4"/>
  <c r="N409" i="14"/>
  <c r="N409" i="4" s="1"/>
  <c r="H409" i="24"/>
  <c r="G409" i="4"/>
  <c r="N405" i="14"/>
  <c r="N405" i="4" s="1"/>
  <c r="H405" i="24"/>
  <c r="G405" i="4"/>
  <c r="N401" i="14"/>
  <c r="N401" i="4" s="1"/>
  <c r="H401" i="24"/>
  <c r="G401" i="4"/>
  <c r="N397" i="14"/>
  <c r="N397" i="4" s="1"/>
  <c r="H397" i="24"/>
  <c r="G397" i="4"/>
  <c r="N393" i="14"/>
  <c r="H393" i="24"/>
  <c r="G393" i="4"/>
  <c r="N389" i="14"/>
  <c r="N389" i="4" s="1"/>
  <c r="H389" i="24"/>
  <c r="G389" i="4"/>
  <c r="N385" i="14"/>
  <c r="N385" i="4" s="1"/>
  <c r="H385" i="24"/>
  <c r="G385" i="4"/>
  <c r="N381" i="14"/>
  <c r="N381" i="4" s="1"/>
  <c r="H381" i="24"/>
  <c r="G381" i="4"/>
  <c r="N377" i="14"/>
  <c r="N377" i="4" s="1"/>
  <c r="H377" i="24"/>
  <c r="G377" i="4"/>
  <c r="N373" i="14"/>
  <c r="N373" i="4" s="1"/>
  <c r="H373" i="24"/>
  <c r="G373" i="4"/>
  <c r="N369" i="14"/>
  <c r="N369" i="4" s="1"/>
  <c r="H369" i="24"/>
  <c r="G369" i="4"/>
  <c r="N365" i="14"/>
  <c r="N365" i="4" s="1"/>
  <c r="H365" i="24"/>
  <c r="G365" i="4"/>
  <c r="N361" i="14"/>
  <c r="H361" i="24"/>
  <c r="G361" i="4"/>
  <c r="N357" i="14"/>
  <c r="N357" i="4" s="1"/>
  <c r="H357" i="24"/>
  <c r="G357" i="4"/>
  <c r="N353" i="14"/>
  <c r="N353" i="4" s="1"/>
  <c r="H353" i="24"/>
  <c r="G353" i="4"/>
  <c r="N349" i="14"/>
  <c r="N349" i="4" s="1"/>
  <c r="H349" i="24"/>
  <c r="G349" i="4"/>
  <c r="N345" i="14"/>
  <c r="N345" i="4" s="1"/>
  <c r="H345" i="24"/>
  <c r="G345" i="4"/>
  <c r="N341" i="14"/>
  <c r="N341" i="4" s="1"/>
  <c r="H341" i="24"/>
  <c r="G341" i="4"/>
  <c r="N337" i="14"/>
  <c r="N337" i="4" s="1"/>
  <c r="H337" i="24"/>
  <c r="G337" i="4"/>
  <c r="N333" i="14"/>
  <c r="N333" i="4" s="1"/>
  <c r="H333" i="24"/>
  <c r="G333" i="4"/>
  <c r="N329" i="14"/>
  <c r="H329" i="24"/>
  <c r="G329" i="4"/>
  <c r="N325" i="14"/>
  <c r="N325" i="4" s="1"/>
  <c r="H325" i="24"/>
  <c r="G325" i="4"/>
  <c r="N321" i="14"/>
  <c r="N321" i="4" s="1"/>
  <c r="H321" i="24"/>
  <c r="G321" i="4"/>
  <c r="N317" i="14"/>
  <c r="N317" i="4" s="1"/>
  <c r="H317" i="24"/>
  <c r="G317" i="4"/>
  <c r="N313" i="14"/>
  <c r="N313" i="4" s="1"/>
  <c r="H313" i="24"/>
  <c r="G313" i="4"/>
  <c r="N309" i="14"/>
  <c r="N309" i="4" s="1"/>
  <c r="H309" i="24"/>
  <c r="G309" i="4"/>
  <c r="N305" i="14"/>
  <c r="N305" i="4" s="1"/>
  <c r="H305" i="24"/>
  <c r="G305" i="4"/>
  <c r="N301" i="14"/>
  <c r="N301" i="4" s="1"/>
  <c r="H301" i="24"/>
  <c r="G301" i="4"/>
  <c r="N297" i="14"/>
  <c r="H297" i="24"/>
  <c r="G297" i="4"/>
  <c r="N293" i="14"/>
  <c r="N293" i="4" s="1"/>
  <c r="H293" i="24"/>
  <c r="G293" i="4"/>
  <c r="N289" i="14"/>
  <c r="N289" i="4" s="1"/>
  <c r="H289" i="24"/>
  <c r="G289" i="4"/>
  <c r="N285" i="14"/>
  <c r="N285" i="4" s="1"/>
  <c r="H285" i="24"/>
  <c r="G285" i="4"/>
  <c r="N281" i="14"/>
  <c r="N281" i="4" s="1"/>
  <c r="H281" i="24"/>
  <c r="G281" i="4"/>
  <c r="N277" i="14"/>
  <c r="N277" i="4" s="1"/>
  <c r="H277" i="24"/>
  <c r="G277" i="4"/>
  <c r="N273" i="14"/>
  <c r="N273" i="4" s="1"/>
  <c r="H273" i="24"/>
  <c r="G273" i="4"/>
  <c r="N269" i="14"/>
  <c r="N269" i="4" s="1"/>
  <c r="H269" i="24"/>
  <c r="G269" i="4"/>
  <c r="N265" i="14"/>
  <c r="H265" i="24"/>
  <c r="G265" i="4"/>
  <c r="N261" i="14"/>
  <c r="N261" i="4" s="1"/>
  <c r="H261" i="24"/>
  <c r="G261" i="4"/>
  <c r="N257" i="14"/>
  <c r="N257" i="4" s="1"/>
  <c r="H257" i="24"/>
  <c r="G257" i="4"/>
  <c r="N253" i="14"/>
  <c r="N253" i="4" s="1"/>
  <c r="H253" i="24"/>
  <c r="G253" i="4"/>
  <c r="N249" i="14"/>
  <c r="N249" i="4" s="1"/>
  <c r="H249" i="24"/>
  <c r="G249" i="4"/>
  <c r="N245" i="14"/>
  <c r="N245" i="4" s="1"/>
  <c r="H245" i="24"/>
  <c r="G245" i="4"/>
  <c r="N241" i="14"/>
  <c r="N241" i="4" s="1"/>
  <c r="H241" i="24"/>
  <c r="G241" i="4"/>
  <c r="N237" i="14"/>
  <c r="N237" i="4" s="1"/>
  <c r="H237" i="24"/>
  <c r="G237" i="4"/>
  <c r="N233" i="14"/>
  <c r="H233" i="24"/>
  <c r="G233" i="4"/>
  <c r="N229" i="14"/>
  <c r="N229" i="4" s="1"/>
  <c r="H229" i="24"/>
  <c r="G229" i="4"/>
  <c r="N225" i="14"/>
  <c r="N225" i="4" s="1"/>
  <c r="H225" i="24"/>
  <c r="G225" i="4"/>
  <c r="N221" i="14"/>
  <c r="N221" i="4" s="1"/>
  <c r="H221" i="24"/>
  <c r="G221" i="4"/>
  <c r="N217" i="14"/>
  <c r="N217" i="4" s="1"/>
  <c r="H217" i="24"/>
  <c r="G217" i="4"/>
  <c r="N213" i="14"/>
  <c r="N213" i="4" s="1"/>
  <c r="H213" i="24"/>
  <c r="G213" i="4"/>
  <c r="N209" i="14"/>
  <c r="N209" i="4" s="1"/>
  <c r="H209" i="24"/>
  <c r="G209" i="4"/>
  <c r="N205" i="14"/>
  <c r="N205" i="4" s="1"/>
  <c r="H205" i="24"/>
  <c r="G205" i="4"/>
  <c r="N201" i="14"/>
  <c r="H201" i="24"/>
  <c r="G201" i="4"/>
  <c r="N197" i="14"/>
  <c r="N197" i="4" s="1"/>
  <c r="H197" i="24"/>
  <c r="G197" i="4"/>
  <c r="N193" i="14"/>
  <c r="N193" i="4" s="1"/>
  <c r="H193" i="24"/>
  <c r="G193" i="4"/>
  <c r="N189" i="14"/>
  <c r="N189" i="4" s="1"/>
  <c r="H189" i="24"/>
  <c r="G189" i="4"/>
  <c r="N185" i="14"/>
  <c r="N185" i="4" s="1"/>
  <c r="H185" i="24"/>
  <c r="G185" i="4"/>
  <c r="N181" i="14"/>
  <c r="N181" i="4" s="1"/>
  <c r="H181" i="24"/>
  <c r="G181" i="4"/>
  <c r="N177" i="14"/>
  <c r="N177" i="4" s="1"/>
  <c r="H177" i="24"/>
  <c r="G177" i="4"/>
  <c r="N173" i="14"/>
  <c r="N173" i="4" s="1"/>
  <c r="H173" i="24"/>
  <c r="G173" i="4"/>
  <c r="N169" i="14"/>
  <c r="H169" i="24"/>
  <c r="G169" i="4"/>
  <c r="N165" i="14"/>
  <c r="N165" i="4" s="1"/>
  <c r="H165" i="24"/>
  <c r="G165" i="4"/>
  <c r="N161" i="14"/>
  <c r="N161" i="4" s="1"/>
  <c r="H161" i="24"/>
  <c r="G161" i="4"/>
  <c r="N157" i="14"/>
  <c r="N157" i="4" s="1"/>
  <c r="H157" i="24"/>
  <c r="G157" i="4"/>
  <c r="N153" i="14"/>
  <c r="N153" i="4" s="1"/>
  <c r="H153" i="24"/>
  <c r="G153" i="4"/>
  <c r="N149" i="14"/>
  <c r="N149" i="4" s="1"/>
  <c r="H149" i="24"/>
  <c r="G149" i="4"/>
  <c r="N145" i="14"/>
  <c r="N145" i="4" s="1"/>
  <c r="H145" i="24"/>
  <c r="G145" i="4"/>
  <c r="N141" i="14"/>
  <c r="N141" i="4" s="1"/>
  <c r="H141" i="24"/>
  <c r="G141" i="4"/>
  <c r="N137" i="14"/>
  <c r="H137" i="24"/>
  <c r="G137" i="4"/>
  <c r="N133" i="14"/>
  <c r="N133" i="4" s="1"/>
  <c r="H133" i="24"/>
  <c r="G133" i="4"/>
  <c r="N129" i="14"/>
  <c r="N129" i="4" s="1"/>
  <c r="H129" i="24"/>
  <c r="G129" i="4"/>
  <c r="N125" i="14"/>
  <c r="N125" i="4" s="1"/>
  <c r="H125" i="24"/>
  <c r="G125" i="4"/>
  <c r="N121" i="14"/>
  <c r="N121" i="4" s="1"/>
  <c r="H121" i="24"/>
  <c r="G121" i="4"/>
  <c r="N117" i="14"/>
  <c r="N117" i="4" s="1"/>
  <c r="H117" i="24"/>
  <c r="G117" i="4"/>
  <c r="N113" i="14"/>
  <c r="N113" i="4" s="1"/>
  <c r="H113" i="24"/>
  <c r="G113" i="4"/>
  <c r="N109" i="14"/>
  <c r="N109" i="4" s="1"/>
  <c r="H109" i="24"/>
  <c r="G109" i="4"/>
  <c r="N105" i="14"/>
  <c r="H105" i="24"/>
  <c r="G105" i="4"/>
  <c r="N101" i="14"/>
  <c r="N101" i="4" s="1"/>
  <c r="H101" i="24"/>
  <c r="G101" i="4"/>
  <c r="N97" i="14"/>
  <c r="N97" i="4" s="1"/>
  <c r="H97" i="24"/>
  <c r="G97" i="4"/>
  <c r="N93" i="14"/>
  <c r="N93" i="4" s="1"/>
  <c r="H93" i="24"/>
  <c r="G93" i="4"/>
  <c r="N89" i="14"/>
  <c r="N89" i="4" s="1"/>
  <c r="H89" i="24"/>
  <c r="G89" i="4"/>
  <c r="N85" i="14"/>
  <c r="N85" i="4" s="1"/>
  <c r="H85" i="24"/>
  <c r="G85" i="4"/>
  <c r="N81" i="14"/>
  <c r="N81" i="4" s="1"/>
  <c r="H81" i="24"/>
  <c r="G81" i="4"/>
  <c r="N77" i="14"/>
  <c r="N77" i="4" s="1"/>
  <c r="H77" i="24"/>
  <c r="G77" i="4"/>
  <c r="N73" i="14"/>
  <c r="H73" i="24"/>
  <c r="G73" i="4"/>
  <c r="N69" i="14"/>
  <c r="N69" i="4" s="1"/>
  <c r="H69" i="24"/>
  <c r="G69" i="4"/>
  <c r="N65" i="14"/>
  <c r="N65" i="4" s="1"/>
  <c r="H65" i="24"/>
  <c r="G65" i="4"/>
  <c r="N61" i="14"/>
  <c r="N61" i="4" s="1"/>
  <c r="H61" i="24"/>
  <c r="G61" i="4"/>
  <c r="N57" i="14"/>
  <c r="N57" i="4" s="1"/>
  <c r="H57" i="24"/>
  <c r="G57" i="4"/>
  <c r="N53" i="14"/>
  <c r="N53" i="4" s="1"/>
  <c r="H53" i="24"/>
  <c r="G53" i="4"/>
  <c r="N49" i="14"/>
  <c r="N49" i="4" s="1"/>
  <c r="H49" i="24"/>
  <c r="G49" i="4"/>
  <c r="N45" i="14"/>
  <c r="N45" i="4" s="1"/>
  <c r="H45" i="24"/>
  <c r="G45" i="4"/>
  <c r="N41" i="14"/>
  <c r="H41" i="24"/>
  <c r="G41" i="4"/>
  <c r="N37" i="14"/>
  <c r="N37" i="4" s="1"/>
  <c r="H37" i="24"/>
  <c r="G37" i="4"/>
  <c r="N33" i="14"/>
  <c r="N33" i="4" s="1"/>
  <c r="H33" i="24"/>
  <c r="G33" i="4"/>
  <c r="N29" i="14"/>
  <c r="N29" i="4" s="1"/>
  <c r="H29" i="24"/>
  <c r="G29" i="4"/>
  <c r="N25" i="14"/>
  <c r="N25" i="4" s="1"/>
  <c r="H25" i="24"/>
  <c r="G25" i="4"/>
  <c r="N21" i="14"/>
  <c r="N21" i="4" s="1"/>
  <c r="H21" i="24"/>
  <c r="G21" i="4"/>
  <c r="N17" i="14"/>
  <c r="N17" i="4" s="1"/>
  <c r="H17" i="24"/>
  <c r="G17" i="4"/>
  <c r="N13" i="14"/>
  <c r="N13" i="4" s="1"/>
  <c r="H13" i="24"/>
  <c r="G13" i="4"/>
  <c r="N9" i="14"/>
  <c r="H9" i="24"/>
  <c r="G9" i="4"/>
  <c r="N5" i="14"/>
  <c r="N5" i="4" s="1"/>
  <c r="H5" i="24"/>
  <c r="G5" i="4"/>
  <c r="K1461" i="24"/>
  <c r="K1461" i="4"/>
  <c r="K1457" i="24"/>
  <c r="K1457" i="4"/>
  <c r="K1453" i="24"/>
  <c r="K1453" i="4"/>
  <c r="K1449" i="24"/>
  <c r="K1449" i="4"/>
  <c r="K1445" i="24"/>
  <c r="K1445" i="4"/>
  <c r="K1441" i="24"/>
  <c r="K1441" i="4"/>
  <c r="K1437" i="24"/>
  <c r="K1437" i="4"/>
  <c r="K1433" i="24"/>
  <c r="K1433" i="4"/>
  <c r="K1429" i="24"/>
  <c r="K1429" i="4"/>
  <c r="K1425" i="24"/>
  <c r="K1425" i="4"/>
  <c r="K1421" i="24"/>
  <c r="K1421" i="4"/>
  <c r="K1417" i="24"/>
  <c r="K1417" i="4"/>
  <c r="K1413" i="24"/>
  <c r="K1413" i="4"/>
  <c r="K1409" i="24"/>
  <c r="K1409" i="4"/>
  <c r="K1405" i="24"/>
  <c r="K1405" i="4"/>
  <c r="K1401" i="24"/>
  <c r="K1401" i="4"/>
  <c r="K1397" i="24"/>
  <c r="K1397" i="4"/>
  <c r="K1393" i="24"/>
  <c r="K1393" i="4"/>
  <c r="K1389" i="24"/>
  <c r="K1389" i="4"/>
  <c r="K1385" i="24"/>
  <c r="K1385" i="4"/>
  <c r="K1381" i="24"/>
  <c r="K1381" i="4"/>
  <c r="K1377" i="24"/>
  <c r="K1377" i="4"/>
  <c r="K1373" i="24"/>
  <c r="K1373" i="4"/>
  <c r="K1369" i="24"/>
  <c r="K1369" i="4"/>
  <c r="K1365" i="24"/>
  <c r="K1365" i="4"/>
  <c r="K1361" i="24"/>
  <c r="K1361" i="4"/>
  <c r="K1357" i="24"/>
  <c r="K1357" i="4"/>
  <c r="K1353" i="24"/>
  <c r="K1353" i="4"/>
  <c r="K1349" i="24"/>
  <c r="K1349" i="4"/>
  <c r="K1345" i="24"/>
  <c r="K1345" i="4"/>
  <c r="K1341" i="24"/>
  <c r="K1341" i="4"/>
  <c r="K1337" i="24"/>
  <c r="K1337" i="4"/>
  <c r="K1333" i="24"/>
  <c r="K1333" i="4"/>
  <c r="K1329" i="24"/>
  <c r="K1329" i="4"/>
  <c r="K1325" i="24"/>
  <c r="K1325" i="4"/>
  <c r="K1321" i="24"/>
  <c r="K1321" i="4"/>
  <c r="K1317" i="24"/>
  <c r="K1317" i="4"/>
  <c r="K1313" i="24"/>
  <c r="K1313" i="4"/>
  <c r="K1309" i="24"/>
  <c r="K1309" i="4"/>
  <c r="K1305" i="24"/>
  <c r="K1305" i="4"/>
  <c r="K1301" i="24"/>
  <c r="K1301" i="4"/>
  <c r="K1297" i="24"/>
  <c r="K1297" i="4"/>
  <c r="K1293" i="24"/>
  <c r="K1293" i="4"/>
  <c r="K1289" i="24"/>
  <c r="K1289" i="4"/>
  <c r="K1285" i="24"/>
  <c r="K1285" i="4"/>
  <c r="K1281" i="24"/>
  <c r="K1281" i="4"/>
  <c r="K1277" i="24"/>
  <c r="K1277" i="4"/>
  <c r="K1273" i="24"/>
  <c r="K1273" i="4"/>
  <c r="K1269" i="24"/>
  <c r="K1269" i="4"/>
  <c r="K1265" i="24"/>
  <c r="K1265" i="4"/>
  <c r="K1261" i="24"/>
  <c r="K1261" i="4"/>
  <c r="K1257" i="24"/>
  <c r="K1257" i="4"/>
  <c r="K1253" i="24"/>
  <c r="K1253" i="4"/>
  <c r="K1249" i="24"/>
  <c r="K1249" i="4"/>
  <c r="K1245" i="24"/>
  <c r="K1245" i="4"/>
  <c r="K1241" i="24"/>
  <c r="K1241" i="4"/>
  <c r="K1237" i="24"/>
  <c r="K1237" i="4"/>
  <c r="K1233" i="24"/>
  <c r="K1233" i="4"/>
  <c r="K1229" i="24"/>
  <c r="K1229" i="4"/>
  <c r="K1225" i="24"/>
  <c r="K1225" i="4"/>
  <c r="K1221" i="24"/>
  <c r="K1221" i="4"/>
  <c r="K1217" i="24"/>
  <c r="K1217" i="4"/>
  <c r="K1213" i="24"/>
  <c r="K1213" i="4"/>
  <c r="K1209" i="24"/>
  <c r="K1209" i="4"/>
  <c r="K1205" i="24"/>
  <c r="K1205" i="4"/>
  <c r="K1201" i="24"/>
  <c r="K1201" i="4"/>
  <c r="K1197" i="24"/>
  <c r="K1197" i="4"/>
  <c r="K1193" i="24"/>
  <c r="K1193" i="4"/>
  <c r="K1189" i="24"/>
  <c r="K1189" i="4"/>
  <c r="K1185" i="24"/>
  <c r="K1185" i="4"/>
  <c r="K1181" i="24"/>
  <c r="K1181" i="4"/>
  <c r="K1177" i="24"/>
  <c r="K1177" i="4"/>
  <c r="K1173" i="24"/>
  <c r="K1173" i="4"/>
  <c r="K1169" i="24"/>
  <c r="K1169" i="4"/>
  <c r="K1165" i="24"/>
  <c r="K1165" i="4"/>
  <c r="K1161" i="24"/>
  <c r="K1161" i="4"/>
  <c r="K1157" i="24"/>
  <c r="K1157" i="4"/>
  <c r="K1153" i="24"/>
  <c r="K1153" i="4"/>
  <c r="K1149" i="24"/>
  <c r="K1149" i="4"/>
  <c r="K1145" i="24"/>
  <c r="K1145" i="4"/>
  <c r="K1141" i="24"/>
  <c r="K1141" i="4"/>
  <c r="K1137" i="24"/>
  <c r="K1137" i="4"/>
  <c r="K1133" i="24"/>
  <c r="K1133" i="4"/>
  <c r="K1129" i="24"/>
  <c r="K1129" i="4"/>
  <c r="K1125" i="24"/>
  <c r="K1125" i="4"/>
  <c r="K1121" i="24"/>
  <c r="K1121" i="4"/>
  <c r="K1117" i="24"/>
  <c r="K1117" i="4"/>
  <c r="K1113" i="24"/>
  <c r="K1113" i="4"/>
  <c r="K1109" i="24"/>
  <c r="K1109" i="4"/>
  <c r="K1105" i="24"/>
  <c r="K1105" i="4"/>
  <c r="K1101" i="24"/>
  <c r="K1101" i="4"/>
  <c r="K1097" i="24"/>
  <c r="K1097" i="4"/>
  <c r="K1093" i="24"/>
  <c r="K1093" i="4"/>
  <c r="K1089" i="24"/>
  <c r="K1089" i="4"/>
  <c r="K1085" i="24"/>
  <c r="K1085" i="4"/>
  <c r="K1081" i="24"/>
  <c r="K1081" i="4"/>
  <c r="K1077" i="24"/>
  <c r="K1077" i="4"/>
  <c r="K1073" i="24"/>
  <c r="K1073" i="4"/>
  <c r="K1069" i="24"/>
  <c r="K1069" i="4"/>
  <c r="K1065" i="24"/>
  <c r="K1065" i="4"/>
  <c r="K1061" i="24"/>
  <c r="K1061" i="4"/>
  <c r="K1057" i="24"/>
  <c r="K1057" i="4"/>
  <c r="K1053" i="24"/>
  <c r="K1053" i="4"/>
  <c r="K1049" i="24"/>
  <c r="K1049" i="4"/>
  <c r="K1045" i="24"/>
  <c r="K1045" i="4"/>
  <c r="K1041" i="24"/>
  <c r="K1041" i="4"/>
  <c r="K1037" i="24"/>
  <c r="K1037" i="4"/>
  <c r="K1033" i="24"/>
  <c r="K1033" i="4"/>
  <c r="K1029" i="24"/>
  <c r="K1029" i="4"/>
  <c r="K1025" i="24"/>
  <c r="K1025" i="4"/>
  <c r="K1021" i="24"/>
  <c r="K1021" i="4"/>
  <c r="K1017" i="24"/>
  <c r="K1017" i="4"/>
  <c r="K1013" i="24"/>
  <c r="K1013" i="4"/>
  <c r="K1009" i="24"/>
  <c r="K1009" i="4"/>
  <c r="K1005" i="24"/>
  <c r="K1005" i="4"/>
  <c r="K1001" i="24"/>
  <c r="K1001" i="4"/>
  <c r="K997" i="24"/>
  <c r="K997" i="4"/>
  <c r="K993" i="24"/>
  <c r="K993" i="4"/>
  <c r="K989" i="24"/>
  <c r="K989" i="4"/>
  <c r="K985" i="24"/>
  <c r="K985" i="4"/>
  <c r="K981" i="24"/>
  <c r="K981" i="4"/>
  <c r="K977" i="24"/>
  <c r="K977" i="4"/>
  <c r="K973" i="24"/>
  <c r="K973" i="4"/>
  <c r="K969" i="24"/>
  <c r="K969" i="4"/>
  <c r="K965" i="24"/>
  <c r="K965" i="4"/>
  <c r="K961" i="24"/>
  <c r="K961" i="4"/>
  <c r="K957" i="24"/>
  <c r="K957" i="4"/>
  <c r="K953" i="24"/>
  <c r="K953" i="4"/>
  <c r="K949" i="24"/>
  <c r="K949" i="4"/>
  <c r="K945" i="24"/>
  <c r="K945" i="4"/>
  <c r="K941" i="24"/>
  <c r="K941" i="4"/>
  <c r="K937" i="24"/>
  <c r="K937" i="4"/>
  <c r="K933" i="24"/>
  <c r="K933" i="4"/>
  <c r="K929" i="24"/>
  <c r="K929" i="4"/>
  <c r="K925" i="24"/>
  <c r="K925" i="4"/>
  <c r="K921" i="24"/>
  <c r="K921" i="4"/>
  <c r="K917" i="24"/>
  <c r="K917" i="4"/>
  <c r="K913" i="24"/>
  <c r="K913" i="4"/>
  <c r="K909" i="24"/>
  <c r="K909" i="4"/>
  <c r="K905" i="24"/>
  <c r="K905" i="4"/>
  <c r="K901" i="24"/>
  <c r="K901" i="4"/>
  <c r="K897" i="24"/>
  <c r="K897" i="4"/>
  <c r="K893" i="24"/>
  <c r="K893" i="4"/>
  <c r="K889" i="24"/>
  <c r="K889" i="4"/>
  <c r="K885" i="24"/>
  <c r="K885" i="4"/>
  <c r="K881" i="24"/>
  <c r="K881" i="4"/>
  <c r="K877" i="24"/>
  <c r="K877" i="4"/>
  <c r="K873" i="24"/>
  <c r="K873" i="4"/>
  <c r="K869" i="24"/>
  <c r="K869" i="4"/>
  <c r="K865" i="24"/>
  <c r="K865" i="4"/>
  <c r="K861" i="24"/>
  <c r="K861" i="4"/>
  <c r="K857" i="24"/>
  <c r="K857" i="4"/>
  <c r="K853" i="24"/>
  <c r="K853" i="4"/>
  <c r="K849" i="24"/>
  <c r="K849" i="4"/>
  <c r="K845" i="24"/>
  <c r="K845" i="4"/>
  <c r="K841" i="24"/>
  <c r="K841" i="4"/>
  <c r="K837" i="24"/>
  <c r="K837" i="4"/>
  <c r="K833" i="24"/>
  <c r="K833" i="4"/>
  <c r="K829" i="24"/>
  <c r="K829" i="4"/>
  <c r="K825" i="24"/>
  <c r="K825" i="4"/>
  <c r="K821" i="24"/>
  <c r="K821" i="4"/>
  <c r="K817" i="24"/>
  <c r="K817" i="4"/>
  <c r="K813" i="24"/>
  <c r="K813" i="4"/>
  <c r="K809" i="24"/>
  <c r="K809" i="4"/>
  <c r="K805" i="24"/>
  <c r="K805" i="4"/>
  <c r="K801" i="24"/>
  <c r="K801" i="4"/>
  <c r="K797" i="24"/>
  <c r="K797" i="4"/>
  <c r="K793" i="24"/>
  <c r="K793" i="4"/>
  <c r="K789" i="24"/>
  <c r="K789" i="4"/>
  <c r="K785" i="24"/>
  <c r="K785" i="4"/>
  <c r="K781" i="24"/>
  <c r="K781" i="4"/>
  <c r="K777" i="24"/>
  <c r="K777" i="4"/>
  <c r="K773" i="24"/>
  <c r="K773" i="4"/>
  <c r="K769" i="24"/>
  <c r="K769" i="4"/>
  <c r="K765" i="24"/>
  <c r="K765" i="4"/>
  <c r="K761" i="24"/>
  <c r="K761" i="4"/>
  <c r="K757" i="24"/>
  <c r="K757" i="4"/>
  <c r="K753" i="24"/>
  <c r="K753" i="4"/>
  <c r="K749" i="24"/>
  <c r="K749" i="4"/>
  <c r="K745" i="24"/>
  <c r="K745" i="4"/>
  <c r="K741" i="24"/>
  <c r="K741" i="4"/>
  <c r="K737" i="24"/>
  <c r="K737" i="4"/>
  <c r="K733" i="24"/>
  <c r="K733" i="4"/>
  <c r="K729" i="24"/>
  <c r="K729" i="4"/>
  <c r="K725" i="24"/>
  <c r="K725" i="4"/>
  <c r="K721" i="24"/>
  <c r="K721" i="4"/>
  <c r="K717" i="24"/>
  <c r="K717" i="4"/>
  <c r="K713" i="24"/>
  <c r="K713" i="4"/>
  <c r="K709" i="24"/>
  <c r="K709" i="4"/>
  <c r="K705" i="24"/>
  <c r="K705" i="4"/>
  <c r="K701" i="24"/>
  <c r="K701" i="4"/>
  <c r="K697" i="24"/>
  <c r="K697" i="4"/>
  <c r="K693" i="24"/>
  <c r="K693" i="4"/>
  <c r="K689" i="24"/>
  <c r="K689" i="4"/>
  <c r="K685" i="24"/>
  <c r="K685" i="4"/>
  <c r="K681" i="24"/>
  <c r="K681" i="4"/>
  <c r="K677" i="24"/>
  <c r="K677" i="4"/>
  <c r="K673" i="24"/>
  <c r="K673" i="4"/>
  <c r="K669" i="24"/>
  <c r="K669" i="4"/>
  <c r="K665" i="24"/>
  <c r="K665" i="4"/>
  <c r="K661" i="24"/>
  <c r="K661" i="4"/>
  <c r="K657" i="24"/>
  <c r="K657" i="4"/>
  <c r="K653" i="24"/>
  <c r="K653" i="4"/>
  <c r="K649" i="24"/>
  <c r="K649" i="4"/>
  <c r="K645" i="24"/>
  <c r="K645" i="4"/>
  <c r="K641" i="24"/>
  <c r="K641" i="4"/>
  <c r="K637" i="24"/>
  <c r="K637" i="4"/>
  <c r="K633" i="24"/>
  <c r="K633" i="4"/>
  <c r="K629" i="24"/>
  <c r="K629" i="4"/>
  <c r="K625" i="24"/>
  <c r="K625" i="4"/>
  <c r="K621" i="24"/>
  <c r="K621" i="4"/>
  <c r="K617" i="24"/>
  <c r="K617" i="4"/>
  <c r="K613" i="24"/>
  <c r="K613" i="4"/>
  <c r="K609" i="24"/>
  <c r="K609" i="4"/>
  <c r="K605" i="24"/>
  <c r="K605" i="4"/>
  <c r="K601" i="24"/>
  <c r="K601" i="4"/>
  <c r="K597" i="24"/>
  <c r="K597" i="4"/>
  <c r="K593" i="24"/>
  <c r="K593" i="4"/>
  <c r="K589" i="24"/>
  <c r="K589" i="4"/>
  <c r="K585" i="24"/>
  <c r="K585" i="4"/>
  <c r="K581" i="24"/>
  <c r="K581" i="4"/>
  <c r="K577" i="24"/>
  <c r="K577" i="4"/>
  <c r="K573" i="24"/>
  <c r="K573" i="4"/>
  <c r="K569" i="24"/>
  <c r="K569" i="4"/>
  <c r="K565" i="24"/>
  <c r="K565" i="4"/>
  <c r="K561" i="24"/>
  <c r="K561" i="4"/>
  <c r="K557" i="24"/>
  <c r="K557" i="4"/>
  <c r="K553" i="24"/>
  <c r="K553" i="4"/>
  <c r="K549" i="24"/>
  <c r="K549" i="4"/>
  <c r="K545" i="24"/>
  <c r="K545" i="4"/>
  <c r="K541" i="24"/>
  <c r="K541" i="4"/>
  <c r="K537" i="24"/>
  <c r="K537" i="4"/>
  <c r="K533" i="24"/>
  <c r="K533" i="4"/>
  <c r="K529" i="24"/>
  <c r="K529" i="4"/>
  <c r="K525" i="24"/>
  <c r="K525" i="4"/>
  <c r="K521" i="24"/>
  <c r="K521" i="4"/>
  <c r="K517" i="24"/>
  <c r="K517" i="4"/>
  <c r="K513" i="24"/>
  <c r="K513" i="4"/>
  <c r="K509" i="24"/>
  <c r="K509" i="4"/>
  <c r="K505" i="24"/>
  <c r="K505" i="4"/>
  <c r="K501" i="24"/>
  <c r="K501" i="4"/>
  <c r="K497" i="24"/>
  <c r="K497" i="4"/>
  <c r="K493" i="24"/>
  <c r="K493" i="4"/>
  <c r="K489" i="24"/>
  <c r="K489" i="4"/>
  <c r="K485" i="24"/>
  <c r="K485" i="4"/>
  <c r="K481" i="24"/>
  <c r="K481" i="4"/>
  <c r="K477" i="24"/>
  <c r="K477" i="4"/>
  <c r="K473" i="24"/>
  <c r="K473" i="4"/>
  <c r="K469" i="24"/>
  <c r="K469" i="4"/>
  <c r="K465" i="24"/>
  <c r="K465" i="4"/>
  <c r="K461" i="24"/>
  <c r="K461" i="4"/>
  <c r="K457" i="24"/>
  <c r="K457" i="4"/>
  <c r="K453" i="24"/>
  <c r="K453" i="4"/>
  <c r="K449" i="24"/>
  <c r="K449" i="4"/>
  <c r="K445" i="24"/>
  <c r="K445" i="4"/>
  <c r="K441" i="24"/>
  <c r="K441" i="4"/>
  <c r="K437" i="24"/>
  <c r="K437" i="4"/>
  <c r="K433" i="24"/>
  <c r="K433" i="4"/>
  <c r="K429" i="24"/>
  <c r="K429" i="4"/>
  <c r="K425" i="24"/>
  <c r="K425" i="4"/>
  <c r="K421" i="24"/>
  <c r="K421" i="4"/>
  <c r="K417" i="24"/>
  <c r="K417" i="4"/>
  <c r="K413" i="24"/>
  <c r="K413" i="4"/>
  <c r="K409" i="24"/>
  <c r="K409" i="4"/>
  <c r="K405" i="24"/>
  <c r="K405" i="4"/>
  <c r="K401" i="24"/>
  <c r="K401" i="4"/>
  <c r="K397" i="24"/>
  <c r="K397" i="4"/>
  <c r="K393" i="24"/>
  <c r="K393" i="4"/>
  <c r="K389" i="24"/>
  <c r="K389" i="4"/>
  <c r="K385" i="24"/>
  <c r="K385" i="4"/>
  <c r="K381" i="24"/>
  <c r="K381" i="4"/>
  <c r="K377" i="24"/>
  <c r="K377" i="4"/>
  <c r="K373" i="24"/>
  <c r="K373" i="4"/>
  <c r="K369" i="24"/>
  <c r="K369" i="4"/>
  <c r="K365" i="24"/>
  <c r="K365" i="4"/>
  <c r="K361" i="24"/>
  <c r="K361" i="4"/>
  <c r="K357" i="24"/>
  <c r="K357" i="4"/>
  <c r="K353" i="24"/>
  <c r="K353" i="4"/>
  <c r="K349" i="24"/>
  <c r="K349" i="4"/>
  <c r="K345" i="24"/>
  <c r="K345" i="4"/>
  <c r="K341" i="24"/>
  <c r="K341" i="4"/>
  <c r="K337" i="24"/>
  <c r="K337" i="4"/>
  <c r="K333" i="24"/>
  <c r="K333" i="4"/>
  <c r="K329" i="24"/>
  <c r="K329" i="4"/>
  <c r="K325" i="24"/>
  <c r="K325" i="4"/>
  <c r="K321" i="24"/>
  <c r="K321" i="4"/>
  <c r="K317" i="24"/>
  <c r="K317" i="4"/>
  <c r="K313" i="24"/>
  <c r="K313" i="4"/>
  <c r="K309" i="24"/>
  <c r="K309" i="4"/>
  <c r="K305" i="24"/>
  <c r="K305" i="4"/>
  <c r="K301" i="24"/>
  <c r="K301" i="4"/>
  <c r="K297" i="24"/>
  <c r="K297" i="4"/>
  <c r="K293" i="24"/>
  <c r="K293" i="4"/>
  <c r="K289" i="24"/>
  <c r="K289" i="4"/>
  <c r="K285" i="24"/>
  <c r="K285" i="4"/>
  <c r="K281" i="24"/>
  <c r="K281" i="4"/>
  <c r="K277" i="24"/>
  <c r="K277" i="4"/>
  <c r="K273" i="24"/>
  <c r="K273" i="4"/>
  <c r="K269" i="24"/>
  <c r="K269" i="4"/>
  <c r="K265" i="24"/>
  <c r="K265" i="4"/>
  <c r="K261" i="24"/>
  <c r="K261" i="4"/>
  <c r="K257" i="24"/>
  <c r="K257" i="4"/>
  <c r="K253" i="24"/>
  <c r="K253" i="4"/>
  <c r="K249" i="24"/>
  <c r="K249" i="4"/>
  <c r="K245" i="24"/>
  <c r="K245" i="4"/>
  <c r="K241" i="24"/>
  <c r="K241" i="4"/>
  <c r="K237" i="24"/>
  <c r="K237" i="4"/>
  <c r="K233" i="24"/>
  <c r="K233" i="4"/>
  <c r="K229" i="24"/>
  <c r="K229" i="4"/>
  <c r="K225" i="24"/>
  <c r="K225" i="4"/>
  <c r="K221" i="24"/>
  <c r="K221" i="4"/>
  <c r="K217" i="24"/>
  <c r="K217" i="4"/>
  <c r="K213" i="24"/>
  <c r="K213" i="4"/>
  <c r="K205" i="24"/>
  <c r="K205" i="4"/>
  <c r="K201" i="24"/>
  <c r="K201" i="4"/>
  <c r="K197" i="24"/>
  <c r="K197" i="4"/>
  <c r="K193" i="24"/>
  <c r="K193" i="4"/>
  <c r="K189" i="24"/>
  <c r="K189" i="4"/>
  <c r="K185" i="24"/>
  <c r="K185" i="4"/>
  <c r="K181" i="24"/>
  <c r="K181" i="4"/>
  <c r="K177" i="24"/>
  <c r="K177" i="4"/>
  <c r="K173" i="24"/>
  <c r="K173" i="4"/>
  <c r="K169" i="24"/>
  <c r="K169" i="4"/>
  <c r="K165" i="24"/>
  <c r="K165" i="4"/>
  <c r="K161" i="24"/>
  <c r="K161" i="4"/>
  <c r="K157" i="24"/>
  <c r="K157" i="4"/>
  <c r="K153" i="24"/>
  <c r="K153" i="4"/>
  <c r="K149" i="24"/>
  <c r="K149" i="4"/>
  <c r="K145" i="24"/>
  <c r="K145" i="4"/>
  <c r="K141" i="24"/>
  <c r="K141" i="4"/>
  <c r="K137" i="24"/>
  <c r="K137" i="4"/>
  <c r="K133" i="24"/>
  <c r="K133" i="4"/>
  <c r="K129" i="24"/>
  <c r="K129" i="4"/>
  <c r="K125" i="24"/>
  <c r="K125" i="4"/>
  <c r="K121" i="24"/>
  <c r="K121" i="4"/>
  <c r="K117" i="24"/>
  <c r="K117" i="4"/>
  <c r="K113" i="24"/>
  <c r="K113" i="4"/>
  <c r="K109" i="24"/>
  <c r="K109" i="4"/>
  <c r="K105" i="24"/>
  <c r="K105" i="4"/>
  <c r="K101" i="24"/>
  <c r="K101" i="4"/>
  <c r="K97" i="24"/>
  <c r="K97" i="4"/>
  <c r="K93" i="24"/>
  <c r="K93" i="4"/>
  <c r="K89" i="24"/>
  <c r="K89" i="4"/>
  <c r="K85" i="24"/>
  <c r="K85" i="4"/>
  <c r="K81" i="24"/>
  <c r="K81" i="4"/>
  <c r="K77" i="24"/>
  <c r="K77" i="4"/>
  <c r="K73" i="24"/>
  <c r="K73" i="4"/>
  <c r="K69" i="24"/>
  <c r="K69" i="4"/>
  <c r="K65" i="24"/>
  <c r="K65" i="4"/>
  <c r="K61" i="24"/>
  <c r="K61" i="4"/>
  <c r="K57" i="24"/>
  <c r="K57" i="4"/>
  <c r="K53" i="24"/>
  <c r="K53" i="4"/>
  <c r="K49" i="24"/>
  <c r="K49" i="4"/>
  <c r="K45" i="24"/>
  <c r="K45" i="4"/>
  <c r="K41" i="24"/>
  <c r="K41" i="4"/>
  <c r="K37" i="24"/>
  <c r="K37" i="4"/>
  <c r="K33" i="24"/>
  <c r="K33" i="4"/>
  <c r="K29" i="24"/>
  <c r="K29" i="4"/>
  <c r="K25" i="24"/>
  <c r="K25" i="4"/>
  <c r="K21" i="24"/>
  <c r="K21" i="4"/>
  <c r="K17" i="24"/>
  <c r="K17" i="4"/>
  <c r="K13" i="24"/>
  <c r="K13" i="4"/>
  <c r="K9" i="24"/>
  <c r="K9" i="4"/>
  <c r="K5" i="24"/>
  <c r="K5" i="4"/>
  <c r="L1461" i="24"/>
  <c r="L1461" i="4"/>
  <c r="L1457" i="24"/>
  <c r="L1457" i="4"/>
  <c r="L1453" i="24"/>
  <c r="L1453" i="4"/>
  <c r="L1449" i="24"/>
  <c r="L1449" i="4"/>
  <c r="L1445" i="24"/>
  <c r="L1445" i="4"/>
  <c r="L1441" i="24"/>
  <c r="L1441" i="4"/>
  <c r="L1437" i="24"/>
  <c r="L1437" i="4"/>
  <c r="L1433" i="24"/>
  <c r="L1433" i="4"/>
  <c r="L1429" i="24"/>
  <c r="L1429" i="4"/>
  <c r="L1425" i="24"/>
  <c r="L1425" i="4"/>
  <c r="L1421" i="24"/>
  <c r="L1421" i="4"/>
  <c r="L1417" i="24"/>
  <c r="L1417" i="4"/>
  <c r="L1413" i="24"/>
  <c r="L1413" i="4"/>
  <c r="L1409" i="24"/>
  <c r="L1409" i="4"/>
  <c r="L1405" i="24"/>
  <c r="L1405" i="4"/>
  <c r="L1401" i="24"/>
  <c r="L1401" i="4"/>
  <c r="L1397" i="24"/>
  <c r="L1397" i="4"/>
  <c r="L1393" i="24"/>
  <c r="L1393" i="4"/>
  <c r="L1389" i="24"/>
  <c r="L1389" i="4"/>
  <c r="L1385" i="24"/>
  <c r="L1385" i="4"/>
  <c r="L1381" i="24"/>
  <c r="L1381" i="4"/>
  <c r="L1377" i="24"/>
  <c r="L1377" i="4"/>
  <c r="L1373" i="24"/>
  <c r="L1373" i="4"/>
  <c r="L1369" i="24"/>
  <c r="L1369" i="4"/>
  <c r="L1365" i="24"/>
  <c r="L1365" i="4"/>
  <c r="L1361" i="24"/>
  <c r="L1361" i="4"/>
  <c r="L1357" i="24"/>
  <c r="L1357" i="4"/>
  <c r="L1353" i="24"/>
  <c r="L1353" i="4"/>
  <c r="L1349" i="24"/>
  <c r="L1349" i="4"/>
  <c r="L1345" i="24"/>
  <c r="L1345" i="4"/>
  <c r="L1341" i="24"/>
  <c r="L1341" i="4"/>
  <c r="L1337" i="24"/>
  <c r="L1337" i="4"/>
  <c r="L1333" i="24"/>
  <c r="L1333" i="4"/>
  <c r="L1329" i="24"/>
  <c r="L1329" i="4"/>
  <c r="L1325" i="24"/>
  <c r="L1325" i="4"/>
  <c r="L1321" i="24"/>
  <c r="L1321" i="4"/>
  <c r="L1317" i="24"/>
  <c r="L1317" i="4"/>
  <c r="L1313" i="24"/>
  <c r="L1313" i="4"/>
  <c r="L1309" i="24"/>
  <c r="L1309" i="4"/>
  <c r="L1305" i="24"/>
  <c r="L1305" i="4"/>
  <c r="L1301" i="24"/>
  <c r="L1301" i="4"/>
  <c r="L1297" i="24"/>
  <c r="L1297" i="4"/>
  <c r="L1293" i="24"/>
  <c r="L1293" i="4"/>
  <c r="L1289" i="24"/>
  <c r="L1289" i="4"/>
  <c r="L1285" i="24"/>
  <c r="L1285" i="4"/>
  <c r="L1281" i="24"/>
  <c r="L1281" i="4"/>
  <c r="L1277" i="24"/>
  <c r="L1277" i="4"/>
  <c r="L1273" i="24"/>
  <c r="L1273" i="4"/>
  <c r="L1269" i="24"/>
  <c r="L1269" i="4"/>
  <c r="L1265" i="24"/>
  <c r="L1265" i="4"/>
  <c r="L1261" i="24"/>
  <c r="L1261" i="4"/>
  <c r="L1257" i="24"/>
  <c r="L1257" i="4"/>
  <c r="L1253" i="24"/>
  <c r="L1253" i="4"/>
  <c r="L1249" i="24"/>
  <c r="L1249" i="4"/>
  <c r="L1245" i="24"/>
  <c r="L1245" i="4"/>
  <c r="L1241" i="24"/>
  <c r="L1241" i="4"/>
  <c r="L1237" i="24"/>
  <c r="L1237" i="4"/>
  <c r="L1233" i="24"/>
  <c r="L1233" i="4"/>
  <c r="L1229" i="24"/>
  <c r="L1229" i="4"/>
  <c r="L1225" i="24"/>
  <c r="L1225" i="4"/>
  <c r="L1221" i="24"/>
  <c r="L1221" i="4"/>
  <c r="L1217" i="24"/>
  <c r="L1217" i="4"/>
  <c r="L1213" i="24"/>
  <c r="L1213" i="4"/>
  <c r="L1209" i="24"/>
  <c r="L1209" i="4"/>
  <c r="L1205" i="24"/>
  <c r="L1205" i="4"/>
  <c r="L1201" i="24"/>
  <c r="L1201" i="4"/>
  <c r="L1197" i="24"/>
  <c r="L1197" i="4"/>
  <c r="L1193" i="24"/>
  <c r="L1193" i="4"/>
  <c r="L1189" i="24"/>
  <c r="L1189" i="4"/>
  <c r="L1185" i="24"/>
  <c r="L1185" i="4"/>
  <c r="L1181" i="24"/>
  <c r="L1181" i="4"/>
  <c r="L1177" i="24"/>
  <c r="L1177" i="4"/>
  <c r="L1173" i="24"/>
  <c r="L1173" i="4"/>
  <c r="L1169" i="24"/>
  <c r="L1169" i="4"/>
  <c r="L1165" i="24"/>
  <c r="L1165" i="4"/>
  <c r="L1161" i="24"/>
  <c r="L1161" i="4"/>
  <c r="L1157" i="24"/>
  <c r="L1157" i="4"/>
  <c r="L1153" i="24"/>
  <c r="L1153" i="4"/>
  <c r="L1149" i="24"/>
  <c r="L1149" i="4"/>
  <c r="L1145" i="24"/>
  <c r="L1145" i="4"/>
  <c r="L1141" i="24"/>
  <c r="L1141" i="4"/>
  <c r="L1137" i="24"/>
  <c r="L1137" i="4"/>
  <c r="L1133" i="24"/>
  <c r="L1133" i="4"/>
  <c r="L1129" i="24"/>
  <c r="L1129" i="4"/>
  <c r="L1125" i="24"/>
  <c r="L1125" i="4"/>
  <c r="L1121" i="24"/>
  <c r="L1121" i="4"/>
  <c r="L1117" i="24"/>
  <c r="L1117" i="4"/>
  <c r="L1113" i="24"/>
  <c r="L1113" i="4"/>
  <c r="L1109" i="24"/>
  <c r="L1109" i="4"/>
  <c r="L1105" i="24"/>
  <c r="L1105" i="4"/>
  <c r="L1101" i="24"/>
  <c r="L1101" i="4"/>
  <c r="L1097" i="24"/>
  <c r="L1097" i="4"/>
  <c r="L1093" i="24"/>
  <c r="L1093" i="4"/>
  <c r="L1089" i="24"/>
  <c r="L1089" i="4"/>
  <c r="L1085" i="24"/>
  <c r="L1085" i="4"/>
  <c r="L1081" i="24"/>
  <c r="L1081" i="4"/>
  <c r="L1077" i="24"/>
  <c r="L1077" i="4"/>
  <c r="L1073" i="24"/>
  <c r="L1073" i="4"/>
  <c r="L1069" i="24"/>
  <c r="L1069" i="4"/>
  <c r="L1065" i="24"/>
  <c r="L1065" i="4"/>
  <c r="L1061" i="24"/>
  <c r="L1061" i="4"/>
  <c r="L1057" i="24"/>
  <c r="L1057" i="4"/>
  <c r="L1053" i="24"/>
  <c r="L1053" i="4"/>
  <c r="L1049" i="24"/>
  <c r="L1049" i="4"/>
  <c r="L1045" i="24"/>
  <c r="L1045" i="4"/>
  <c r="L1041" i="24"/>
  <c r="L1041" i="4"/>
  <c r="L1037" i="24"/>
  <c r="L1037" i="4"/>
  <c r="L1033" i="24"/>
  <c r="L1033" i="4"/>
  <c r="L1029" i="24"/>
  <c r="L1029" i="4"/>
  <c r="L1025" i="24"/>
  <c r="L1025" i="4"/>
  <c r="L1021" i="24"/>
  <c r="L1021" i="4"/>
  <c r="L1017" i="24"/>
  <c r="L1017" i="4"/>
  <c r="L1013" i="24"/>
  <c r="L1013" i="4"/>
  <c r="L1009" i="24"/>
  <c r="L1009" i="4"/>
  <c r="L1005" i="24"/>
  <c r="L1005" i="4"/>
  <c r="L1001" i="24"/>
  <c r="L1001" i="4"/>
  <c r="L997" i="24"/>
  <c r="L997" i="4"/>
  <c r="L993" i="24"/>
  <c r="L993" i="4"/>
  <c r="L989" i="24"/>
  <c r="L989" i="4"/>
  <c r="L985" i="24"/>
  <c r="L985" i="4"/>
  <c r="L981" i="24"/>
  <c r="L981" i="4"/>
  <c r="L977" i="24"/>
  <c r="L977" i="4"/>
  <c r="L973" i="24"/>
  <c r="L973" i="4"/>
  <c r="L969" i="24"/>
  <c r="L969" i="4"/>
  <c r="L965" i="24"/>
  <c r="L965" i="4"/>
  <c r="L961" i="24"/>
  <c r="L961" i="4"/>
  <c r="L957" i="24"/>
  <c r="L957" i="4"/>
  <c r="L953" i="24"/>
  <c r="L953" i="4"/>
  <c r="L949" i="24"/>
  <c r="L949" i="4"/>
  <c r="L945" i="24"/>
  <c r="L945" i="4"/>
  <c r="L941" i="24"/>
  <c r="L941" i="4"/>
  <c r="L937" i="24"/>
  <c r="L937" i="4"/>
  <c r="L933" i="24"/>
  <c r="L933" i="4"/>
  <c r="L929" i="24"/>
  <c r="L929" i="4"/>
  <c r="L925" i="24"/>
  <c r="L925" i="4"/>
  <c r="L921" i="24"/>
  <c r="L921" i="4"/>
  <c r="L917" i="24"/>
  <c r="L917" i="4"/>
  <c r="L913" i="24"/>
  <c r="L913" i="4"/>
  <c r="L909" i="24"/>
  <c r="L909" i="4"/>
  <c r="L905" i="24"/>
  <c r="L905" i="4"/>
  <c r="L901" i="24"/>
  <c r="L901" i="4"/>
  <c r="L897" i="24"/>
  <c r="L897" i="4"/>
  <c r="L893" i="24"/>
  <c r="L893" i="4"/>
  <c r="L889" i="24"/>
  <c r="L889" i="4"/>
  <c r="L885" i="24"/>
  <c r="L885" i="4"/>
  <c r="L881" i="24"/>
  <c r="L881" i="4"/>
  <c r="L877" i="24"/>
  <c r="L877" i="4"/>
  <c r="L873" i="24"/>
  <c r="L873" i="4"/>
  <c r="L869" i="24"/>
  <c r="L869" i="4"/>
  <c r="L865" i="24"/>
  <c r="L865" i="4"/>
  <c r="L861" i="24"/>
  <c r="L861" i="4"/>
  <c r="L857" i="24"/>
  <c r="L857" i="4"/>
  <c r="L853" i="24"/>
  <c r="L853" i="4"/>
  <c r="L849" i="24"/>
  <c r="L849" i="4"/>
  <c r="L845" i="24"/>
  <c r="L845" i="4"/>
  <c r="L841" i="24"/>
  <c r="L841" i="4"/>
  <c r="L837" i="24"/>
  <c r="L837" i="4"/>
  <c r="L833" i="24"/>
  <c r="L833" i="4"/>
  <c r="L829" i="24"/>
  <c r="L829" i="4"/>
  <c r="L825" i="24"/>
  <c r="L825" i="4"/>
  <c r="L821" i="24"/>
  <c r="L821" i="4"/>
  <c r="L817" i="24"/>
  <c r="L817" i="4"/>
  <c r="L813" i="24"/>
  <c r="L813" i="4"/>
  <c r="L809" i="24"/>
  <c r="L809" i="4"/>
  <c r="L805" i="24"/>
  <c r="L805" i="4"/>
  <c r="L801" i="24"/>
  <c r="L801" i="4"/>
  <c r="L797" i="24"/>
  <c r="L797" i="4"/>
  <c r="L793" i="24"/>
  <c r="L793" i="4"/>
  <c r="L789" i="24"/>
  <c r="L789" i="4"/>
  <c r="L785" i="24"/>
  <c r="L785" i="4"/>
  <c r="L781" i="24"/>
  <c r="L781" i="4"/>
  <c r="L777" i="24"/>
  <c r="L777" i="4"/>
  <c r="L773" i="24"/>
  <c r="L773" i="4"/>
  <c r="L769" i="24"/>
  <c r="L769" i="4"/>
  <c r="L765" i="24"/>
  <c r="L765" i="4"/>
  <c r="L761" i="24"/>
  <c r="L761" i="4"/>
  <c r="L757" i="24"/>
  <c r="L757" i="4"/>
  <c r="L753" i="24"/>
  <c r="L753" i="4"/>
  <c r="L749" i="24"/>
  <c r="L749" i="4"/>
  <c r="L745" i="24"/>
  <c r="L745" i="4"/>
  <c r="L741" i="24"/>
  <c r="L741" i="4"/>
  <c r="L737" i="24"/>
  <c r="L737" i="4"/>
  <c r="L733" i="24"/>
  <c r="L733" i="4"/>
  <c r="L729" i="24"/>
  <c r="L729" i="4"/>
  <c r="L725" i="24"/>
  <c r="L725" i="4"/>
  <c r="L721" i="24"/>
  <c r="L721" i="4"/>
  <c r="L717" i="24"/>
  <c r="L717" i="4"/>
  <c r="L713" i="24"/>
  <c r="L713" i="4"/>
  <c r="L709" i="24"/>
  <c r="L709" i="4"/>
  <c r="L705" i="24"/>
  <c r="L705" i="4"/>
  <c r="L701" i="24"/>
  <c r="L701" i="4"/>
  <c r="L697" i="24"/>
  <c r="L697" i="4"/>
  <c r="L693" i="24"/>
  <c r="L693" i="4"/>
  <c r="L689" i="24"/>
  <c r="L689" i="4"/>
  <c r="L685" i="24"/>
  <c r="L685" i="4"/>
  <c r="L681" i="24"/>
  <c r="L681" i="4"/>
  <c r="L677" i="24"/>
  <c r="L677" i="4"/>
  <c r="L673" i="24"/>
  <c r="L673" i="4"/>
  <c r="L669" i="24"/>
  <c r="L669" i="4"/>
  <c r="L665" i="24"/>
  <c r="L665" i="4"/>
  <c r="L661" i="24"/>
  <c r="L661" i="4"/>
  <c r="L657" i="24"/>
  <c r="L657" i="4"/>
  <c r="L653" i="24"/>
  <c r="L653" i="4"/>
  <c r="L649" i="24"/>
  <c r="L649" i="4"/>
  <c r="L645" i="24"/>
  <c r="L645" i="4"/>
  <c r="L641" i="24"/>
  <c r="L641" i="4"/>
  <c r="L637" i="24"/>
  <c r="L637" i="4"/>
  <c r="L633" i="24"/>
  <c r="L633" i="4"/>
  <c r="L629" i="24"/>
  <c r="L629" i="4"/>
  <c r="L625" i="24"/>
  <c r="L625" i="4"/>
  <c r="L621" i="24"/>
  <c r="L621" i="4"/>
  <c r="L617" i="24"/>
  <c r="L617" i="4"/>
  <c r="L613" i="24"/>
  <c r="L613" i="4"/>
  <c r="L609" i="24"/>
  <c r="L609" i="4"/>
  <c r="L605" i="24"/>
  <c r="L605" i="4"/>
  <c r="L601" i="24"/>
  <c r="L601" i="4"/>
  <c r="L597" i="24"/>
  <c r="L597" i="4"/>
  <c r="L593" i="24"/>
  <c r="L593" i="4"/>
  <c r="L589" i="24"/>
  <c r="L589" i="4"/>
  <c r="L585" i="24"/>
  <c r="L585" i="4"/>
  <c r="L581" i="24"/>
  <c r="L581" i="4"/>
  <c r="L577" i="24"/>
  <c r="L577" i="4"/>
  <c r="L573" i="24"/>
  <c r="L573" i="4"/>
  <c r="L569" i="24"/>
  <c r="L569" i="4"/>
  <c r="L565" i="24"/>
  <c r="L565" i="4"/>
  <c r="L561" i="24"/>
  <c r="L561" i="4"/>
  <c r="L557" i="24"/>
  <c r="L557" i="4"/>
  <c r="L553" i="24"/>
  <c r="L553" i="4"/>
  <c r="L549" i="24"/>
  <c r="L549" i="4"/>
  <c r="L545" i="24"/>
  <c r="L545" i="4"/>
  <c r="L541" i="24"/>
  <c r="L541" i="4"/>
  <c r="L537" i="24"/>
  <c r="L537" i="4"/>
  <c r="L533" i="24"/>
  <c r="L533" i="4"/>
  <c r="L529" i="24"/>
  <c r="L529" i="4"/>
  <c r="L525" i="24"/>
  <c r="L525" i="4"/>
  <c r="L521" i="24"/>
  <c r="L521" i="4"/>
  <c r="L517" i="24"/>
  <c r="L517" i="4"/>
  <c r="L513" i="24"/>
  <c r="L513" i="4"/>
  <c r="L509" i="24"/>
  <c r="L509" i="4"/>
  <c r="L505" i="24"/>
  <c r="L505" i="4"/>
  <c r="L501" i="24"/>
  <c r="L501" i="4"/>
  <c r="L497" i="24"/>
  <c r="L497" i="4"/>
  <c r="L493" i="24"/>
  <c r="L493" i="4"/>
  <c r="L489" i="24"/>
  <c r="L489" i="4"/>
  <c r="L485" i="24"/>
  <c r="L485" i="4"/>
  <c r="L481" i="24"/>
  <c r="L481" i="4"/>
  <c r="L477" i="24"/>
  <c r="L477" i="4"/>
  <c r="L473" i="24"/>
  <c r="L473" i="4"/>
  <c r="L469" i="24"/>
  <c r="L469" i="4"/>
  <c r="L465" i="24"/>
  <c r="L465" i="4"/>
  <c r="L461" i="24"/>
  <c r="L461" i="4"/>
  <c r="L457" i="24"/>
  <c r="L457" i="4"/>
  <c r="L453" i="24"/>
  <c r="L453" i="4"/>
  <c r="L449" i="24"/>
  <c r="L449" i="4"/>
  <c r="L445" i="24"/>
  <c r="L445" i="4"/>
  <c r="L441" i="24"/>
  <c r="L441" i="4"/>
  <c r="L437" i="24"/>
  <c r="L437" i="4"/>
  <c r="L433" i="24"/>
  <c r="L433" i="4"/>
  <c r="L429" i="24"/>
  <c r="L429" i="4"/>
  <c r="L425" i="24"/>
  <c r="L425" i="4"/>
  <c r="L421" i="24"/>
  <c r="L421" i="4"/>
  <c r="L417" i="24"/>
  <c r="L417" i="4"/>
  <c r="L413" i="24"/>
  <c r="L413" i="4"/>
  <c r="L409" i="24"/>
  <c r="L409" i="4"/>
  <c r="L405" i="24"/>
  <c r="L405" i="4"/>
  <c r="L401" i="24"/>
  <c r="L401" i="4"/>
  <c r="L397" i="24"/>
  <c r="L397" i="4"/>
  <c r="L393" i="24"/>
  <c r="L393" i="4"/>
  <c r="L389" i="24"/>
  <c r="L389" i="4"/>
  <c r="L385" i="24"/>
  <c r="L385" i="4"/>
  <c r="L381" i="24"/>
  <c r="L381" i="4"/>
  <c r="L377" i="24"/>
  <c r="L377" i="4"/>
  <c r="L373" i="24"/>
  <c r="L373" i="4"/>
  <c r="L369" i="24"/>
  <c r="L369" i="4"/>
  <c r="L365" i="24"/>
  <c r="L365" i="4"/>
  <c r="L361" i="24"/>
  <c r="L361" i="4"/>
  <c r="L357" i="24"/>
  <c r="L357" i="4"/>
  <c r="L353" i="24"/>
  <c r="L353" i="4"/>
  <c r="L349" i="24"/>
  <c r="L349" i="4"/>
  <c r="L345" i="24"/>
  <c r="L345" i="4"/>
  <c r="L341" i="24"/>
  <c r="L341" i="4"/>
  <c r="L337" i="24"/>
  <c r="L337" i="4"/>
  <c r="L333" i="24"/>
  <c r="L333" i="4"/>
  <c r="L329" i="24"/>
  <c r="L329" i="4"/>
  <c r="L325" i="24"/>
  <c r="L325" i="4"/>
  <c r="L321" i="24"/>
  <c r="L321" i="4"/>
  <c r="L317" i="24"/>
  <c r="L317" i="4"/>
  <c r="L313" i="24"/>
  <c r="L313" i="4"/>
  <c r="L309" i="24"/>
  <c r="L309" i="4"/>
  <c r="L305" i="24"/>
  <c r="L305" i="4"/>
  <c r="L301" i="24"/>
  <c r="L301" i="4"/>
  <c r="L297" i="24"/>
  <c r="L297" i="4"/>
  <c r="L293" i="24"/>
  <c r="L293" i="4"/>
  <c r="L289" i="24"/>
  <c r="L289" i="4"/>
  <c r="L285" i="24"/>
  <c r="L285" i="4"/>
  <c r="L281" i="24"/>
  <c r="L281" i="4"/>
  <c r="L277" i="24"/>
  <c r="L277" i="4"/>
  <c r="L273" i="24"/>
  <c r="L273" i="4"/>
  <c r="L269" i="24"/>
  <c r="L269" i="4"/>
  <c r="L265" i="24"/>
  <c r="L265" i="4"/>
  <c r="L261" i="24"/>
  <c r="L261" i="4"/>
  <c r="L257" i="24"/>
  <c r="L257" i="4"/>
  <c r="L253" i="24"/>
  <c r="L253" i="4"/>
  <c r="L249" i="24"/>
  <c r="L249" i="4"/>
  <c r="L245" i="24"/>
  <c r="L245" i="4"/>
  <c r="L241" i="24"/>
  <c r="L241" i="4"/>
  <c r="L237" i="24"/>
  <c r="L237" i="4"/>
  <c r="L233" i="24"/>
  <c r="L233" i="4"/>
  <c r="L229" i="24"/>
  <c r="L229" i="4"/>
  <c r="L225" i="24"/>
  <c r="L225" i="4"/>
  <c r="L221" i="24"/>
  <c r="L221" i="4"/>
  <c r="L217" i="24"/>
  <c r="L217" i="4"/>
  <c r="L213" i="24"/>
  <c r="L213" i="4"/>
  <c r="L209" i="24"/>
  <c r="L209" i="4"/>
  <c r="L205" i="24"/>
  <c r="L205" i="4"/>
  <c r="L201" i="24"/>
  <c r="L201" i="4"/>
  <c r="L197" i="24"/>
  <c r="L197" i="4"/>
  <c r="L193" i="24"/>
  <c r="L193" i="4"/>
  <c r="L189" i="24"/>
  <c r="L189" i="4"/>
  <c r="L185" i="24"/>
  <c r="L185" i="4"/>
  <c r="L181" i="24"/>
  <c r="L181" i="4"/>
  <c r="L177" i="24"/>
  <c r="L177" i="4"/>
  <c r="L173" i="24"/>
  <c r="L173" i="4"/>
  <c r="L169" i="24"/>
  <c r="L169" i="4"/>
  <c r="L165" i="24"/>
  <c r="L165" i="4"/>
  <c r="L161" i="24"/>
  <c r="L161" i="4"/>
  <c r="L157" i="24"/>
  <c r="L157" i="4"/>
  <c r="L153" i="24"/>
  <c r="L153" i="4"/>
  <c r="L149" i="24"/>
  <c r="L149" i="4"/>
  <c r="L145" i="24"/>
  <c r="L145" i="4"/>
  <c r="L141" i="24"/>
  <c r="L141" i="4"/>
  <c r="L137" i="24"/>
  <c r="L137" i="4"/>
  <c r="L133" i="24"/>
  <c r="L133" i="4"/>
  <c r="L129" i="24"/>
  <c r="L129" i="4"/>
  <c r="L125" i="24"/>
  <c r="L125" i="4"/>
  <c r="L121" i="24"/>
  <c r="L121" i="4"/>
  <c r="L117" i="24"/>
  <c r="L117" i="4"/>
  <c r="L113" i="24"/>
  <c r="L113" i="4"/>
  <c r="L109" i="24"/>
  <c r="L109" i="4"/>
  <c r="L105" i="24"/>
  <c r="L105" i="4"/>
  <c r="L101" i="24"/>
  <c r="L101" i="4"/>
  <c r="L97" i="24"/>
  <c r="L97" i="4"/>
  <c r="L93" i="24"/>
  <c r="L93" i="4"/>
  <c r="L89" i="24"/>
  <c r="L89" i="4"/>
  <c r="L85" i="24"/>
  <c r="L85" i="4"/>
  <c r="L81" i="24"/>
  <c r="L81" i="4"/>
  <c r="L77" i="24"/>
  <c r="L77" i="4"/>
  <c r="L73" i="24"/>
  <c r="L73" i="4"/>
  <c r="L69" i="24"/>
  <c r="L69" i="4"/>
  <c r="L65" i="24"/>
  <c r="L65" i="4"/>
  <c r="L61" i="24"/>
  <c r="L61" i="4"/>
  <c r="L57" i="24"/>
  <c r="L57" i="4"/>
  <c r="L53" i="24"/>
  <c r="L53" i="4"/>
  <c r="L49" i="24"/>
  <c r="L49" i="4"/>
  <c r="L45" i="24"/>
  <c r="L45" i="4"/>
  <c r="L41" i="24"/>
  <c r="L41" i="4"/>
  <c r="L37" i="24"/>
  <c r="L37" i="4"/>
  <c r="L33" i="24"/>
  <c r="L33" i="4"/>
  <c r="L29" i="24"/>
  <c r="L29" i="4"/>
  <c r="L25" i="24"/>
  <c r="L25" i="4"/>
  <c r="L21" i="24"/>
  <c r="L21" i="4"/>
  <c r="L17" i="24"/>
  <c r="L17" i="4"/>
  <c r="L13" i="24"/>
  <c r="L13" i="4"/>
  <c r="L9" i="24"/>
  <c r="L9" i="4"/>
  <c r="L5" i="24"/>
  <c r="L5" i="4"/>
  <c r="N91" i="14"/>
  <c r="O2" i="14"/>
  <c r="Q2" i="4" s="1"/>
  <c r="P2" i="4"/>
  <c r="O1459" i="14"/>
  <c r="Q1459" i="4" s="1"/>
  <c r="P1459" i="4"/>
  <c r="O1455" i="14"/>
  <c r="Q1455" i="4" s="1"/>
  <c r="P1455" i="4"/>
  <c r="O1451" i="14"/>
  <c r="Q1451" i="4" s="1"/>
  <c r="P1451" i="4"/>
  <c r="O1447" i="14"/>
  <c r="Q1447" i="4" s="1"/>
  <c r="P1447" i="4"/>
  <c r="O1443" i="14"/>
  <c r="Q1443" i="4" s="1"/>
  <c r="P1443" i="4"/>
  <c r="O1439" i="14"/>
  <c r="Q1439" i="4" s="1"/>
  <c r="P1439" i="4"/>
  <c r="O1435" i="14"/>
  <c r="Q1435" i="4" s="1"/>
  <c r="P1435" i="4"/>
  <c r="O1431" i="14"/>
  <c r="Q1431" i="4" s="1"/>
  <c r="P1431" i="4"/>
  <c r="O1427" i="14"/>
  <c r="Q1427" i="4" s="1"/>
  <c r="P1427" i="4"/>
  <c r="O1423" i="14"/>
  <c r="Q1423" i="4" s="1"/>
  <c r="P1423" i="4"/>
  <c r="O1419" i="14"/>
  <c r="Q1419" i="4" s="1"/>
  <c r="P1419" i="4"/>
  <c r="O1415" i="14"/>
  <c r="Q1415" i="4" s="1"/>
  <c r="P1415" i="4"/>
  <c r="O1411" i="14"/>
  <c r="Q1411" i="4" s="1"/>
  <c r="P1411" i="4"/>
  <c r="O1407" i="14"/>
  <c r="Q1407" i="4" s="1"/>
  <c r="P1407" i="4"/>
  <c r="O1403" i="14"/>
  <c r="Q1403" i="4" s="1"/>
  <c r="P1403" i="4"/>
  <c r="O1399" i="14"/>
  <c r="Q1399" i="4" s="1"/>
  <c r="P1399" i="4"/>
  <c r="O1395" i="14"/>
  <c r="Q1395" i="4" s="1"/>
  <c r="P1395" i="4"/>
  <c r="O1391" i="14"/>
  <c r="Q1391" i="4" s="1"/>
  <c r="P1391" i="4"/>
  <c r="O1387" i="14"/>
  <c r="Q1387" i="4" s="1"/>
  <c r="P1387" i="4"/>
  <c r="O1383" i="14"/>
  <c r="Q1383" i="4" s="1"/>
  <c r="P1383" i="4"/>
  <c r="O1379" i="14"/>
  <c r="Q1379" i="4" s="1"/>
  <c r="P1379" i="4"/>
  <c r="O1375" i="14"/>
  <c r="Q1375" i="4" s="1"/>
  <c r="P1375" i="4"/>
  <c r="O1371" i="14"/>
  <c r="Q1371" i="4" s="1"/>
  <c r="P1371" i="4"/>
  <c r="O1367" i="14"/>
  <c r="Q1367" i="4" s="1"/>
  <c r="P1367" i="4"/>
  <c r="O1363" i="14"/>
  <c r="Q1363" i="4" s="1"/>
  <c r="P1363" i="4"/>
  <c r="O1359" i="14"/>
  <c r="Q1359" i="4" s="1"/>
  <c r="P1359" i="4"/>
  <c r="O1355" i="14"/>
  <c r="Q1355" i="4" s="1"/>
  <c r="P1355" i="4"/>
  <c r="O1351" i="14"/>
  <c r="Q1351" i="4" s="1"/>
  <c r="P1351" i="4"/>
  <c r="O1347" i="14"/>
  <c r="Q1347" i="4" s="1"/>
  <c r="P1347" i="4"/>
  <c r="O1343" i="14"/>
  <c r="Q1343" i="4" s="1"/>
  <c r="P1343" i="4"/>
  <c r="O1339" i="14"/>
  <c r="Q1339" i="4" s="1"/>
  <c r="P1339" i="4"/>
  <c r="O1335" i="14"/>
  <c r="Q1335" i="4" s="1"/>
  <c r="P1335" i="4"/>
  <c r="O1331" i="14"/>
  <c r="Q1331" i="4" s="1"/>
  <c r="P1331" i="4"/>
  <c r="O1327" i="14"/>
  <c r="Q1327" i="4" s="1"/>
  <c r="P1327" i="4"/>
  <c r="O1323" i="14"/>
  <c r="Q1323" i="4" s="1"/>
  <c r="P1323" i="4"/>
  <c r="O1319" i="14"/>
  <c r="Q1319" i="4" s="1"/>
  <c r="P1319" i="4"/>
  <c r="O1315" i="14"/>
  <c r="Q1315" i="4" s="1"/>
  <c r="P1315" i="4"/>
  <c r="O1311" i="14"/>
  <c r="Q1311" i="4" s="1"/>
  <c r="P1311" i="4"/>
  <c r="O1307" i="14"/>
  <c r="Q1307" i="4" s="1"/>
  <c r="P1307" i="4"/>
  <c r="O1303" i="14"/>
  <c r="Q1303" i="4" s="1"/>
  <c r="P1303" i="4"/>
  <c r="O1299" i="14"/>
  <c r="Q1299" i="4" s="1"/>
  <c r="P1299" i="4"/>
  <c r="O1295" i="14"/>
  <c r="Q1295" i="4" s="1"/>
  <c r="P1295" i="4"/>
  <c r="O1291" i="14"/>
  <c r="Q1291" i="4" s="1"/>
  <c r="P1291" i="4"/>
  <c r="O1287" i="14"/>
  <c r="Q1287" i="4" s="1"/>
  <c r="P1287" i="4"/>
  <c r="O1283" i="14"/>
  <c r="Q1283" i="4" s="1"/>
  <c r="P1283" i="4"/>
  <c r="O1279" i="14"/>
  <c r="Q1279" i="4" s="1"/>
  <c r="P1279" i="4"/>
  <c r="O1275" i="14"/>
  <c r="Q1275" i="4" s="1"/>
  <c r="P1275" i="4"/>
  <c r="O1271" i="14"/>
  <c r="Q1271" i="4" s="1"/>
  <c r="P1271" i="4"/>
  <c r="O1267" i="14"/>
  <c r="Q1267" i="4" s="1"/>
  <c r="P1267" i="4"/>
  <c r="O1263" i="14"/>
  <c r="Q1263" i="4" s="1"/>
  <c r="P1263" i="4"/>
  <c r="O1259" i="14"/>
  <c r="Q1259" i="4" s="1"/>
  <c r="P1259" i="4"/>
  <c r="O1255" i="14"/>
  <c r="Q1255" i="4" s="1"/>
  <c r="P1255" i="4"/>
  <c r="O1251" i="14"/>
  <c r="Q1251" i="4" s="1"/>
  <c r="P1251" i="4"/>
  <c r="O1247" i="14"/>
  <c r="Q1247" i="4" s="1"/>
  <c r="P1247" i="4"/>
  <c r="O1243" i="14"/>
  <c r="Q1243" i="4" s="1"/>
  <c r="P1243" i="4"/>
  <c r="O1239" i="14"/>
  <c r="Q1239" i="4" s="1"/>
  <c r="P1239" i="4"/>
  <c r="O1235" i="14"/>
  <c r="Q1235" i="4" s="1"/>
  <c r="P1235" i="4"/>
  <c r="O1231" i="14"/>
  <c r="Q1231" i="4" s="1"/>
  <c r="P1231" i="4"/>
  <c r="O1227" i="14"/>
  <c r="Q1227" i="4" s="1"/>
  <c r="P1227" i="4"/>
  <c r="O1223" i="14"/>
  <c r="Q1223" i="4" s="1"/>
  <c r="P1223" i="4"/>
  <c r="O1219" i="14"/>
  <c r="Q1219" i="4" s="1"/>
  <c r="P1219" i="4"/>
  <c r="O1215" i="14"/>
  <c r="Q1215" i="4" s="1"/>
  <c r="P1215" i="4"/>
  <c r="O1211" i="14"/>
  <c r="Q1211" i="4" s="1"/>
  <c r="P1211" i="4"/>
  <c r="O1207" i="14"/>
  <c r="Q1207" i="4" s="1"/>
  <c r="P1207" i="4"/>
  <c r="O1203" i="14"/>
  <c r="Q1203" i="4" s="1"/>
  <c r="P1203" i="4"/>
  <c r="O1199" i="14"/>
  <c r="Q1199" i="4" s="1"/>
  <c r="P1199" i="4"/>
  <c r="O1195" i="14"/>
  <c r="Q1195" i="4" s="1"/>
  <c r="P1195" i="4"/>
  <c r="O1191" i="14"/>
  <c r="Q1191" i="4" s="1"/>
  <c r="P1191" i="4"/>
  <c r="O1187" i="14"/>
  <c r="Q1187" i="4" s="1"/>
  <c r="P1187" i="4"/>
  <c r="O1183" i="14"/>
  <c r="Q1183" i="4" s="1"/>
  <c r="P1183" i="4"/>
  <c r="O1179" i="14"/>
  <c r="Q1179" i="4" s="1"/>
  <c r="P1179" i="4"/>
  <c r="O1175" i="14"/>
  <c r="Q1175" i="4" s="1"/>
  <c r="P1175" i="4"/>
  <c r="O1171" i="14"/>
  <c r="Q1171" i="4" s="1"/>
  <c r="P1171" i="4"/>
  <c r="O1167" i="14"/>
  <c r="Q1167" i="4" s="1"/>
  <c r="P1167" i="4"/>
  <c r="O1163" i="14"/>
  <c r="Q1163" i="4" s="1"/>
  <c r="P1163" i="4"/>
  <c r="O1159" i="14"/>
  <c r="Q1159" i="4" s="1"/>
  <c r="P1159" i="4"/>
  <c r="O1155" i="14"/>
  <c r="Q1155" i="4" s="1"/>
  <c r="P1155" i="4"/>
  <c r="O1151" i="14"/>
  <c r="Q1151" i="4" s="1"/>
  <c r="P1151" i="4"/>
  <c r="O1147" i="14"/>
  <c r="Q1147" i="4" s="1"/>
  <c r="P1147" i="4"/>
  <c r="O1143" i="14"/>
  <c r="Q1143" i="4" s="1"/>
  <c r="P1143" i="4"/>
  <c r="O1139" i="14"/>
  <c r="Q1139" i="4" s="1"/>
  <c r="P1139" i="4"/>
  <c r="O1135" i="14"/>
  <c r="Q1135" i="4" s="1"/>
  <c r="P1135" i="4"/>
  <c r="O1131" i="14"/>
  <c r="Q1131" i="4" s="1"/>
  <c r="P1131" i="4"/>
  <c r="O1127" i="14"/>
  <c r="Q1127" i="4" s="1"/>
  <c r="P1127" i="4"/>
  <c r="O1123" i="14"/>
  <c r="Q1123" i="4" s="1"/>
  <c r="P1123" i="4"/>
  <c r="O1119" i="14"/>
  <c r="Q1119" i="4" s="1"/>
  <c r="P1119" i="4"/>
  <c r="O1115" i="14"/>
  <c r="Q1115" i="4" s="1"/>
  <c r="P1115" i="4"/>
  <c r="O1111" i="14"/>
  <c r="Q1111" i="4" s="1"/>
  <c r="P1111" i="4"/>
  <c r="O1107" i="14"/>
  <c r="Q1107" i="4" s="1"/>
  <c r="P1107" i="4"/>
  <c r="O1103" i="14"/>
  <c r="Q1103" i="4" s="1"/>
  <c r="P1103" i="4"/>
  <c r="O1099" i="14"/>
  <c r="Q1099" i="4" s="1"/>
  <c r="P1099" i="4"/>
  <c r="O1095" i="14"/>
  <c r="Q1095" i="4" s="1"/>
  <c r="P1095" i="4"/>
  <c r="O1091" i="14"/>
  <c r="Q1091" i="4" s="1"/>
  <c r="P1091" i="4"/>
  <c r="O1087" i="14"/>
  <c r="Q1087" i="4" s="1"/>
  <c r="P1087" i="4"/>
  <c r="O1083" i="14"/>
  <c r="Q1083" i="4" s="1"/>
  <c r="P1083" i="4"/>
  <c r="O1079" i="14"/>
  <c r="Q1079" i="4" s="1"/>
  <c r="P1079" i="4"/>
  <c r="O1075" i="14"/>
  <c r="Q1075" i="4" s="1"/>
  <c r="P1075" i="4"/>
  <c r="O1071" i="14"/>
  <c r="Q1071" i="4" s="1"/>
  <c r="P1071" i="4"/>
  <c r="O1067" i="14"/>
  <c r="Q1067" i="4" s="1"/>
  <c r="P1067" i="4"/>
  <c r="O1063" i="14"/>
  <c r="Q1063" i="4" s="1"/>
  <c r="P1063" i="4"/>
  <c r="O1059" i="14"/>
  <c r="Q1059" i="4" s="1"/>
  <c r="P1059" i="4"/>
  <c r="O1055" i="14"/>
  <c r="Q1055" i="4" s="1"/>
  <c r="P1055" i="4"/>
  <c r="O1051" i="14"/>
  <c r="Q1051" i="4" s="1"/>
  <c r="P1051" i="4"/>
  <c r="O1047" i="14"/>
  <c r="Q1047" i="4" s="1"/>
  <c r="P1047" i="4"/>
  <c r="O1043" i="14"/>
  <c r="Q1043" i="4" s="1"/>
  <c r="P1043" i="4"/>
  <c r="O1039" i="14"/>
  <c r="Q1039" i="4" s="1"/>
  <c r="P1039" i="4"/>
  <c r="O1035" i="14"/>
  <c r="Q1035" i="4" s="1"/>
  <c r="P1035" i="4"/>
  <c r="O1031" i="14"/>
  <c r="Q1031" i="4" s="1"/>
  <c r="P1031" i="4"/>
  <c r="O1027" i="14"/>
  <c r="Q1027" i="4" s="1"/>
  <c r="P1027" i="4"/>
  <c r="O1023" i="14"/>
  <c r="Q1023" i="4" s="1"/>
  <c r="P1023" i="4"/>
  <c r="O1019" i="14"/>
  <c r="Q1019" i="4" s="1"/>
  <c r="P1019" i="4"/>
  <c r="O1015" i="14"/>
  <c r="Q1015" i="4" s="1"/>
  <c r="P1015" i="4"/>
  <c r="O1011" i="14"/>
  <c r="Q1011" i="4" s="1"/>
  <c r="P1011" i="4"/>
  <c r="O1007" i="14"/>
  <c r="Q1007" i="4" s="1"/>
  <c r="P1007" i="4"/>
  <c r="O1003" i="14"/>
  <c r="Q1003" i="4" s="1"/>
  <c r="P1003" i="4"/>
  <c r="O999" i="14"/>
  <c r="Q999" i="4" s="1"/>
  <c r="P999" i="4"/>
  <c r="O995" i="14"/>
  <c r="Q995" i="4" s="1"/>
  <c r="P995" i="4"/>
  <c r="O991" i="14"/>
  <c r="Q991" i="4" s="1"/>
  <c r="P991" i="4"/>
  <c r="O987" i="14"/>
  <c r="Q987" i="4" s="1"/>
  <c r="P987" i="4"/>
  <c r="O983" i="14"/>
  <c r="Q983" i="4" s="1"/>
  <c r="P983" i="4"/>
  <c r="O979" i="14"/>
  <c r="Q979" i="4" s="1"/>
  <c r="P979" i="4"/>
  <c r="O975" i="14"/>
  <c r="Q975" i="4" s="1"/>
  <c r="P975" i="4"/>
  <c r="O971" i="14"/>
  <c r="Q971" i="4" s="1"/>
  <c r="P971" i="4"/>
  <c r="O967" i="14"/>
  <c r="Q967" i="4" s="1"/>
  <c r="P967" i="4"/>
  <c r="O963" i="14"/>
  <c r="Q963" i="4" s="1"/>
  <c r="P963" i="4"/>
  <c r="O959" i="14"/>
  <c r="Q959" i="4" s="1"/>
  <c r="P959" i="4"/>
  <c r="O955" i="14"/>
  <c r="Q955" i="4" s="1"/>
  <c r="P955" i="4"/>
  <c r="O951" i="14"/>
  <c r="Q951" i="4" s="1"/>
  <c r="P951" i="4"/>
  <c r="O947" i="14"/>
  <c r="Q947" i="4" s="1"/>
  <c r="P947" i="4"/>
  <c r="O943" i="14"/>
  <c r="Q943" i="4" s="1"/>
  <c r="P943" i="4"/>
  <c r="O939" i="14"/>
  <c r="Q939" i="4" s="1"/>
  <c r="P939" i="4"/>
  <c r="O935" i="14"/>
  <c r="Q935" i="4" s="1"/>
  <c r="P935" i="4"/>
  <c r="O931" i="14"/>
  <c r="Q931" i="4" s="1"/>
  <c r="P931" i="4"/>
  <c r="O927" i="14"/>
  <c r="Q927" i="4" s="1"/>
  <c r="P927" i="4"/>
  <c r="O923" i="14"/>
  <c r="Q923" i="4" s="1"/>
  <c r="P923" i="4"/>
  <c r="O919" i="14"/>
  <c r="Q919" i="4" s="1"/>
  <c r="P919" i="4"/>
  <c r="O915" i="14"/>
  <c r="Q915" i="4" s="1"/>
  <c r="P915" i="4"/>
  <c r="O911" i="14"/>
  <c r="Q911" i="4" s="1"/>
  <c r="P911" i="4"/>
  <c r="O907" i="14"/>
  <c r="Q907" i="4" s="1"/>
  <c r="P907" i="4"/>
  <c r="O903" i="14"/>
  <c r="Q903" i="4" s="1"/>
  <c r="P903" i="4"/>
  <c r="O899" i="14"/>
  <c r="Q899" i="4" s="1"/>
  <c r="P899" i="4"/>
  <c r="O895" i="14"/>
  <c r="Q895" i="4" s="1"/>
  <c r="P895" i="4"/>
  <c r="O891" i="14"/>
  <c r="Q891" i="4" s="1"/>
  <c r="P891" i="4"/>
  <c r="O887" i="14"/>
  <c r="Q887" i="4" s="1"/>
  <c r="P887" i="4"/>
  <c r="O883" i="14"/>
  <c r="Q883" i="4" s="1"/>
  <c r="P883" i="4"/>
  <c r="O879" i="14"/>
  <c r="Q879" i="4" s="1"/>
  <c r="P879" i="4"/>
  <c r="O875" i="14"/>
  <c r="Q875" i="4" s="1"/>
  <c r="P875" i="4"/>
  <c r="O871" i="14"/>
  <c r="Q871" i="4" s="1"/>
  <c r="P871" i="4"/>
  <c r="O867" i="14"/>
  <c r="Q867" i="4" s="1"/>
  <c r="P867" i="4"/>
  <c r="O863" i="14"/>
  <c r="Q863" i="4" s="1"/>
  <c r="P863" i="4"/>
  <c r="O859" i="14"/>
  <c r="Q859" i="4" s="1"/>
  <c r="P859" i="4"/>
  <c r="O855" i="14"/>
  <c r="Q855" i="4" s="1"/>
  <c r="P855" i="4"/>
  <c r="O851" i="14"/>
  <c r="Q851" i="4" s="1"/>
  <c r="P851" i="4"/>
  <c r="O847" i="14"/>
  <c r="Q847" i="4" s="1"/>
  <c r="P847" i="4"/>
  <c r="O843" i="14"/>
  <c r="Q843" i="4" s="1"/>
  <c r="P843" i="4"/>
  <c r="O839" i="14"/>
  <c r="Q839" i="4" s="1"/>
  <c r="P839" i="4"/>
  <c r="O835" i="14"/>
  <c r="Q835" i="4" s="1"/>
  <c r="P835" i="4"/>
  <c r="O831" i="14"/>
  <c r="Q831" i="4" s="1"/>
  <c r="P831" i="4"/>
  <c r="O827" i="14"/>
  <c r="Q827" i="4" s="1"/>
  <c r="P827" i="4"/>
  <c r="O823" i="14"/>
  <c r="Q823" i="4" s="1"/>
  <c r="P823" i="4"/>
  <c r="O819" i="14"/>
  <c r="Q819" i="4" s="1"/>
  <c r="P819" i="4"/>
  <c r="O815" i="14"/>
  <c r="Q815" i="4" s="1"/>
  <c r="P815" i="4"/>
  <c r="O811" i="14"/>
  <c r="Q811" i="4" s="1"/>
  <c r="P811" i="4"/>
  <c r="O807" i="14"/>
  <c r="Q807" i="4" s="1"/>
  <c r="P807" i="4"/>
  <c r="O803" i="14"/>
  <c r="Q803" i="4" s="1"/>
  <c r="P803" i="4"/>
  <c r="O799" i="14"/>
  <c r="Q799" i="4" s="1"/>
  <c r="P799" i="4"/>
  <c r="O795" i="14"/>
  <c r="Q795" i="4" s="1"/>
  <c r="P795" i="4"/>
  <c r="O791" i="14"/>
  <c r="Q791" i="4" s="1"/>
  <c r="P791" i="4"/>
  <c r="O787" i="14"/>
  <c r="Q787" i="4" s="1"/>
  <c r="P787" i="4"/>
  <c r="O783" i="14"/>
  <c r="Q783" i="4" s="1"/>
  <c r="P783" i="4"/>
  <c r="O779" i="14"/>
  <c r="Q779" i="4" s="1"/>
  <c r="P779" i="4"/>
  <c r="O775" i="14"/>
  <c r="Q775" i="4" s="1"/>
  <c r="P775" i="4"/>
  <c r="O771" i="14"/>
  <c r="Q771" i="4" s="1"/>
  <c r="P771" i="4"/>
  <c r="O767" i="14"/>
  <c r="Q767" i="4" s="1"/>
  <c r="P767" i="4"/>
  <c r="O763" i="14"/>
  <c r="Q763" i="4" s="1"/>
  <c r="P763" i="4"/>
  <c r="O759" i="14"/>
  <c r="Q759" i="4" s="1"/>
  <c r="P759" i="4"/>
  <c r="O755" i="14"/>
  <c r="Q755" i="4" s="1"/>
  <c r="P755" i="4"/>
  <c r="O751" i="14"/>
  <c r="Q751" i="4" s="1"/>
  <c r="P751" i="4"/>
  <c r="O747" i="14"/>
  <c r="Q747" i="4" s="1"/>
  <c r="P747" i="4"/>
  <c r="O743" i="14"/>
  <c r="Q743" i="4" s="1"/>
  <c r="P743" i="4"/>
  <c r="O739" i="14"/>
  <c r="Q739" i="4" s="1"/>
  <c r="P739" i="4"/>
  <c r="O735" i="14"/>
  <c r="Q735" i="4" s="1"/>
  <c r="P735" i="4"/>
  <c r="O731" i="14"/>
  <c r="Q731" i="4" s="1"/>
  <c r="P731" i="4"/>
  <c r="O727" i="14"/>
  <c r="Q727" i="4" s="1"/>
  <c r="P727" i="4"/>
  <c r="O723" i="14"/>
  <c r="Q723" i="4" s="1"/>
  <c r="P723" i="4"/>
  <c r="O719" i="14"/>
  <c r="Q719" i="4" s="1"/>
  <c r="P719" i="4"/>
  <c r="O715" i="14"/>
  <c r="Q715" i="4" s="1"/>
  <c r="P715" i="4"/>
  <c r="O711" i="14"/>
  <c r="Q711" i="4" s="1"/>
  <c r="P711" i="4"/>
  <c r="O707" i="14"/>
  <c r="Q707" i="4" s="1"/>
  <c r="P707" i="4"/>
  <c r="O703" i="14"/>
  <c r="Q703" i="4" s="1"/>
  <c r="P703" i="4"/>
  <c r="O699" i="14"/>
  <c r="Q699" i="4" s="1"/>
  <c r="P699" i="4"/>
  <c r="O695" i="14"/>
  <c r="Q695" i="4" s="1"/>
  <c r="P695" i="4"/>
  <c r="O691" i="14"/>
  <c r="Q691" i="4" s="1"/>
  <c r="P691" i="4"/>
  <c r="O687" i="14"/>
  <c r="Q687" i="4" s="1"/>
  <c r="P687" i="4"/>
  <c r="O683" i="14"/>
  <c r="Q683" i="4" s="1"/>
  <c r="P683" i="4"/>
  <c r="O679" i="14"/>
  <c r="Q679" i="4" s="1"/>
  <c r="P679" i="4"/>
  <c r="O675" i="14"/>
  <c r="Q675" i="4" s="1"/>
  <c r="P675" i="4"/>
  <c r="O671" i="14"/>
  <c r="Q671" i="4" s="1"/>
  <c r="P671" i="4"/>
  <c r="O667" i="14"/>
  <c r="Q667" i="4" s="1"/>
  <c r="P667" i="4"/>
  <c r="O663" i="14"/>
  <c r="Q663" i="4" s="1"/>
  <c r="P663" i="4"/>
  <c r="O659" i="14"/>
  <c r="Q659" i="4" s="1"/>
  <c r="P659" i="4"/>
  <c r="O655" i="14"/>
  <c r="Q655" i="4" s="1"/>
  <c r="P655" i="4"/>
  <c r="O651" i="14"/>
  <c r="Q651" i="4" s="1"/>
  <c r="P651" i="4"/>
  <c r="O647" i="14"/>
  <c r="Q647" i="4" s="1"/>
  <c r="P647" i="4"/>
  <c r="O643" i="14"/>
  <c r="Q643" i="4" s="1"/>
  <c r="P643" i="4"/>
  <c r="O639" i="14"/>
  <c r="Q639" i="4" s="1"/>
  <c r="P639" i="4"/>
  <c r="O635" i="14"/>
  <c r="Q635" i="4" s="1"/>
  <c r="P635" i="4"/>
  <c r="O631" i="14"/>
  <c r="Q631" i="4" s="1"/>
  <c r="P631" i="4"/>
  <c r="O627" i="14"/>
  <c r="Q627" i="4" s="1"/>
  <c r="P627" i="4"/>
  <c r="O623" i="14"/>
  <c r="Q623" i="4" s="1"/>
  <c r="P623" i="4"/>
  <c r="O619" i="14"/>
  <c r="Q619" i="4" s="1"/>
  <c r="P619" i="4"/>
  <c r="O615" i="14"/>
  <c r="Q615" i="4" s="1"/>
  <c r="P615" i="4"/>
  <c r="O611" i="14"/>
  <c r="Q611" i="4" s="1"/>
  <c r="P611" i="4"/>
  <c r="O607" i="14"/>
  <c r="Q607" i="4" s="1"/>
  <c r="P607" i="4"/>
  <c r="O603" i="14"/>
  <c r="Q603" i="4" s="1"/>
  <c r="P603" i="4"/>
  <c r="O599" i="14"/>
  <c r="Q599" i="4" s="1"/>
  <c r="P599" i="4"/>
  <c r="O595" i="14"/>
  <c r="Q595" i="4" s="1"/>
  <c r="P595" i="4"/>
  <c r="O591" i="14"/>
  <c r="Q591" i="4" s="1"/>
  <c r="P591" i="4"/>
  <c r="O587" i="14"/>
  <c r="Q587" i="4" s="1"/>
  <c r="P587" i="4"/>
  <c r="O583" i="14"/>
  <c r="Q583" i="4" s="1"/>
  <c r="P583" i="4"/>
  <c r="O579" i="14"/>
  <c r="Q579" i="4" s="1"/>
  <c r="P579" i="4"/>
  <c r="O575" i="14"/>
  <c r="Q575" i="4" s="1"/>
  <c r="P575" i="4"/>
  <c r="O571" i="14"/>
  <c r="Q571" i="4" s="1"/>
  <c r="P571" i="4"/>
  <c r="O567" i="14"/>
  <c r="Q567" i="4" s="1"/>
  <c r="P567" i="4"/>
  <c r="O563" i="14"/>
  <c r="Q563" i="4" s="1"/>
  <c r="P563" i="4"/>
  <c r="O559" i="14"/>
  <c r="Q559" i="4" s="1"/>
  <c r="P559" i="4"/>
  <c r="O555" i="14"/>
  <c r="Q555" i="4" s="1"/>
  <c r="P555" i="4"/>
  <c r="O551" i="14"/>
  <c r="Q551" i="4" s="1"/>
  <c r="P551" i="4"/>
  <c r="O547" i="14"/>
  <c r="Q547" i="4" s="1"/>
  <c r="P547" i="4"/>
  <c r="O543" i="14"/>
  <c r="Q543" i="4" s="1"/>
  <c r="P543" i="4"/>
  <c r="O539" i="14"/>
  <c r="Q539" i="4" s="1"/>
  <c r="P539" i="4"/>
  <c r="O535" i="14"/>
  <c r="Q535" i="4" s="1"/>
  <c r="P535" i="4"/>
  <c r="O531" i="14"/>
  <c r="Q531" i="4" s="1"/>
  <c r="P531" i="4"/>
  <c r="O527" i="14"/>
  <c r="Q527" i="4" s="1"/>
  <c r="P527" i="4"/>
  <c r="O523" i="14"/>
  <c r="Q523" i="4" s="1"/>
  <c r="P523" i="4"/>
  <c r="O519" i="14"/>
  <c r="Q519" i="4" s="1"/>
  <c r="P519" i="4"/>
  <c r="O515" i="14"/>
  <c r="Q515" i="4" s="1"/>
  <c r="P515" i="4"/>
  <c r="O511" i="14"/>
  <c r="Q511" i="4" s="1"/>
  <c r="P511" i="4"/>
  <c r="O507" i="14"/>
  <c r="Q507" i="4" s="1"/>
  <c r="P507" i="4"/>
  <c r="O503" i="14"/>
  <c r="Q503" i="4" s="1"/>
  <c r="P503" i="4"/>
  <c r="O499" i="14"/>
  <c r="Q499" i="4" s="1"/>
  <c r="P499" i="4"/>
  <c r="O495" i="14"/>
  <c r="Q495" i="4" s="1"/>
  <c r="P495" i="4"/>
  <c r="O491" i="14"/>
  <c r="Q491" i="4" s="1"/>
  <c r="P491" i="4"/>
  <c r="O487" i="14"/>
  <c r="Q487" i="4" s="1"/>
  <c r="P487" i="4"/>
  <c r="O483" i="14"/>
  <c r="Q483" i="4" s="1"/>
  <c r="P483" i="4"/>
  <c r="O479" i="14"/>
  <c r="Q479" i="4" s="1"/>
  <c r="P479" i="4"/>
  <c r="O475" i="14"/>
  <c r="Q475" i="4" s="1"/>
  <c r="P475" i="4"/>
  <c r="O471" i="14"/>
  <c r="Q471" i="4" s="1"/>
  <c r="P471" i="4"/>
  <c r="O467" i="14"/>
  <c r="Q467" i="4" s="1"/>
  <c r="P467" i="4"/>
  <c r="O463" i="14"/>
  <c r="Q463" i="4" s="1"/>
  <c r="P463" i="4"/>
  <c r="O459" i="14"/>
  <c r="Q459" i="4" s="1"/>
  <c r="P459" i="4"/>
  <c r="O455" i="14"/>
  <c r="Q455" i="4" s="1"/>
  <c r="P455" i="4"/>
  <c r="O451" i="14"/>
  <c r="Q451" i="4" s="1"/>
  <c r="P451" i="4"/>
  <c r="O447" i="14"/>
  <c r="Q447" i="4" s="1"/>
  <c r="P447" i="4"/>
  <c r="O443" i="14"/>
  <c r="Q443" i="4" s="1"/>
  <c r="P443" i="4"/>
  <c r="O439" i="14"/>
  <c r="Q439" i="4" s="1"/>
  <c r="P439" i="4"/>
  <c r="O435" i="14"/>
  <c r="Q435" i="4" s="1"/>
  <c r="P435" i="4"/>
  <c r="O431" i="14"/>
  <c r="Q431" i="4" s="1"/>
  <c r="P431" i="4"/>
  <c r="O427" i="14"/>
  <c r="Q427" i="4" s="1"/>
  <c r="P427" i="4"/>
  <c r="O423" i="14"/>
  <c r="Q423" i="4" s="1"/>
  <c r="P423" i="4"/>
  <c r="O419" i="14"/>
  <c r="Q419" i="4" s="1"/>
  <c r="P419" i="4"/>
  <c r="O415" i="14"/>
  <c r="Q415" i="4" s="1"/>
  <c r="P415" i="4"/>
  <c r="O411" i="14"/>
  <c r="Q411" i="4" s="1"/>
  <c r="P411" i="4"/>
  <c r="O407" i="14"/>
  <c r="Q407" i="4" s="1"/>
  <c r="P407" i="4"/>
  <c r="O403" i="14"/>
  <c r="Q403" i="4" s="1"/>
  <c r="P403" i="4"/>
  <c r="O399" i="14"/>
  <c r="Q399" i="4" s="1"/>
  <c r="P399" i="4"/>
  <c r="O395" i="14"/>
  <c r="Q395" i="4" s="1"/>
  <c r="P395" i="4"/>
  <c r="O391" i="14"/>
  <c r="Q391" i="4" s="1"/>
  <c r="P391" i="4"/>
  <c r="O387" i="14"/>
  <c r="Q387" i="4" s="1"/>
  <c r="P387" i="4"/>
  <c r="O383" i="14"/>
  <c r="Q383" i="4" s="1"/>
  <c r="P383" i="4"/>
  <c r="O379" i="14"/>
  <c r="Q379" i="4" s="1"/>
  <c r="P379" i="4"/>
  <c r="O375" i="14"/>
  <c r="Q375" i="4" s="1"/>
  <c r="P375" i="4"/>
  <c r="O371" i="14"/>
  <c r="Q371" i="4" s="1"/>
  <c r="P371" i="4"/>
  <c r="O367" i="14"/>
  <c r="Q367" i="4" s="1"/>
  <c r="P367" i="4"/>
  <c r="O363" i="14"/>
  <c r="Q363" i="4" s="1"/>
  <c r="P363" i="4"/>
  <c r="O359" i="14"/>
  <c r="Q359" i="4" s="1"/>
  <c r="P359" i="4"/>
  <c r="O355" i="14"/>
  <c r="Q355" i="4" s="1"/>
  <c r="P355" i="4"/>
  <c r="O351" i="14"/>
  <c r="Q351" i="4" s="1"/>
  <c r="P351" i="4"/>
  <c r="O347" i="14"/>
  <c r="Q347" i="4" s="1"/>
  <c r="P347" i="4"/>
  <c r="O343" i="14"/>
  <c r="Q343" i="4" s="1"/>
  <c r="P343" i="4"/>
  <c r="O339" i="14"/>
  <c r="Q339" i="4" s="1"/>
  <c r="P339" i="4"/>
  <c r="O335" i="14"/>
  <c r="Q335" i="4" s="1"/>
  <c r="P335" i="4"/>
  <c r="O331" i="14"/>
  <c r="Q331" i="4" s="1"/>
  <c r="P331" i="4"/>
  <c r="O327" i="14"/>
  <c r="Q327" i="4" s="1"/>
  <c r="P327" i="4"/>
  <c r="O323" i="14"/>
  <c r="Q323" i="4" s="1"/>
  <c r="P323" i="4"/>
  <c r="O319" i="14"/>
  <c r="Q319" i="4" s="1"/>
  <c r="P319" i="4"/>
  <c r="O315" i="14"/>
  <c r="Q315" i="4" s="1"/>
  <c r="P315" i="4"/>
  <c r="O311" i="14"/>
  <c r="Q311" i="4" s="1"/>
  <c r="P311" i="4"/>
  <c r="O307" i="14"/>
  <c r="Q307" i="4" s="1"/>
  <c r="P307" i="4"/>
  <c r="O303" i="14"/>
  <c r="Q303" i="4" s="1"/>
  <c r="P303" i="4"/>
  <c r="O299" i="14"/>
  <c r="Q299" i="4" s="1"/>
  <c r="P299" i="4"/>
  <c r="O295" i="14"/>
  <c r="Q295" i="4" s="1"/>
  <c r="P295" i="4"/>
  <c r="O291" i="14"/>
  <c r="Q291" i="4" s="1"/>
  <c r="P291" i="4"/>
  <c r="O287" i="14"/>
  <c r="Q287" i="4" s="1"/>
  <c r="P287" i="4"/>
  <c r="O283" i="14"/>
  <c r="Q283" i="4" s="1"/>
  <c r="P283" i="4"/>
  <c r="O279" i="14"/>
  <c r="Q279" i="4" s="1"/>
  <c r="P279" i="4"/>
  <c r="O275" i="14"/>
  <c r="Q275" i="4" s="1"/>
  <c r="P275" i="4"/>
  <c r="O271" i="14"/>
  <c r="Q271" i="4" s="1"/>
  <c r="P271" i="4"/>
  <c r="O267" i="14"/>
  <c r="Q267" i="4" s="1"/>
  <c r="P267" i="4"/>
  <c r="O263" i="14"/>
  <c r="Q263" i="4" s="1"/>
  <c r="P263" i="4"/>
  <c r="O259" i="14"/>
  <c r="Q259" i="4" s="1"/>
  <c r="P259" i="4"/>
  <c r="O255" i="14"/>
  <c r="Q255" i="4" s="1"/>
  <c r="P255" i="4"/>
  <c r="O251" i="14"/>
  <c r="Q251" i="4" s="1"/>
  <c r="P251" i="4"/>
  <c r="O247" i="14"/>
  <c r="Q247" i="4" s="1"/>
  <c r="P247" i="4"/>
  <c r="O243" i="14"/>
  <c r="Q243" i="4" s="1"/>
  <c r="P243" i="4"/>
  <c r="O239" i="14"/>
  <c r="Q239" i="4" s="1"/>
  <c r="P239" i="4"/>
  <c r="O235" i="14"/>
  <c r="Q235" i="4" s="1"/>
  <c r="P235" i="4"/>
  <c r="O231" i="14"/>
  <c r="Q231" i="4" s="1"/>
  <c r="P231" i="4"/>
  <c r="O227" i="14"/>
  <c r="Q227" i="4" s="1"/>
  <c r="P227" i="4"/>
  <c r="O223" i="14"/>
  <c r="Q223" i="4" s="1"/>
  <c r="P223" i="4"/>
  <c r="O219" i="14"/>
  <c r="Q219" i="4" s="1"/>
  <c r="P219" i="4"/>
  <c r="O215" i="14"/>
  <c r="Q215" i="4" s="1"/>
  <c r="P215" i="4"/>
  <c r="O211" i="14"/>
  <c r="Q211" i="4" s="1"/>
  <c r="P211" i="4"/>
  <c r="O207" i="14"/>
  <c r="Q207" i="4" s="1"/>
  <c r="P207" i="4"/>
  <c r="O203" i="14"/>
  <c r="Q203" i="4" s="1"/>
  <c r="P203" i="4"/>
  <c r="O199" i="14"/>
  <c r="Q199" i="4" s="1"/>
  <c r="P199" i="4"/>
  <c r="O195" i="14"/>
  <c r="Q195" i="4" s="1"/>
  <c r="P195" i="4"/>
  <c r="O191" i="14"/>
  <c r="Q191" i="4" s="1"/>
  <c r="P191" i="4"/>
  <c r="O187" i="14"/>
  <c r="Q187" i="4" s="1"/>
  <c r="P187" i="4"/>
  <c r="O183" i="14"/>
  <c r="Q183" i="4" s="1"/>
  <c r="P183" i="4"/>
  <c r="O179" i="14"/>
  <c r="Q179" i="4" s="1"/>
  <c r="P179" i="4"/>
  <c r="O175" i="14"/>
  <c r="Q175" i="4" s="1"/>
  <c r="P175" i="4"/>
  <c r="O171" i="14"/>
  <c r="Q171" i="4" s="1"/>
  <c r="P171" i="4"/>
  <c r="O167" i="14"/>
  <c r="Q167" i="4" s="1"/>
  <c r="P167" i="4"/>
  <c r="O163" i="14"/>
  <c r="Q163" i="4" s="1"/>
  <c r="P163" i="4"/>
  <c r="O159" i="14"/>
  <c r="Q159" i="4" s="1"/>
  <c r="P159" i="4"/>
  <c r="O155" i="14"/>
  <c r="Q155" i="4" s="1"/>
  <c r="P155" i="4"/>
  <c r="O151" i="14"/>
  <c r="Q151" i="4" s="1"/>
  <c r="P151" i="4"/>
  <c r="O147" i="14"/>
  <c r="Q147" i="4" s="1"/>
  <c r="P147" i="4"/>
  <c r="O143" i="14"/>
  <c r="Q143" i="4" s="1"/>
  <c r="P143" i="4"/>
  <c r="O139" i="14"/>
  <c r="Q139" i="4" s="1"/>
  <c r="P139" i="4"/>
  <c r="O135" i="14"/>
  <c r="Q135" i="4" s="1"/>
  <c r="P135" i="4"/>
  <c r="O131" i="14"/>
  <c r="Q131" i="4" s="1"/>
  <c r="P131" i="4"/>
  <c r="O127" i="14"/>
  <c r="Q127" i="4" s="1"/>
  <c r="P127" i="4"/>
  <c r="O123" i="14"/>
  <c r="Q123" i="4" s="1"/>
  <c r="P123" i="4"/>
  <c r="O119" i="14"/>
  <c r="Q119" i="4" s="1"/>
  <c r="P119" i="4"/>
  <c r="O115" i="14"/>
  <c r="Q115" i="4" s="1"/>
  <c r="P115" i="4"/>
  <c r="O111" i="14"/>
  <c r="Q111" i="4" s="1"/>
  <c r="P111" i="4"/>
  <c r="O107" i="14"/>
  <c r="Q107" i="4" s="1"/>
  <c r="P107" i="4"/>
  <c r="O103" i="14"/>
  <c r="Q103" i="4" s="1"/>
  <c r="P103" i="4"/>
  <c r="O99" i="14"/>
  <c r="Q99" i="4" s="1"/>
  <c r="P99" i="4"/>
  <c r="O95" i="14"/>
  <c r="Q95" i="4" s="1"/>
  <c r="P95" i="4"/>
  <c r="O91" i="14"/>
  <c r="Q91" i="4" s="1"/>
  <c r="P91" i="4"/>
  <c r="O87" i="14"/>
  <c r="Q87" i="4" s="1"/>
  <c r="P87" i="4"/>
  <c r="O83" i="14"/>
  <c r="Q83" i="4" s="1"/>
  <c r="P83" i="4"/>
  <c r="O79" i="14"/>
  <c r="Q79" i="4" s="1"/>
  <c r="P79" i="4"/>
  <c r="O75" i="14"/>
  <c r="Q75" i="4" s="1"/>
  <c r="P75" i="4"/>
  <c r="O71" i="14"/>
  <c r="Q71" i="4" s="1"/>
  <c r="P71" i="4"/>
  <c r="O67" i="14"/>
  <c r="Q67" i="4" s="1"/>
  <c r="P67" i="4"/>
  <c r="O63" i="14"/>
  <c r="Q63" i="4" s="1"/>
  <c r="P63" i="4"/>
  <c r="O59" i="14"/>
  <c r="Q59" i="4" s="1"/>
  <c r="P59" i="4"/>
  <c r="O55" i="14"/>
  <c r="Q55" i="4" s="1"/>
  <c r="P55" i="4"/>
  <c r="O51" i="14"/>
  <c r="Q51" i="4" s="1"/>
  <c r="P51" i="4"/>
  <c r="O47" i="14"/>
  <c r="Q47" i="4" s="1"/>
  <c r="P47" i="4"/>
  <c r="O43" i="14"/>
  <c r="Q43" i="4" s="1"/>
  <c r="P43" i="4"/>
  <c r="O39" i="14"/>
  <c r="Q39" i="4" s="1"/>
  <c r="P39" i="4"/>
  <c r="O35" i="14"/>
  <c r="Q35" i="4" s="1"/>
  <c r="P35" i="4"/>
  <c r="O31" i="14"/>
  <c r="Q31" i="4" s="1"/>
  <c r="P31" i="4"/>
  <c r="O27" i="14"/>
  <c r="Q27" i="4" s="1"/>
  <c r="P27" i="4"/>
  <c r="O23" i="14"/>
  <c r="Q23" i="4" s="1"/>
  <c r="P23" i="4"/>
  <c r="O19" i="14"/>
  <c r="Q19" i="4" s="1"/>
  <c r="P19" i="4"/>
  <c r="O15" i="14"/>
  <c r="Q15" i="4" s="1"/>
  <c r="P15" i="4"/>
  <c r="O11" i="14"/>
  <c r="Q11" i="4" s="1"/>
  <c r="P11" i="4"/>
  <c r="O7" i="14"/>
  <c r="Q7" i="4" s="1"/>
  <c r="P7" i="4"/>
  <c r="O3" i="14"/>
  <c r="Q3" i="4" s="1"/>
  <c r="P3" i="4"/>
  <c r="N1460" i="14"/>
  <c r="N1460" i="4" s="1"/>
  <c r="H1460" i="24"/>
  <c r="G1460" i="4"/>
  <c r="N1456" i="14"/>
  <c r="H1456" i="24"/>
  <c r="G1456" i="4"/>
  <c r="N1452" i="14"/>
  <c r="N1452" i="4" s="1"/>
  <c r="H1452" i="24"/>
  <c r="G1452" i="4"/>
  <c r="N1448" i="14"/>
  <c r="N1448" i="4" s="1"/>
  <c r="H1448" i="24"/>
  <c r="G1448" i="4"/>
  <c r="N1444" i="14"/>
  <c r="N1444" i="4" s="1"/>
  <c r="H1444" i="24"/>
  <c r="G1444" i="4"/>
  <c r="N1440" i="14"/>
  <c r="H1440" i="24"/>
  <c r="G1440" i="4"/>
  <c r="N1436" i="14"/>
  <c r="N1436" i="4" s="1"/>
  <c r="H1436" i="24"/>
  <c r="G1436" i="4"/>
  <c r="N1432" i="14"/>
  <c r="N1432" i="4" s="1"/>
  <c r="H1432" i="24"/>
  <c r="G1432" i="4"/>
  <c r="N1428" i="14"/>
  <c r="N1428" i="4" s="1"/>
  <c r="H1428" i="24"/>
  <c r="G1428" i="4"/>
  <c r="N1424" i="14"/>
  <c r="H1424" i="24"/>
  <c r="G1424" i="4"/>
  <c r="N1420" i="14"/>
  <c r="N1420" i="4" s="1"/>
  <c r="H1420" i="24"/>
  <c r="G1420" i="4"/>
  <c r="N1416" i="14"/>
  <c r="N1416" i="4" s="1"/>
  <c r="H1416" i="24"/>
  <c r="G1416" i="4"/>
  <c r="N1412" i="14"/>
  <c r="N1412" i="4" s="1"/>
  <c r="H1412" i="24"/>
  <c r="G1412" i="4"/>
  <c r="N1408" i="14"/>
  <c r="H1408" i="24"/>
  <c r="G1408" i="4"/>
  <c r="N1404" i="14"/>
  <c r="N1404" i="4" s="1"/>
  <c r="H1404" i="24"/>
  <c r="G1404" i="4"/>
  <c r="N1400" i="14"/>
  <c r="N1400" i="4" s="1"/>
  <c r="H1400" i="24"/>
  <c r="G1400" i="4"/>
  <c r="N1396" i="14"/>
  <c r="N1396" i="4" s="1"/>
  <c r="H1396" i="24"/>
  <c r="G1396" i="4"/>
  <c r="N1392" i="14"/>
  <c r="H1392" i="24"/>
  <c r="G1392" i="4"/>
  <c r="N1388" i="14"/>
  <c r="N1388" i="4" s="1"/>
  <c r="H1388" i="24"/>
  <c r="G1388" i="4"/>
  <c r="N1384" i="14"/>
  <c r="N1384" i="4" s="1"/>
  <c r="H1384" i="24"/>
  <c r="G1384" i="4"/>
  <c r="N1380" i="14"/>
  <c r="N1380" i="4" s="1"/>
  <c r="H1380" i="24"/>
  <c r="G1380" i="4"/>
  <c r="N1376" i="14"/>
  <c r="H1376" i="24"/>
  <c r="G1376" i="4"/>
  <c r="N1372" i="14"/>
  <c r="N1372" i="4" s="1"/>
  <c r="H1372" i="24"/>
  <c r="G1372" i="4"/>
  <c r="N1368" i="14"/>
  <c r="N1368" i="4" s="1"/>
  <c r="H1368" i="24"/>
  <c r="G1368" i="4"/>
  <c r="N1364" i="14"/>
  <c r="N1364" i="4" s="1"/>
  <c r="H1364" i="24"/>
  <c r="G1364" i="4"/>
  <c r="N1360" i="14"/>
  <c r="H1360" i="24"/>
  <c r="G1360" i="4"/>
  <c r="N1356" i="14"/>
  <c r="N1356" i="4" s="1"/>
  <c r="H1356" i="24"/>
  <c r="G1356" i="4"/>
  <c r="N1352" i="14"/>
  <c r="N1352" i="4" s="1"/>
  <c r="H1352" i="24"/>
  <c r="G1352" i="4"/>
  <c r="N1348" i="14"/>
  <c r="N1348" i="4" s="1"/>
  <c r="H1348" i="24"/>
  <c r="G1348" i="4"/>
  <c r="N1344" i="14"/>
  <c r="H1344" i="24"/>
  <c r="G1344" i="4"/>
  <c r="N1340" i="14"/>
  <c r="N1340" i="4" s="1"/>
  <c r="H1340" i="24"/>
  <c r="G1340" i="4"/>
  <c r="N1336" i="14"/>
  <c r="N1336" i="4" s="1"/>
  <c r="H1336" i="24"/>
  <c r="G1336" i="4"/>
  <c r="N1332" i="14"/>
  <c r="N1332" i="4" s="1"/>
  <c r="H1332" i="24"/>
  <c r="G1332" i="4"/>
  <c r="N1328" i="14"/>
  <c r="H1328" i="24"/>
  <c r="G1328" i="4"/>
  <c r="N1324" i="14"/>
  <c r="N1324" i="4" s="1"/>
  <c r="H1324" i="24"/>
  <c r="G1324" i="4"/>
  <c r="N1320" i="14"/>
  <c r="N1320" i="4" s="1"/>
  <c r="H1320" i="24"/>
  <c r="G1320" i="4"/>
  <c r="N1316" i="14"/>
  <c r="N1316" i="4" s="1"/>
  <c r="H1316" i="24"/>
  <c r="G1316" i="4"/>
  <c r="N1312" i="14"/>
  <c r="H1312" i="24"/>
  <c r="G1312" i="4"/>
  <c r="N1308" i="14"/>
  <c r="N1308" i="4" s="1"/>
  <c r="H1308" i="24"/>
  <c r="G1308" i="4"/>
  <c r="N1304" i="14"/>
  <c r="N1304" i="4" s="1"/>
  <c r="H1304" i="24"/>
  <c r="G1304" i="4"/>
  <c r="N1300" i="14"/>
  <c r="N1300" i="4" s="1"/>
  <c r="H1300" i="24"/>
  <c r="G1300" i="4"/>
  <c r="N1296" i="14"/>
  <c r="H1296" i="24"/>
  <c r="G1296" i="4"/>
  <c r="N1292" i="14"/>
  <c r="N1292" i="4" s="1"/>
  <c r="H1292" i="24"/>
  <c r="G1292" i="4"/>
  <c r="N1288" i="14"/>
  <c r="N1288" i="4" s="1"/>
  <c r="H1288" i="24"/>
  <c r="G1288" i="4"/>
  <c r="N1284" i="14"/>
  <c r="N1284" i="4" s="1"/>
  <c r="H1284" i="24"/>
  <c r="G1284" i="4"/>
  <c r="N1280" i="14"/>
  <c r="H1280" i="24"/>
  <c r="G1280" i="4"/>
  <c r="N1276" i="14"/>
  <c r="N1276" i="4" s="1"/>
  <c r="H1276" i="24"/>
  <c r="G1276" i="4"/>
  <c r="N1272" i="14"/>
  <c r="N1272" i="4" s="1"/>
  <c r="H1272" i="24"/>
  <c r="G1272" i="4"/>
  <c r="N1268" i="14"/>
  <c r="N1268" i="4" s="1"/>
  <c r="H1268" i="24"/>
  <c r="G1268" i="4"/>
  <c r="N1264" i="14"/>
  <c r="H1264" i="24"/>
  <c r="G1264" i="4"/>
  <c r="N1260" i="14"/>
  <c r="N1260" i="4" s="1"/>
  <c r="H1260" i="24"/>
  <c r="G1260" i="4"/>
  <c r="N1256" i="14"/>
  <c r="N1256" i="4" s="1"/>
  <c r="H1256" i="24"/>
  <c r="G1256" i="4"/>
  <c r="N1252" i="14"/>
  <c r="N1252" i="4" s="1"/>
  <c r="H1252" i="24"/>
  <c r="G1252" i="4"/>
  <c r="N1248" i="14"/>
  <c r="H1248" i="24"/>
  <c r="G1248" i="4"/>
  <c r="N1244" i="14"/>
  <c r="N1244" i="4" s="1"/>
  <c r="H1244" i="24"/>
  <c r="G1244" i="4"/>
  <c r="N1240" i="14"/>
  <c r="N1240" i="4" s="1"/>
  <c r="H1240" i="24"/>
  <c r="G1240" i="4"/>
  <c r="N1236" i="14"/>
  <c r="N1236" i="4" s="1"/>
  <c r="H1236" i="24"/>
  <c r="G1236" i="4"/>
  <c r="N1232" i="14"/>
  <c r="H1232" i="24"/>
  <c r="G1232" i="4"/>
  <c r="N1228" i="14"/>
  <c r="N1228" i="4" s="1"/>
  <c r="H1228" i="24"/>
  <c r="G1228" i="4"/>
  <c r="N1224" i="14"/>
  <c r="N1224" i="4" s="1"/>
  <c r="H1224" i="24"/>
  <c r="G1224" i="4"/>
  <c r="N1220" i="14"/>
  <c r="N1220" i="4" s="1"/>
  <c r="H1220" i="24"/>
  <c r="G1220" i="4"/>
  <c r="N1216" i="14"/>
  <c r="H1216" i="24"/>
  <c r="G1216" i="4"/>
  <c r="N1212" i="14"/>
  <c r="N1212" i="4" s="1"/>
  <c r="H1212" i="24"/>
  <c r="G1212" i="4"/>
  <c r="N1208" i="14"/>
  <c r="N1208" i="4" s="1"/>
  <c r="H1208" i="24"/>
  <c r="G1208" i="4"/>
  <c r="N1204" i="14"/>
  <c r="N1204" i="4" s="1"/>
  <c r="H1204" i="24"/>
  <c r="G1204" i="4"/>
  <c r="N1200" i="14"/>
  <c r="H1200" i="24"/>
  <c r="G1200" i="4"/>
  <c r="N1196" i="14"/>
  <c r="N1196" i="4" s="1"/>
  <c r="H1196" i="24"/>
  <c r="G1196" i="4"/>
  <c r="N1192" i="14"/>
  <c r="N1192" i="4" s="1"/>
  <c r="H1192" i="24"/>
  <c r="G1192" i="4"/>
  <c r="N1188" i="14"/>
  <c r="N1188" i="4" s="1"/>
  <c r="H1188" i="24"/>
  <c r="G1188" i="4"/>
  <c r="N1184" i="14"/>
  <c r="H1184" i="24"/>
  <c r="G1184" i="4"/>
  <c r="N1180" i="14"/>
  <c r="N1180" i="4" s="1"/>
  <c r="H1180" i="24"/>
  <c r="G1180" i="4"/>
  <c r="N1176" i="14"/>
  <c r="N1176" i="4" s="1"/>
  <c r="H1176" i="24"/>
  <c r="G1176" i="4"/>
  <c r="N1172" i="14"/>
  <c r="N1172" i="4" s="1"/>
  <c r="H1172" i="24"/>
  <c r="G1172" i="4"/>
  <c r="N1168" i="14"/>
  <c r="H1168" i="24"/>
  <c r="G1168" i="4"/>
  <c r="N1164" i="14"/>
  <c r="N1164" i="4" s="1"/>
  <c r="H1164" i="24"/>
  <c r="G1164" i="4"/>
  <c r="N1160" i="14"/>
  <c r="N1160" i="4" s="1"/>
  <c r="H1160" i="24"/>
  <c r="G1160" i="4"/>
  <c r="N1156" i="14"/>
  <c r="N1156" i="4" s="1"/>
  <c r="H1156" i="24"/>
  <c r="G1156" i="4"/>
  <c r="N1152" i="14"/>
  <c r="H1152" i="24"/>
  <c r="G1152" i="4"/>
  <c r="N1148" i="14"/>
  <c r="N1148" i="4" s="1"/>
  <c r="H1148" i="24"/>
  <c r="G1148" i="4"/>
  <c r="N1144" i="14"/>
  <c r="N1144" i="4" s="1"/>
  <c r="H1144" i="24"/>
  <c r="G1144" i="4"/>
  <c r="N1140" i="14"/>
  <c r="N1140" i="4" s="1"/>
  <c r="H1140" i="24"/>
  <c r="G1140" i="4"/>
  <c r="N1136" i="14"/>
  <c r="H1136" i="24"/>
  <c r="G1136" i="4"/>
  <c r="N1132" i="14"/>
  <c r="N1132" i="4" s="1"/>
  <c r="H1132" i="24"/>
  <c r="G1132" i="4"/>
  <c r="N1128" i="14"/>
  <c r="N1128" i="4" s="1"/>
  <c r="H1128" i="24"/>
  <c r="G1128" i="4"/>
  <c r="N1124" i="14"/>
  <c r="N1124" i="4" s="1"/>
  <c r="H1124" i="24"/>
  <c r="G1124" i="4"/>
  <c r="N1120" i="14"/>
  <c r="H1120" i="24"/>
  <c r="G1120" i="4"/>
  <c r="N1116" i="14"/>
  <c r="N1116" i="4" s="1"/>
  <c r="H1116" i="24"/>
  <c r="G1116" i="4"/>
  <c r="N1112" i="14"/>
  <c r="N1112" i="4" s="1"/>
  <c r="H1112" i="24"/>
  <c r="G1112" i="4"/>
  <c r="N1108" i="14"/>
  <c r="N1108" i="4" s="1"/>
  <c r="H1108" i="24"/>
  <c r="G1108" i="4"/>
  <c r="N1104" i="14"/>
  <c r="H1104" i="24"/>
  <c r="G1104" i="4"/>
  <c r="N1100" i="14"/>
  <c r="N1100" i="4" s="1"/>
  <c r="H1100" i="24"/>
  <c r="G1100" i="4"/>
  <c r="N1096" i="14"/>
  <c r="N1096" i="4" s="1"/>
  <c r="H1096" i="24"/>
  <c r="G1096" i="4"/>
  <c r="N1092" i="14"/>
  <c r="N1092" i="4" s="1"/>
  <c r="H1092" i="24"/>
  <c r="G1092" i="4"/>
  <c r="N1088" i="14"/>
  <c r="H1088" i="24"/>
  <c r="G1088" i="4"/>
  <c r="N1084" i="14"/>
  <c r="N1084" i="4" s="1"/>
  <c r="H1084" i="24"/>
  <c r="G1084" i="4"/>
  <c r="N1080" i="14"/>
  <c r="N1080" i="4" s="1"/>
  <c r="H1080" i="24"/>
  <c r="G1080" i="4"/>
  <c r="N1076" i="14"/>
  <c r="N1076" i="4" s="1"/>
  <c r="H1076" i="24"/>
  <c r="G1076" i="4"/>
  <c r="N1072" i="14"/>
  <c r="N1072" i="4" s="1"/>
  <c r="H1072" i="24"/>
  <c r="G1072" i="4"/>
  <c r="N1068" i="14"/>
  <c r="N1068" i="4" s="1"/>
  <c r="H1068" i="24"/>
  <c r="G1068" i="4"/>
  <c r="N1064" i="14"/>
  <c r="N1064" i="4" s="1"/>
  <c r="H1064" i="24"/>
  <c r="G1064" i="4"/>
  <c r="N1060" i="14"/>
  <c r="N1060" i="4" s="1"/>
  <c r="H1060" i="24"/>
  <c r="G1060" i="4"/>
  <c r="N1056" i="14"/>
  <c r="N1056" i="4" s="1"/>
  <c r="H1056" i="24"/>
  <c r="G1056" i="4"/>
  <c r="N1052" i="14"/>
  <c r="N1052" i="4" s="1"/>
  <c r="H1052" i="24"/>
  <c r="G1052" i="4"/>
  <c r="N1048" i="14"/>
  <c r="N1048" i="4" s="1"/>
  <c r="H1048" i="24"/>
  <c r="G1048" i="4"/>
  <c r="N1044" i="14"/>
  <c r="N1044" i="4" s="1"/>
  <c r="H1044" i="24"/>
  <c r="G1044" i="4"/>
  <c r="N1040" i="14"/>
  <c r="N1040" i="4" s="1"/>
  <c r="H1040" i="24"/>
  <c r="G1040" i="4"/>
  <c r="N1036" i="14"/>
  <c r="N1036" i="4" s="1"/>
  <c r="H1036" i="24"/>
  <c r="G1036" i="4"/>
  <c r="N1032" i="14"/>
  <c r="N1032" i="4" s="1"/>
  <c r="H1032" i="24"/>
  <c r="G1032" i="4"/>
  <c r="N1028" i="14"/>
  <c r="N1028" i="4" s="1"/>
  <c r="H1028" i="24"/>
  <c r="G1028" i="4"/>
  <c r="N1024" i="14"/>
  <c r="N1024" i="4" s="1"/>
  <c r="H1024" i="24"/>
  <c r="G1024" i="4"/>
  <c r="N1020" i="14"/>
  <c r="N1020" i="4" s="1"/>
  <c r="H1020" i="24"/>
  <c r="G1020" i="4"/>
  <c r="N1016" i="14"/>
  <c r="N1016" i="4" s="1"/>
  <c r="H1016" i="24"/>
  <c r="G1016" i="4"/>
  <c r="N1012" i="14"/>
  <c r="N1012" i="4" s="1"/>
  <c r="H1012" i="24"/>
  <c r="G1012" i="4"/>
  <c r="N1008" i="14"/>
  <c r="N1008" i="4" s="1"/>
  <c r="H1008" i="24"/>
  <c r="G1008" i="4"/>
  <c r="N1004" i="14"/>
  <c r="N1004" i="4" s="1"/>
  <c r="H1004" i="24"/>
  <c r="G1004" i="4"/>
  <c r="N1000" i="14"/>
  <c r="H1000" i="24"/>
  <c r="G1000" i="4"/>
  <c r="N996" i="14"/>
  <c r="N996" i="4" s="1"/>
  <c r="H996" i="24"/>
  <c r="G996" i="4"/>
  <c r="N992" i="14"/>
  <c r="H992" i="24"/>
  <c r="G992" i="4"/>
  <c r="N988" i="14"/>
  <c r="N988" i="4" s="1"/>
  <c r="H988" i="24"/>
  <c r="G988" i="4"/>
  <c r="N984" i="14"/>
  <c r="N984" i="4" s="1"/>
  <c r="H984" i="24"/>
  <c r="G984" i="4"/>
  <c r="N980" i="14"/>
  <c r="N980" i="4" s="1"/>
  <c r="H980" i="24"/>
  <c r="G980" i="4"/>
  <c r="N976" i="14"/>
  <c r="N976" i="4" s="1"/>
  <c r="H976" i="24"/>
  <c r="G976" i="4"/>
  <c r="N972" i="14"/>
  <c r="N972" i="4" s="1"/>
  <c r="H972" i="24"/>
  <c r="G972" i="4"/>
  <c r="N968" i="14"/>
  <c r="N968" i="4" s="1"/>
  <c r="H968" i="24"/>
  <c r="G968" i="4"/>
  <c r="N964" i="14"/>
  <c r="N964" i="4" s="1"/>
  <c r="H964" i="24"/>
  <c r="G964" i="4"/>
  <c r="N960" i="14"/>
  <c r="H960" i="24"/>
  <c r="G960" i="4"/>
  <c r="N956" i="14"/>
  <c r="N956" i="4" s="1"/>
  <c r="H956" i="24"/>
  <c r="G956" i="4"/>
  <c r="N952" i="14"/>
  <c r="N952" i="4" s="1"/>
  <c r="H952" i="24"/>
  <c r="G952" i="4"/>
  <c r="N948" i="14"/>
  <c r="N948" i="4" s="1"/>
  <c r="H948" i="24"/>
  <c r="G948" i="4"/>
  <c r="N944" i="14"/>
  <c r="H944" i="24"/>
  <c r="G944" i="4"/>
  <c r="N940" i="14"/>
  <c r="N940" i="4" s="1"/>
  <c r="H940" i="24"/>
  <c r="G940" i="4"/>
  <c r="N936" i="14"/>
  <c r="N936" i="4" s="1"/>
  <c r="H936" i="24"/>
  <c r="G936" i="4"/>
  <c r="N932" i="14"/>
  <c r="N932" i="4" s="1"/>
  <c r="H932" i="24"/>
  <c r="G932" i="4"/>
  <c r="N928" i="14"/>
  <c r="N928" i="4" s="1"/>
  <c r="H928" i="24"/>
  <c r="G928" i="4"/>
  <c r="N924" i="14"/>
  <c r="N924" i="4" s="1"/>
  <c r="H924" i="24"/>
  <c r="G924" i="4"/>
  <c r="N920" i="14"/>
  <c r="N920" i="4" s="1"/>
  <c r="H920" i="24"/>
  <c r="G920" i="4"/>
  <c r="N916" i="14"/>
  <c r="N916" i="4" s="1"/>
  <c r="H916" i="24"/>
  <c r="G916" i="4"/>
  <c r="N912" i="14"/>
  <c r="H912" i="24"/>
  <c r="G912" i="4"/>
  <c r="N908" i="14"/>
  <c r="N908" i="4" s="1"/>
  <c r="H908" i="24"/>
  <c r="G908" i="4"/>
  <c r="N904" i="14"/>
  <c r="H904" i="24"/>
  <c r="G904" i="4"/>
  <c r="N900" i="14"/>
  <c r="N900" i="4" s="1"/>
  <c r="H900" i="24"/>
  <c r="G900" i="4"/>
  <c r="N896" i="14"/>
  <c r="H896" i="24"/>
  <c r="G896" i="4"/>
  <c r="N892" i="14"/>
  <c r="N892" i="4" s="1"/>
  <c r="H892" i="24"/>
  <c r="G892" i="4"/>
  <c r="N888" i="14"/>
  <c r="N888" i="4" s="1"/>
  <c r="H888" i="24"/>
  <c r="G888" i="4"/>
  <c r="N884" i="14"/>
  <c r="N884" i="4" s="1"/>
  <c r="H884" i="24"/>
  <c r="G884" i="4"/>
  <c r="N880" i="14"/>
  <c r="N880" i="4" s="1"/>
  <c r="H880" i="24"/>
  <c r="G880" i="4"/>
  <c r="N876" i="14"/>
  <c r="N876" i="4" s="1"/>
  <c r="H876" i="24"/>
  <c r="G876" i="4"/>
  <c r="N872" i="14"/>
  <c r="N872" i="4" s="1"/>
  <c r="H872" i="24"/>
  <c r="G872" i="4"/>
  <c r="N868" i="14"/>
  <c r="N868" i="4" s="1"/>
  <c r="H868" i="24"/>
  <c r="G868" i="4"/>
  <c r="N864" i="14"/>
  <c r="N864" i="4" s="1"/>
  <c r="H864" i="24"/>
  <c r="G864" i="4"/>
  <c r="N860" i="14"/>
  <c r="N860" i="4" s="1"/>
  <c r="H860" i="24"/>
  <c r="G860" i="4"/>
  <c r="N856" i="14"/>
  <c r="N856" i="4" s="1"/>
  <c r="H856" i="24"/>
  <c r="G856" i="4"/>
  <c r="N852" i="14"/>
  <c r="N852" i="4" s="1"/>
  <c r="H852" i="24"/>
  <c r="G852" i="4"/>
  <c r="N848" i="14"/>
  <c r="N848" i="4" s="1"/>
  <c r="H848" i="24"/>
  <c r="G848" i="4"/>
  <c r="N844" i="14"/>
  <c r="N844" i="4" s="1"/>
  <c r="H844" i="24"/>
  <c r="G844" i="4"/>
  <c r="N840" i="14"/>
  <c r="H840" i="24"/>
  <c r="G840" i="4"/>
  <c r="N836" i="14"/>
  <c r="N836" i="4" s="1"/>
  <c r="H836" i="24"/>
  <c r="G836" i="4"/>
  <c r="N832" i="14"/>
  <c r="H832" i="24"/>
  <c r="G832" i="4"/>
  <c r="N828" i="14"/>
  <c r="N828" i="4" s="1"/>
  <c r="H828" i="24"/>
  <c r="G828" i="4"/>
  <c r="N824" i="14"/>
  <c r="N824" i="4" s="1"/>
  <c r="H824" i="24"/>
  <c r="G824" i="4"/>
  <c r="N820" i="14"/>
  <c r="N820" i="4" s="1"/>
  <c r="H820" i="24"/>
  <c r="G820" i="4"/>
  <c r="N816" i="14"/>
  <c r="H816" i="24"/>
  <c r="G816" i="4"/>
  <c r="N812" i="14"/>
  <c r="N812" i="4" s="1"/>
  <c r="H812" i="24"/>
  <c r="G812" i="4"/>
  <c r="N808" i="14"/>
  <c r="N808" i="4" s="1"/>
  <c r="H808" i="24"/>
  <c r="G808" i="4"/>
  <c r="N804" i="14"/>
  <c r="N804" i="4" s="1"/>
  <c r="H804" i="24"/>
  <c r="G804" i="4"/>
  <c r="N800" i="14"/>
  <c r="H800" i="24"/>
  <c r="G800" i="4"/>
  <c r="N796" i="14"/>
  <c r="N796" i="4" s="1"/>
  <c r="H796" i="24"/>
  <c r="G796" i="4"/>
  <c r="N792" i="14"/>
  <c r="N792" i="4" s="1"/>
  <c r="H792" i="24"/>
  <c r="G792" i="4"/>
  <c r="N788" i="14"/>
  <c r="N788" i="4" s="1"/>
  <c r="H788" i="24"/>
  <c r="G788" i="4"/>
  <c r="N784" i="14"/>
  <c r="N784" i="4" s="1"/>
  <c r="H784" i="24"/>
  <c r="G784" i="4"/>
  <c r="N780" i="14"/>
  <c r="N780" i="4" s="1"/>
  <c r="H780" i="24"/>
  <c r="G780" i="4"/>
  <c r="N776" i="14"/>
  <c r="N776" i="4" s="1"/>
  <c r="H776" i="24"/>
  <c r="G776" i="4"/>
  <c r="N772" i="14"/>
  <c r="N772" i="4" s="1"/>
  <c r="H772" i="24"/>
  <c r="G772" i="4"/>
  <c r="N768" i="14"/>
  <c r="N768" i="4" s="1"/>
  <c r="H768" i="24"/>
  <c r="G768" i="4"/>
  <c r="N764" i="14"/>
  <c r="N764" i="4" s="1"/>
  <c r="H764" i="24"/>
  <c r="G764" i="4"/>
  <c r="N760" i="14"/>
  <c r="N760" i="4" s="1"/>
  <c r="H760" i="24"/>
  <c r="G760" i="4"/>
  <c r="N756" i="14"/>
  <c r="N756" i="4" s="1"/>
  <c r="H756" i="24"/>
  <c r="G756" i="4"/>
  <c r="N752" i="14"/>
  <c r="H752" i="24"/>
  <c r="G752" i="4"/>
  <c r="N748" i="14"/>
  <c r="N748" i="4" s="1"/>
  <c r="H748" i="24"/>
  <c r="G748" i="4"/>
  <c r="N744" i="14"/>
  <c r="N744" i="4" s="1"/>
  <c r="H744" i="24"/>
  <c r="G744" i="4"/>
  <c r="N740" i="14"/>
  <c r="N740" i="4" s="1"/>
  <c r="H740" i="24"/>
  <c r="G740" i="4"/>
  <c r="N736" i="14"/>
  <c r="H736" i="24"/>
  <c r="G736" i="4"/>
  <c r="N732" i="14"/>
  <c r="N732" i="4" s="1"/>
  <c r="H732" i="24"/>
  <c r="G732" i="4"/>
  <c r="N728" i="14"/>
  <c r="N728" i="4" s="1"/>
  <c r="H728" i="24"/>
  <c r="G728" i="4"/>
  <c r="N724" i="14"/>
  <c r="N724" i="4" s="1"/>
  <c r="H724" i="24"/>
  <c r="G724" i="4"/>
  <c r="N720" i="14"/>
  <c r="N720" i="4" s="1"/>
  <c r="H720" i="24"/>
  <c r="G720" i="4"/>
  <c r="N716" i="14"/>
  <c r="N716" i="4" s="1"/>
  <c r="H716" i="24"/>
  <c r="G716" i="4"/>
  <c r="N712" i="14"/>
  <c r="N712" i="4" s="1"/>
  <c r="H712" i="24"/>
  <c r="G712" i="4"/>
  <c r="N708" i="14"/>
  <c r="N708" i="4" s="1"/>
  <c r="H708" i="24"/>
  <c r="G708" i="4"/>
  <c r="N704" i="14"/>
  <c r="N704" i="4" s="1"/>
  <c r="H704" i="24"/>
  <c r="G704" i="4"/>
  <c r="N700" i="14"/>
  <c r="N700" i="4" s="1"/>
  <c r="H700" i="24"/>
  <c r="G700" i="4"/>
  <c r="N696" i="14"/>
  <c r="H696" i="24"/>
  <c r="G696" i="4"/>
  <c r="N692" i="14"/>
  <c r="N692" i="4" s="1"/>
  <c r="H692" i="24"/>
  <c r="G692" i="4"/>
  <c r="N688" i="14"/>
  <c r="N688" i="4" s="1"/>
  <c r="H688" i="24"/>
  <c r="G688" i="4"/>
  <c r="N684" i="14"/>
  <c r="N684" i="4" s="1"/>
  <c r="H684" i="24"/>
  <c r="G684" i="4"/>
  <c r="N680" i="14"/>
  <c r="N680" i="4" s="1"/>
  <c r="H680" i="24"/>
  <c r="G680" i="4"/>
  <c r="N676" i="14"/>
  <c r="N676" i="4" s="1"/>
  <c r="H676" i="24"/>
  <c r="G676" i="4"/>
  <c r="N672" i="14"/>
  <c r="H672" i="24"/>
  <c r="G672" i="4"/>
  <c r="N668" i="14"/>
  <c r="N668" i="4" s="1"/>
  <c r="H668" i="24"/>
  <c r="G668" i="4"/>
  <c r="N664" i="14"/>
  <c r="N664" i="4" s="1"/>
  <c r="H664" i="24"/>
  <c r="G664" i="4"/>
  <c r="N660" i="14"/>
  <c r="N660" i="4" s="1"/>
  <c r="H660" i="24"/>
  <c r="G660" i="4"/>
  <c r="N656" i="14"/>
  <c r="H656" i="24"/>
  <c r="G656" i="4"/>
  <c r="N652" i="14"/>
  <c r="N652" i="4" s="1"/>
  <c r="H652" i="24"/>
  <c r="G652" i="4"/>
  <c r="N648" i="14"/>
  <c r="N648" i="4" s="1"/>
  <c r="H648" i="24"/>
  <c r="G648" i="4"/>
  <c r="N644" i="14"/>
  <c r="N644" i="4" s="1"/>
  <c r="H644" i="24"/>
  <c r="G644" i="4"/>
  <c r="N640" i="14"/>
  <c r="N640" i="4" s="1"/>
  <c r="H640" i="24"/>
  <c r="G640" i="4"/>
  <c r="N636" i="14"/>
  <c r="N636" i="4" s="1"/>
  <c r="H636" i="24"/>
  <c r="G636" i="4"/>
  <c r="N632" i="14"/>
  <c r="N632" i="4" s="1"/>
  <c r="H632" i="24"/>
  <c r="G632" i="4"/>
  <c r="N628" i="14"/>
  <c r="N628" i="4" s="1"/>
  <c r="H628" i="24"/>
  <c r="G628" i="4"/>
  <c r="N624" i="14"/>
  <c r="H624" i="24"/>
  <c r="G624" i="4"/>
  <c r="N620" i="14"/>
  <c r="N620" i="4" s="1"/>
  <c r="H620" i="24"/>
  <c r="G620" i="4"/>
  <c r="N616" i="14"/>
  <c r="N616" i="4" s="1"/>
  <c r="H616" i="24"/>
  <c r="G616" i="4"/>
  <c r="N612" i="14"/>
  <c r="N612" i="4" s="1"/>
  <c r="H612" i="24"/>
  <c r="G612" i="4"/>
  <c r="N608" i="14"/>
  <c r="H608" i="24"/>
  <c r="G608" i="4"/>
  <c r="N604" i="14"/>
  <c r="N604" i="4" s="1"/>
  <c r="H604" i="24"/>
  <c r="G604" i="4"/>
  <c r="N600" i="14"/>
  <c r="N600" i="4" s="1"/>
  <c r="H600" i="24"/>
  <c r="G600" i="4"/>
  <c r="N596" i="14"/>
  <c r="N596" i="4" s="1"/>
  <c r="H596" i="24"/>
  <c r="G596" i="4"/>
  <c r="N592" i="14"/>
  <c r="H592" i="24"/>
  <c r="G592" i="4"/>
  <c r="N588" i="14"/>
  <c r="N588" i="4" s="1"/>
  <c r="H588" i="24"/>
  <c r="G588" i="4"/>
  <c r="N584" i="14"/>
  <c r="N584" i="4" s="1"/>
  <c r="H584" i="24"/>
  <c r="G584" i="4"/>
  <c r="N580" i="14"/>
  <c r="N580" i="4" s="1"/>
  <c r="H580" i="24"/>
  <c r="G580" i="4"/>
  <c r="N576" i="14"/>
  <c r="N576" i="4" s="1"/>
  <c r="H576" i="24"/>
  <c r="G576" i="4"/>
  <c r="N572" i="14"/>
  <c r="N572" i="4" s="1"/>
  <c r="H572" i="24"/>
  <c r="G572" i="4"/>
  <c r="N568" i="14"/>
  <c r="N568" i="4" s="1"/>
  <c r="H568" i="24"/>
  <c r="G568" i="4"/>
  <c r="N564" i="14"/>
  <c r="N564" i="4" s="1"/>
  <c r="H564" i="24"/>
  <c r="G564" i="4"/>
  <c r="N560" i="14"/>
  <c r="N560" i="4" s="1"/>
  <c r="H560" i="24"/>
  <c r="G560" i="4"/>
  <c r="N556" i="14"/>
  <c r="N556" i="4" s="1"/>
  <c r="H556" i="24"/>
  <c r="G556" i="4"/>
  <c r="N552" i="14"/>
  <c r="N552" i="4" s="1"/>
  <c r="H552" i="24"/>
  <c r="G552" i="4"/>
  <c r="N548" i="14"/>
  <c r="N548" i="4" s="1"/>
  <c r="H548" i="24"/>
  <c r="G548" i="4"/>
  <c r="N544" i="14"/>
  <c r="N544" i="4" s="1"/>
  <c r="H544" i="24"/>
  <c r="G544" i="4"/>
  <c r="N540" i="14"/>
  <c r="N540" i="4" s="1"/>
  <c r="H540" i="24"/>
  <c r="G540" i="4"/>
  <c r="N536" i="14"/>
  <c r="N536" i="4" s="1"/>
  <c r="H536" i="24"/>
  <c r="G536" i="4"/>
  <c r="N532" i="14"/>
  <c r="N532" i="4" s="1"/>
  <c r="H532" i="24"/>
  <c r="G532" i="4"/>
  <c r="N528" i="14"/>
  <c r="H528" i="24"/>
  <c r="G528" i="4"/>
  <c r="N524" i="14"/>
  <c r="N524" i="4" s="1"/>
  <c r="H524" i="24"/>
  <c r="G524" i="4"/>
  <c r="N520" i="14"/>
  <c r="N520" i="4" s="1"/>
  <c r="H520" i="24"/>
  <c r="G520" i="4"/>
  <c r="N516" i="14"/>
  <c r="N516" i="4" s="1"/>
  <c r="H516" i="24"/>
  <c r="G516" i="4"/>
  <c r="N512" i="14"/>
  <c r="N512" i="4" s="1"/>
  <c r="H512" i="24"/>
  <c r="G512" i="4"/>
  <c r="N508" i="14"/>
  <c r="N508" i="4" s="1"/>
  <c r="H508" i="24"/>
  <c r="G508" i="4"/>
  <c r="N504" i="14"/>
  <c r="N504" i="4" s="1"/>
  <c r="H504" i="24"/>
  <c r="G504" i="4"/>
  <c r="N500" i="14"/>
  <c r="N500" i="4" s="1"/>
  <c r="H500" i="24"/>
  <c r="G500" i="4"/>
  <c r="N496" i="14"/>
  <c r="H496" i="24"/>
  <c r="G496" i="4"/>
  <c r="N492" i="14"/>
  <c r="N492" i="4" s="1"/>
  <c r="H492" i="24"/>
  <c r="G492" i="4"/>
  <c r="N488" i="14"/>
  <c r="N488" i="4" s="1"/>
  <c r="H488" i="24"/>
  <c r="G488" i="4"/>
  <c r="N484" i="14"/>
  <c r="N484" i="4" s="1"/>
  <c r="H484" i="24"/>
  <c r="G484" i="4"/>
  <c r="N480" i="14"/>
  <c r="H480" i="24"/>
  <c r="G480" i="4"/>
  <c r="N476" i="14"/>
  <c r="N476" i="4" s="1"/>
  <c r="H476" i="24"/>
  <c r="G476" i="4"/>
  <c r="N472" i="14"/>
  <c r="N472" i="4" s="1"/>
  <c r="H472" i="24"/>
  <c r="G472" i="4"/>
  <c r="N468" i="14"/>
  <c r="N468" i="4" s="1"/>
  <c r="H468" i="24"/>
  <c r="G468" i="4"/>
  <c r="N464" i="14"/>
  <c r="N464" i="4" s="1"/>
  <c r="H464" i="24"/>
  <c r="G464" i="4"/>
  <c r="N460" i="14"/>
  <c r="N460" i="4" s="1"/>
  <c r="H460" i="24"/>
  <c r="G460" i="4"/>
  <c r="N456" i="14"/>
  <c r="N456" i="4" s="1"/>
  <c r="H456" i="24"/>
  <c r="G456" i="4"/>
  <c r="N452" i="14"/>
  <c r="N452" i="4" s="1"/>
  <c r="H452" i="24"/>
  <c r="G452" i="4"/>
  <c r="N448" i="14"/>
  <c r="N448" i="4" s="1"/>
  <c r="H448" i="24"/>
  <c r="G448" i="4"/>
  <c r="N444" i="14"/>
  <c r="N444" i="4" s="1"/>
  <c r="H444" i="24"/>
  <c r="G444" i="4"/>
  <c r="N440" i="14"/>
  <c r="N440" i="4" s="1"/>
  <c r="H440" i="24"/>
  <c r="G440" i="4"/>
  <c r="N436" i="14"/>
  <c r="N436" i="4" s="1"/>
  <c r="H436" i="24"/>
  <c r="G436" i="4"/>
  <c r="N432" i="14"/>
  <c r="N432" i="4" s="1"/>
  <c r="H432" i="24"/>
  <c r="G432" i="4"/>
  <c r="N428" i="14"/>
  <c r="N428" i="4" s="1"/>
  <c r="H428" i="24"/>
  <c r="G428" i="4"/>
  <c r="N424" i="14"/>
  <c r="H424" i="24"/>
  <c r="G424" i="4"/>
  <c r="N420" i="14"/>
  <c r="N420" i="4" s="1"/>
  <c r="H420" i="24"/>
  <c r="G420" i="4"/>
  <c r="N416" i="14"/>
  <c r="H416" i="24"/>
  <c r="G416" i="4"/>
  <c r="N412" i="14"/>
  <c r="N412" i="4" s="1"/>
  <c r="H412" i="24"/>
  <c r="G412" i="4"/>
  <c r="N408" i="14"/>
  <c r="N408" i="4" s="1"/>
  <c r="H408" i="24"/>
  <c r="G408" i="4"/>
  <c r="N404" i="14"/>
  <c r="N404" i="4" s="1"/>
  <c r="H404" i="24"/>
  <c r="G404" i="4"/>
  <c r="N400" i="14"/>
  <c r="H400" i="24"/>
  <c r="G400" i="4"/>
  <c r="N396" i="14"/>
  <c r="N396" i="4" s="1"/>
  <c r="H396" i="24"/>
  <c r="G396" i="4"/>
  <c r="N392" i="14"/>
  <c r="N392" i="4" s="1"/>
  <c r="H392" i="24"/>
  <c r="G392" i="4"/>
  <c r="N388" i="14"/>
  <c r="N388" i="4" s="1"/>
  <c r="H388" i="24"/>
  <c r="G388" i="4"/>
  <c r="N384" i="14"/>
  <c r="N384" i="4" s="1"/>
  <c r="H384" i="24"/>
  <c r="G384" i="4"/>
  <c r="N380" i="14"/>
  <c r="N380" i="4" s="1"/>
  <c r="H380" i="24"/>
  <c r="G380" i="4"/>
  <c r="N376" i="14"/>
  <c r="N376" i="4" s="1"/>
  <c r="H376" i="24"/>
  <c r="G376" i="4"/>
  <c r="N372" i="14"/>
  <c r="N372" i="4" s="1"/>
  <c r="H372" i="24"/>
  <c r="G372" i="4"/>
  <c r="N368" i="14"/>
  <c r="H368" i="24"/>
  <c r="G368" i="4"/>
  <c r="N364" i="14"/>
  <c r="N364" i="4" s="1"/>
  <c r="H364" i="24"/>
  <c r="G364" i="4"/>
  <c r="N360" i="14"/>
  <c r="N360" i="4" s="1"/>
  <c r="H360" i="24"/>
  <c r="G360" i="4"/>
  <c r="N356" i="14"/>
  <c r="N356" i="4" s="1"/>
  <c r="H356" i="24"/>
  <c r="G356" i="4"/>
  <c r="N352" i="14"/>
  <c r="N352" i="4" s="1"/>
  <c r="H352" i="24"/>
  <c r="G352" i="4"/>
  <c r="N348" i="14"/>
  <c r="N348" i="4" s="1"/>
  <c r="H348" i="24"/>
  <c r="G348" i="4"/>
  <c r="N344" i="14"/>
  <c r="N344" i="4" s="1"/>
  <c r="H344" i="24"/>
  <c r="G344" i="4"/>
  <c r="N340" i="14"/>
  <c r="N340" i="4" s="1"/>
  <c r="H340" i="24"/>
  <c r="G340" i="4"/>
  <c r="N336" i="14"/>
  <c r="H336" i="24"/>
  <c r="G336" i="4"/>
  <c r="N332" i="14"/>
  <c r="N332" i="4" s="1"/>
  <c r="H332" i="24"/>
  <c r="G332" i="4"/>
  <c r="N328" i="14"/>
  <c r="N328" i="4" s="1"/>
  <c r="H328" i="24"/>
  <c r="G328" i="4"/>
  <c r="N324" i="14"/>
  <c r="N324" i="4" s="1"/>
  <c r="H324" i="24"/>
  <c r="G324" i="4"/>
  <c r="N320" i="14"/>
  <c r="H320" i="24"/>
  <c r="G320" i="4"/>
  <c r="N316" i="14"/>
  <c r="N316" i="4" s="1"/>
  <c r="H316" i="24"/>
  <c r="G316" i="4"/>
  <c r="N312" i="14"/>
  <c r="N312" i="4" s="1"/>
  <c r="H312" i="24"/>
  <c r="G312" i="4"/>
  <c r="N308" i="14"/>
  <c r="N308" i="4" s="1"/>
  <c r="H308" i="24"/>
  <c r="G308" i="4"/>
  <c r="N304" i="14"/>
  <c r="N304" i="4" s="1"/>
  <c r="H304" i="24"/>
  <c r="G304" i="4"/>
  <c r="N300" i="14"/>
  <c r="N300" i="4" s="1"/>
  <c r="H300" i="24"/>
  <c r="G300" i="4"/>
  <c r="N296" i="14"/>
  <c r="H296" i="24"/>
  <c r="G296" i="4"/>
  <c r="N292" i="14"/>
  <c r="N292" i="4" s="1"/>
  <c r="H292" i="24"/>
  <c r="G292" i="4"/>
  <c r="N288" i="14"/>
  <c r="H288" i="24"/>
  <c r="G288" i="4"/>
  <c r="N284" i="14"/>
  <c r="N284" i="4" s="1"/>
  <c r="H284" i="24"/>
  <c r="G284" i="4"/>
  <c r="N280" i="14"/>
  <c r="N280" i="4" s="1"/>
  <c r="H280" i="24"/>
  <c r="G280" i="4"/>
  <c r="N276" i="14"/>
  <c r="N276" i="4" s="1"/>
  <c r="H276" i="24"/>
  <c r="G276" i="4"/>
  <c r="N272" i="14"/>
  <c r="H272" i="24"/>
  <c r="G272" i="4"/>
  <c r="N268" i="14"/>
  <c r="N268" i="4" s="1"/>
  <c r="H268" i="24"/>
  <c r="G268" i="4"/>
  <c r="N264" i="14"/>
  <c r="N264" i="4" s="1"/>
  <c r="H264" i="24"/>
  <c r="G264" i="4"/>
  <c r="N260" i="14"/>
  <c r="N260" i="4" s="1"/>
  <c r="H260" i="24"/>
  <c r="G260" i="4"/>
  <c r="N256" i="14"/>
  <c r="N256" i="4" s="1"/>
  <c r="H256" i="24"/>
  <c r="G256" i="4"/>
  <c r="N252" i="14"/>
  <c r="N252" i="4" s="1"/>
  <c r="H252" i="24"/>
  <c r="G252" i="4"/>
  <c r="N248" i="14"/>
  <c r="N248" i="4" s="1"/>
  <c r="H248" i="24"/>
  <c r="G248" i="4"/>
  <c r="N244" i="14"/>
  <c r="N244" i="4" s="1"/>
  <c r="H244" i="24"/>
  <c r="G244" i="4"/>
  <c r="N240" i="14"/>
  <c r="N240" i="4" s="1"/>
  <c r="H240" i="24"/>
  <c r="G240" i="4"/>
  <c r="N236" i="14"/>
  <c r="N236" i="4" s="1"/>
  <c r="H236" i="24"/>
  <c r="G236" i="4"/>
  <c r="N232" i="14"/>
  <c r="N232" i="4" s="1"/>
  <c r="H232" i="24"/>
  <c r="G232" i="4"/>
  <c r="N228" i="14"/>
  <c r="N228" i="4" s="1"/>
  <c r="H228" i="24"/>
  <c r="G228" i="4"/>
  <c r="N224" i="14"/>
  <c r="N224" i="4" s="1"/>
  <c r="H224" i="24"/>
  <c r="G224" i="4"/>
  <c r="N220" i="14"/>
  <c r="N220" i="4" s="1"/>
  <c r="H220" i="24"/>
  <c r="G220" i="4"/>
  <c r="N216" i="14"/>
  <c r="H216" i="24"/>
  <c r="G216" i="4"/>
  <c r="N212" i="14"/>
  <c r="N212" i="4" s="1"/>
  <c r="H212" i="24"/>
  <c r="G212" i="4"/>
  <c r="N208" i="14"/>
  <c r="H208" i="24"/>
  <c r="G208" i="4"/>
  <c r="N204" i="14"/>
  <c r="N204" i="4" s="1"/>
  <c r="H204" i="24"/>
  <c r="G204" i="4"/>
  <c r="N200" i="14"/>
  <c r="N200" i="4" s="1"/>
  <c r="H200" i="24"/>
  <c r="G200" i="4"/>
  <c r="N196" i="14"/>
  <c r="N196" i="4" s="1"/>
  <c r="H196" i="24"/>
  <c r="G196" i="4"/>
  <c r="N192" i="14"/>
  <c r="H192" i="24"/>
  <c r="G192" i="4"/>
  <c r="N188" i="14"/>
  <c r="N188" i="4" s="1"/>
  <c r="H188" i="24"/>
  <c r="G188" i="4"/>
  <c r="N184" i="14"/>
  <c r="N184" i="4" s="1"/>
  <c r="H184" i="24"/>
  <c r="G184" i="4"/>
  <c r="N180" i="14"/>
  <c r="N180" i="4" s="1"/>
  <c r="H180" i="24"/>
  <c r="G180" i="4"/>
  <c r="N176" i="14"/>
  <c r="N176" i="4" s="1"/>
  <c r="H176" i="24"/>
  <c r="G176" i="4"/>
  <c r="N172" i="14"/>
  <c r="N172" i="4" s="1"/>
  <c r="H172" i="24"/>
  <c r="G172" i="4"/>
  <c r="N168" i="14"/>
  <c r="N168" i="4" s="1"/>
  <c r="H168" i="24"/>
  <c r="G168" i="4"/>
  <c r="N164" i="14"/>
  <c r="N164" i="4" s="1"/>
  <c r="H164" i="24"/>
  <c r="G164" i="4"/>
  <c r="N160" i="14"/>
  <c r="N160" i="4" s="1"/>
  <c r="H160" i="24"/>
  <c r="G160" i="4"/>
  <c r="N156" i="14"/>
  <c r="N156" i="4" s="1"/>
  <c r="H156" i="24"/>
  <c r="G156" i="4"/>
  <c r="N152" i="14"/>
  <c r="H152" i="24"/>
  <c r="G152" i="4"/>
  <c r="N148" i="14"/>
  <c r="N148" i="4" s="1"/>
  <c r="H148" i="24"/>
  <c r="G148" i="4"/>
  <c r="N144" i="14"/>
  <c r="N144" i="4" s="1"/>
  <c r="H144" i="24"/>
  <c r="G144" i="4"/>
  <c r="N140" i="14"/>
  <c r="N140" i="4" s="1"/>
  <c r="H140" i="24"/>
  <c r="G140" i="4"/>
  <c r="N136" i="14"/>
  <c r="N136" i="4" s="1"/>
  <c r="H136" i="24"/>
  <c r="G136" i="4"/>
  <c r="N132" i="14"/>
  <c r="N132" i="4" s="1"/>
  <c r="H132" i="24"/>
  <c r="G132" i="4"/>
  <c r="N128" i="14"/>
  <c r="N128" i="4" s="1"/>
  <c r="H128" i="24"/>
  <c r="G128" i="4"/>
  <c r="N124" i="14"/>
  <c r="N124" i="4" s="1"/>
  <c r="H124" i="24"/>
  <c r="G124" i="4"/>
  <c r="N120" i="14"/>
  <c r="N120" i="4" s="1"/>
  <c r="H120" i="24"/>
  <c r="G120" i="4"/>
  <c r="N116" i="14"/>
  <c r="N116" i="4" s="1"/>
  <c r="H116" i="24"/>
  <c r="G116" i="4"/>
  <c r="N112" i="14"/>
  <c r="N112" i="4" s="1"/>
  <c r="H112" i="24"/>
  <c r="G112" i="4"/>
  <c r="N108" i="14"/>
  <c r="N108" i="4" s="1"/>
  <c r="H108" i="24"/>
  <c r="G108" i="4"/>
  <c r="N104" i="14"/>
  <c r="N104" i="4" s="1"/>
  <c r="H104" i="24"/>
  <c r="G104" i="4"/>
  <c r="N100" i="14"/>
  <c r="N100" i="4" s="1"/>
  <c r="H100" i="24"/>
  <c r="G100" i="4"/>
  <c r="N96" i="14"/>
  <c r="H96" i="24"/>
  <c r="G96" i="4"/>
  <c r="N92" i="14"/>
  <c r="N92" i="4" s="1"/>
  <c r="H92" i="24"/>
  <c r="G92" i="4"/>
  <c r="N88" i="14"/>
  <c r="N88" i="4" s="1"/>
  <c r="H88" i="24"/>
  <c r="G88" i="4"/>
  <c r="N84" i="14"/>
  <c r="N84" i="4" s="1"/>
  <c r="H84" i="24"/>
  <c r="G84" i="4"/>
  <c r="N80" i="14"/>
  <c r="N80" i="4" s="1"/>
  <c r="H80" i="24"/>
  <c r="G80" i="4"/>
  <c r="N76" i="14"/>
  <c r="N76" i="4" s="1"/>
  <c r="H76" i="24"/>
  <c r="G76" i="4"/>
  <c r="N72" i="14"/>
  <c r="H72" i="24"/>
  <c r="G72" i="4"/>
  <c r="N68" i="14"/>
  <c r="N68" i="4" s="1"/>
  <c r="H68" i="24"/>
  <c r="G68" i="4"/>
  <c r="N64" i="14"/>
  <c r="N64" i="4" s="1"/>
  <c r="H64" i="24"/>
  <c r="G64" i="4"/>
  <c r="N60" i="14"/>
  <c r="N60" i="4" s="1"/>
  <c r="H60" i="24"/>
  <c r="G60" i="4"/>
  <c r="N56" i="14"/>
  <c r="N56" i="4" s="1"/>
  <c r="H56" i="24"/>
  <c r="G56" i="4"/>
  <c r="N52" i="14"/>
  <c r="N52" i="4" s="1"/>
  <c r="H52" i="24"/>
  <c r="G52" i="4"/>
  <c r="N48" i="14"/>
  <c r="H48" i="24"/>
  <c r="G48" i="4"/>
  <c r="N44" i="14"/>
  <c r="N44" i="4" s="1"/>
  <c r="H44" i="24"/>
  <c r="G44" i="4"/>
  <c r="N40" i="14"/>
  <c r="N40" i="4" s="1"/>
  <c r="H40" i="24"/>
  <c r="G40" i="4"/>
  <c r="N36" i="14"/>
  <c r="N36" i="4" s="1"/>
  <c r="H36" i="24"/>
  <c r="G36" i="4"/>
  <c r="N32" i="14"/>
  <c r="H32" i="24"/>
  <c r="G32" i="4"/>
  <c r="N28" i="14"/>
  <c r="N28" i="4" s="1"/>
  <c r="H28" i="24"/>
  <c r="G28" i="4"/>
  <c r="N24" i="14"/>
  <c r="N24" i="4" s="1"/>
  <c r="H24" i="24"/>
  <c r="G24" i="4"/>
  <c r="N20" i="14"/>
  <c r="N20" i="4" s="1"/>
  <c r="H20" i="24"/>
  <c r="G20" i="4"/>
  <c r="N16" i="14"/>
  <c r="N16" i="4" s="1"/>
  <c r="H16" i="24"/>
  <c r="G16" i="4"/>
  <c r="N12" i="14"/>
  <c r="N12" i="4" s="1"/>
  <c r="H12" i="24"/>
  <c r="G12" i="4"/>
  <c r="N8" i="14"/>
  <c r="N8" i="4" s="1"/>
  <c r="H8" i="24"/>
  <c r="G8" i="4"/>
  <c r="N4" i="14"/>
  <c r="N4" i="4" s="1"/>
  <c r="H4" i="24"/>
  <c r="G4" i="4"/>
  <c r="K1460" i="24"/>
  <c r="K1460" i="4"/>
  <c r="K1456" i="24"/>
  <c r="K1456" i="4"/>
  <c r="K1452" i="24"/>
  <c r="K1452" i="4"/>
  <c r="K1448" i="24"/>
  <c r="K1448" i="4"/>
  <c r="K1444" i="24"/>
  <c r="K1444" i="4"/>
  <c r="K1440" i="24"/>
  <c r="K1440" i="4"/>
  <c r="K1436" i="24"/>
  <c r="K1436" i="4"/>
  <c r="K1432" i="24"/>
  <c r="K1432" i="4"/>
  <c r="K1428" i="24"/>
  <c r="K1428" i="4"/>
  <c r="K1424" i="24"/>
  <c r="K1424" i="4"/>
  <c r="K1420" i="24"/>
  <c r="K1420" i="4"/>
  <c r="K1416" i="24"/>
  <c r="K1416" i="4"/>
  <c r="K1412" i="24"/>
  <c r="K1412" i="4"/>
  <c r="K1408" i="24"/>
  <c r="K1408" i="4"/>
  <c r="K1404" i="24"/>
  <c r="K1404" i="4"/>
  <c r="K1400" i="24"/>
  <c r="K1400" i="4"/>
  <c r="K1396" i="24"/>
  <c r="K1396" i="4"/>
  <c r="K1392" i="24"/>
  <c r="K1392" i="4"/>
  <c r="K1388" i="24"/>
  <c r="K1388" i="4"/>
  <c r="K1384" i="24"/>
  <c r="K1384" i="4"/>
  <c r="K1380" i="24"/>
  <c r="K1380" i="4"/>
  <c r="K1376" i="24"/>
  <c r="K1376" i="4"/>
  <c r="K1372" i="24"/>
  <c r="K1372" i="4"/>
  <c r="K1368" i="24"/>
  <c r="K1368" i="4"/>
  <c r="K1364" i="24"/>
  <c r="K1364" i="4"/>
  <c r="K1360" i="24"/>
  <c r="K1360" i="4"/>
  <c r="K1356" i="24"/>
  <c r="K1356" i="4"/>
  <c r="K1352" i="24"/>
  <c r="K1352" i="4"/>
  <c r="K1348" i="24"/>
  <c r="K1348" i="4"/>
  <c r="K1344" i="24"/>
  <c r="K1344" i="4"/>
  <c r="K1340" i="24"/>
  <c r="K1340" i="4"/>
  <c r="K1336" i="24"/>
  <c r="K1336" i="4"/>
  <c r="K1332" i="24"/>
  <c r="K1332" i="4"/>
  <c r="K1328" i="24"/>
  <c r="K1328" i="4"/>
  <c r="K1324" i="24"/>
  <c r="K1324" i="4"/>
  <c r="K1320" i="24"/>
  <c r="K1320" i="4"/>
  <c r="K1316" i="24"/>
  <c r="K1316" i="4"/>
  <c r="K1312" i="24"/>
  <c r="K1312" i="4"/>
  <c r="K1308" i="24"/>
  <c r="K1308" i="4"/>
  <c r="K1304" i="24"/>
  <c r="K1304" i="4"/>
  <c r="K1300" i="24"/>
  <c r="K1300" i="4"/>
  <c r="K1296" i="24"/>
  <c r="K1296" i="4"/>
  <c r="K1292" i="24"/>
  <c r="K1292" i="4"/>
  <c r="K1288" i="24"/>
  <c r="K1288" i="4"/>
  <c r="K1284" i="24"/>
  <c r="K1284" i="4"/>
  <c r="K1280" i="24"/>
  <c r="K1280" i="4"/>
  <c r="K1276" i="24"/>
  <c r="K1276" i="4"/>
  <c r="K1272" i="24"/>
  <c r="K1272" i="4"/>
  <c r="K1268" i="24"/>
  <c r="K1268" i="4"/>
  <c r="K1264" i="24"/>
  <c r="K1264" i="4"/>
  <c r="K1260" i="24"/>
  <c r="K1260" i="4"/>
  <c r="K1256" i="24"/>
  <c r="K1256" i="4"/>
  <c r="K1252" i="24"/>
  <c r="K1252" i="4"/>
  <c r="K1248" i="24"/>
  <c r="K1248" i="4"/>
  <c r="K1244" i="24"/>
  <c r="K1244" i="4"/>
  <c r="K1240" i="24"/>
  <c r="K1240" i="4"/>
  <c r="K1236" i="24"/>
  <c r="K1236" i="4"/>
  <c r="K1232" i="24"/>
  <c r="K1232" i="4"/>
  <c r="K1228" i="24"/>
  <c r="K1228" i="4"/>
  <c r="K1224" i="24"/>
  <c r="K1224" i="4"/>
  <c r="K1220" i="24"/>
  <c r="K1220" i="4"/>
  <c r="K1216" i="24"/>
  <c r="K1216" i="4"/>
  <c r="K1212" i="24"/>
  <c r="K1212" i="4"/>
  <c r="K1208" i="24"/>
  <c r="K1208" i="4"/>
  <c r="K1204" i="24"/>
  <c r="K1204" i="4"/>
  <c r="K1200" i="24"/>
  <c r="K1200" i="4"/>
  <c r="K1196" i="24"/>
  <c r="K1196" i="4"/>
  <c r="K1192" i="24"/>
  <c r="K1192" i="4"/>
  <c r="K1188" i="24"/>
  <c r="K1188" i="4"/>
  <c r="K1184" i="24"/>
  <c r="K1184" i="4"/>
  <c r="K1180" i="24"/>
  <c r="K1180" i="4"/>
  <c r="K1176" i="24"/>
  <c r="K1176" i="4"/>
  <c r="K1172" i="24"/>
  <c r="K1172" i="4"/>
  <c r="K1168" i="24"/>
  <c r="K1168" i="4"/>
  <c r="K1164" i="24"/>
  <c r="K1164" i="4"/>
  <c r="K1160" i="24"/>
  <c r="K1160" i="4"/>
  <c r="K1156" i="24"/>
  <c r="K1156" i="4"/>
  <c r="K1152" i="24"/>
  <c r="K1152" i="4"/>
  <c r="K1148" i="24"/>
  <c r="K1148" i="4"/>
  <c r="K1144" i="24"/>
  <c r="K1144" i="4"/>
  <c r="K1140" i="24"/>
  <c r="K1140" i="4"/>
  <c r="K1136" i="24"/>
  <c r="K1136" i="4"/>
  <c r="K1132" i="24"/>
  <c r="K1132" i="4"/>
  <c r="K1128" i="24"/>
  <c r="K1128" i="4"/>
  <c r="K1124" i="24"/>
  <c r="K1124" i="4"/>
  <c r="K1120" i="24"/>
  <c r="K1120" i="4"/>
  <c r="K1116" i="24"/>
  <c r="K1116" i="4"/>
  <c r="K1112" i="24"/>
  <c r="K1112" i="4"/>
  <c r="K1108" i="24"/>
  <c r="K1108" i="4"/>
  <c r="K1104" i="24"/>
  <c r="K1104" i="4"/>
  <c r="K1100" i="24"/>
  <c r="K1100" i="4"/>
  <c r="K1096" i="24"/>
  <c r="K1096" i="4"/>
  <c r="K1092" i="24"/>
  <c r="K1092" i="4"/>
  <c r="K1088" i="24"/>
  <c r="K1088" i="4"/>
  <c r="K1084" i="24"/>
  <c r="K1084" i="4"/>
  <c r="K1080" i="24"/>
  <c r="K1080" i="4"/>
  <c r="K1076" i="24"/>
  <c r="K1076" i="4"/>
  <c r="K1072" i="24"/>
  <c r="K1072" i="4"/>
  <c r="K1068" i="24"/>
  <c r="K1068" i="4"/>
  <c r="K1064" i="24"/>
  <c r="K1064" i="4"/>
  <c r="K1060" i="24"/>
  <c r="K1060" i="4"/>
  <c r="K1056" i="24"/>
  <c r="K1056" i="4"/>
  <c r="K1052" i="24"/>
  <c r="K1052" i="4"/>
  <c r="K1048" i="24"/>
  <c r="K1048" i="4"/>
  <c r="K1044" i="24"/>
  <c r="K1044" i="4"/>
  <c r="K1040" i="24"/>
  <c r="K1040" i="4"/>
  <c r="K1036" i="24"/>
  <c r="K1036" i="4"/>
  <c r="K1032" i="24"/>
  <c r="K1032" i="4"/>
  <c r="K1028" i="24"/>
  <c r="K1028" i="4"/>
  <c r="K1024" i="24"/>
  <c r="K1024" i="4"/>
  <c r="K1020" i="24"/>
  <c r="K1020" i="4"/>
  <c r="K1016" i="24"/>
  <c r="K1016" i="4"/>
  <c r="K1012" i="24"/>
  <c r="K1012" i="4"/>
  <c r="K1008" i="24"/>
  <c r="K1008" i="4"/>
  <c r="K1004" i="24"/>
  <c r="K1004" i="4"/>
  <c r="K1000" i="24"/>
  <c r="K1000" i="4"/>
  <c r="K996" i="24"/>
  <c r="K996" i="4"/>
  <c r="K992" i="24"/>
  <c r="K992" i="4"/>
  <c r="K988" i="24"/>
  <c r="K988" i="4"/>
  <c r="K984" i="24"/>
  <c r="K984" i="4"/>
  <c r="K980" i="24"/>
  <c r="K980" i="4"/>
  <c r="K976" i="24"/>
  <c r="K976" i="4"/>
  <c r="K972" i="24"/>
  <c r="K972" i="4"/>
  <c r="K968" i="24"/>
  <c r="K968" i="4"/>
  <c r="K964" i="24"/>
  <c r="K964" i="4"/>
  <c r="K960" i="24"/>
  <c r="K960" i="4"/>
  <c r="K956" i="24"/>
  <c r="K956" i="4"/>
  <c r="K952" i="24"/>
  <c r="K952" i="4"/>
  <c r="K948" i="24"/>
  <c r="K948" i="4"/>
  <c r="K944" i="24"/>
  <c r="K944" i="4"/>
  <c r="K940" i="24"/>
  <c r="K940" i="4"/>
  <c r="K936" i="24"/>
  <c r="K936" i="4"/>
  <c r="K932" i="24"/>
  <c r="K932" i="4"/>
  <c r="K928" i="24"/>
  <c r="K928" i="4"/>
  <c r="K924" i="24"/>
  <c r="K924" i="4"/>
  <c r="K920" i="24"/>
  <c r="K920" i="4"/>
  <c r="K916" i="24"/>
  <c r="K916" i="4"/>
  <c r="K912" i="24"/>
  <c r="K912" i="4"/>
  <c r="K908" i="24"/>
  <c r="K908" i="4"/>
  <c r="K904" i="24"/>
  <c r="K904" i="4"/>
  <c r="K900" i="24"/>
  <c r="K900" i="4"/>
  <c r="K896" i="24"/>
  <c r="K896" i="4"/>
  <c r="K892" i="24"/>
  <c r="K892" i="4"/>
  <c r="K888" i="24"/>
  <c r="K888" i="4"/>
  <c r="K884" i="24"/>
  <c r="K884" i="4"/>
  <c r="K880" i="24"/>
  <c r="K880" i="4"/>
  <c r="K876" i="24"/>
  <c r="K876" i="4"/>
  <c r="K872" i="24"/>
  <c r="K872" i="4"/>
  <c r="K868" i="24"/>
  <c r="K868" i="4"/>
  <c r="K864" i="24"/>
  <c r="K864" i="4"/>
  <c r="K860" i="24"/>
  <c r="K860" i="4"/>
  <c r="K856" i="24"/>
  <c r="K856" i="4"/>
  <c r="K852" i="24"/>
  <c r="K852" i="4"/>
  <c r="K848" i="24"/>
  <c r="K848" i="4"/>
  <c r="K844" i="24"/>
  <c r="K844" i="4"/>
  <c r="K840" i="24"/>
  <c r="K840" i="4"/>
  <c r="K836" i="24"/>
  <c r="K836" i="4"/>
  <c r="K832" i="24"/>
  <c r="K832" i="4"/>
  <c r="K828" i="24"/>
  <c r="K828" i="4"/>
  <c r="K824" i="24"/>
  <c r="K824" i="4"/>
  <c r="K820" i="24"/>
  <c r="K820" i="4"/>
  <c r="K816" i="24"/>
  <c r="K816" i="4"/>
  <c r="K812" i="24"/>
  <c r="K812" i="4"/>
  <c r="K808" i="24"/>
  <c r="K808" i="4"/>
  <c r="K804" i="24"/>
  <c r="K804" i="4"/>
  <c r="K800" i="24"/>
  <c r="K800" i="4"/>
  <c r="K796" i="24"/>
  <c r="K796" i="4"/>
  <c r="K792" i="24"/>
  <c r="K792" i="4"/>
  <c r="K788" i="24"/>
  <c r="K788" i="4"/>
  <c r="K784" i="24"/>
  <c r="K784" i="4"/>
  <c r="K780" i="24"/>
  <c r="K780" i="4"/>
  <c r="K776" i="24"/>
  <c r="K776" i="4"/>
  <c r="K772" i="24"/>
  <c r="K772" i="4"/>
  <c r="K768" i="24"/>
  <c r="K768" i="4"/>
  <c r="K764" i="24"/>
  <c r="K764" i="4"/>
  <c r="K760" i="24"/>
  <c r="K760" i="4"/>
  <c r="K756" i="24"/>
  <c r="K756" i="4"/>
  <c r="K752" i="24"/>
  <c r="K752" i="4"/>
  <c r="K748" i="24"/>
  <c r="K748" i="4"/>
  <c r="K744" i="24"/>
  <c r="K744" i="4"/>
  <c r="K740" i="24"/>
  <c r="K740" i="4"/>
  <c r="K736" i="24"/>
  <c r="K736" i="4"/>
  <c r="K732" i="24"/>
  <c r="K732" i="4"/>
  <c r="K728" i="24"/>
  <c r="K728" i="4"/>
  <c r="K724" i="24"/>
  <c r="K724" i="4"/>
  <c r="K720" i="24"/>
  <c r="K720" i="4"/>
  <c r="K716" i="24"/>
  <c r="K716" i="4"/>
  <c r="K712" i="24"/>
  <c r="K712" i="4"/>
  <c r="K708" i="24"/>
  <c r="K708" i="4"/>
  <c r="K704" i="24"/>
  <c r="K704" i="4"/>
  <c r="K700" i="24"/>
  <c r="K700" i="4"/>
  <c r="K696" i="24"/>
  <c r="K696" i="4"/>
  <c r="K692" i="24"/>
  <c r="K692" i="4"/>
  <c r="K688" i="24"/>
  <c r="K688" i="4"/>
  <c r="K684" i="24"/>
  <c r="K684" i="4"/>
  <c r="K680" i="24"/>
  <c r="K680" i="4"/>
  <c r="K676" i="24"/>
  <c r="K676" i="4"/>
  <c r="K672" i="24"/>
  <c r="K672" i="4"/>
  <c r="K668" i="24"/>
  <c r="K668" i="4"/>
  <c r="K664" i="24"/>
  <c r="K664" i="4"/>
  <c r="K660" i="24"/>
  <c r="K660" i="4"/>
  <c r="K656" i="24"/>
  <c r="K656" i="4"/>
  <c r="K652" i="24"/>
  <c r="K652" i="4"/>
  <c r="K648" i="24"/>
  <c r="K648" i="4"/>
  <c r="K644" i="24"/>
  <c r="K644" i="4"/>
  <c r="K640" i="24"/>
  <c r="K640" i="4"/>
  <c r="K636" i="24"/>
  <c r="K636" i="4"/>
  <c r="K632" i="24"/>
  <c r="K632" i="4"/>
  <c r="K628" i="24"/>
  <c r="K628" i="4"/>
  <c r="K624" i="24"/>
  <c r="K624" i="4"/>
  <c r="K620" i="24"/>
  <c r="K620" i="4"/>
  <c r="K616" i="24"/>
  <c r="K616" i="4"/>
  <c r="K612" i="24"/>
  <c r="K612" i="4"/>
  <c r="K608" i="24"/>
  <c r="K608" i="4"/>
  <c r="K604" i="24"/>
  <c r="K604" i="4"/>
  <c r="K600" i="24"/>
  <c r="K600" i="4"/>
  <c r="K596" i="24"/>
  <c r="K596" i="4"/>
  <c r="K592" i="24"/>
  <c r="K592" i="4"/>
  <c r="K588" i="24"/>
  <c r="K588" i="4"/>
  <c r="K584" i="24"/>
  <c r="K584" i="4"/>
  <c r="K580" i="24"/>
  <c r="K580" i="4"/>
  <c r="K576" i="24"/>
  <c r="K576" i="4"/>
  <c r="K572" i="24"/>
  <c r="K572" i="4"/>
  <c r="K568" i="24"/>
  <c r="K568" i="4"/>
  <c r="K564" i="24"/>
  <c r="K564" i="4"/>
  <c r="K560" i="24"/>
  <c r="K560" i="4"/>
  <c r="K556" i="24"/>
  <c r="K556" i="4"/>
  <c r="K552" i="24"/>
  <c r="K552" i="4"/>
  <c r="K548" i="24"/>
  <c r="K548" i="4"/>
  <c r="K544" i="24"/>
  <c r="K544" i="4"/>
  <c r="K540" i="24"/>
  <c r="K540" i="4"/>
  <c r="K536" i="24"/>
  <c r="K536" i="4"/>
  <c r="K532" i="24"/>
  <c r="K532" i="4"/>
  <c r="K528" i="24"/>
  <c r="K528" i="4"/>
  <c r="K524" i="24"/>
  <c r="K524" i="4"/>
  <c r="K520" i="24"/>
  <c r="K520" i="4"/>
  <c r="K516" i="24"/>
  <c r="K516" i="4"/>
  <c r="K512" i="24"/>
  <c r="K512" i="4"/>
  <c r="K508" i="24"/>
  <c r="K508" i="4"/>
  <c r="K504" i="24"/>
  <c r="K504" i="4"/>
  <c r="K500" i="24"/>
  <c r="K500" i="4"/>
  <c r="K496" i="24"/>
  <c r="K496" i="4"/>
  <c r="K492" i="24"/>
  <c r="K492" i="4"/>
  <c r="K488" i="24"/>
  <c r="K488" i="4"/>
  <c r="K484" i="24"/>
  <c r="K484" i="4"/>
  <c r="K480" i="24"/>
  <c r="K480" i="4"/>
  <c r="K476" i="24"/>
  <c r="K476" i="4"/>
  <c r="K472" i="24"/>
  <c r="K472" i="4"/>
  <c r="K468" i="24"/>
  <c r="K468" i="4"/>
  <c r="K464" i="24"/>
  <c r="K464" i="4"/>
  <c r="K460" i="24"/>
  <c r="K460" i="4"/>
  <c r="K456" i="24"/>
  <c r="K456" i="4"/>
  <c r="K452" i="24"/>
  <c r="K452" i="4"/>
  <c r="K448" i="24"/>
  <c r="K448" i="4"/>
  <c r="K444" i="24"/>
  <c r="K444" i="4"/>
  <c r="K440" i="24"/>
  <c r="K440" i="4"/>
  <c r="K436" i="24"/>
  <c r="K436" i="4"/>
  <c r="K432" i="24"/>
  <c r="K432" i="4"/>
  <c r="K428" i="24"/>
  <c r="K428" i="4"/>
  <c r="K424" i="24"/>
  <c r="K424" i="4"/>
  <c r="K420" i="24"/>
  <c r="K420" i="4"/>
  <c r="K416" i="24"/>
  <c r="K416" i="4"/>
  <c r="K412" i="24"/>
  <c r="K412" i="4"/>
  <c r="K408" i="24"/>
  <c r="K408" i="4"/>
  <c r="K404" i="24"/>
  <c r="K404" i="4"/>
  <c r="K400" i="24"/>
  <c r="K400" i="4"/>
  <c r="K396" i="24"/>
  <c r="K396" i="4"/>
  <c r="K392" i="24"/>
  <c r="K392" i="4"/>
  <c r="K388" i="24"/>
  <c r="K388" i="4"/>
  <c r="K384" i="24"/>
  <c r="K384" i="4"/>
  <c r="K380" i="24"/>
  <c r="K380" i="4"/>
  <c r="K376" i="24"/>
  <c r="K376" i="4"/>
  <c r="K372" i="24"/>
  <c r="K372" i="4"/>
  <c r="K368" i="24"/>
  <c r="K368" i="4"/>
  <c r="K364" i="24"/>
  <c r="K364" i="4"/>
  <c r="K360" i="24"/>
  <c r="K360" i="4"/>
  <c r="K356" i="24"/>
  <c r="K356" i="4"/>
  <c r="K352" i="24"/>
  <c r="K352" i="4"/>
  <c r="K348" i="24"/>
  <c r="K348" i="4"/>
  <c r="K344" i="24"/>
  <c r="K344" i="4"/>
  <c r="K340" i="24"/>
  <c r="K340" i="4"/>
  <c r="K336" i="24"/>
  <c r="K336" i="4"/>
  <c r="K332" i="24"/>
  <c r="K332" i="4"/>
  <c r="K328" i="24"/>
  <c r="K328" i="4"/>
  <c r="K324" i="24"/>
  <c r="K324" i="4"/>
  <c r="K320" i="24"/>
  <c r="K320" i="4"/>
  <c r="K316" i="24"/>
  <c r="K316" i="4"/>
  <c r="K312" i="24"/>
  <c r="K312" i="4"/>
  <c r="K308" i="24"/>
  <c r="K308" i="4"/>
  <c r="K304" i="24"/>
  <c r="K304" i="4"/>
  <c r="K300" i="24"/>
  <c r="K300" i="4"/>
  <c r="K296" i="24"/>
  <c r="K296" i="4"/>
  <c r="K292" i="24"/>
  <c r="K292" i="4"/>
  <c r="K288" i="24"/>
  <c r="K288" i="4"/>
  <c r="K284" i="24"/>
  <c r="K284" i="4"/>
  <c r="K280" i="24"/>
  <c r="K280" i="4"/>
  <c r="K276" i="24"/>
  <c r="K276" i="4"/>
  <c r="K272" i="24"/>
  <c r="K272" i="4"/>
  <c r="K268" i="24"/>
  <c r="K268" i="4"/>
  <c r="K264" i="24"/>
  <c r="K264" i="4"/>
  <c r="K260" i="24"/>
  <c r="K260" i="4"/>
  <c r="K256" i="24"/>
  <c r="K256" i="4"/>
  <c r="K252" i="24"/>
  <c r="K252" i="4"/>
  <c r="K248" i="24"/>
  <c r="K248" i="4"/>
  <c r="K244" i="24"/>
  <c r="K244" i="4"/>
  <c r="K240" i="24"/>
  <c r="K240" i="4"/>
  <c r="K236" i="24"/>
  <c r="K236" i="4"/>
  <c r="K232" i="24"/>
  <c r="K232" i="4"/>
  <c r="K228" i="24"/>
  <c r="K228" i="4"/>
  <c r="K224" i="24"/>
  <c r="K224" i="4"/>
  <c r="K220" i="24"/>
  <c r="K220" i="4"/>
  <c r="K216" i="24"/>
  <c r="K216" i="4"/>
  <c r="K212" i="24"/>
  <c r="K212" i="4"/>
  <c r="K208" i="24"/>
  <c r="K208" i="4"/>
  <c r="K204" i="24"/>
  <c r="K204" i="4"/>
  <c r="K200" i="24"/>
  <c r="K200" i="4"/>
  <c r="K196" i="24"/>
  <c r="K196" i="4"/>
  <c r="K192" i="24"/>
  <c r="K192" i="4"/>
  <c r="K188" i="24"/>
  <c r="K188" i="4"/>
  <c r="K184" i="24"/>
  <c r="K184" i="4"/>
  <c r="K180" i="24"/>
  <c r="K180" i="4"/>
  <c r="K176" i="24"/>
  <c r="K176" i="4"/>
  <c r="K172" i="24"/>
  <c r="K172" i="4"/>
  <c r="K168" i="24"/>
  <c r="K168" i="4"/>
  <c r="K164" i="24"/>
  <c r="K164" i="4"/>
  <c r="K160" i="24"/>
  <c r="K160" i="4"/>
  <c r="K156" i="24"/>
  <c r="K156" i="4"/>
  <c r="K152" i="24"/>
  <c r="K152" i="4"/>
  <c r="K148" i="24"/>
  <c r="K148" i="4"/>
  <c r="K144" i="24"/>
  <c r="K144" i="4"/>
  <c r="K140" i="24"/>
  <c r="K140" i="4"/>
  <c r="K136" i="24"/>
  <c r="K136" i="4"/>
  <c r="K132" i="24"/>
  <c r="K132" i="4"/>
  <c r="K128" i="24"/>
  <c r="K128" i="4"/>
  <c r="K124" i="24"/>
  <c r="K124" i="4"/>
  <c r="K120" i="24"/>
  <c r="K120" i="4"/>
  <c r="K116" i="24"/>
  <c r="K116" i="4"/>
  <c r="K112" i="24"/>
  <c r="K112" i="4"/>
  <c r="K108" i="24"/>
  <c r="K108" i="4"/>
  <c r="K104" i="24"/>
  <c r="K104" i="4"/>
  <c r="K100" i="24"/>
  <c r="K100" i="4"/>
  <c r="K96" i="24"/>
  <c r="K96" i="4"/>
  <c r="K92" i="24"/>
  <c r="K92" i="4"/>
  <c r="K88" i="24"/>
  <c r="K88" i="4"/>
  <c r="K84" i="24"/>
  <c r="K84" i="4"/>
  <c r="K80" i="24"/>
  <c r="K80" i="4"/>
  <c r="K76" i="24"/>
  <c r="K76" i="4"/>
  <c r="K72" i="24"/>
  <c r="K72" i="4"/>
  <c r="K68" i="24"/>
  <c r="K68" i="4"/>
  <c r="K64" i="24"/>
  <c r="K64" i="4"/>
  <c r="K60" i="24"/>
  <c r="K60" i="4"/>
  <c r="K56" i="24"/>
  <c r="K56" i="4"/>
  <c r="K52" i="24"/>
  <c r="K52" i="4"/>
  <c r="K48" i="24"/>
  <c r="K48" i="4"/>
  <c r="K44" i="24"/>
  <c r="K44" i="4"/>
  <c r="K40" i="24"/>
  <c r="K40" i="4"/>
  <c r="K36" i="24"/>
  <c r="K36" i="4"/>
  <c r="K32" i="24"/>
  <c r="K32" i="4"/>
  <c r="K28" i="24"/>
  <c r="K28" i="4"/>
  <c r="K24" i="24"/>
  <c r="K24" i="4"/>
  <c r="K20" i="24"/>
  <c r="K20" i="4"/>
  <c r="K16" i="24"/>
  <c r="K16" i="4"/>
  <c r="K12" i="24"/>
  <c r="K12" i="4"/>
  <c r="K8" i="24"/>
  <c r="K8" i="4"/>
  <c r="K4" i="24"/>
  <c r="K4" i="4"/>
  <c r="L1460" i="24"/>
  <c r="L1460" i="4"/>
  <c r="L1456" i="24"/>
  <c r="L1456" i="4"/>
  <c r="L1452" i="24"/>
  <c r="L1452" i="4"/>
  <c r="L1448" i="24"/>
  <c r="L1448" i="4"/>
  <c r="L1444" i="24"/>
  <c r="L1444" i="4"/>
  <c r="L1440" i="24"/>
  <c r="L1440" i="4"/>
  <c r="L1436" i="24"/>
  <c r="L1436" i="4"/>
  <c r="L1432" i="24"/>
  <c r="L1432" i="4"/>
  <c r="L1428" i="24"/>
  <c r="L1428" i="4"/>
  <c r="L1424" i="24"/>
  <c r="L1424" i="4"/>
  <c r="L1420" i="24"/>
  <c r="L1420" i="4"/>
  <c r="L1416" i="24"/>
  <c r="L1416" i="4"/>
  <c r="L1412" i="24"/>
  <c r="L1412" i="4"/>
  <c r="L1408" i="24"/>
  <c r="L1408" i="4"/>
  <c r="L1404" i="24"/>
  <c r="L1404" i="4"/>
  <c r="L1400" i="24"/>
  <c r="L1400" i="4"/>
  <c r="L1396" i="24"/>
  <c r="L1396" i="4"/>
  <c r="L1392" i="24"/>
  <c r="L1392" i="4"/>
  <c r="L1388" i="24"/>
  <c r="L1388" i="4"/>
  <c r="L1384" i="24"/>
  <c r="L1384" i="4"/>
  <c r="L1380" i="24"/>
  <c r="L1380" i="4"/>
  <c r="L1376" i="24"/>
  <c r="L1376" i="4"/>
  <c r="L1372" i="24"/>
  <c r="L1372" i="4"/>
  <c r="L1368" i="24"/>
  <c r="L1368" i="4"/>
  <c r="L1364" i="24"/>
  <c r="L1364" i="4"/>
  <c r="L1360" i="24"/>
  <c r="L1360" i="4"/>
  <c r="L1356" i="24"/>
  <c r="L1356" i="4"/>
  <c r="L1352" i="24"/>
  <c r="L1352" i="4"/>
  <c r="L1348" i="24"/>
  <c r="L1348" i="4"/>
  <c r="L1344" i="24"/>
  <c r="L1344" i="4"/>
  <c r="L1340" i="24"/>
  <c r="L1340" i="4"/>
  <c r="L1336" i="24"/>
  <c r="L1336" i="4"/>
  <c r="L1332" i="24"/>
  <c r="L1332" i="4"/>
  <c r="L1328" i="24"/>
  <c r="L1328" i="4"/>
  <c r="L1324" i="24"/>
  <c r="L1324" i="4"/>
  <c r="L1320" i="24"/>
  <c r="L1320" i="4"/>
  <c r="L1316" i="24"/>
  <c r="L1316" i="4"/>
  <c r="L1312" i="24"/>
  <c r="L1312" i="4"/>
  <c r="L1308" i="24"/>
  <c r="L1308" i="4"/>
  <c r="L1304" i="24"/>
  <c r="L1304" i="4"/>
  <c r="L1300" i="24"/>
  <c r="L1300" i="4"/>
  <c r="L1296" i="24"/>
  <c r="L1296" i="4"/>
  <c r="L1292" i="24"/>
  <c r="L1292" i="4"/>
  <c r="L1288" i="24"/>
  <c r="L1288" i="4"/>
  <c r="L1284" i="24"/>
  <c r="L1284" i="4"/>
  <c r="L1280" i="24"/>
  <c r="L1280" i="4"/>
  <c r="L1276" i="24"/>
  <c r="L1276" i="4"/>
  <c r="L1272" i="24"/>
  <c r="L1272" i="4"/>
  <c r="L1268" i="24"/>
  <c r="L1268" i="4"/>
  <c r="L1264" i="24"/>
  <c r="L1264" i="4"/>
  <c r="L1260" i="24"/>
  <c r="L1260" i="4"/>
  <c r="L1256" i="24"/>
  <c r="L1256" i="4"/>
  <c r="L1252" i="24"/>
  <c r="L1252" i="4"/>
  <c r="L1248" i="24"/>
  <c r="L1248" i="4"/>
  <c r="L1244" i="24"/>
  <c r="L1244" i="4"/>
  <c r="L1240" i="24"/>
  <c r="L1240" i="4"/>
  <c r="L1236" i="24"/>
  <c r="L1236" i="4"/>
  <c r="L1232" i="24"/>
  <c r="L1232" i="4"/>
  <c r="L1228" i="24"/>
  <c r="L1228" i="4"/>
  <c r="L1224" i="24"/>
  <c r="L1224" i="4"/>
  <c r="L1220" i="24"/>
  <c r="L1220" i="4"/>
  <c r="L1216" i="24"/>
  <c r="L1216" i="4"/>
  <c r="L1212" i="24"/>
  <c r="L1212" i="4"/>
  <c r="L1208" i="24"/>
  <c r="L1208" i="4"/>
  <c r="L1204" i="24"/>
  <c r="L1204" i="4"/>
  <c r="L1200" i="24"/>
  <c r="L1200" i="4"/>
  <c r="L1196" i="24"/>
  <c r="L1196" i="4"/>
  <c r="L1192" i="24"/>
  <c r="L1192" i="4"/>
  <c r="L1188" i="24"/>
  <c r="L1188" i="4"/>
  <c r="L1184" i="24"/>
  <c r="L1184" i="4"/>
  <c r="L1180" i="24"/>
  <c r="L1180" i="4"/>
  <c r="L1176" i="24"/>
  <c r="L1176" i="4"/>
  <c r="L1172" i="24"/>
  <c r="L1172" i="4"/>
  <c r="L1168" i="24"/>
  <c r="L1168" i="4"/>
  <c r="L1164" i="24"/>
  <c r="L1164" i="4"/>
  <c r="L1160" i="24"/>
  <c r="L1160" i="4"/>
  <c r="L1156" i="24"/>
  <c r="L1156" i="4"/>
  <c r="L1152" i="24"/>
  <c r="L1152" i="4"/>
  <c r="L1148" i="24"/>
  <c r="L1148" i="4"/>
  <c r="L1144" i="24"/>
  <c r="L1144" i="4"/>
  <c r="L1140" i="24"/>
  <c r="L1140" i="4"/>
  <c r="L1136" i="24"/>
  <c r="L1136" i="4"/>
  <c r="L1132" i="24"/>
  <c r="L1132" i="4"/>
  <c r="L1128" i="24"/>
  <c r="L1128" i="4"/>
  <c r="L1124" i="24"/>
  <c r="L1124" i="4"/>
  <c r="L1120" i="24"/>
  <c r="L1120" i="4"/>
  <c r="L1116" i="24"/>
  <c r="L1116" i="4"/>
  <c r="L1112" i="24"/>
  <c r="L1112" i="4"/>
  <c r="L1108" i="24"/>
  <c r="L1108" i="4"/>
  <c r="L1104" i="24"/>
  <c r="L1104" i="4"/>
  <c r="L1100" i="24"/>
  <c r="L1100" i="4"/>
  <c r="L1096" i="24"/>
  <c r="L1096" i="4"/>
  <c r="L1092" i="24"/>
  <c r="L1092" i="4"/>
  <c r="L1088" i="24"/>
  <c r="L1088" i="4"/>
  <c r="L1084" i="24"/>
  <c r="L1084" i="4"/>
  <c r="L1080" i="24"/>
  <c r="L1080" i="4"/>
  <c r="L1076" i="24"/>
  <c r="L1076" i="4"/>
  <c r="L1072" i="24"/>
  <c r="L1072" i="4"/>
  <c r="L1068" i="24"/>
  <c r="L1068" i="4"/>
  <c r="L1064" i="24"/>
  <c r="L1064" i="4"/>
  <c r="L1060" i="24"/>
  <c r="L1060" i="4"/>
  <c r="L1056" i="24"/>
  <c r="L1056" i="4"/>
  <c r="L1052" i="24"/>
  <c r="L1052" i="4"/>
  <c r="L1048" i="24"/>
  <c r="L1048" i="4"/>
  <c r="L1044" i="24"/>
  <c r="L1044" i="4"/>
  <c r="L1040" i="24"/>
  <c r="L1040" i="4"/>
  <c r="L1036" i="24"/>
  <c r="L1036" i="4"/>
  <c r="L1032" i="24"/>
  <c r="L1032" i="4"/>
  <c r="L1028" i="24"/>
  <c r="L1028" i="4"/>
  <c r="L1024" i="24"/>
  <c r="L1024" i="4"/>
  <c r="L1020" i="24"/>
  <c r="L1020" i="4"/>
  <c r="L1016" i="24"/>
  <c r="L1016" i="4"/>
  <c r="L1012" i="24"/>
  <c r="L1012" i="4"/>
  <c r="L1008" i="24"/>
  <c r="L1008" i="4"/>
  <c r="L1004" i="24"/>
  <c r="L1004" i="4"/>
  <c r="L1000" i="24"/>
  <c r="L1000" i="4"/>
  <c r="L996" i="24"/>
  <c r="L996" i="4"/>
  <c r="L992" i="24"/>
  <c r="L992" i="4"/>
  <c r="L988" i="24"/>
  <c r="L988" i="4"/>
  <c r="L984" i="24"/>
  <c r="L984" i="4"/>
  <c r="L980" i="24"/>
  <c r="L980" i="4"/>
  <c r="L976" i="24"/>
  <c r="L976" i="4"/>
  <c r="L972" i="24"/>
  <c r="L972" i="4"/>
  <c r="L968" i="24"/>
  <c r="L968" i="4"/>
  <c r="L964" i="24"/>
  <c r="L964" i="4"/>
  <c r="L960" i="24"/>
  <c r="L960" i="4"/>
  <c r="L956" i="24"/>
  <c r="L956" i="4"/>
  <c r="L952" i="24"/>
  <c r="L952" i="4"/>
  <c r="L948" i="24"/>
  <c r="L948" i="4"/>
  <c r="L944" i="24"/>
  <c r="L944" i="4"/>
  <c r="L940" i="24"/>
  <c r="L940" i="4"/>
  <c r="L936" i="24"/>
  <c r="L936" i="4"/>
  <c r="L932" i="24"/>
  <c r="L932" i="4"/>
  <c r="L928" i="24"/>
  <c r="L928" i="4"/>
  <c r="L924" i="24"/>
  <c r="L924" i="4"/>
  <c r="L920" i="24"/>
  <c r="L920" i="4"/>
  <c r="L916" i="24"/>
  <c r="L916" i="4"/>
  <c r="L912" i="24"/>
  <c r="L912" i="4"/>
  <c r="L908" i="24"/>
  <c r="L908" i="4"/>
  <c r="L904" i="24"/>
  <c r="L904" i="4"/>
  <c r="L900" i="24"/>
  <c r="L900" i="4"/>
  <c r="L896" i="24"/>
  <c r="L896" i="4"/>
  <c r="L892" i="24"/>
  <c r="L892" i="4"/>
  <c r="L888" i="24"/>
  <c r="L888" i="4"/>
  <c r="L884" i="24"/>
  <c r="L884" i="4"/>
  <c r="L880" i="24"/>
  <c r="L880" i="4"/>
  <c r="L876" i="24"/>
  <c r="L876" i="4"/>
  <c r="L872" i="24"/>
  <c r="L872" i="4"/>
  <c r="L868" i="24"/>
  <c r="L868" i="4"/>
  <c r="L864" i="24"/>
  <c r="L864" i="4"/>
  <c r="L860" i="24"/>
  <c r="L860" i="4"/>
  <c r="L856" i="24"/>
  <c r="L856" i="4"/>
  <c r="L852" i="24"/>
  <c r="L852" i="4"/>
  <c r="L848" i="24"/>
  <c r="L848" i="4"/>
  <c r="L844" i="24"/>
  <c r="L844" i="4"/>
  <c r="L840" i="24"/>
  <c r="L840" i="4"/>
  <c r="L836" i="24"/>
  <c r="L836" i="4"/>
  <c r="L832" i="24"/>
  <c r="L832" i="4"/>
  <c r="L828" i="24"/>
  <c r="L828" i="4"/>
  <c r="L824" i="24"/>
  <c r="L824" i="4"/>
  <c r="L820" i="24"/>
  <c r="L820" i="4"/>
  <c r="L816" i="24"/>
  <c r="L816" i="4"/>
  <c r="L812" i="24"/>
  <c r="L812" i="4"/>
  <c r="L808" i="24"/>
  <c r="L808" i="4"/>
  <c r="L804" i="24"/>
  <c r="L804" i="4"/>
  <c r="L800" i="24"/>
  <c r="L800" i="4"/>
  <c r="L796" i="24"/>
  <c r="L796" i="4"/>
  <c r="L792" i="24"/>
  <c r="L792" i="4"/>
  <c r="L788" i="24"/>
  <c r="L788" i="4"/>
  <c r="L784" i="24"/>
  <c r="L784" i="4"/>
  <c r="L780" i="24"/>
  <c r="L780" i="4"/>
  <c r="L776" i="24"/>
  <c r="L776" i="4"/>
  <c r="L772" i="24"/>
  <c r="L772" i="4"/>
  <c r="L768" i="24"/>
  <c r="L768" i="4"/>
  <c r="L764" i="24"/>
  <c r="L764" i="4"/>
  <c r="L760" i="24"/>
  <c r="L760" i="4"/>
  <c r="L756" i="24"/>
  <c r="L756" i="4"/>
  <c r="L752" i="24"/>
  <c r="L752" i="4"/>
  <c r="L748" i="24"/>
  <c r="L748" i="4"/>
  <c r="L744" i="24"/>
  <c r="L744" i="4"/>
  <c r="L740" i="24"/>
  <c r="L740" i="4"/>
  <c r="L736" i="24"/>
  <c r="L736" i="4"/>
  <c r="L732" i="24"/>
  <c r="L732" i="4"/>
  <c r="L728" i="24"/>
  <c r="L728" i="4"/>
  <c r="L724" i="24"/>
  <c r="L724" i="4"/>
  <c r="L720" i="24"/>
  <c r="L720" i="4"/>
  <c r="L716" i="24"/>
  <c r="L716" i="4"/>
  <c r="L712" i="24"/>
  <c r="L712" i="4"/>
  <c r="L708" i="24"/>
  <c r="L708" i="4"/>
  <c r="L704" i="24"/>
  <c r="L704" i="4"/>
  <c r="L700" i="24"/>
  <c r="L700" i="4"/>
  <c r="L696" i="24"/>
  <c r="L696" i="4"/>
  <c r="L692" i="24"/>
  <c r="L692" i="4"/>
  <c r="L688" i="24"/>
  <c r="L688" i="4"/>
  <c r="L684" i="24"/>
  <c r="L684" i="4"/>
  <c r="L680" i="24"/>
  <c r="L680" i="4"/>
  <c r="L676" i="24"/>
  <c r="L676" i="4"/>
  <c r="L672" i="24"/>
  <c r="L672" i="4"/>
  <c r="L668" i="24"/>
  <c r="L668" i="4"/>
  <c r="L664" i="24"/>
  <c r="L664" i="4"/>
  <c r="L660" i="24"/>
  <c r="L660" i="4"/>
  <c r="L656" i="24"/>
  <c r="L656" i="4"/>
  <c r="L652" i="24"/>
  <c r="L652" i="4"/>
  <c r="L648" i="24"/>
  <c r="L648" i="4"/>
  <c r="L644" i="24"/>
  <c r="L644" i="4"/>
  <c r="L640" i="24"/>
  <c r="L640" i="4"/>
  <c r="L636" i="24"/>
  <c r="L636" i="4"/>
  <c r="L632" i="24"/>
  <c r="L632" i="4"/>
  <c r="L628" i="24"/>
  <c r="L628" i="4"/>
  <c r="L624" i="24"/>
  <c r="L624" i="4"/>
  <c r="L620" i="24"/>
  <c r="L620" i="4"/>
  <c r="L616" i="24"/>
  <c r="L616" i="4"/>
  <c r="L612" i="24"/>
  <c r="L612" i="4"/>
  <c r="L608" i="24"/>
  <c r="L608" i="4"/>
  <c r="L604" i="24"/>
  <c r="L604" i="4"/>
  <c r="L600" i="24"/>
  <c r="L600" i="4"/>
  <c r="L596" i="24"/>
  <c r="L596" i="4"/>
  <c r="L592" i="24"/>
  <c r="L592" i="4"/>
  <c r="L588" i="24"/>
  <c r="L588" i="4"/>
  <c r="L584" i="24"/>
  <c r="L584" i="4"/>
  <c r="L580" i="24"/>
  <c r="L580" i="4"/>
  <c r="L576" i="24"/>
  <c r="L576" i="4"/>
  <c r="L572" i="24"/>
  <c r="L572" i="4"/>
  <c r="L568" i="24"/>
  <c r="L568" i="4"/>
  <c r="L564" i="24"/>
  <c r="L564" i="4"/>
  <c r="L560" i="24"/>
  <c r="L560" i="4"/>
  <c r="L556" i="24"/>
  <c r="L556" i="4"/>
  <c r="L552" i="24"/>
  <c r="L552" i="4"/>
  <c r="L548" i="24"/>
  <c r="L548" i="4"/>
  <c r="L544" i="24"/>
  <c r="L544" i="4"/>
  <c r="L540" i="24"/>
  <c r="L540" i="4"/>
  <c r="L536" i="24"/>
  <c r="L536" i="4"/>
  <c r="L532" i="24"/>
  <c r="L532" i="4"/>
  <c r="L528" i="24"/>
  <c r="L528" i="4"/>
  <c r="L524" i="24"/>
  <c r="L524" i="4"/>
  <c r="L520" i="24"/>
  <c r="L520" i="4"/>
  <c r="L516" i="24"/>
  <c r="L516" i="4"/>
  <c r="L512" i="24"/>
  <c r="L512" i="4"/>
  <c r="L508" i="24"/>
  <c r="L508" i="4"/>
  <c r="L504" i="24"/>
  <c r="L504" i="4"/>
  <c r="L500" i="24"/>
  <c r="L500" i="4"/>
  <c r="L496" i="24"/>
  <c r="L496" i="4"/>
  <c r="L492" i="24"/>
  <c r="L492" i="4"/>
  <c r="L488" i="24"/>
  <c r="L488" i="4"/>
  <c r="L484" i="24"/>
  <c r="L484" i="4"/>
  <c r="L480" i="24"/>
  <c r="L480" i="4"/>
  <c r="L476" i="24"/>
  <c r="L476" i="4"/>
  <c r="L472" i="24"/>
  <c r="L472" i="4"/>
  <c r="L468" i="24"/>
  <c r="L468" i="4"/>
  <c r="L464" i="24"/>
  <c r="L464" i="4"/>
  <c r="L460" i="24"/>
  <c r="L460" i="4"/>
  <c r="L456" i="24"/>
  <c r="L456" i="4"/>
  <c r="L452" i="24"/>
  <c r="L452" i="4"/>
  <c r="L448" i="24"/>
  <c r="L448" i="4"/>
  <c r="L444" i="24"/>
  <c r="L444" i="4"/>
  <c r="L440" i="24"/>
  <c r="L440" i="4"/>
  <c r="L436" i="24"/>
  <c r="L436" i="4"/>
  <c r="L432" i="24"/>
  <c r="L432" i="4"/>
  <c r="L428" i="24"/>
  <c r="L428" i="4"/>
  <c r="L424" i="24"/>
  <c r="L424" i="4"/>
  <c r="L420" i="24"/>
  <c r="L420" i="4"/>
  <c r="L416" i="24"/>
  <c r="L416" i="4"/>
  <c r="L412" i="24"/>
  <c r="L412" i="4"/>
  <c r="L408" i="24"/>
  <c r="L408" i="4"/>
  <c r="L404" i="24"/>
  <c r="L404" i="4"/>
  <c r="L400" i="24"/>
  <c r="L400" i="4"/>
  <c r="L396" i="24"/>
  <c r="L396" i="4"/>
  <c r="L392" i="24"/>
  <c r="L392" i="4"/>
  <c r="L388" i="24"/>
  <c r="L388" i="4"/>
  <c r="L384" i="24"/>
  <c r="L384" i="4"/>
  <c r="L380" i="24"/>
  <c r="L380" i="4"/>
  <c r="L376" i="24"/>
  <c r="L376" i="4"/>
  <c r="L372" i="24"/>
  <c r="L372" i="4"/>
  <c r="L368" i="24"/>
  <c r="L368" i="4"/>
  <c r="L364" i="24"/>
  <c r="L364" i="4"/>
  <c r="L360" i="24"/>
  <c r="L360" i="4"/>
  <c r="L356" i="24"/>
  <c r="L356" i="4"/>
  <c r="L352" i="24"/>
  <c r="L352" i="4"/>
  <c r="L348" i="24"/>
  <c r="L348" i="4"/>
  <c r="L344" i="24"/>
  <c r="L344" i="4"/>
  <c r="L340" i="24"/>
  <c r="L340" i="4"/>
  <c r="L336" i="24"/>
  <c r="L336" i="4"/>
  <c r="L332" i="24"/>
  <c r="L332" i="4"/>
  <c r="L328" i="24"/>
  <c r="L328" i="4"/>
  <c r="L324" i="24"/>
  <c r="L324" i="4"/>
  <c r="L320" i="24"/>
  <c r="L320" i="4"/>
  <c r="L316" i="24"/>
  <c r="L316" i="4"/>
  <c r="L312" i="24"/>
  <c r="L312" i="4"/>
  <c r="L308" i="24"/>
  <c r="L308" i="4"/>
  <c r="L304" i="24"/>
  <c r="L304" i="4"/>
  <c r="L300" i="24"/>
  <c r="L300" i="4"/>
  <c r="L296" i="24"/>
  <c r="L296" i="4"/>
  <c r="L292" i="24"/>
  <c r="L292" i="4"/>
  <c r="L288" i="24"/>
  <c r="L288" i="4"/>
  <c r="L284" i="24"/>
  <c r="L284" i="4"/>
  <c r="L280" i="24"/>
  <c r="L280" i="4"/>
  <c r="L276" i="24"/>
  <c r="L276" i="4"/>
  <c r="L272" i="24"/>
  <c r="L272" i="4"/>
  <c r="L268" i="24"/>
  <c r="L268" i="4"/>
  <c r="L264" i="24"/>
  <c r="L264" i="4"/>
  <c r="L260" i="24"/>
  <c r="L260" i="4"/>
  <c r="L256" i="24"/>
  <c r="L256" i="4"/>
  <c r="L252" i="24"/>
  <c r="L252" i="4"/>
  <c r="L248" i="24"/>
  <c r="L248" i="4"/>
  <c r="L244" i="24"/>
  <c r="L244" i="4"/>
  <c r="L240" i="24"/>
  <c r="L240" i="4"/>
  <c r="L236" i="24"/>
  <c r="L236" i="4"/>
  <c r="L232" i="24"/>
  <c r="L232" i="4"/>
  <c r="L228" i="24"/>
  <c r="L228" i="4"/>
  <c r="L224" i="24"/>
  <c r="L224" i="4"/>
  <c r="L220" i="24"/>
  <c r="L220" i="4"/>
  <c r="L216" i="24"/>
  <c r="L216" i="4"/>
  <c r="L212" i="24"/>
  <c r="L212" i="4"/>
  <c r="L208" i="24"/>
  <c r="L208" i="4"/>
  <c r="L204" i="24"/>
  <c r="L204" i="4"/>
  <c r="L200" i="24"/>
  <c r="L200" i="4"/>
  <c r="L196" i="24"/>
  <c r="L196" i="4"/>
  <c r="L192" i="24"/>
  <c r="L192" i="4"/>
  <c r="L188" i="24"/>
  <c r="L188" i="4"/>
  <c r="L184" i="24"/>
  <c r="L184" i="4"/>
  <c r="L180" i="24"/>
  <c r="L180" i="4"/>
  <c r="L176" i="24"/>
  <c r="L176" i="4"/>
  <c r="L172" i="24"/>
  <c r="L172" i="4"/>
  <c r="L168" i="24"/>
  <c r="L168" i="4"/>
  <c r="L164" i="24"/>
  <c r="L164" i="4"/>
  <c r="L160" i="24"/>
  <c r="L160" i="4"/>
  <c r="L156" i="24"/>
  <c r="L156" i="4"/>
  <c r="L152" i="24"/>
  <c r="L152" i="4"/>
  <c r="L148" i="24"/>
  <c r="L148" i="4"/>
  <c r="L144" i="24"/>
  <c r="L144" i="4"/>
  <c r="L140" i="24"/>
  <c r="L140" i="4"/>
  <c r="L136" i="24"/>
  <c r="L136" i="4"/>
  <c r="L132" i="24"/>
  <c r="L132" i="4"/>
  <c r="L128" i="24"/>
  <c r="L128" i="4"/>
  <c r="L124" i="24"/>
  <c r="L124" i="4"/>
  <c r="L120" i="24"/>
  <c r="L120" i="4"/>
  <c r="L116" i="24"/>
  <c r="L116" i="4"/>
  <c r="L112" i="24"/>
  <c r="L112" i="4"/>
  <c r="L108" i="24"/>
  <c r="L108" i="4"/>
  <c r="L104" i="24"/>
  <c r="L104" i="4"/>
  <c r="L100" i="24"/>
  <c r="L100" i="4"/>
  <c r="L96" i="24"/>
  <c r="L96" i="4"/>
  <c r="L92" i="24"/>
  <c r="L92" i="4"/>
  <c r="L88" i="24"/>
  <c r="L88" i="4"/>
  <c r="L84" i="24"/>
  <c r="L84" i="4"/>
  <c r="L80" i="24"/>
  <c r="L80" i="4"/>
  <c r="L76" i="24"/>
  <c r="L76" i="4"/>
  <c r="L72" i="24"/>
  <c r="L72" i="4"/>
  <c r="L68" i="24"/>
  <c r="L68" i="4"/>
  <c r="L64" i="24"/>
  <c r="L64" i="4"/>
  <c r="L60" i="24"/>
  <c r="L60" i="4"/>
  <c r="L56" i="24"/>
  <c r="L56" i="4"/>
  <c r="L52" i="24"/>
  <c r="L52" i="4"/>
  <c r="L48" i="24"/>
  <c r="L48" i="4"/>
  <c r="L44" i="24"/>
  <c r="L44" i="4"/>
  <c r="L40" i="24"/>
  <c r="L40" i="4"/>
  <c r="L36" i="24"/>
  <c r="L36" i="4"/>
  <c r="L32" i="24"/>
  <c r="L32" i="4"/>
  <c r="L28" i="24"/>
  <c r="L28" i="4"/>
  <c r="L24" i="24"/>
  <c r="L24" i="4"/>
  <c r="L20" i="24"/>
  <c r="L20" i="4"/>
  <c r="L16" i="24"/>
  <c r="L16" i="4"/>
  <c r="L12" i="24"/>
  <c r="L12" i="4"/>
  <c r="L8" i="24"/>
  <c r="L8" i="4"/>
  <c r="L4" i="24"/>
  <c r="L4" i="4"/>
  <c r="S296" i="14" l="1"/>
  <c r="S620" i="14"/>
  <c r="S912" i="14"/>
  <c r="B912" i="4" s="1"/>
  <c r="S1220" i="14"/>
  <c r="S134" i="14"/>
  <c r="S390" i="14"/>
  <c r="S458" i="14"/>
  <c r="S339" i="14"/>
  <c r="S403" i="14"/>
  <c r="S467" i="14"/>
  <c r="S531" i="14"/>
  <c r="B531" i="4" s="1"/>
  <c r="S595" i="14"/>
  <c r="B595" i="4" s="1"/>
  <c r="S659" i="14"/>
  <c r="B659" i="4" s="1"/>
  <c r="S723" i="14"/>
  <c r="B723" i="4" s="1"/>
  <c r="S771" i="14"/>
  <c r="S835" i="14"/>
  <c r="B835" i="4" s="1"/>
  <c r="S899" i="14"/>
  <c r="S915" i="14"/>
  <c r="B915" i="4" s="1"/>
  <c r="S963" i="14"/>
  <c r="S979" i="14"/>
  <c r="B979" i="4" s="1"/>
  <c r="S1031" i="14"/>
  <c r="B1031" i="4" s="1"/>
  <c r="S1095" i="14"/>
  <c r="B1095" i="24" s="1"/>
  <c r="S1159" i="14"/>
  <c r="B1159" i="24" s="1"/>
  <c r="S1223" i="14"/>
  <c r="B1223" i="4" s="1"/>
  <c r="S1359" i="14"/>
  <c r="B1359" i="4" s="1"/>
  <c r="S1375" i="14"/>
  <c r="B1375" i="24" s="1"/>
  <c r="S1427" i="14"/>
  <c r="B1427" i="4" s="1"/>
  <c r="S1443" i="14"/>
  <c r="B1443" i="4" s="1"/>
  <c r="S906" i="14"/>
  <c r="S938" i="14"/>
  <c r="S444" i="14"/>
  <c r="S964" i="14"/>
  <c r="S1096" i="14"/>
  <c r="S1224" i="14"/>
  <c r="S1352" i="14"/>
  <c r="S65" i="14"/>
  <c r="S129" i="14"/>
  <c r="B129" i="24" s="1"/>
  <c r="S193" i="14"/>
  <c r="B193" i="4" s="1"/>
  <c r="S257" i="14"/>
  <c r="B257" i="4" s="1"/>
  <c r="S321" i="14"/>
  <c r="B321" i="24" s="1"/>
  <c r="S329" i="14"/>
  <c r="B329" i="4" s="1"/>
  <c r="S361" i="14"/>
  <c r="B361" i="24" s="1"/>
  <c r="S369" i="14"/>
  <c r="B369" i="4" s="1"/>
  <c r="S417" i="14"/>
  <c r="B417" i="24" s="1"/>
  <c r="S449" i="14"/>
  <c r="B449" i="24" s="1"/>
  <c r="S457" i="14"/>
  <c r="B457" i="4" s="1"/>
  <c r="S489" i="14"/>
  <c r="B489" i="4" s="1"/>
  <c r="S545" i="14"/>
  <c r="B545" i="4" s="1"/>
  <c r="S577" i="14"/>
  <c r="S617" i="14"/>
  <c r="S673" i="14"/>
  <c r="B673" i="24" s="1"/>
  <c r="S705" i="14"/>
  <c r="B705" i="24" s="1"/>
  <c r="S713" i="14"/>
  <c r="B713" i="4" s="1"/>
  <c r="S749" i="14"/>
  <c r="S837" i="14"/>
  <c r="S877" i="14"/>
  <c r="S933" i="14"/>
  <c r="S965" i="14"/>
  <c r="S973" i="14"/>
  <c r="S1005" i="14"/>
  <c r="S1065" i="14"/>
  <c r="S1097" i="14"/>
  <c r="S1105" i="14"/>
  <c r="S1145" i="14"/>
  <c r="S1193" i="14"/>
  <c r="S1225" i="14"/>
  <c r="S1233" i="14"/>
  <c r="S1273" i="14"/>
  <c r="S1337" i="14"/>
  <c r="S1369" i="14"/>
  <c r="S1401" i="14"/>
  <c r="S10" i="14"/>
  <c r="S58" i="14"/>
  <c r="S74" i="14"/>
  <c r="S122" i="14"/>
  <c r="S138" i="14"/>
  <c r="S202" i="14"/>
  <c r="S250" i="14"/>
  <c r="S266" i="14"/>
  <c r="S330" i="14"/>
  <c r="S394" i="14"/>
  <c r="S526" i="14"/>
  <c r="S590" i="14"/>
  <c r="S638" i="14"/>
  <c r="S654" i="14"/>
  <c r="S702" i="14"/>
  <c r="S718" i="14"/>
  <c r="S766" i="14"/>
  <c r="S782" i="14"/>
  <c r="S830" i="14"/>
  <c r="S846" i="14"/>
  <c r="S898" i="14"/>
  <c r="B898" i="4" s="1"/>
  <c r="S962" i="14"/>
  <c r="B962" i="24" s="1"/>
  <c r="S1050" i="14"/>
  <c r="B1050" i="4" s="1"/>
  <c r="S1114" i="14"/>
  <c r="S1178" i="14"/>
  <c r="B1178" i="24" s="1"/>
  <c r="S1242" i="14"/>
  <c r="S1294" i="14"/>
  <c r="S1358" i="14"/>
  <c r="S1378" i="14"/>
  <c r="S1446" i="14"/>
  <c r="S248" i="14"/>
  <c r="S280" i="14"/>
  <c r="S360" i="14"/>
  <c r="B360" i="24" s="1"/>
  <c r="S392" i="14"/>
  <c r="S488" i="14"/>
  <c r="S604" i="14"/>
  <c r="S716" i="14"/>
  <c r="S816" i="14"/>
  <c r="S848" i="14"/>
  <c r="S928" i="14"/>
  <c r="S960" i="14"/>
  <c r="B960" i="4" s="1"/>
  <c r="S1044" i="14"/>
  <c r="S1060" i="14"/>
  <c r="S1172" i="14"/>
  <c r="S1284" i="14"/>
  <c r="S1364" i="14"/>
  <c r="S1396" i="14"/>
  <c r="S6" i="14"/>
  <c r="S22" i="14"/>
  <c r="S102" i="14"/>
  <c r="S118" i="14"/>
  <c r="S198" i="14"/>
  <c r="S294" i="14"/>
  <c r="S326" i="14"/>
  <c r="S438" i="14"/>
  <c r="S522" i="14"/>
  <c r="S538" i="14"/>
  <c r="B538" i="4" s="1"/>
  <c r="S762" i="14"/>
  <c r="B762" i="4" s="1"/>
  <c r="S942" i="14"/>
  <c r="S1046" i="14"/>
  <c r="S1110" i="14"/>
  <c r="S1174" i="14"/>
  <c r="S1238" i="14"/>
  <c r="S1306" i="14"/>
  <c r="S1374" i="14"/>
  <c r="S1442" i="14"/>
  <c r="S11" i="14"/>
  <c r="B11" i="4" s="1"/>
  <c r="S19" i="14"/>
  <c r="B19" i="24" s="1"/>
  <c r="S75" i="14"/>
  <c r="S83" i="14"/>
  <c r="S107" i="14"/>
  <c r="B107" i="4" s="1"/>
  <c r="S115" i="14"/>
  <c r="B115" i="4" s="1"/>
  <c r="S139" i="14"/>
  <c r="B139" i="24" s="1"/>
  <c r="S147" i="14"/>
  <c r="S171" i="14"/>
  <c r="B171" i="24" s="1"/>
  <c r="S179" i="14"/>
  <c r="S203" i="14"/>
  <c r="B203" i="4" s="1"/>
  <c r="S211" i="14"/>
  <c r="S235" i="14"/>
  <c r="B235" i="4" s="1"/>
  <c r="S243" i="14"/>
  <c r="S267" i="14"/>
  <c r="B267" i="4" s="1"/>
  <c r="S275" i="14"/>
  <c r="S299" i="14"/>
  <c r="B299" i="4" s="1"/>
  <c r="S307" i="14"/>
  <c r="S1100" i="14"/>
  <c r="S937" i="14"/>
  <c r="S142" i="14"/>
  <c r="S270" i="14"/>
  <c r="S318" i="14"/>
  <c r="S1022" i="14"/>
  <c r="S1070" i="14"/>
  <c r="S1182" i="14"/>
  <c r="S1230" i="14"/>
  <c r="S1123" i="14"/>
  <c r="S1171" i="14"/>
  <c r="B1171" i="4" s="1"/>
  <c r="S1363" i="14"/>
  <c r="B1363" i="4" s="1"/>
  <c r="S1018" i="14"/>
  <c r="B1018" i="4" s="1"/>
  <c r="S536" i="14"/>
  <c r="S552" i="14"/>
  <c r="S600" i="14"/>
  <c r="S616" i="14"/>
  <c r="S664" i="14"/>
  <c r="S680" i="14"/>
  <c r="S828" i="14"/>
  <c r="S876" i="14"/>
  <c r="S940" i="14"/>
  <c r="H8" i="4"/>
  <c r="Q8" i="14"/>
  <c r="I8" i="24"/>
  <c r="Q16" i="14"/>
  <c r="H16" i="4"/>
  <c r="I16" i="24"/>
  <c r="H24" i="4"/>
  <c r="Q24" i="14"/>
  <c r="I24" i="24"/>
  <c r="H32" i="4"/>
  <c r="Q32" i="14"/>
  <c r="I32" i="24"/>
  <c r="H40" i="4"/>
  <c r="Q40" i="14"/>
  <c r="I40" i="24"/>
  <c r="H48" i="4"/>
  <c r="Q48" i="14"/>
  <c r="I48" i="24"/>
  <c r="H56" i="4"/>
  <c r="Q56" i="14"/>
  <c r="I56" i="24"/>
  <c r="Q64" i="14"/>
  <c r="H64" i="4"/>
  <c r="I64" i="24"/>
  <c r="H72" i="4"/>
  <c r="Q72" i="14"/>
  <c r="I72" i="24"/>
  <c r="I80" i="24"/>
  <c r="Q80" i="14"/>
  <c r="H80" i="4"/>
  <c r="H88" i="4"/>
  <c r="I88" i="24"/>
  <c r="Q88" i="14"/>
  <c r="H96" i="4"/>
  <c r="Q96" i="14"/>
  <c r="I96" i="24"/>
  <c r="H104" i="4"/>
  <c r="Q104" i="14"/>
  <c r="I104" i="24"/>
  <c r="H112" i="4"/>
  <c r="Q112" i="14"/>
  <c r="I112" i="24"/>
  <c r="H120" i="4"/>
  <c r="Q120" i="14"/>
  <c r="I120" i="24"/>
  <c r="Q128" i="14"/>
  <c r="I128" i="24"/>
  <c r="H128" i="4"/>
  <c r="H136" i="4"/>
  <c r="Q136" i="14"/>
  <c r="I136" i="24"/>
  <c r="I144" i="24"/>
  <c r="Q144" i="14"/>
  <c r="H144" i="4"/>
  <c r="H152" i="4"/>
  <c r="I152" i="24"/>
  <c r="Q152" i="14"/>
  <c r="S152" i="14" s="1"/>
  <c r="B152" i="24" s="1"/>
  <c r="H160" i="4"/>
  <c r="Q160" i="14"/>
  <c r="I160" i="24"/>
  <c r="H168" i="4"/>
  <c r="Q168" i="14"/>
  <c r="S168" i="14" s="1"/>
  <c r="I168" i="24"/>
  <c r="H176" i="4"/>
  <c r="Q176" i="14"/>
  <c r="I176" i="24"/>
  <c r="H184" i="4"/>
  <c r="Q184" i="14"/>
  <c r="I184" i="24"/>
  <c r="Q192" i="14"/>
  <c r="H192" i="4"/>
  <c r="I192" i="24"/>
  <c r="H200" i="4"/>
  <c r="Q200" i="14"/>
  <c r="I200" i="24"/>
  <c r="H208" i="4"/>
  <c r="I208" i="24"/>
  <c r="Q208" i="14"/>
  <c r="H216" i="4"/>
  <c r="I216" i="24"/>
  <c r="Q216" i="14"/>
  <c r="H224" i="4"/>
  <c r="Q224" i="14"/>
  <c r="I224" i="24"/>
  <c r="H232" i="4"/>
  <c r="Q232" i="14"/>
  <c r="S232" i="14" s="1"/>
  <c r="I232" i="24"/>
  <c r="H240" i="4"/>
  <c r="Q240" i="14"/>
  <c r="I240" i="24"/>
  <c r="H248" i="4"/>
  <c r="Q248" i="14"/>
  <c r="I248" i="24"/>
  <c r="H256" i="4"/>
  <c r="Q256" i="14"/>
  <c r="I256" i="24"/>
  <c r="H264" i="4"/>
  <c r="Q264" i="14"/>
  <c r="I264" i="24"/>
  <c r="I272" i="24"/>
  <c r="Q272" i="14"/>
  <c r="H272" i="4"/>
  <c r="H280" i="4"/>
  <c r="I280" i="24"/>
  <c r="Q280" i="14"/>
  <c r="H288" i="4"/>
  <c r="I288" i="24"/>
  <c r="Q288" i="14"/>
  <c r="H296" i="4"/>
  <c r="I296" i="24"/>
  <c r="Q296" i="14"/>
  <c r="H304" i="4"/>
  <c r="I304" i="24"/>
  <c r="Q304" i="14"/>
  <c r="H312" i="4"/>
  <c r="I312" i="24"/>
  <c r="Q312" i="14"/>
  <c r="I320" i="24"/>
  <c r="H320" i="4"/>
  <c r="Q320" i="14"/>
  <c r="H328" i="4"/>
  <c r="I328" i="24"/>
  <c r="Q328" i="14"/>
  <c r="S328" i="14" s="1"/>
  <c r="I336" i="24"/>
  <c r="H336" i="4"/>
  <c r="Q336" i="14"/>
  <c r="H344" i="4"/>
  <c r="I344" i="24"/>
  <c r="Q344" i="14"/>
  <c r="H352" i="4"/>
  <c r="I352" i="24"/>
  <c r="Q352" i="14"/>
  <c r="H360" i="4"/>
  <c r="I360" i="24"/>
  <c r="Q360" i="14"/>
  <c r="I368" i="24"/>
  <c r="Q368" i="14"/>
  <c r="H368" i="4"/>
  <c r="H376" i="4"/>
  <c r="I376" i="24"/>
  <c r="Q376" i="14"/>
  <c r="I384" i="24"/>
  <c r="Q384" i="14"/>
  <c r="H384" i="4"/>
  <c r="H392" i="4"/>
  <c r="I392" i="24"/>
  <c r="Q392" i="14"/>
  <c r="I400" i="24"/>
  <c r="Q400" i="14"/>
  <c r="H400" i="4"/>
  <c r="H408" i="4"/>
  <c r="I408" i="24"/>
  <c r="Q408" i="14"/>
  <c r="H416" i="4"/>
  <c r="I416" i="24"/>
  <c r="Q416" i="14"/>
  <c r="H424" i="4"/>
  <c r="I424" i="24"/>
  <c r="Q424" i="14"/>
  <c r="I432" i="24"/>
  <c r="Q432" i="14"/>
  <c r="H432" i="4"/>
  <c r="I440" i="24"/>
  <c r="Q440" i="14"/>
  <c r="H440" i="4"/>
  <c r="H448" i="4"/>
  <c r="I448" i="24"/>
  <c r="Q448" i="14"/>
  <c r="I456" i="24"/>
  <c r="Q456" i="14"/>
  <c r="H456" i="4"/>
  <c r="H464" i="4"/>
  <c r="I464" i="24"/>
  <c r="Q464" i="14"/>
  <c r="H472" i="4"/>
  <c r="I472" i="24"/>
  <c r="Q472" i="14"/>
  <c r="H480" i="4"/>
  <c r="I480" i="24"/>
  <c r="Q480" i="14"/>
  <c r="H488" i="4"/>
  <c r="I488" i="24"/>
  <c r="Q488" i="14"/>
  <c r="H496" i="4"/>
  <c r="I496" i="24"/>
  <c r="Q496" i="14"/>
  <c r="H504" i="4"/>
  <c r="Q504" i="14"/>
  <c r="I504" i="24"/>
  <c r="H512" i="4"/>
  <c r="I512" i="24"/>
  <c r="Q512" i="14"/>
  <c r="H524" i="4"/>
  <c r="I524" i="24"/>
  <c r="Q524" i="14"/>
  <c r="H532" i="4"/>
  <c r="I532" i="24"/>
  <c r="Q532" i="14"/>
  <c r="H540" i="4"/>
  <c r="I540" i="24"/>
  <c r="Q540" i="14"/>
  <c r="H548" i="4"/>
  <c r="Q548" i="14"/>
  <c r="I548" i="24"/>
  <c r="H556" i="4"/>
  <c r="I556" i="24"/>
  <c r="Q556" i="14"/>
  <c r="S556" i="14" s="1"/>
  <c r="H564" i="4"/>
  <c r="I564" i="24"/>
  <c r="Q564" i="14"/>
  <c r="H572" i="4"/>
  <c r="I572" i="24"/>
  <c r="Q572" i="14"/>
  <c r="S572" i="14" s="1"/>
  <c r="H580" i="4"/>
  <c r="I580" i="24"/>
  <c r="Q580" i="14"/>
  <c r="H588" i="4"/>
  <c r="I588" i="24"/>
  <c r="Q588" i="14"/>
  <c r="H596" i="4"/>
  <c r="I596" i="24"/>
  <c r="Q596" i="14"/>
  <c r="H604" i="4"/>
  <c r="I604" i="24"/>
  <c r="Q604" i="14"/>
  <c r="H612" i="4"/>
  <c r="Q612" i="14"/>
  <c r="I612" i="24"/>
  <c r="H620" i="4"/>
  <c r="I620" i="24"/>
  <c r="Q620" i="14"/>
  <c r="H628" i="4"/>
  <c r="I628" i="24"/>
  <c r="Q628" i="14"/>
  <c r="H636" i="4"/>
  <c r="I636" i="24"/>
  <c r="Q636" i="14"/>
  <c r="H644" i="4"/>
  <c r="I644" i="24"/>
  <c r="Q644" i="14"/>
  <c r="H652" i="4"/>
  <c r="I652" i="24"/>
  <c r="Q652" i="14"/>
  <c r="H660" i="4"/>
  <c r="I660" i="24"/>
  <c r="Q660" i="14"/>
  <c r="H668" i="4"/>
  <c r="I668" i="24"/>
  <c r="Q668" i="14"/>
  <c r="S668" i="14" s="1"/>
  <c r="H676" i="4"/>
  <c r="Q676" i="14"/>
  <c r="I676" i="24"/>
  <c r="H684" i="4"/>
  <c r="I684" i="24"/>
  <c r="Q684" i="14"/>
  <c r="H692" i="4"/>
  <c r="I692" i="24"/>
  <c r="Q692" i="14"/>
  <c r="H700" i="4"/>
  <c r="I700" i="24"/>
  <c r="Q700" i="14"/>
  <c r="S700" i="14" s="1"/>
  <c r="H708" i="4"/>
  <c r="I708" i="24"/>
  <c r="Q708" i="14"/>
  <c r="H716" i="4"/>
  <c r="I716" i="24"/>
  <c r="Q716" i="14"/>
  <c r="H724" i="4"/>
  <c r="I724" i="24"/>
  <c r="Q724" i="14"/>
  <c r="H732" i="4"/>
  <c r="I732" i="24"/>
  <c r="Q732" i="14"/>
  <c r="H740" i="4"/>
  <c r="Q740" i="14"/>
  <c r="I740" i="24"/>
  <c r="H748" i="4"/>
  <c r="Q748" i="14"/>
  <c r="I748" i="24"/>
  <c r="H756" i="4"/>
  <c r="Q756" i="14"/>
  <c r="I756" i="24"/>
  <c r="H764" i="4"/>
  <c r="I764" i="24"/>
  <c r="Q764" i="14"/>
  <c r="S764" i="14" s="1"/>
  <c r="H776" i="4"/>
  <c r="I776" i="24"/>
  <c r="Q776" i="14"/>
  <c r="H784" i="4"/>
  <c r="I784" i="24"/>
  <c r="Q784" i="14"/>
  <c r="S784" i="14" s="1"/>
  <c r="H792" i="4"/>
  <c r="I792" i="24"/>
  <c r="Q792" i="14"/>
  <c r="H800" i="4"/>
  <c r="I800" i="24"/>
  <c r="Q800" i="14"/>
  <c r="H808" i="4"/>
  <c r="I808" i="24"/>
  <c r="Q808" i="14"/>
  <c r="H816" i="4"/>
  <c r="I816" i="24"/>
  <c r="Q816" i="14"/>
  <c r="H824" i="4"/>
  <c r="I824" i="24"/>
  <c r="Q824" i="14"/>
  <c r="H832" i="4"/>
  <c r="I832" i="24"/>
  <c r="Q832" i="14"/>
  <c r="S832" i="14" s="1"/>
  <c r="B832" i="4" s="1"/>
  <c r="H840" i="4"/>
  <c r="I840" i="24"/>
  <c r="Q840" i="14"/>
  <c r="H848" i="4"/>
  <c r="I848" i="24"/>
  <c r="Q848" i="14"/>
  <c r="H856" i="4"/>
  <c r="I856" i="24"/>
  <c r="Q856" i="14"/>
  <c r="H864" i="4"/>
  <c r="I864" i="24"/>
  <c r="Q864" i="14"/>
  <c r="I872" i="24"/>
  <c r="H872" i="4"/>
  <c r="Q872" i="14"/>
  <c r="I880" i="24"/>
  <c r="H880" i="4"/>
  <c r="Q880" i="14"/>
  <c r="H888" i="4"/>
  <c r="Q888" i="14"/>
  <c r="I888" i="24"/>
  <c r="H896" i="4"/>
  <c r="Q896" i="14"/>
  <c r="I896" i="24"/>
  <c r="H904" i="4"/>
  <c r="Q904" i="14"/>
  <c r="I904" i="24"/>
  <c r="Q912" i="14"/>
  <c r="H912" i="4"/>
  <c r="I912" i="24"/>
  <c r="Q920" i="14"/>
  <c r="H920" i="4"/>
  <c r="I920" i="24"/>
  <c r="H928" i="4"/>
  <c r="Q928" i="14"/>
  <c r="I928" i="24"/>
  <c r="H936" i="4"/>
  <c r="I936" i="24"/>
  <c r="Q936" i="14"/>
  <c r="H944" i="4"/>
  <c r="I944" i="24"/>
  <c r="Q944" i="14"/>
  <c r="H952" i="4"/>
  <c r="Q952" i="14"/>
  <c r="I952" i="24"/>
  <c r="H960" i="4"/>
  <c r="Q960" i="14"/>
  <c r="I960" i="24"/>
  <c r="H968" i="4"/>
  <c r="Q968" i="14"/>
  <c r="I968" i="24"/>
  <c r="Q976" i="14"/>
  <c r="I976" i="24"/>
  <c r="H976" i="4"/>
  <c r="H984" i="4"/>
  <c r="Q984" i="14"/>
  <c r="I984" i="24"/>
  <c r="H992" i="4"/>
  <c r="Q992" i="14"/>
  <c r="I992" i="24"/>
  <c r="H1000" i="4"/>
  <c r="I1000" i="24"/>
  <c r="Q1000" i="14"/>
  <c r="H1008" i="4"/>
  <c r="I1008" i="24"/>
  <c r="Q1008" i="14"/>
  <c r="S1008" i="14" s="1"/>
  <c r="H1020" i="4"/>
  <c r="I1020" i="24"/>
  <c r="Q1020" i="14"/>
  <c r="I1028" i="24"/>
  <c r="Q1028" i="14"/>
  <c r="H1028" i="4"/>
  <c r="H1036" i="4"/>
  <c r="Q1036" i="14"/>
  <c r="I1036" i="24"/>
  <c r="H1044" i="4"/>
  <c r="I1044" i="24"/>
  <c r="Q1044" i="14"/>
  <c r="H1052" i="4"/>
  <c r="Q1052" i="14"/>
  <c r="I1052" i="24"/>
  <c r="I1060" i="24"/>
  <c r="Q1060" i="14"/>
  <c r="H1060" i="4"/>
  <c r="H1068" i="4"/>
  <c r="Q1068" i="14"/>
  <c r="I1068" i="24"/>
  <c r="I1076" i="24"/>
  <c r="Q1076" i="14"/>
  <c r="H1076" i="4"/>
  <c r="H1084" i="4"/>
  <c r="I1084" i="24"/>
  <c r="Q1084" i="14"/>
  <c r="S1084" i="14" s="1"/>
  <c r="I1092" i="24"/>
  <c r="Q1092" i="14"/>
  <c r="H1092" i="4"/>
  <c r="H1100" i="4"/>
  <c r="Q1100" i="14"/>
  <c r="I1100" i="24"/>
  <c r="H1108" i="4"/>
  <c r="I1108" i="24"/>
  <c r="Q1108" i="14"/>
  <c r="H1116" i="4"/>
  <c r="Q1116" i="14"/>
  <c r="I1116" i="24"/>
  <c r="I1124" i="24"/>
  <c r="Q1124" i="14"/>
  <c r="H1124" i="4"/>
  <c r="H1132" i="4"/>
  <c r="Q1132" i="14"/>
  <c r="I1132" i="24"/>
  <c r="I1140" i="24"/>
  <c r="Q1140" i="14"/>
  <c r="S1140" i="14" s="1"/>
  <c r="H1140" i="4"/>
  <c r="H1148" i="4"/>
  <c r="I1148" i="24"/>
  <c r="Q1148" i="14"/>
  <c r="H1156" i="4"/>
  <c r="I1156" i="24"/>
  <c r="Q1156" i="14"/>
  <c r="S1156" i="14" s="1"/>
  <c r="H1164" i="4"/>
  <c r="Q1164" i="14"/>
  <c r="I1164" i="24"/>
  <c r="H1172" i="4"/>
  <c r="I1172" i="24"/>
  <c r="Q1172" i="14"/>
  <c r="H1180" i="4"/>
  <c r="Q1180" i="14"/>
  <c r="I1180" i="24"/>
  <c r="I1188" i="24"/>
  <c r="Q1188" i="14"/>
  <c r="H1188" i="4"/>
  <c r="H1196" i="4"/>
  <c r="Q1196" i="14"/>
  <c r="I1196" i="24"/>
  <c r="H1204" i="4"/>
  <c r="I1204" i="24"/>
  <c r="Q1204" i="14"/>
  <c r="H1212" i="4"/>
  <c r="I1212" i="24"/>
  <c r="Q1212" i="14"/>
  <c r="I1220" i="24"/>
  <c r="Q1220" i="14"/>
  <c r="H1220" i="4"/>
  <c r="H1228" i="4"/>
  <c r="Q1228" i="14"/>
  <c r="S1228" i="14" s="1"/>
  <c r="I1228" i="24"/>
  <c r="H1236" i="4"/>
  <c r="I1236" i="24"/>
  <c r="Q1236" i="14"/>
  <c r="S1236" i="14" s="1"/>
  <c r="H1244" i="4"/>
  <c r="Q1244" i="14"/>
  <c r="I1244" i="24"/>
  <c r="H1252" i="4"/>
  <c r="I1252" i="24"/>
  <c r="Q1252" i="14"/>
  <c r="Q1260" i="14"/>
  <c r="H1260" i="4"/>
  <c r="I1260" i="24"/>
  <c r="Q1268" i="14"/>
  <c r="H1268" i="4"/>
  <c r="I1268" i="24"/>
  <c r="H1276" i="4"/>
  <c r="Q1276" i="14"/>
  <c r="I1276" i="24"/>
  <c r="H1284" i="4"/>
  <c r="I1284" i="24"/>
  <c r="Q1284" i="14"/>
  <c r="H1292" i="4"/>
  <c r="I1292" i="24"/>
  <c r="Q1292" i="14"/>
  <c r="H1300" i="4"/>
  <c r="Q1300" i="14"/>
  <c r="I1300" i="24"/>
  <c r="H1308" i="4"/>
  <c r="Q1308" i="14"/>
  <c r="I1308" i="24"/>
  <c r="H1316" i="4"/>
  <c r="Q1316" i="14"/>
  <c r="I1316" i="24"/>
  <c r="Q1324" i="14"/>
  <c r="S1324" i="14" s="1"/>
  <c r="I1324" i="24"/>
  <c r="H1324" i="4"/>
  <c r="H1332" i="4"/>
  <c r="Q1332" i="14"/>
  <c r="I1332" i="24"/>
  <c r="H1340" i="4"/>
  <c r="Q1340" i="14"/>
  <c r="I1340" i="24"/>
  <c r="H1348" i="4"/>
  <c r="I1348" i="24"/>
  <c r="Q1348" i="14"/>
  <c r="S1348" i="14" s="1"/>
  <c r="H1356" i="4"/>
  <c r="I1356" i="24"/>
  <c r="Q1356" i="14"/>
  <c r="H1364" i="4"/>
  <c r="I1364" i="24"/>
  <c r="Q1364" i="14"/>
  <c r="H1372" i="4"/>
  <c r="I1372" i="24"/>
  <c r="Q1372" i="14"/>
  <c r="H1380" i="4"/>
  <c r="I1380" i="24"/>
  <c r="Q1380" i="14"/>
  <c r="H1388" i="4"/>
  <c r="I1388" i="24"/>
  <c r="Q1388" i="14"/>
  <c r="H1396" i="4"/>
  <c r="I1396" i="24"/>
  <c r="Q1396" i="14"/>
  <c r="I1404" i="24"/>
  <c r="Q1404" i="14"/>
  <c r="H1404" i="4"/>
  <c r="H1412" i="4"/>
  <c r="Q1412" i="14"/>
  <c r="I1412" i="24"/>
  <c r="H1424" i="4"/>
  <c r="I1424" i="24"/>
  <c r="Q1424" i="14"/>
  <c r="Q1432" i="14"/>
  <c r="H1432" i="4"/>
  <c r="I1432" i="24"/>
  <c r="H1440" i="4"/>
  <c r="I1440" i="24"/>
  <c r="Q1440" i="14"/>
  <c r="H1448" i="4"/>
  <c r="I1448" i="24"/>
  <c r="Q1448" i="14"/>
  <c r="H1456" i="4"/>
  <c r="I1456" i="24"/>
  <c r="Q1456" i="14"/>
  <c r="H9" i="4"/>
  <c r="I9" i="24"/>
  <c r="Q9" i="14"/>
  <c r="H17" i="4"/>
  <c r="I17" i="24"/>
  <c r="Q17" i="14"/>
  <c r="H25" i="4"/>
  <c r="I25" i="24"/>
  <c r="Q25" i="14"/>
  <c r="I33" i="24"/>
  <c r="H33" i="4"/>
  <c r="Q33" i="14"/>
  <c r="I41" i="24"/>
  <c r="H41" i="4"/>
  <c r="Q41" i="14"/>
  <c r="I49" i="24"/>
  <c r="H49" i="4"/>
  <c r="Q49" i="14"/>
  <c r="H57" i="4"/>
  <c r="I57" i="24"/>
  <c r="Q57" i="14"/>
  <c r="H65" i="4"/>
  <c r="I65" i="24"/>
  <c r="Q65" i="14"/>
  <c r="I73" i="24"/>
  <c r="H73" i="4"/>
  <c r="Q73" i="14"/>
  <c r="H81" i="4"/>
  <c r="I81" i="24"/>
  <c r="Q81" i="14"/>
  <c r="H89" i="4"/>
  <c r="I89" i="24"/>
  <c r="Q89" i="14"/>
  <c r="I97" i="24"/>
  <c r="H97" i="4"/>
  <c r="Q97" i="14"/>
  <c r="H105" i="4"/>
  <c r="I105" i="24"/>
  <c r="Q105" i="14"/>
  <c r="H113" i="4"/>
  <c r="I113" i="24"/>
  <c r="Q113" i="14"/>
  <c r="I121" i="24"/>
  <c r="H121" i="4"/>
  <c r="Q121" i="14"/>
  <c r="I129" i="24"/>
  <c r="H129" i="4"/>
  <c r="Q129" i="14"/>
  <c r="I137" i="24"/>
  <c r="H137" i="4"/>
  <c r="Q137" i="14"/>
  <c r="H145" i="4"/>
  <c r="I145" i="24"/>
  <c r="Q145" i="14"/>
  <c r="H153" i="4"/>
  <c r="I153" i="24"/>
  <c r="Q153" i="14"/>
  <c r="H161" i="4"/>
  <c r="I161" i="24"/>
  <c r="Q161" i="14"/>
  <c r="I169" i="24"/>
  <c r="H169" i="4"/>
  <c r="Q169" i="14"/>
  <c r="I177" i="24"/>
  <c r="H177" i="4"/>
  <c r="Q177" i="14"/>
  <c r="I185" i="24"/>
  <c r="H185" i="4"/>
  <c r="Q185" i="14"/>
  <c r="I193" i="24"/>
  <c r="Q193" i="14"/>
  <c r="H193" i="4"/>
  <c r="I201" i="24"/>
  <c r="H201" i="4"/>
  <c r="Q201" i="14"/>
  <c r="H209" i="4"/>
  <c r="I209" i="24"/>
  <c r="Q209" i="14"/>
  <c r="H217" i="4"/>
  <c r="I217" i="24"/>
  <c r="Q217" i="14"/>
  <c r="I225" i="24"/>
  <c r="H225" i="4"/>
  <c r="Q225" i="14"/>
  <c r="I233" i="24"/>
  <c r="H233" i="4"/>
  <c r="Q233" i="14"/>
  <c r="I241" i="24"/>
  <c r="H241" i="4"/>
  <c r="Q241" i="14"/>
  <c r="I249" i="24"/>
  <c r="H249" i="4"/>
  <c r="Q249" i="14"/>
  <c r="I257" i="24"/>
  <c r="H257" i="4"/>
  <c r="Q257" i="14"/>
  <c r="H265" i="4"/>
  <c r="I265" i="24"/>
  <c r="Q265" i="14"/>
  <c r="H273" i="4"/>
  <c r="I273" i="24"/>
  <c r="Q273" i="14"/>
  <c r="S273" i="14" s="1"/>
  <c r="H281" i="4"/>
  <c r="I281" i="24"/>
  <c r="Q281" i="14"/>
  <c r="H289" i="4"/>
  <c r="Q289" i="14"/>
  <c r="I289" i="24"/>
  <c r="H297" i="4"/>
  <c r="I297" i="24"/>
  <c r="Q297" i="14"/>
  <c r="H305" i="4"/>
  <c r="Q305" i="14"/>
  <c r="S305" i="14" s="1"/>
  <c r="B305" i="4" s="1"/>
  <c r="I305" i="24"/>
  <c r="H313" i="4"/>
  <c r="I313" i="24"/>
  <c r="Q313" i="14"/>
  <c r="H321" i="4"/>
  <c r="I321" i="24"/>
  <c r="Q321" i="14"/>
  <c r="I329" i="24"/>
  <c r="H329" i="4"/>
  <c r="Q329" i="14"/>
  <c r="H337" i="4"/>
  <c r="I337" i="24"/>
  <c r="Q337" i="14"/>
  <c r="H345" i="4"/>
  <c r="I345" i="24"/>
  <c r="Q345" i="14"/>
  <c r="H353" i="4"/>
  <c r="Q353" i="14"/>
  <c r="S353" i="14" s="1"/>
  <c r="I353" i="24"/>
  <c r="H361" i="4"/>
  <c r="I361" i="24"/>
  <c r="Q361" i="14"/>
  <c r="H369" i="4"/>
  <c r="Q369" i="14"/>
  <c r="I369" i="24"/>
  <c r="H377" i="4"/>
  <c r="I377" i="24"/>
  <c r="Q377" i="14"/>
  <c r="H385" i="4"/>
  <c r="I385" i="24"/>
  <c r="Q385" i="14"/>
  <c r="H393" i="4"/>
  <c r="I393" i="24"/>
  <c r="Q393" i="14"/>
  <c r="S393" i="14" s="1"/>
  <c r="H401" i="4"/>
  <c r="I401" i="24"/>
  <c r="Q401" i="14"/>
  <c r="H409" i="4"/>
  <c r="I409" i="24"/>
  <c r="Q409" i="14"/>
  <c r="H417" i="4"/>
  <c r="Q417" i="14"/>
  <c r="I417" i="24"/>
  <c r="H425" i="4"/>
  <c r="I425" i="24"/>
  <c r="Q425" i="14"/>
  <c r="H433" i="4"/>
  <c r="Q433" i="14"/>
  <c r="I433" i="24"/>
  <c r="H441" i="4"/>
  <c r="I441" i="24"/>
  <c r="Q441" i="14"/>
  <c r="H449" i="4"/>
  <c r="I449" i="24"/>
  <c r="Q449" i="14"/>
  <c r="H457" i="4"/>
  <c r="I457" i="24"/>
  <c r="Q457" i="14"/>
  <c r="H465" i="4"/>
  <c r="I465" i="24"/>
  <c r="Q465" i="14"/>
  <c r="I473" i="24"/>
  <c r="Q473" i="14"/>
  <c r="H473" i="4"/>
  <c r="I481" i="24"/>
  <c r="Q481" i="14"/>
  <c r="S481" i="14" s="1"/>
  <c r="H481" i="4"/>
  <c r="I489" i="24"/>
  <c r="H489" i="4"/>
  <c r="Q489" i="14"/>
  <c r="H497" i="4"/>
  <c r="I497" i="24"/>
  <c r="Q497" i="14"/>
  <c r="H505" i="4"/>
  <c r="I505" i="24"/>
  <c r="Q505" i="14"/>
  <c r="I513" i="24"/>
  <c r="H513" i="4"/>
  <c r="Q513" i="14"/>
  <c r="I521" i="24"/>
  <c r="H521" i="4"/>
  <c r="Q521" i="14"/>
  <c r="S521" i="14" s="1"/>
  <c r="H529" i="4"/>
  <c r="I529" i="24"/>
  <c r="Q529" i="14"/>
  <c r="H537" i="4"/>
  <c r="I537" i="24"/>
  <c r="Q537" i="14"/>
  <c r="H545" i="4"/>
  <c r="I545" i="24"/>
  <c r="Q545" i="14"/>
  <c r="H553" i="4"/>
  <c r="I553" i="24"/>
  <c r="Q553" i="14"/>
  <c r="H561" i="4"/>
  <c r="I561" i="24"/>
  <c r="Q561" i="14"/>
  <c r="S561" i="14" s="1"/>
  <c r="H569" i="4"/>
  <c r="Q569" i="14"/>
  <c r="I569" i="24"/>
  <c r="H577" i="4"/>
  <c r="I577" i="24"/>
  <c r="Q577" i="14"/>
  <c r="I585" i="24"/>
  <c r="Q585" i="14"/>
  <c r="H585" i="4"/>
  <c r="H593" i="4"/>
  <c r="I593" i="24"/>
  <c r="Q593" i="14"/>
  <c r="H601" i="4"/>
  <c r="I601" i="24"/>
  <c r="Q601" i="14"/>
  <c r="H609" i="4"/>
  <c r="I609" i="24"/>
  <c r="Q609" i="14"/>
  <c r="H617" i="4"/>
  <c r="I617" i="24"/>
  <c r="Q617" i="14"/>
  <c r="H625" i="4"/>
  <c r="I625" i="24"/>
  <c r="Q625" i="14"/>
  <c r="S625" i="14" s="1"/>
  <c r="H633" i="4"/>
  <c r="Q633" i="14"/>
  <c r="I633" i="24"/>
  <c r="H641" i="4"/>
  <c r="I641" i="24"/>
  <c r="Q641" i="14"/>
  <c r="H649" i="4"/>
  <c r="I649" i="24"/>
  <c r="Q649" i="14"/>
  <c r="S649" i="14" s="1"/>
  <c r="H657" i="4"/>
  <c r="I657" i="24"/>
  <c r="Q657" i="14"/>
  <c r="S657" i="14" s="1"/>
  <c r="H665" i="4"/>
  <c r="I665" i="24"/>
  <c r="Q665" i="14"/>
  <c r="H673" i="4"/>
  <c r="I673" i="24"/>
  <c r="Q673" i="14"/>
  <c r="H681" i="4"/>
  <c r="I681" i="24"/>
  <c r="Q681" i="14"/>
  <c r="H689" i="4"/>
  <c r="I689" i="24"/>
  <c r="Q689" i="14"/>
  <c r="S689" i="14" s="1"/>
  <c r="H697" i="4"/>
  <c r="Q697" i="14"/>
  <c r="I697" i="24"/>
  <c r="H705" i="4"/>
  <c r="I705" i="24"/>
  <c r="Q705" i="14"/>
  <c r="H713" i="4"/>
  <c r="I713" i="24"/>
  <c r="Q713" i="14"/>
  <c r="H721" i="4"/>
  <c r="I721" i="24"/>
  <c r="Q721" i="14"/>
  <c r="H733" i="4"/>
  <c r="I733" i="24"/>
  <c r="Q733" i="14"/>
  <c r="H741" i="4"/>
  <c r="Q741" i="14"/>
  <c r="S741" i="14" s="1"/>
  <c r="I741" i="24"/>
  <c r="H749" i="4"/>
  <c r="I749" i="24"/>
  <c r="Q749" i="14"/>
  <c r="H757" i="4"/>
  <c r="I757" i="24"/>
  <c r="Q757" i="14"/>
  <c r="H765" i="4"/>
  <c r="I765" i="24"/>
  <c r="Q765" i="14"/>
  <c r="H773" i="4"/>
  <c r="I773" i="24"/>
  <c r="Q773" i="14"/>
  <c r="H781" i="4"/>
  <c r="Q781" i="14"/>
  <c r="I781" i="24"/>
  <c r="H789" i="4"/>
  <c r="Q789" i="14"/>
  <c r="I789" i="24"/>
  <c r="H797" i="4"/>
  <c r="Q797" i="14"/>
  <c r="I797" i="24"/>
  <c r="Q805" i="14"/>
  <c r="I805" i="24"/>
  <c r="H805" i="4"/>
  <c r="H813" i="4"/>
  <c r="Q813" i="14"/>
  <c r="I813" i="24"/>
  <c r="H821" i="4"/>
  <c r="Q821" i="14"/>
  <c r="I821" i="24"/>
  <c r="H829" i="4"/>
  <c r="I829" i="24"/>
  <c r="Q829" i="14"/>
  <c r="H837" i="4"/>
  <c r="I837" i="24"/>
  <c r="Q837" i="14"/>
  <c r="H845" i="4"/>
  <c r="Q845" i="14"/>
  <c r="I845" i="24"/>
  <c r="H853" i="4"/>
  <c r="Q853" i="14"/>
  <c r="I853" i="24"/>
  <c r="H861" i="4"/>
  <c r="Q861" i="14"/>
  <c r="I861" i="24"/>
  <c r="H869" i="4"/>
  <c r="Q869" i="14"/>
  <c r="S869" i="14" s="1"/>
  <c r="I869" i="24"/>
  <c r="H877" i="4"/>
  <c r="I877" i="24"/>
  <c r="Q877" i="14"/>
  <c r="H885" i="4"/>
  <c r="I885" i="24"/>
  <c r="Q885" i="14"/>
  <c r="H893" i="4"/>
  <c r="I893" i="24"/>
  <c r="Q893" i="14"/>
  <c r="H901" i="4"/>
  <c r="I901" i="24"/>
  <c r="Q901" i="14"/>
  <c r="H909" i="4"/>
  <c r="I909" i="24"/>
  <c r="Q909" i="14"/>
  <c r="S909" i="14" s="1"/>
  <c r="H917" i="4"/>
  <c r="I917" i="24"/>
  <c r="Q917" i="14"/>
  <c r="H925" i="4"/>
  <c r="I925" i="24"/>
  <c r="Q925" i="14"/>
  <c r="H933" i="4"/>
  <c r="I933" i="24"/>
  <c r="Q933" i="14"/>
  <c r="H941" i="4"/>
  <c r="I941" i="24"/>
  <c r="Q941" i="14"/>
  <c r="H949" i="4"/>
  <c r="I949" i="24"/>
  <c r="Q949" i="14"/>
  <c r="S949" i="14" s="1"/>
  <c r="H957" i="4"/>
  <c r="I957" i="24"/>
  <c r="Q957" i="14"/>
  <c r="H965" i="4"/>
  <c r="I965" i="24"/>
  <c r="Q965" i="14"/>
  <c r="H973" i="4"/>
  <c r="I973" i="24"/>
  <c r="Q973" i="14"/>
  <c r="H981" i="4"/>
  <c r="I981" i="24"/>
  <c r="Q981" i="14"/>
  <c r="H989" i="4"/>
  <c r="I989" i="24"/>
  <c r="Q989" i="14"/>
  <c r="H997" i="4"/>
  <c r="I997" i="24"/>
  <c r="Q997" i="14"/>
  <c r="H1005" i="4"/>
  <c r="I1005" i="24"/>
  <c r="Q1005" i="14"/>
  <c r="H1013" i="4"/>
  <c r="I1013" i="24"/>
  <c r="Q1013" i="14"/>
  <c r="H1025" i="4"/>
  <c r="Q1025" i="14"/>
  <c r="I1025" i="24"/>
  <c r="H1033" i="4"/>
  <c r="I1033" i="24"/>
  <c r="Q1033" i="14"/>
  <c r="H1041" i="4"/>
  <c r="I1041" i="24"/>
  <c r="Q1041" i="14"/>
  <c r="S1041" i="14" s="1"/>
  <c r="I1049" i="24"/>
  <c r="Q1049" i="14"/>
  <c r="H1049" i="4"/>
  <c r="H1057" i="4"/>
  <c r="Q1057" i="14"/>
  <c r="I1057" i="24"/>
  <c r="H1065" i="4"/>
  <c r="I1065" i="24"/>
  <c r="Q1065" i="14"/>
  <c r="H1073" i="4"/>
  <c r="Q1073" i="14"/>
  <c r="I1073" i="24"/>
  <c r="H1081" i="4"/>
  <c r="I1081" i="24"/>
  <c r="Q1081" i="14"/>
  <c r="H1089" i="4"/>
  <c r="Q1089" i="14"/>
  <c r="I1089" i="24"/>
  <c r="I1097" i="24"/>
  <c r="Q1097" i="14"/>
  <c r="H1097" i="4"/>
  <c r="H1105" i="4"/>
  <c r="I1105" i="24"/>
  <c r="Q1105" i="14"/>
  <c r="I1113" i="24"/>
  <c r="Q1113" i="14"/>
  <c r="H1113" i="4"/>
  <c r="H1121" i="4"/>
  <c r="Q1121" i="14"/>
  <c r="I1121" i="24"/>
  <c r="H1129" i="4"/>
  <c r="I1129" i="24"/>
  <c r="Q1129" i="14"/>
  <c r="H1137" i="4"/>
  <c r="Q1137" i="14"/>
  <c r="S1137" i="14" s="1"/>
  <c r="I1137" i="24"/>
  <c r="I1145" i="24"/>
  <c r="Q1145" i="14"/>
  <c r="H1145" i="4"/>
  <c r="H1153" i="4"/>
  <c r="Q1153" i="14"/>
  <c r="I1153" i="24"/>
  <c r="I1161" i="24"/>
  <c r="Q1161" i="14"/>
  <c r="H1161" i="4"/>
  <c r="H1169" i="4"/>
  <c r="I1169" i="24"/>
  <c r="Q1169" i="14"/>
  <c r="S1169" i="14" s="1"/>
  <c r="I1177" i="24"/>
  <c r="Q1177" i="14"/>
  <c r="S1177" i="14" s="1"/>
  <c r="H1177" i="4"/>
  <c r="H1185" i="4"/>
  <c r="Q1185" i="14"/>
  <c r="I1185" i="24"/>
  <c r="H1193" i="4"/>
  <c r="I1193" i="24"/>
  <c r="Q1193" i="14"/>
  <c r="H1201" i="4"/>
  <c r="Q1201" i="14"/>
  <c r="I1201" i="24"/>
  <c r="I1209" i="24"/>
  <c r="Q1209" i="14"/>
  <c r="H1209" i="4"/>
  <c r="H1217" i="4"/>
  <c r="Q1217" i="14"/>
  <c r="I1217" i="24"/>
  <c r="I1225" i="24"/>
  <c r="Q1225" i="14"/>
  <c r="H1225" i="4"/>
  <c r="H1233" i="4"/>
  <c r="I1233" i="24"/>
  <c r="Q1233" i="14"/>
  <c r="H1241" i="4"/>
  <c r="I1241" i="24"/>
  <c r="Q1241" i="14"/>
  <c r="H1249" i="4"/>
  <c r="Q1249" i="14"/>
  <c r="I1249" i="24"/>
  <c r="Q1257" i="14"/>
  <c r="S1257" i="14" s="1"/>
  <c r="H1257" i="4"/>
  <c r="I1257" i="24"/>
  <c r="H1265" i="4"/>
  <c r="Q1265" i="14"/>
  <c r="I1265" i="24"/>
  <c r="H1273" i="4"/>
  <c r="Q1273" i="14"/>
  <c r="I1273" i="24"/>
  <c r="H1281" i="4"/>
  <c r="Q1281" i="14"/>
  <c r="I1281" i="24"/>
  <c r="H1289" i="4"/>
  <c r="Q1289" i="14"/>
  <c r="S1289" i="14" s="1"/>
  <c r="I1289" i="24"/>
  <c r="H1297" i="4"/>
  <c r="Q1297" i="14"/>
  <c r="S1297" i="14" s="1"/>
  <c r="I1297" i="24"/>
  <c r="I1305" i="24"/>
  <c r="H1305" i="4"/>
  <c r="Q1305" i="14"/>
  <c r="I1313" i="24"/>
  <c r="H1313" i="4"/>
  <c r="Q1313" i="14"/>
  <c r="H1321" i="4"/>
  <c r="Q1321" i="14"/>
  <c r="S1321" i="14" s="1"/>
  <c r="I1321" i="24"/>
  <c r="H1329" i="4"/>
  <c r="Q1329" i="14"/>
  <c r="S1329" i="14" s="1"/>
  <c r="I1329" i="24"/>
  <c r="H1337" i="4"/>
  <c r="Q1337" i="14"/>
  <c r="I1337" i="24"/>
  <c r="H1345" i="4"/>
  <c r="Q1345" i="14"/>
  <c r="I1345" i="24"/>
  <c r="H1353" i="4"/>
  <c r="Q1353" i="14"/>
  <c r="S1353" i="14" s="1"/>
  <c r="I1353" i="24"/>
  <c r="Q1361" i="14"/>
  <c r="H1361" i="4"/>
  <c r="I1361" i="24"/>
  <c r="H1369" i="4"/>
  <c r="Q1369" i="14"/>
  <c r="I1369" i="24"/>
  <c r="H1377" i="4"/>
  <c r="I1377" i="24"/>
  <c r="Q1377" i="14"/>
  <c r="H1385" i="4"/>
  <c r="I1385" i="24"/>
  <c r="Q1385" i="14"/>
  <c r="I1393" i="24"/>
  <c r="Q1393" i="14"/>
  <c r="S1393" i="14" s="1"/>
  <c r="H1393" i="4"/>
  <c r="H1401" i="4"/>
  <c r="Q1401" i="14"/>
  <c r="I1401" i="24"/>
  <c r="H1409" i="4"/>
  <c r="I1409" i="24"/>
  <c r="Q1409" i="14"/>
  <c r="H1417" i="4"/>
  <c r="Q1417" i="14"/>
  <c r="S1417" i="14" s="1"/>
  <c r="I1417" i="24"/>
  <c r="H1425" i="4"/>
  <c r="Q1425" i="14"/>
  <c r="I1425" i="24"/>
  <c r="H1433" i="4"/>
  <c r="I1433" i="24"/>
  <c r="Q1433" i="14"/>
  <c r="S1433" i="14" s="1"/>
  <c r="I1445" i="24"/>
  <c r="Q1445" i="14"/>
  <c r="H1445" i="4"/>
  <c r="H1453" i="4"/>
  <c r="I1453" i="24"/>
  <c r="Q1453" i="14"/>
  <c r="I1461" i="24"/>
  <c r="Q1461" i="14"/>
  <c r="S1461" i="14" s="1"/>
  <c r="H1461" i="4"/>
  <c r="S1402" i="14"/>
  <c r="S1454" i="14"/>
  <c r="H6" i="4"/>
  <c r="Q6" i="14"/>
  <c r="I6" i="24"/>
  <c r="H14" i="4"/>
  <c r="Q14" i="14"/>
  <c r="I14" i="24"/>
  <c r="H22" i="4"/>
  <c r="Q22" i="14"/>
  <c r="I22" i="24"/>
  <c r="H30" i="4"/>
  <c r="Q30" i="14"/>
  <c r="I30" i="24"/>
  <c r="H38" i="4"/>
  <c r="I38" i="24"/>
  <c r="Q38" i="14"/>
  <c r="H46" i="4"/>
  <c r="I46" i="24"/>
  <c r="Q46" i="14"/>
  <c r="S46" i="14" s="1"/>
  <c r="H54" i="4"/>
  <c r="Q54" i="14"/>
  <c r="I54" i="24"/>
  <c r="H62" i="4"/>
  <c r="Q62" i="14"/>
  <c r="I62" i="24"/>
  <c r="H70" i="4"/>
  <c r="Q70" i="14"/>
  <c r="S70" i="14" s="1"/>
  <c r="I70" i="24"/>
  <c r="H78" i="4"/>
  <c r="I78" i="24"/>
  <c r="Q78" i="14"/>
  <c r="H86" i="4"/>
  <c r="Q86" i="14"/>
  <c r="I86" i="24"/>
  <c r="H94" i="4"/>
  <c r="I94" i="24"/>
  <c r="Q94" i="14"/>
  <c r="S94" i="14" s="1"/>
  <c r="H102" i="4"/>
  <c r="I102" i="24"/>
  <c r="Q102" i="14"/>
  <c r="H110" i="4"/>
  <c r="I110" i="24"/>
  <c r="Q110" i="14"/>
  <c r="H118" i="4"/>
  <c r="Q118" i="14"/>
  <c r="I118" i="24"/>
  <c r="H126" i="4"/>
  <c r="I126" i="24"/>
  <c r="Q126" i="14"/>
  <c r="H134" i="4"/>
  <c r="Q134" i="14"/>
  <c r="I134" i="24"/>
  <c r="H142" i="4"/>
  <c r="I142" i="24"/>
  <c r="Q142" i="14"/>
  <c r="H150" i="4"/>
  <c r="I150" i="24"/>
  <c r="Q150" i="14"/>
  <c r="H158" i="4"/>
  <c r="I158" i="24"/>
  <c r="Q158" i="14"/>
  <c r="S158" i="14" s="1"/>
  <c r="H166" i="4"/>
  <c r="I166" i="24"/>
  <c r="Q166" i="14"/>
  <c r="H174" i="4"/>
  <c r="I174" i="24"/>
  <c r="Q174" i="14"/>
  <c r="H182" i="4"/>
  <c r="Q182" i="14"/>
  <c r="I182" i="24"/>
  <c r="H190" i="4"/>
  <c r="I190" i="24"/>
  <c r="Q190" i="14"/>
  <c r="H198" i="4"/>
  <c r="I198" i="24"/>
  <c r="Q198" i="14"/>
  <c r="H206" i="4"/>
  <c r="I206" i="24"/>
  <c r="Q206" i="14"/>
  <c r="H214" i="4"/>
  <c r="I214" i="24"/>
  <c r="Q214" i="14"/>
  <c r="H222" i="4"/>
  <c r="I222" i="24"/>
  <c r="Q222" i="14"/>
  <c r="H230" i="4"/>
  <c r="I230" i="24"/>
  <c r="Q230" i="14"/>
  <c r="H238" i="4"/>
  <c r="I238" i="24"/>
  <c r="Q238" i="14"/>
  <c r="S238" i="14" s="1"/>
  <c r="H246" i="4"/>
  <c r="I246" i="24"/>
  <c r="Q246" i="14"/>
  <c r="H254" i="4"/>
  <c r="I254" i="24"/>
  <c r="Q254" i="14"/>
  <c r="H262" i="4"/>
  <c r="I262" i="24"/>
  <c r="Q262" i="14"/>
  <c r="H270" i="4"/>
  <c r="I270" i="24"/>
  <c r="Q270" i="14"/>
  <c r="H278" i="4"/>
  <c r="I278" i="24"/>
  <c r="Q278" i="14"/>
  <c r="S278" i="14" s="1"/>
  <c r="H286" i="4"/>
  <c r="I286" i="24"/>
  <c r="Q286" i="14"/>
  <c r="H294" i="4"/>
  <c r="I294" i="24"/>
  <c r="Q294" i="14"/>
  <c r="H302" i="4"/>
  <c r="I302" i="24"/>
  <c r="Q302" i="14"/>
  <c r="H310" i="4"/>
  <c r="Q310" i="14"/>
  <c r="S310" i="14" s="1"/>
  <c r="I310" i="24"/>
  <c r="H318" i="4"/>
  <c r="I318" i="24"/>
  <c r="Q318" i="14"/>
  <c r="H326" i="4"/>
  <c r="Q326" i="14"/>
  <c r="I326" i="24"/>
  <c r="H334" i="4"/>
  <c r="I334" i="24"/>
  <c r="Q334" i="14"/>
  <c r="H342" i="4"/>
  <c r="I342" i="24"/>
  <c r="Q342" i="14"/>
  <c r="H350" i="4"/>
  <c r="I350" i="24"/>
  <c r="Q350" i="14"/>
  <c r="S350" i="14" s="1"/>
  <c r="H358" i="4"/>
  <c r="I358" i="24"/>
  <c r="Q358" i="14"/>
  <c r="H366" i="4"/>
  <c r="I366" i="24"/>
  <c r="Q366" i="14"/>
  <c r="H374" i="4"/>
  <c r="Q374" i="14"/>
  <c r="I374" i="24"/>
  <c r="H382" i="4"/>
  <c r="I382" i="24"/>
  <c r="Q382" i="14"/>
  <c r="H390" i="4"/>
  <c r="Q390" i="14"/>
  <c r="I390" i="24"/>
  <c r="H398" i="4"/>
  <c r="I398" i="24"/>
  <c r="Q398" i="14"/>
  <c r="H406" i="4"/>
  <c r="I406" i="24"/>
  <c r="Q406" i="14"/>
  <c r="S406" i="14" s="1"/>
  <c r="H414" i="4"/>
  <c r="I414" i="24"/>
  <c r="Q414" i="14"/>
  <c r="S414" i="14" s="1"/>
  <c r="H422" i="4"/>
  <c r="I422" i="24"/>
  <c r="Q422" i="14"/>
  <c r="H430" i="4"/>
  <c r="I430" i="24"/>
  <c r="Q430" i="14"/>
  <c r="H438" i="4"/>
  <c r="Q438" i="14"/>
  <c r="I438" i="24"/>
  <c r="H446" i="4"/>
  <c r="I446" i="24"/>
  <c r="Q446" i="14"/>
  <c r="H458" i="4"/>
  <c r="I458" i="24"/>
  <c r="Q458" i="14"/>
  <c r="H466" i="4"/>
  <c r="I466" i="24"/>
  <c r="Q466" i="14"/>
  <c r="H474" i="4"/>
  <c r="I474" i="24"/>
  <c r="Q474" i="14"/>
  <c r="Q482" i="14"/>
  <c r="I482" i="24"/>
  <c r="H482" i="4"/>
  <c r="H490" i="4"/>
  <c r="I490" i="24"/>
  <c r="Q490" i="14"/>
  <c r="Q498" i="14"/>
  <c r="H498" i="4"/>
  <c r="I498" i="24"/>
  <c r="H506" i="4"/>
  <c r="I506" i="24"/>
  <c r="Q506" i="14"/>
  <c r="H514" i="4"/>
  <c r="I514" i="24"/>
  <c r="Q514" i="14"/>
  <c r="H522" i="4"/>
  <c r="I522" i="24"/>
  <c r="Q522" i="14"/>
  <c r="H530" i="4"/>
  <c r="I530" i="24"/>
  <c r="Q530" i="14"/>
  <c r="I538" i="24"/>
  <c r="Q538" i="14"/>
  <c r="H538" i="4"/>
  <c r="H546" i="4"/>
  <c r="I546" i="24"/>
  <c r="Q546" i="14"/>
  <c r="H554" i="4"/>
  <c r="I554" i="24"/>
  <c r="Q554" i="14"/>
  <c r="I562" i="24"/>
  <c r="Q562" i="14"/>
  <c r="H562" i="4"/>
  <c r="I570" i="24"/>
  <c r="Q570" i="14"/>
  <c r="H570" i="4"/>
  <c r="I578" i="24"/>
  <c r="H578" i="4"/>
  <c r="Q578" i="14"/>
  <c r="H586" i="4"/>
  <c r="I586" i="24"/>
  <c r="Q586" i="14"/>
  <c r="H594" i="4"/>
  <c r="I594" i="24"/>
  <c r="Q594" i="14"/>
  <c r="H602" i="4"/>
  <c r="I602" i="24"/>
  <c r="Q602" i="14"/>
  <c r="I610" i="24"/>
  <c r="Q610" i="14"/>
  <c r="H610" i="4"/>
  <c r="I618" i="24"/>
  <c r="Q618" i="14"/>
  <c r="S618" i="14" s="1"/>
  <c r="H618" i="4"/>
  <c r="I626" i="24"/>
  <c r="Q626" i="14"/>
  <c r="H626" i="4"/>
  <c r="I634" i="24"/>
  <c r="Q634" i="14"/>
  <c r="S634" i="14" s="1"/>
  <c r="B634" i="4" s="1"/>
  <c r="H634" i="4"/>
  <c r="I642" i="24"/>
  <c r="H642" i="4"/>
  <c r="Q642" i="14"/>
  <c r="H650" i="4"/>
  <c r="I650" i="24"/>
  <c r="Q650" i="14"/>
  <c r="H658" i="4"/>
  <c r="I658" i="24"/>
  <c r="Q658" i="14"/>
  <c r="I666" i="24"/>
  <c r="H666" i="4"/>
  <c r="Q666" i="14"/>
  <c r="I674" i="24"/>
  <c r="Q674" i="14"/>
  <c r="H674" i="4"/>
  <c r="I682" i="24"/>
  <c r="Q682" i="14"/>
  <c r="H682" i="4"/>
  <c r="I690" i="24"/>
  <c r="Q690" i="14"/>
  <c r="H690" i="4"/>
  <c r="I698" i="24"/>
  <c r="Q698" i="14"/>
  <c r="H698" i="4"/>
  <c r="H706" i="4"/>
  <c r="I706" i="24"/>
  <c r="Q706" i="14"/>
  <c r="H714" i="4"/>
  <c r="I714" i="24"/>
  <c r="Q714" i="14"/>
  <c r="H722" i="4"/>
  <c r="I722" i="24"/>
  <c r="Q722" i="14"/>
  <c r="H730" i="4"/>
  <c r="I730" i="24"/>
  <c r="Q730" i="14"/>
  <c r="S730" i="14" s="1"/>
  <c r="B730" i="24" s="1"/>
  <c r="H738" i="4"/>
  <c r="I738" i="24"/>
  <c r="Q738" i="14"/>
  <c r="H746" i="4"/>
  <c r="Q746" i="14"/>
  <c r="I746" i="24"/>
  <c r="H754" i="4"/>
  <c r="I754" i="24"/>
  <c r="Q754" i="14"/>
  <c r="Q762" i="14"/>
  <c r="H762" i="4"/>
  <c r="I762" i="24"/>
  <c r="H770" i="4"/>
  <c r="I770" i="24"/>
  <c r="Q770" i="14"/>
  <c r="H778" i="4"/>
  <c r="Q778" i="14"/>
  <c r="I778" i="24"/>
  <c r="I786" i="24"/>
  <c r="H786" i="4"/>
  <c r="Q786" i="14"/>
  <c r="I794" i="24"/>
  <c r="H794" i="4"/>
  <c r="Q794" i="14"/>
  <c r="S794" i="14" s="1"/>
  <c r="H802" i="4"/>
  <c r="Q802" i="14"/>
  <c r="I802" i="24"/>
  <c r="H810" i="4"/>
  <c r="Q810" i="14"/>
  <c r="S810" i="14" s="1"/>
  <c r="I810" i="24"/>
  <c r="H818" i="4"/>
  <c r="Q818" i="14"/>
  <c r="I818" i="24"/>
  <c r="H826" i="4"/>
  <c r="Q826" i="14"/>
  <c r="I826" i="24"/>
  <c r="H834" i="4"/>
  <c r="Q834" i="14"/>
  <c r="I834" i="24"/>
  <c r="Q842" i="14"/>
  <c r="H842" i="4"/>
  <c r="I842" i="24"/>
  <c r="H850" i="4"/>
  <c r="I850" i="24"/>
  <c r="Q850" i="14"/>
  <c r="H858" i="4"/>
  <c r="I858" i="24"/>
  <c r="Q858" i="14"/>
  <c r="H866" i="4"/>
  <c r="Q866" i="14"/>
  <c r="I866" i="24"/>
  <c r="H878" i="4"/>
  <c r="Q878" i="14"/>
  <c r="I878" i="24"/>
  <c r="H886" i="4"/>
  <c r="Q886" i="14"/>
  <c r="I886" i="24"/>
  <c r="I894" i="24"/>
  <c r="H894" i="4"/>
  <c r="Q894" i="14"/>
  <c r="H902" i="4"/>
  <c r="I902" i="24"/>
  <c r="Q902" i="14"/>
  <c r="Q910" i="14"/>
  <c r="H910" i="4"/>
  <c r="I910" i="24"/>
  <c r="H918" i="4"/>
  <c r="Q918" i="14"/>
  <c r="I918" i="24"/>
  <c r="H926" i="4"/>
  <c r="Q926" i="14"/>
  <c r="I926" i="24"/>
  <c r="H934" i="4"/>
  <c r="Q934" i="14"/>
  <c r="I934" i="24"/>
  <c r="H942" i="4"/>
  <c r="Q942" i="14"/>
  <c r="I942" i="24"/>
  <c r="H950" i="4"/>
  <c r="Q950" i="14"/>
  <c r="I950" i="24"/>
  <c r="I958" i="24"/>
  <c r="H958" i="4"/>
  <c r="Q958" i="14"/>
  <c r="I966" i="24"/>
  <c r="H966" i="4"/>
  <c r="Q966" i="14"/>
  <c r="H974" i="4"/>
  <c r="Q974" i="14"/>
  <c r="S974" i="14" s="1"/>
  <c r="I974" i="24"/>
  <c r="H982" i="4"/>
  <c r="Q982" i="14"/>
  <c r="I982" i="24"/>
  <c r="H990" i="4"/>
  <c r="Q990" i="14"/>
  <c r="I990" i="24"/>
  <c r="H998" i="4"/>
  <c r="Q998" i="14"/>
  <c r="I998" i="24"/>
  <c r="H1006" i="4"/>
  <c r="Q1006" i="14"/>
  <c r="S1006" i="14" s="1"/>
  <c r="I1006" i="24"/>
  <c r="H1022" i="4"/>
  <c r="I1022" i="24"/>
  <c r="Q1022" i="14"/>
  <c r="H1030" i="4"/>
  <c r="I1030" i="24"/>
  <c r="Q1030" i="14"/>
  <c r="H1038" i="4"/>
  <c r="I1038" i="24"/>
  <c r="Q1038" i="14"/>
  <c r="H1046" i="4"/>
  <c r="I1046" i="24"/>
  <c r="Q1046" i="14"/>
  <c r="H1054" i="4"/>
  <c r="I1054" i="24"/>
  <c r="Q1054" i="14"/>
  <c r="H1062" i="4"/>
  <c r="I1062" i="24"/>
  <c r="Q1062" i="14"/>
  <c r="H1070" i="4"/>
  <c r="I1070" i="24"/>
  <c r="Q1070" i="14"/>
  <c r="H1078" i="4"/>
  <c r="I1078" i="24"/>
  <c r="Q1078" i="14"/>
  <c r="H1086" i="4"/>
  <c r="I1086" i="24"/>
  <c r="Q1086" i="14"/>
  <c r="H1094" i="4"/>
  <c r="I1094" i="24"/>
  <c r="Q1094" i="14"/>
  <c r="H1102" i="4"/>
  <c r="I1102" i="24"/>
  <c r="Q1102" i="14"/>
  <c r="H1110" i="4"/>
  <c r="I1110" i="24"/>
  <c r="Q1110" i="14"/>
  <c r="H1118" i="4"/>
  <c r="I1118" i="24"/>
  <c r="Q1118" i="14"/>
  <c r="H1126" i="4"/>
  <c r="I1126" i="24"/>
  <c r="Q1126" i="14"/>
  <c r="H1134" i="4"/>
  <c r="I1134" i="24"/>
  <c r="Q1134" i="14"/>
  <c r="H1142" i="4"/>
  <c r="I1142" i="24"/>
  <c r="Q1142" i="14"/>
  <c r="H1150" i="4"/>
  <c r="I1150" i="24"/>
  <c r="Q1150" i="14"/>
  <c r="S1150" i="14" s="1"/>
  <c r="H1158" i="4"/>
  <c r="I1158" i="24"/>
  <c r="Q1158" i="14"/>
  <c r="H1166" i="4"/>
  <c r="I1166" i="24"/>
  <c r="Q1166" i="14"/>
  <c r="H1174" i="4"/>
  <c r="I1174" i="24"/>
  <c r="Q1174" i="14"/>
  <c r="H1182" i="4"/>
  <c r="I1182" i="24"/>
  <c r="Q1182" i="14"/>
  <c r="H1190" i="4"/>
  <c r="I1190" i="24"/>
  <c r="Q1190" i="14"/>
  <c r="H1198" i="4"/>
  <c r="I1198" i="24"/>
  <c r="Q1198" i="14"/>
  <c r="H1206" i="4"/>
  <c r="I1206" i="24"/>
  <c r="Q1206" i="14"/>
  <c r="H1214" i="4"/>
  <c r="I1214" i="24"/>
  <c r="Q1214" i="14"/>
  <c r="H1222" i="4"/>
  <c r="I1222" i="24"/>
  <c r="Q1222" i="14"/>
  <c r="H1230" i="4"/>
  <c r="I1230" i="24"/>
  <c r="Q1230" i="14"/>
  <c r="H1238" i="4"/>
  <c r="I1238" i="24"/>
  <c r="Q1238" i="14"/>
  <c r="H1246" i="4"/>
  <c r="I1246" i="24"/>
  <c r="Q1246" i="14"/>
  <c r="H1258" i="4"/>
  <c r="I1258" i="24"/>
  <c r="Q1258" i="14"/>
  <c r="H1266" i="4"/>
  <c r="Q1266" i="14"/>
  <c r="I1266" i="24"/>
  <c r="I1274" i="24"/>
  <c r="Q1274" i="14"/>
  <c r="S1274" i="14" s="1"/>
  <c r="H1274" i="4"/>
  <c r="H1282" i="4"/>
  <c r="Q1282" i="14"/>
  <c r="I1282" i="24"/>
  <c r="H1290" i="4"/>
  <c r="I1290" i="24"/>
  <c r="Q1290" i="14"/>
  <c r="S1290" i="14" s="1"/>
  <c r="H1298" i="4"/>
  <c r="I1298" i="24"/>
  <c r="Q1298" i="14"/>
  <c r="I1306" i="24"/>
  <c r="Q1306" i="14"/>
  <c r="H1306" i="4"/>
  <c r="H1314" i="4"/>
  <c r="Q1314" i="14"/>
  <c r="I1314" i="24"/>
  <c r="H1322" i="4"/>
  <c r="I1322" i="24"/>
  <c r="Q1322" i="14"/>
  <c r="H1330" i="4"/>
  <c r="Q1330" i="14"/>
  <c r="I1330" i="24"/>
  <c r="H1338" i="4"/>
  <c r="I1338" i="24"/>
  <c r="Q1338" i="14"/>
  <c r="H1346" i="4"/>
  <c r="Q1346" i="14"/>
  <c r="I1346" i="24"/>
  <c r="I1354" i="24"/>
  <c r="Q1354" i="14"/>
  <c r="S1354" i="14" s="1"/>
  <c r="H1354" i="4"/>
  <c r="H1366" i="4"/>
  <c r="I1366" i="24"/>
  <c r="Q1366" i="14"/>
  <c r="H1374" i="4"/>
  <c r="Q1374" i="14"/>
  <c r="I1374" i="24"/>
  <c r="I1382" i="24"/>
  <c r="Q1382" i="14"/>
  <c r="H1382" i="4"/>
  <c r="H1390" i="4"/>
  <c r="Q1390" i="14"/>
  <c r="I1390" i="24"/>
  <c r="I1398" i="24"/>
  <c r="Q1398" i="14"/>
  <c r="H1398" i="4"/>
  <c r="H1406" i="4"/>
  <c r="Q1406" i="14"/>
  <c r="S1406" i="14" s="1"/>
  <c r="I1406" i="24"/>
  <c r="I1414" i="24"/>
  <c r="H1414" i="4"/>
  <c r="Q1414" i="14"/>
  <c r="H1426" i="4"/>
  <c r="Q1426" i="14"/>
  <c r="I1426" i="24"/>
  <c r="Q1434" i="14"/>
  <c r="H1434" i="4"/>
  <c r="I1434" i="24"/>
  <c r="H1442" i="4"/>
  <c r="Q1442" i="14"/>
  <c r="I1442" i="24"/>
  <c r="I1450" i="24"/>
  <c r="Q1450" i="14"/>
  <c r="H1450" i="4"/>
  <c r="H1458" i="4"/>
  <c r="Q1458" i="14"/>
  <c r="I1458" i="24"/>
  <c r="H3" i="4"/>
  <c r="I3" i="24"/>
  <c r="Q3" i="14"/>
  <c r="S3" i="14" s="1"/>
  <c r="H11" i="4"/>
  <c r="Q11" i="14"/>
  <c r="I11" i="24"/>
  <c r="H19" i="4"/>
  <c r="I19" i="24"/>
  <c r="Q19" i="14"/>
  <c r="Q27" i="14"/>
  <c r="I27" i="24"/>
  <c r="H27" i="4"/>
  <c r="H35" i="4"/>
  <c r="I35" i="24"/>
  <c r="Q35" i="14"/>
  <c r="S35" i="14" s="1"/>
  <c r="Q43" i="14"/>
  <c r="I43" i="24"/>
  <c r="H43" i="4"/>
  <c r="H51" i="4"/>
  <c r="Q51" i="14"/>
  <c r="S51" i="14" s="1"/>
  <c r="I51" i="24"/>
  <c r="I59" i="24"/>
  <c r="Q59" i="14"/>
  <c r="H59" i="4"/>
  <c r="H67" i="4"/>
  <c r="I67" i="24"/>
  <c r="Q67" i="14"/>
  <c r="H75" i="4"/>
  <c r="Q75" i="14"/>
  <c r="I75" i="24"/>
  <c r="H83" i="4"/>
  <c r="I83" i="24"/>
  <c r="Q83" i="14"/>
  <c r="H91" i="4"/>
  <c r="I91" i="24"/>
  <c r="Q91" i="14"/>
  <c r="H99" i="4"/>
  <c r="I99" i="24"/>
  <c r="Q99" i="14"/>
  <c r="H107" i="4"/>
  <c r="Q107" i="14"/>
  <c r="I107" i="24"/>
  <c r="H115" i="4"/>
  <c r="I115" i="24"/>
  <c r="Q115" i="14"/>
  <c r="H123" i="4"/>
  <c r="I123" i="24"/>
  <c r="Q123" i="14"/>
  <c r="H131" i="4"/>
  <c r="I131" i="24"/>
  <c r="Q131" i="14"/>
  <c r="S131" i="14" s="1"/>
  <c r="H139" i="4"/>
  <c r="I139" i="24"/>
  <c r="Q139" i="14"/>
  <c r="H147" i="4"/>
  <c r="I147" i="24"/>
  <c r="Q147" i="14"/>
  <c r="H155" i="4"/>
  <c r="Q155" i="14"/>
  <c r="I155" i="24"/>
  <c r="H163" i="4"/>
  <c r="I163" i="24"/>
  <c r="Q163" i="14"/>
  <c r="S163" i="14" s="1"/>
  <c r="H171" i="4"/>
  <c r="Q171" i="14"/>
  <c r="I171" i="24"/>
  <c r="H179" i="4"/>
  <c r="I179" i="24"/>
  <c r="Q179" i="14"/>
  <c r="H187" i="4"/>
  <c r="I187" i="24"/>
  <c r="Q187" i="14"/>
  <c r="H195" i="4"/>
  <c r="I195" i="24"/>
  <c r="Q195" i="14"/>
  <c r="S195" i="14" s="1"/>
  <c r="H203" i="4"/>
  <c r="Q203" i="14"/>
  <c r="I203" i="24"/>
  <c r="H211" i="4"/>
  <c r="I211" i="24"/>
  <c r="Q211" i="14"/>
  <c r="H219" i="4"/>
  <c r="Q219" i="14"/>
  <c r="I219" i="24"/>
  <c r="H227" i="4"/>
  <c r="I227" i="24"/>
  <c r="Q227" i="14"/>
  <c r="S227" i="14" s="1"/>
  <c r="H235" i="4"/>
  <c r="I235" i="24"/>
  <c r="Q235" i="14"/>
  <c r="H243" i="4"/>
  <c r="I243" i="24"/>
  <c r="Q243" i="14"/>
  <c r="H251" i="4"/>
  <c r="I251" i="24"/>
  <c r="Q251" i="14"/>
  <c r="H259" i="4"/>
  <c r="I259" i="24"/>
  <c r="Q259" i="14"/>
  <c r="H267" i="4"/>
  <c r="Q267" i="14"/>
  <c r="I267" i="24"/>
  <c r="H275" i="4"/>
  <c r="I275" i="24"/>
  <c r="Q275" i="14"/>
  <c r="Q283" i="14"/>
  <c r="H283" i="4"/>
  <c r="I283" i="24"/>
  <c r="H291" i="4"/>
  <c r="I291" i="24"/>
  <c r="Q291" i="14"/>
  <c r="H299" i="4"/>
  <c r="I299" i="24"/>
  <c r="Q299" i="14"/>
  <c r="H307" i="4"/>
  <c r="I307" i="24"/>
  <c r="Q307" i="14"/>
  <c r="H315" i="4"/>
  <c r="I315" i="24"/>
  <c r="Q315" i="14"/>
  <c r="H323" i="4"/>
  <c r="I323" i="24"/>
  <c r="Q323" i="14"/>
  <c r="H331" i="4"/>
  <c r="Q331" i="14"/>
  <c r="I331" i="24"/>
  <c r="H339" i="4"/>
  <c r="I339" i="24"/>
  <c r="Q339" i="14"/>
  <c r="H347" i="4"/>
  <c r="Q347" i="14"/>
  <c r="I347" i="24"/>
  <c r="H355" i="4"/>
  <c r="I355" i="24"/>
  <c r="Q355" i="14"/>
  <c r="I363" i="24"/>
  <c r="Q363" i="14"/>
  <c r="H363" i="4"/>
  <c r="H371" i="4"/>
  <c r="I371" i="24"/>
  <c r="Q371" i="14"/>
  <c r="S371" i="14" s="1"/>
  <c r="H379" i="4"/>
  <c r="I379" i="24"/>
  <c r="Q379" i="14"/>
  <c r="H387" i="4"/>
  <c r="I387" i="24"/>
  <c r="Q387" i="14"/>
  <c r="S387" i="14" s="1"/>
  <c r="H395" i="4"/>
  <c r="Q395" i="14"/>
  <c r="I395" i="24"/>
  <c r="H403" i="4"/>
  <c r="I403" i="24"/>
  <c r="Q403" i="14"/>
  <c r="H411" i="4"/>
  <c r="Q411" i="14"/>
  <c r="I411" i="24"/>
  <c r="H419" i="4"/>
  <c r="I419" i="24"/>
  <c r="Q419" i="14"/>
  <c r="H427" i="4"/>
  <c r="I427" i="24"/>
  <c r="Q427" i="14"/>
  <c r="H435" i="4"/>
  <c r="I435" i="24"/>
  <c r="Q435" i="14"/>
  <c r="S435" i="14" s="1"/>
  <c r="H443" i="4"/>
  <c r="I443" i="24"/>
  <c r="Q443" i="14"/>
  <c r="H451" i="4"/>
  <c r="I451" i="24"/>
  <c r="Q451" i="14"/>
  <c r="S451" i="14" s="1"/>
  <c r="H459" i="4"/>
  <c r="I459" i="24"/>
  <c r="Q459" i="14"/>
  <c r="H467" i="4"/>
  <c r="I467" i="24"/>
  <c r="Q467" i="14"/>
  <c r="H475" i="4"/>
  <c r="I475" i="24"/>
  <c r="Q475" i="14"/>
  <c r="H483" i="4"/>
  <c r="Q483" i="14"/>
  <c r="I483" i="24"/>
  <c r="H491" i="4"/>
  <c r="I491" i="24"/>
  <c r="Q491" i="14"/>
  <c r="H499" i="4"/>
  <c r="I499" i="24"/>
  <c r="Q499" i="14"/>
  <c r="S499" i="14" s="1"/>
  <c r="H507" i="4"/>
  <c r="I507" i="24"/>
  <c r="Q507" i="14"/>
  <c r="H515" i="4"/>
  <c r="I515" i="24"/>
  <c r="Q515" i="14"/>
  <c r="H523" i="4"/>
  <c r="I523" i="24"/>
  <c r="Q523" i="14"/>
  <c r="H531" i="4"/>
  <c r="I531" i="24"/>
  <c r="Q531" i="14"/>
  <c r="H539" i="4"/>
  <c r="I539" i="24"/>
  <c r="Q539" i="14"/>
  <c r="H547" i="4"/>
  <c r="Q547" i="14"/>
  <c r="I547" i="24"/>
  <c r="H555" i="4"/>
  <c r="I555" i="24"/>
  <c r="Q555" i="14"/>
  <c r="H563" i="4"/>
  <c r="Q563" i="14"/>
  <c r="I563" i="24"/>
  <c r="H571" i="4"/>
  <c r="I571" i="24"/>
  <c r="Q571" i="14"/>
  <c r="H579" i="4"/>
  <c r="I579" i="24"/>
  <c r="Q579" i="14"/>
  <c r="S579" i="14" s="1"/>
  <c r="H587" i="4"/>
  <c r="I587" i="24"/>
  <c r="Q587" i="14"/>
  <c r="H595" i="4"/>
  <c r="I595" i="24"/>
  <c r="Q595" i="14"/>
  <c r="H603" i="4"/>
  <c r="I603" i="24"/>
  <c r="Q603" i="14"/>
  <c r="H611" i="4"/>
  <c r="Q611" i="14"/>
  <c r="I611" i="24"/>
  <c r="H619" i="4"/>
  <c r="I619" i="24"/>
  <c r="Q619" i="14"/>
  <c r="H627" i="4"/>
  <c r="Q627" i="14"/>
  <c r="I627" i="24"/>
  <c r="H635" i="4"/>
  <c r="I635" i="24"/>
  <c r="Q635" i="14"/>
  <c r="H643" i="4"/>
  <c r="I643" i="24"/>
  <c r="Q643" i="14"/>
  <c r="S643" i="14" s="1"/>
  <c r="H651" i="4"/>
  <c r="I651" i="24"/>
  <c r="Q651" i="14"/>
  <c r="H659" i="4"/>
  <c r="I659" i="24"/>
  <c r="Q659" i="14"/>
  <c r="H667" i="4"/>
  <c r="I667" i="24"/>
  <c r="Q667" i="14"/>
  <c r="Q675" i="14"/>
  <c r="H675" i="4"/>
  <c r="I675" i="24"/>
  <c r="H683" i="4"/>
  <c r="I683" i="24"/>
  <c r="Q683" i="14"/>
  <c r="H691" i="4"/>
  <c r="Q691" i="14"/>
  <c r="S691" i="14" s="1"/>
  <c r="I691" i="24"/>
  <c r="H699" i="4"/>
  <c r="I699" i="24"/>
  <c r="Q699" i="14"/>
  <c r="H707" i="4"/>
  <c r="I707" i="24"/>
  <c r="Q707" i="14"/>
  <c r="S707" i="14" s="1"/>
  <c r="H715" i="4"/>
  <c r="I715" i="24"/>
  <c r="Q715" i="14"/>
  <c r="H723" i="4"/>
  <c r="I723" i="24"/>
  <c r="Q723" i="14"/>
  <c r="I731" i="24"/>
  <c r="H731" i="4"/>
  <c r="Q731" i="14"/>
  <c r="I739" i="24"/>
  <c r="Q739" i="14"/>
  <c r="H739" i="4"/>
  <c r="I747" i="24"/>
  <c r="Q747" i="14"/>
  <c r="H747" i="4"/>
  <c r="H755" i="4"/>
  <c r="I755" i="24"/>
  <c r="Q755" i="14"/>
  <c r="S755" i="14" s="1"/>
  <c r="H763" i="4"/>
  <c r="I763" i="24"/>
  <c r="Q763" i="14"/>
  <c r="I771" i="24"/>
  <c r="Q771" i="14"/>
  <c r="H771" i="4"/>
  <c r="H779" i="4"/>
  <c r="I779" i="24"/>
  <c r="Q779" i="14"/>
  <c r="I787" i="24"/>
  <c r="Q787" i="14"/>
  <c r="H787" i="4"/>
  <c r="H795" i="4"/>
  <c r="Q795" i="14"/>
  <c r="I795" i="24"/>
  <c r="H803" i="4"/>
  <c r="I803" i="24"/>
  <c r="Q803" i="14"/>
  <c r="H811" i="4"/>
  <c r="Q811" i="14"/>
  <c r="I811" i="24"/>
  <c r="H819" i="4"/>
  <c r="I819" i="24"/>
  <c r="Q819" i="14"/>
  <c r="S819" i="14" s="1"/>
  <c r="H827" i="4"/>
  <c r="Q827" i="14"/>
  <c r="I827" i="24"/>
  <c r="I835" i="24"/>
  <c r="Q835" i="14"/>
  <c r="H835" i="4"/>
  <c r="H843" i="4"/>
  <c r="I843" i="24"/>
  <c r="Q843" i="14"/>
  <c r="I851" i="24"/>
  <c r="Q851" i="14"/>
  <c r="H851" i="4"/>
  <c r="H859" i="4"/>
  <c r="Q859" i="14"/>
  <c r="I859" i="24"/>
  <c r="H867" i="4"/>
  <c r="I867" i="24"/>
  <c r="Q867" i="14"/>
  <c r="H875" i="4"/>
  <c r="Q875" i="14"/>
  <c r="I875" i="24"/>
  <c r="H883" i="4"/>
  <c r="Q883" i="14"/>
  <c r="S883" i="14" s="1"/>
  <c r="I883" i="24"/>
  <c r="H891" i="4"/>
  <c r="Q891" i="14"/>
  <c r="I891" i="24"/>
  <c r="H899" i="4"/>
  <c r="Q899" i="14"/>
  <c r="I899" i="24"/>
  <c r="H907" i="4"/>
  <c r="Q907" i="14"/>
  <c r="I907" i="24"/>
  <c r="H915" i="4"/>
  <c r="I915" i="24"/>
  <c r="Q915" i="14"/>
  <c r="H923" i="4"/>
  <c r="I923" i="24"/>
  <c r="Q923" i="14"/>
  <c r="Q931" i="14"/>
  <c r="I931" i="24"/>
  <c r="H931" i="4"/>
  <c r="H939" i="4"/>
  <c r="Q939" i="14"/>
  <c r="I939" i="24"/>
  <c r="H947" i="4"/>
  <c r="Q947" i="14"/>
  <c r="I947" i="24"/>
  <c r="H955" i="4"/>
  <c r="Q955" i="14"/>
  <c r="I955" i="24"/>
  <c r="H963" i="4"/>
  <c r="Q963" i="14"/>
  <c r="I963" i="24"/>
  <c r="H971" i="4"/>
  <c r="Q971" i="14"/>
  <c r="I971" i="24"/>
  <c r="H979" i="4"/>
  <c r="I979" i="24"/>
  <c r="Q979" i="14"/>
  <c r="I987" i="24"/>
  <c r="H987" i="4"/>
  <c r="Q987" i="14"/>
  <c r="Q995" i="14"/>
  <c r="I995" i="24"/>
  <c r="H995" i="4"/>
  <c r="H1003" i="4"/>
  <c r="Q1003" i="14"/>
  <c r="I1003" i="24"/>
  <c r="H1011" i="4"/>
  <c r="Q1011" i="14"/>
  <c r="I1011" i="24"/>
  <c r="H1023" i="4"/>
  <c r="I1023" i="24"/>
  <c r="Q1023" i="14"/>
  <c r="H1031" i="4"/>
  <c r="Q1031" i="14"/>
  <c r="I1031" i="24"/>
  <c r="I1039" i="24"/>
  <c r="Q1039" i="14"/>
  <c r="H1039" i="4"/>
  <c r="H1047" i="4"/>
  <c r="Q1047" i="14"/>
  <c r="I1047" i="24"/>
  <c r="I1055" i="24"/>
  <c r="Q1055" i="14"/>
  <c r="H1055" i="4"/>
  <c r="H1063" i="4"/>
  <c r="I1063" i="24"/>
  <c r="Q1063" i="14"/>
  <c r="H1071" i="4"/>
  <c r="I1071" i="24"/>
  <c r="Q1071" i="14"/>
  <c r="H1079" i="4"/>
  <c r="Q1079" i="14"/>
  <c r="S1079" i="14" s="1"/>
  <c r="B1079" i="4" s="1"/>
  <c r="I1079" i="24"/>
  <c r="H1087" i="4"/>
  <c r="I1087" i="24"/>
  <c r="Q1087" i="14"/>
  <c r="H1095" i="4"/>
  <c r="Q1095" i="14"/>
  <c r="I1095" i="24"/>
  <c r="I1103" i="24"/>
  <c r="Q1103" i="14"/>
  <c r="H1103" i="4"/>
  <c r="H1111" i="4"/>
  <c r="Q1111" i="14"/>
  <c r="S1111" i="14" s="1"/>
  <c r="I1111" i="24"/>
  <c r="H1119" i="4"/>
  <c r="I1119" i="24"/>
  <c r="Q1119" i="14"/>
  <c r="H1127" i="4"/>
  <c r="I1127" i="24"/>
  <c r="Q1127" i="14"/>
  <c r="I1135" i="24"/>
  <c r="Q1135" i="14"/>
  <c r="H1135" i="4"/>
  <c r="H1143" i="4"/>
  <c r="Q1143" i="14"/>
  <c r="I1143" i="24"/>
  <c r="H1151" i="4"/>
  <c r="I1151" i="24"/>
  <c r="Q1151" i="14"/>
  <c r="H1159" i="4"/>
  <c r="Q1159" i="14"/>
  <c r="I1159" i="24"/>
  <c r="H1167" i="4"/>
  <c r="I1167" i="24"/>
  <c r="Q1167" i="14"/>
  <c r="H1175" i="4"/>
  <c r="Q1175" i="14"/>
  <c r="S1175" i="14" s="1"/>
  <c r="I1175" i="24"/>
  <c r="I1183" i="24"/>
  <c r="Q1183" i="14"/>
  <c r="H1183" i="4"/>
  <c r="H1191" i="4"/>
  <c r="I1191" i="24"/>
  <c r="Q1191" i="14"/>
  <c r="I1199" i="24"/>
  <c r="Q1199" i="14"/>
  <c r="H1199" i="4"/>
  <c r="H1207" i="4"/>
  <c r="Q1207" i="14"/>
  <c r="I1207" i="24"/>
  <c r="H1215" i="4"/>
  <c r="I1215" i="24"/>
  <c r="Q1215" i="14"/>
  <c r="H1223" i="4"/>
  <c r="Q1223" i="14"/>
  <c r="I1223" i="24"/>
  <c r="I1231" i="24"/>
  <c r="Q1231" i="14"/>
  <c r="H1231" i="4"/>
  <c r="H1239" i="4"/>
  <c r="Q1239" i="14"/>
  <c r="S1239" i="14" s="1"/>
  <c r="I1239" i="24"/>
  <c r="I1247" i="24"/>
  <c r="Q1247" i="14"/>
  <c r="H1247" i="4"/>
  <c r="H1255" i="4"/>
  <c r="I1255" i="24"/>
  <c r="Q1255" i="14"/>
  <c r="H1263" i="4"/>
  <c r="I1263" i="24"/>
  <c r="Q1263" i="14"/>
  <c r="H1271" i="4"/>
  <c r="I1271" i="24"/>
  <c r="Q1271" i="14"/>
  <c r="S1271" i="14" s="1"/>
  <c r="B1271" i="4" s="1"/>
  <c r="H1279" i="4"/>
  <c r="I1279" i="24"/>
  <c r="Q1279" i="14"/>
  <c r="H1287" i="4"/>
  <c r="I1287" i="24"/>
  <c r="Q1287" i="14"/>
  <c r="S1287" i="14" s="1"/>
  <c r="H1295" i="4"/>
  <c r="I1295" i="24"/>
  <c r="Q1295" i="14"/>
  <c r="H1303" i="4"/>
  <c r="I1303" i="24"/>
  <c r="Q1303" i="14"/>
  <c r="H1311" i="4"/>
  <c r="I1311" i="24"/>
  <c r="Q1311" i="14"/>
  <c r="H1319" i="4"/>
  <c r="I1319" i="24"/>
  <c r="Q1319" i="14"/>
  <c r="H1327" i="4"/>
  <c r="I1327" i="24"/>
  <c r="Q1327" i="14"/>
  <c r="H1335" i="4"/>
  <c r="I1335" i="24"/>
  <c r="Q1335" i="14"/>
  <c r="H1343" i="4"/>
  <c r="I1343" i="24"/>
  <c r="Q1343" i="14"/>
  <c r="H1351" i="4"/>
  <c r="I1351" i="24"/>
  <c r="Q1351" i="14"/>
  <c r="H1359" i="4"/>
  <c r="I1359" i="24"/>
  <c r="Q1359" i="14"/>
  <c r="H1367" i="4"/>
  <c r="Q1367" i="14"/>
  <c r="I1367" i="24"/>
  <c r="H1375" i="4"/>
  <c r="Q1375" i="14"/>
  <c r="I1375" i="24"/>
  <c r="H1383" i="4"/>
  <c r="Q1383" i="14"/>
  <c r="I1383" i="24"/>
  <c r="I1391" i="24"/>
  <c r="H1391" i="4"/>
  <c r="Q1391" i="14"/>
  <c r="I1399" i="24"/>
  <c r="H1399" i="4"/>
  <c r="Q1399" i="14"/>
  <c r="H1411" i="4"/>
  <c r="Q1411" i="14"/>
  <c r="S1411" i="14" s="1"/>
  <c r="I1411" i="24"/>
  <c r="H1419" i="4"/>
  <c r="I1419" i="24"/>
  <c r="Q1419" i="14"/>
  <c r="H1427" i="4"/>
  <c r="I1427" i="24"/>
  <c r="Q1427" i="14"/>
  <c r="H1435" i="4"/>
  <c r="I1435" i="24"/>
  <c r="Q1435" i="14"/>
  <c r="Q1443" i="14"/>
  <c r="H1443" i="4"/>
  <c r="I1443" i="24"/>
  <c r="H1451" i="4"/>
  <c r="Q1451" i="14"/>
  <c r="I1451" i="24"/>
  <c r="I1459" i="24"/>
  <c r="H1459" i="4"/>
  <c r="Q1459" i="14"/>
  <c r="S450" i="14"/>
  <c r="B450" i="4" s="1"/>
  <c r="S1014" i="14"/>
  <c r="S1017" i="14"/>
  <c r="S1403" i="14"/>
  <c r="S13" i="14"/>
  <c r="S29" i="14"/>
  <c r="S77" i="14"/>
  <c r="S93" i="14"/>
  <c r="S141" i="14"/>
  <c r="S157" i="14"/>
  <c r="S205" i="14"/>
  <c r="S221" i="14"/>
  <c r="S285" i="14"/>
  <c r="S349" i="14"/>
  <c r="S413" i="14"/>
  <c r="S477" i="14"/>
  <c r="S541" i="14"/>
  <c r="S605" i="14"/>
  <c r="S669" i="14"/>
  <c r="S737" i="14"/>
  <c r="S801" i="14"/>
  <c r="S865" i="14"/>
  <c r="S913" i="14"/>
  <c r="S929" i="14"/>
  <c r="S977" i="14"/>
  <c r="S993" i="14"/>
  <c r="S1061" i="14"/>
  <c r="S1125" i="14"/>
  <c r="S1189" i="14"/>
  <c r="S1253" i="14"/>
  <c r="S1301" i="14"/>
  <c r="S1317" i="14"/>
  <c r="S1381" i="14"/>
  <c r="B1381" i="24" s="1"/>
  <c r="S1449" i="14"/>
  <c r="S39" i="14"/>
  <c r="S103" i="14"/>
  <c r="S167" i="14"/>
  <c r="B167" i="4" s="1"/>
  <c r="S231" i="14"/>
  <c r="S295" i="14"/>
  <c r="B295" i="4" s="1"/>
  <c r="S311" i="14"/>
  <c r="B311" i="4" s="1"/>
  <c r="S359" i="14"/>
  <c r="B359" i="4" s="1"/>
  <c r="S375" i="14"/>
  <c r="B375" i="24" s="1"/>
  <c r="S423" i="14"/>
  <c r="B423" i="4" s="1"/>
  <c r="S439" i="14"/>
  <c r="B439" i="4" s="1"/>
  <c r="S487" i="14"/>
  <c r="B487" i="4" s="1"/>
  <c r="S503" i="14"/>
  <c r="B503" i="24" s="1"/>
  <c r="S551" i="14"/>
  <c r="B551" i="4" s="1"/>
  <c r="S615" i="14"/>
  <c r="B615" i="24" s="1"/>
  <c r="S679" i="14"/>
  <c r="B679" i="24" s="1"/>
  <c r="S743" i="14"/>
  <c r="S807" i="14"/>
  <c r="B807" i="4" s="1"/>
  <c r="S823" i="14"/>
  <c r="B823" i="4" s="1"/>
  <c r="S871" i="14"/>
  <c r="B871" i="24" s="1"/>
  <c r="S935" i="14"/>
  <c r="B935" i="4" s="1"/>
  <c r="S999" i="14"/>
  <c r="B999" i="4" s="1"/>
  <c r="S1019" i="14"/>
  <c r="B1019" i="4" s="1"/>
  <c r="S1067" i="14"/>
  <c r="B1067" i="24" s="1"/>
  <c r="S1083" i="14"/>
  <c r="B1083" i="4" s="1"/>
  <c r="S1131" i="14"/>
  <c r="B1131" i="24" s="1"/>
  <c r="S1147" i="14"/>
  <c r="B1147" i="4" s="1"/>
  <c r="S1195" i="14"/>
  <c r="B1195" i="24" s="1"/>
  <c r="S1211" i="14"/>
  <c r="B1211" i="4" s="1"/>
  <c r="S1259" i="14"/>
  <c r="B1259" i="24" s="1"/>
  <c r="S1323" i="14"/>
  <c r="S1387" i="14"/>
  <c r="B1387" i="24" s="1"/>
  <c r="S1455" i="14"/>
  <c r="B1455" i="4" s="1"/>
  <c r="S1020" i="14"/>
  <c r="S1036" i="14"/>
  <c r="S1068" i="14"/>
  <c r="S1116" i="14"/>
  <c r="S1132" i="14"/>
  <c r="S1164" i="14"/>
  <c r="S1180" i="14"/>
  <c r="S1212" i="14"/>
  <c r="S1292" i="14"/>
  <c r="S1308" i="14"/>
  <c r="S1388" i="14"/>
  <c r="S5" i="14"/>
  <c r="S197" i="14"/>
  <c r="S229" i="14"/>
  <c r="S325" i="14"/>
  <c r="S421" i="14"/>
  <c r="S517" i="14"/>
  <c r="S549" i="14"/>
  <c r="S645" i="14"/>
  <c r="S905" i="14"/>
  <c r="S1001" i="14"/>
  <c r="S14" i="14"/>
  <c r="S30" i="14"/>
  <c r="S62" i="14"/>
  <c r="S78" i="14"/>
  <c r="S110" i="14"/>
  <c r="S174" i="14"/>
  <c r="S206" i="14"/>
  <c r="S286" i="14"/>
  <c r="S302" i="14"/>
  <c r="S334" i="14"/>
  <c r="S382" i="14"/>
  <c r="S398" i="14"/>
  <c r="S430" i="14"/>
  <c r="S1038" i="14"/>
  <c r="S1054" i="14"/>
  <c r="S1086" i="14"/>
  <c r="S1118" i="14"/>
  <c r="S1134" i="14"/>
  <c r="S1166" i="14"/>
  <c r="S1214" i="14"/>
  <c r="S1246" i="14"/>
  <c r="S31" i="14"/>
  <c r="B31" i="24" s="1"/>
  <c r="S1107" i="14"/>
  <c r="B1107" i="4" s="1"/>
  <c r="S1187" i="14"/>
  <c r="B1187" i="4" s="1"/>
  <c r="S1299" i="14"/>
  <c r="B1299" i="4" s="1"/>
  <c r="S1379" i="14"/>
  <c r="B1379" i="4" s="1"/>
  <c r="S520" i="14"/>
  <c r="S772" i="14"/>
  <c r="S1016" i="14"/>
  <c r="H4" i="4"/>
  <c r="Q4" i="14"/>
  <c r="I4" i="24"/>
  <c r="H12" i="4"/>
  <c r="I12" i="24"/>
  <c r="Q12" i="14"/>
  <c r="H20" i="4"/>
  <c r="Q20" i="14"/>
  <c r="I20" i="24"/>
  <c r="H28" i="4"/>
  <c r="I28" i="24"/>
  <c r="Q28" i="14"/>
  <c r="H36" i="4"/>
  <c r="Q36" i="14"/>
  <c r="I36" i="24"/>
  <c r="I44" i="24"/>
  <c r="Q44" i="14"/>
  <c r="H44" i="4"/>
  <c r="Q52" i="14"/>
  <c r="H52" i="4"/>
  <c r="I52" i="24"/>
  <c r="H60" i="4"/>
  <c r="I60" i="24"/>
  <c r="Q60" i="14"/>
  <c r="H68" i="4"/>
  <c r="Q68" i="14"/>
  <c r="I68" i="24"/>
  <c r="H76" i="4"/>
  <c r="I76" i="24"/>
  <c r="Q76" i="14"/>
  <c r="H84" i="4"/>
  <c r="Q84" i="14"/>
  <c r="I84" i="24"/>
  <c r="I92" i="24"/>
  <c r="Q92" i="14"/>
  <c r="H92" i="4"/>
  <c r="H100" i="4"/>
  <c r="Q100" i="14"/>
  <c r="I100" i="24"/>
  <c r="I108" i="24"/>
  <c r="Q108" i="14"/>
  <c r="H108" i="4"/>
  <c r="I116" i="24"/>
  <c r="Q116" i="14"/>
  <c r="H116" i="4"/>
  <c r="H124" i="4"/>
  <c r="I124" i="24"/>
  <c r="Q124" i="14"/>
  <c r="H132" i="4"/>
  <c r="Q132" i="14"/>
  <c r="I132" i="24"/>
  <c r="I140" i="24"/>
  <c r="Q140" i="14"/>
  <c r="H140" i="4"/>
  <c r="Q148" i="14"/>
  <c r="I148" i="24"/>
  <c r="H148" i="4"/>
  <c r="I156" i="24"/>
  <c r="Q156" i="14"/>
  <c r="S156" i="14" s="1"/>
  <c r="H156" i="4"/>
  <c r="H164" i="4"/>
  <c r="Q164" i="14"/>
  <c r="I164" i="24"/>
  <c r="I172" i="24"/>
  <c r="Q172" i="14"/>
  <c r="H172" i="4"/>
  <c r="H180" i="4"/>
  <c r="I180" i="24"/>
  <c r="Q180" i="14"/>
  <c r="H188" i="4"/>
  <c r="I188" i="24"/>
  <c r="Q188" i="14"/>
  <c r="H196" i="4"/>
  <c r="Q196" i="14"/>
  <c r="I196" i="24"/>
  <c r="I204" i="24"/>
  <c r="H204" i="4"/>
  <c r="Q204" i="14"/>
  <c r="Q212" i="14"/>
  <c r="H212" i="4"/>
  <c r="I212" i="24"/>
  <c r="I220" i="24"/>
  <c r="H220" i="4"/>
  <c r="Q220" i="14"/>
  <c r="H228" i="4"/>
  <c r="Q228" i="14"/>
  <c r="I228" i="24"/>
  <c r="H236" i="4"/>
  <c r="I236" i="24"/>
  <c r="Q236" i="14"/>
  <c r="I244" i="24"/>
  <c r="Q244" i="14"/>
  <c r="H244" i="4"/>
  <c r="H252" i="4"/>
  <c r="I252" i="24"/>
  <c r="Q252" i="14"/>
  <c r="H260" i="4"/>
  <c r="Q260" i="14"/>
  <c r="I260" i="24"/>
  <c r="I268" i="24"/>
  <c r="Q268" i="14"/>
  <c r="H268" i="4"/>
  <c r="H276" i="4"/>
  <c r="I276" i="24"/>
  <c r="Q276" i="14"/>
  <c r="H284" i="4"/>
  <c r="I284" i="24"/>
  <c r="Q284" i="14"/>
  <c r="I292" i="24"/>
  <c r="Q292" i="14"/>
  <c r="H292" i="4"/>
  <c r="H300" i="4"/>
  <c r="I300" i="24"/>
  <c r="Q300" i="14"/>
  <c r="I308" i="24"/>
  <c r="Q308" i="14"/>
  <c r="H308" i="4"/>
  <c r="H316" i="4"/>
  <c r="I316" i="24"/>
  <c r="Q316" i="14"/>
  <c r="H324" i="4"/>
  <c r="I324" i="24"/>
  <c r="Q324" i="14"/>
  <c r="H332" i="4"/>
  <c r="I332" i="24"/>
  <c r="Q332" i="14"/>
  <c r="H340" i="4"/>
  <c r="I340" i="24"/>
  <c r="Q340" i="14"/>
  <c r="I348" i="24"/>
  <c r="Q348" i="14"/>
  <c r="H348" i="4"/>
  <c r="I356" i="24"/>
  <c r="H356" i="4"/>
  <c r="Q356" i="14"/>
  <c r="H364" i="4"/>
  <c r="I364" i="24"/>
  <c r="Q364" i="14"/>
  <c r="I372" i="24"/>
  <c r="H372" i="4"/>
  <c r="Q372" i="14"/>
  <c r="H380" i="4"/>
  <c r="I380" i="24"/>
  <c r="Q380" i="14"/>
  <c r="H388" i="4"/>
  <c r="I388" i="24"/>
  <c r="Q388" i="14"/>
  <c r="I396" i="24"/>
  <c r="Q396" i="14"/>
  <c r="H396" i="4"/>
  <c r="H404" i="4"/>
  <c r="I404" i="24"/>
  <c r="Q404" i="14"/>
  <c r="I412" i="24"/>
  <c r="Q412" i="14"/>
  <c r="S412" i="14" s="1"/>
  <c r="H412" i="4"/>
  <c r="I420" i="24"/>
  <c r="Q420" i="14"/>
  <c r="H420" i="4"/>
  <c r="H428" i="4"/>
  <c r="I428" i="24"/>
  <c r="Q428" i="14"/>
  <c r="H436" i="4"/>
  <c r="I436" i="24"/>
  <c r="Q436" i="14"/>
  <c r="I444" i="24"/>
  <c r="Q444" i="14"/>
  <c r="H444" i="4"/>
  <c r="H452" i="4"/>
  <c r="I452" i="24"/>
  <c r="Q452" i="14"/>
  <c r="H460" i="4"/>
  <c r="Q460" i="14"/>
  <c r="I460" i="24"/>
  <c r="H468" i="4"/>
  <c r="I468" i="24"/>
  <c r="Q468" i="14"/>
  <c r="H476" i="4"/>
  <c r="Q476" i="14"/>
  <c r="I476" i="24"/>
  <c r="H484" i="4"/>
  <c r="I484" i="24"/>
  <c r="Q484" i="14"/>
  <c r="H492" i="4"/>
  <c r="I492" i="24"/>
  <c r="Q492" i="14"/>
  <c r="H500" i="4"/>
  <c r="I500" i="24"/>
  <c r="Q500" i="14"/>
  <c r="H508" i="4"/>
  <c r="I508" i="24"/>
  <c r="Q508" i="14"/>
  <c r="H516" i="4"/>
  <c r="I516" i="24"/>
  <c r="Q516" i="14"/>
  <c r="H528" i="4"/>
  <c r="I528" i="24"/>
  <c r="Q528" i="14"/>
  <c r="H536" i="4"/>
  <c r="I536" i="24"/>
  <c r="Q536" i="14"/>
  <c r="H544" i="4"/>
  <c r="I544" i="24"/>
  <c r="Q544" i="14"/>
  <c r="H552" i="4"/>
  <c r="I552" i="24"/>
  <c r="Q552" i="14"/>
  <c r="H560" i="4"/>
  <c r="I560" i="24"/>
  <c r="Q560" i="14"/>
  <c r="H568" i="4"/>
  <c r="Q568" i="14"/>
  <c r="I568" i="24"/>
  <c r="H576" i="4"/>
  <c r="I576" i="24"/>
  <c r="Q576" i="14"/>
  <c r="H584" i="4"/>
  <c r="Q584" i="14"/>
  <c r="I584" i="24"/>
  <c r="H592" i="4"/>
  <c r="I592" i="24"/>
  <c r="Q592" i="14"/>
  <c r="H600" i="4"/>
  <c r="I600" i="24"/>
  <c r="Q600" i="14"/>
  <c r="H608" i="4"/>
  <c r="I608" i="24"/>
  <c r="Q608" i="14"/>
  <c r="H616" i="4"/>
  <c r="I616" i="24"/>
  <c r="Q616" i="14"/>
  <c r="H624" i="4"/>
  <c r="I624" i="24"/>
  <c r="Q624" i="14"/>
  <c r="H632" i="4"/>
  <c r="Q632" i="14"/>
  <c r="I632" i="24"/>
  <c r="H640" i="4"/>
  <c r="I640" i="24"/>
  <c r="Q640" i="14"/>
  <c r="H648" i="4"/>
  <c r="Q648" i="14"/>
  <c r="I648" i="24"/>
  <c r="H656" i="4"/>
  <c r="I656" i="24"/>
  <c r="Q656" i="14"/>
  <c r="H664" i="4"/>
  <c r="I664" i="24"/>
  <c r="Q664" i="14"/>
  <c r="H672" i="4"/>
  <c r="I672" i="24"/>
  <c r="Q672" i="14"/>
  <c r="H680" i="4"/>
  <c r="I680" i="24"/>
  <c r="Q680" i="14"/>
  <c r="H688" i="4"/>
  <c r="I688" i="24"/>
  <c r="Q688" i="14"/>
  <c r="H696" i="4"/>
  <c r="Q696" i="14"/>
  <c r="I696" i="24"/>
  <c r="H704" i="4"/>
  <c r="I704" i="24"/>
  <c r="Q704" i="14"/>
  <c r="H712" i="4"/>
  <c r="Q712" i="14"/>
  <c r="I712" i="24"/>
  <c r="H720" i="4"/>
  <c r="I720" i="24"/>
  <c r="Q720" i="14"/>
  <c r="H728" i="4"/>
  <c r="I728" i="24"/>
  <c r="Q728" i="14"/>
  <c r="S728" i="14" s="1"/>
  <c r="H736" i="4"/>
  <c r="I736" i="24"/>
  <c r="Q736" i="14"/>
  <c r="H744" i="4"/>
  <c r="I744" i="24"/>
  <c r="Q744" i="14"/>
  <c r="Q752" i="14"/>
  <c r="I752" i="24"/>
  <c r="H752" i="4"/>
  <c r="I760" i="24"/>
  <c r="Q760" i="14"/>
  <c r="H760" i="4"/>
  <c r="H768" i="4"/>
  <c r="Q768" i="14"/>
  <c r="S768" i="14" s="1"/>
  <c r="I768" i="24"/>
  <c r="H780" i="4"/>
  <c r="I780" i="24"/>
  <c r="Q780" i="14"/>
  <c r="H788" i="4"/>
  <c r="I788" i="24"/>
  <c r="Q788" i="14"/>
  <c r="H796" i="4"/>
  <c r="I796" i="24"/>
  <c r="Q796" i="14"/>
  <c r="S796" i="14" s="1"/>
  <c r="H804" i="4"/>
  <c r="I804" i="24"/>
  <c r="Q804" i="14"/>
  <c r="H812" i="4"/>
  <c r="I812" i="24"/>
  <c r="Q812" i="14"/>
  <c r="H820" i="4"/>
  <c r="I820" i="24"/>
  <c r="Q820" i="14"/>
  <c r="H828" i="4"/>
  <c r="I828" i="24"/>
  <c r="Q828" i="14"/>
  <c r="H836" i="4"/>
  <c r="I836" i="24"/>
  <c r="Q836" i="14"/>
  <c r="S836" i="14" s="1"/>
  <c r="H844" i="4"/>
  <c r="I844" i="24"/>
  <c r="Q844" i="14"/>
  <c r="H852" i="4"/>
  <c r="I852" i="24"/>
  <c r="Q852" i="14"/>
  <c r="H860" i="4"/>
  <c r="I860" i="24"/>
  <c r="Q860" i="14"/>
  <c r="S860" i="14" s="1"/>
  <c r="H868" i="4"/>
  <c r="I868" i="24"/>
  <c r="Q868" i="14"/>
  <c r="H876" i="4"/>
  <c r="Q876" i="14"/>
  <c r="I876" i="24"/>
  <c r="I884" i="24"/>
  <c r="Q884" i="14"/>
  <c r="H884" i="4"/>
  <c r="H892" i="4"/>
  <c r="Q892" i="14"/>
  <c r="I892" i="24"/>
  <c r="I900" i="24"/>
  <c r="Q900" i="14"/>
  <c r="H900" i="4"/>
  <c r="H908" i="4"/>
  <c r="I908" i="24"/>
  <c r="Q908" i="14"/>
  <c r="I916" i="24"/>
  <c r="Q916" i="14"/>
  <c r="H916" i="4"/>
  <c r="H924" i="4"/>
  <c r="Q924" i="14"/>
  <c r="I924" i="24"/>
  <c r="H932" i="4"/>
  <c r="I932" i="24"/>
  <c r="Q932" i="14"/>
  <c r="H940" i="4"/>
  <c r="Q940" i="14"/>
  <c r="I940" i="24"/>
  <c r="I948" i="24"/>
  <c r="Q948" i="14"/>
  <c r="H948" i="4"/>
  <c r="H956" i="4"/>
  <c r="Q956" i="14"/>
  <c r="I956" i="24"/>
  <c r="I964" i="24"/>
  <c r="Q964" i="14"/>
  <c r="H964" i="4"/>
  <c r="H972" i="4"/>
  <c r="I972" i="24"/>
  <c r="Q972" i="14"/>
  <c r="H980" i="4"/>
  <c r="I980" i="24"/>
  <c r="Q980" i="14"/>
  <c r="H988" i="4"/>
  <c r="Q988" i="14"/>
  <c r="I988" i="24"/>
  <c r="H996" i="4"/>
  <c r="I996" i="24"/>
  <c r="Q996" i="14"/>
  <c r="H1004" i="4"/>
  <c r="Q1004" i="14"/>
  <c r="I1004" i="24"/>
  <c r="I1012" i="24"/>
  <c r="Q1012" i="14"/>
  <c r="H1012" i="4"/>
  <c r="H1024" i="4"/>
  <c r="Q1024" i="14"/>
  <c r="I1024" i="24"/>
  <c r="H1032" i="4"/>
  <c r="Q1032" i="14"/>
  <c r="S1032" i="14" s="1"/>
  <c r="I1032" i="24"/>
  <c r="H1040" i="4"/>
  <c r="Q1040" i="14"/>
  <c r="I1040" i="24"/>
  <c r="I1048" i="24"/>
  <c r="H1048" i="4"/>
  <c r="Q1048" i="14"/>
  <c r="I1056" i="24"/>
  <c r="H1056" i="4"/>
  <c r="Q1056" i="14"/>
  <c r="H1064" i="4"/>
  <c r="Q1064" i="14"/>
  <c r="S1064" i="14" s="1"/>
  <c r="I1064" i="24"/>
  <c r="H1072" i="4"/>
  <c r="Q1072" i="14"/>
  <c r="I1072" i="24"/>
  <c r="H1080" i="4"/>
  <c r="Q1080" i="14"/>
  <c r="I1080" i="24"/>
  <c r="Q1088" i="14"/>
  <c r="H1088" i="4"/>
  <c r="I1088" i="24"/>
  <c r="Q1096" i="14"/>
  <c r="H1096" i="4"/>
  <c r="I1096" i="24"/>
  <c r="H1104" i="4"/>
  <c r="Q1104" i="14"/>
  <c r="I1104" i="24"/>
  <c r="H1112" i="4"/>
  <c r="I1112" i="24"/>
  <c r="Q1112" i="14"/>
  <c r="H1120" i="4"/>
  <c r="I1120" i="24"/>
  <c r="Q1120" i="14"/>
  <c r="H1128" i="4"/>
  <c r="Q1128" i="14"/>
  <c r="I1128" i="24"/>
  <c r="H1136" i="4"/>
  <c r="Q1136" i="14"/>
  <c r="I1136" i="24"/>
  <c r="H1144" i="4"/>
  <c r="Q1144" i="14"/>
  <c r="I1144" i="24"/>
  <c r="Q1152" i="14"/>
  <c r="I1152" i="24"/>
  <c r="H1152" i="4"/>
  <c r="H1160" i="4"/>
  <c r="Q1160" i="14"/>
  <c r="S1160" i="14" s="1"/>
  <c r="I1160" i="24"/>
  <c r="H1168" i="4"/>
  <c r="Q1168" i="14"/>
  <c r="I1168" i="24"/>
  <c r="H1176" i="4"/>
  <c r="I1176" i="24"/>
  <c r="Q1176" i="14"/>
  <c r="H1184" i="4"/>
  <c r="I1184" i="24"/>
  <c r="Q1184" i="14"/>
  <c r="H1192" i="4"/>
  <c r="Q1192" i="14"/>
  <c r="S1192" i="14" s="1"/>
  <c r="I1192" i="24"/>
  <c r="H1200" i="4"/>
  <c r="Q1200" i="14"/>
  <c r="I1200" i="24"/>
  <c r="H1208" i="4"/>
  <c r="Q1208" i="14"/>
  <c r="I1208" i="24"/>
  <c r="H1216" i="4"/>
  <c r="Q1216" i="14"/>
  <c r="I1216" i="24"/>
  <c r="H1224" i="4"/>
  <c r="Q1224" i="14"/>
  <c r="I1224" i="24"/>
  <c r="H1232" i="4"/>
  <c r="Q1232" i="14"/>
  <c r="I1232" i="24"/>
  <c r="I1240" i="24"/>
  <c r="H1240" i="4"/>
  <c r="Q1240" i="14"/>
  <c r="H1248" i="4"/>
  <c r="I1248" i="24"/>
  <c r="Q1248" i="14"/>
  <c r="H1256" i="4"/>
  <c r="I1256" i="24"/>
  <c r="Q1256" i="14"/>
  <c r="I1264" i="24"/>
  <c r="Q1264" i="14"/>
  <c r="H1264" i="4"/>
  <c r="H1272" i="4"/>
  <c r="Q1272" i="14"/>
  <c r="I1272" i="24"/>
  <c r="H1280" i="4"/>
  <c r="I1280" i="24"/>
  <c r="Q1280" i="14"/>
  <c r="H1288" i="4"/>
  <c r="Q1288" i="14"/>
  <c r="S1288" i="14" s="1"/>
  <c r="I1288" i="24"/>
  <c r="I1296" i="24"/>
  <c r="Q1296" i="14"/>
  <c r="H1296" i="4"/>
  <c r="H1304" i="4"/>
  <c r="Q1304" i="14"/>
  <c r="I1304" i="24"/>
  <c r="I1312" i="24"/>
  <c r="Q1312" i="14"/>
  <c r="H1312" i="4"/>
  <c r="H1320" i="4"/>
  <c r="I1320" i="24"/>
  <c r="Q1320" i="14"/>
  <c r="H1328" i="4"/>
  <c r="I1328" i="24"/>
  <c r="Q1328" i="14"/>
  <c r="H1336" i="4"/>
  <c r="Q1336" i="14"/>
  <c r="I1336" i="24"/>
  <c r="H1344" i="4"/>
  <c r="I1344" i="24"/>
  <c r="Q1344" i="14"/>
  <c r="H1352" i="4"/>
  <c r="Q1352" i="14"/>
  <c r="I1352" i="24"/>
  <c r="I1360" i="24"/>
  <c r="Q1360" i="14"/>
  <c r="H1360" i="4"/>
  <c r="H1368" i="4"/>
  <c r="I1368" i="24"/>
  <c r="Q1368" i="14"/>
  <c r="H1376" i="4"/>
  <c r="I1376" i="24"/>
  <c r="Q1376" i="14"/>
  <c r="H1384" i="4"/>
  <c r="I1384" i="24"/>
  <c r="Q1384" i="14"/>
  <c r="H1392" i="4"/>
  <c r="I1392" i="24"/>
  <c r="Q1392" i="14"/>
  <c r="H1400" i="4"/>
  <c r="I1400" i="24"/>
  <c r="Q1400" i="14"/>
  <c r="H1408" i="4"/>
  <c r="Q1408" i="14"/>
  <c r="I1408" i="24"/>
  <c r="H1420" i="4"/>
  <c r="Q1420" i="14"/>
  <c r="S1420" i="14" s="1"/>
  <c r="I1420" i="24"/>
  <c r="H1428" i="4"/>
  <c r="I1428" i="24"/>
  <c r="Q1428" i="14"/>
  <c r="H1436" i="4"/>
  <c r="Q1436" i="14"/>
  <c r="I1436" i="24"/>
  <c r="H1444" i="4"/>
  <c r="I1444" i="24"/>
  <c r="Q1444" i="14"/>
  <c r="H1452" i="4"/>
  <c r="I1452" i="24"/>
  <c r="Q1452" i="14"/>
  <c r="H1460" i="4"/>
  <c r="I1460" i="24"/>
  <c r="Q1460" i="14"/>
  <c r="I5" i="24"/>
  <c r="H5" i="4"/>
  <c r="Q5" i="14"/>
  <c r="H13" i="4"/>
  <c r="I13" i="24"/>
  <c r="Q13" i="14"/>
  <c r="I21" i="24"/>
  <c r="H21" i="4"/>
  <c r="Q21" i="14"/>
  <c r="H29" i="4"/>
  <c r="I29" i="24"/>
  <c r="Q29" i="14"/>
  <c r="H37" i="4"/>
  <c r="I37" i="24"/>
  <c r="Q37" i="14"/>
  <c r="H45" i="4"/>
  <c r="I45" i="24"/>
  <c r="Q45" i="14"/>
  <c r="H53" i="4"/>
  <c r="I53" i="24"/>
  <c r="Q53" i="14"/>
  <c r="H61" i="4"/>
  <c r="I61" i="24"/>
  <c r="Q61" i="14"/>
  <c r="I69" i="24"/>
  <c r="H69" i="4"/>
  <c r="Q69" i="14"/>
  <c r="H77" i="4"/>
  <c r="I77" i="24"/>
  <c r="Q77" i="14"/>
  <c r="H85" i="4"/>
  <c r="I85" i="24"/>
  <c r="Q85" i="14"/>
  <c r="H93" i="4"/>
  <c r="I93" i="24"/>
  <c r="Q93" i="14"/>
  <c r="I101" i="24"/>
  <c r="H101" i="4"/>
  <c r="Q101" i="14"/>
  <c r="H109" i="4"/>
  <c r="I109" i="24"/>
  <c r="Q109" i="14"/>
  <c r="H117" i="4"/>
  <c r="I117" i="24"/>
  <c r="Q117" i="14"/>
  <c r="S117" i="14" s="1"/>
  <c r="H125" i="4"/>
  <c r="I125" i="24"/>
  <c r="Q125" i="14"/>
  <c r="H133" i="4"/>
  <c r="I133" i="24"/>
  <c r="Q133" i="14"/>
  <c r="H141" i="4"/>
  <c r="I141" i="24"/>
  <c r="Q141" i="14"/>
  <c r="I149" i="24"/>
  <c r="H149" i="4"/>
  <c r="Q149" i="14"/>
  <c r="H157" i="4"/>
  <c r="I157" i="24"/>
  <c r="Q157" i="14"/>
  <c r="I165" i="24"/>
  <c r="H165" i="4"/>
  <c r="Q165" i="14"/>
  <c r="H173" i="4"/>
  <c r="I173" i="24"/>
  <c r="Q173" i="14"/>
  <c r="H181" i="4"/>
  <c r="I181" i="24"/>
  <c r="Q181" i="14"/>
  <c r="H189" i="4"/>
  <c r="I189" i="24"/>
  <c r="Q189" i="14"/>
  <c r="S189" i="14" s="1"/>
  <c r="I197" i="24"/>
  <c r="H197" i="4"/>
  <c r="Q197" i="14"/>
  <c r="H205" i="4"/>
  <c r="I205" i="24"/>
  <c r="Q205" i="14"/>
  <c r="I213" i="24"/>
  <c r="H213" i="4"/>
  <c r="Q213" i="14"/>
  <c r="H221" i="4"/>
  <c r="I221" i="24"/>
  <c r="Q221" i="14"/>
  <c r="I229" i="24"/>
  <c r="Q229" i="14"/>
  <c r="H229" i="4"/>
  <c r="H237" i="4"/>
  <c r="I237" i="24"/>
  <c r="Q237" i="14"/>
  <c r="H245" i="4"/>
  <c r="I245" i="24"/>
  <c r="Q245" i="14"/>
  <c r="H253" i="4"/>
  <c r="I253" i="24"/>
  <c r="Q253" i="14"/>
  <c r="I261" i="24"/>
  <c r="Q261" i="14"/>
  <c r="H261" i="4"/>
  <c r="H269" i="4"/>
  <c r="Q269" i="14"/>
  <c r="I269" i="24"/>
  <c r="H277" i="4"/>
  <c r="I277" i="24"/>
  <c r="Q277" i="14"/>
  <c r="H285" i="4"/>
  <c r="I285" i="24"/>
  <c r="Q285" i="14"/>
  <c r="H293" i="4"/>
  <c r="I293" i="24"/>
  <c r="Q293" i="14"/>
  <c r="H301" i="4"/>
  <c r="I301" i="24"/>
  <c r="Q301" i="14"/>
  <c r="H309" i="4"/>
  <c r="I309" i="24"/>
  <c r="Q309" i="14"/>
  <c r="H317" i="4"/>
  <c r="I317" i="24"/>
  <c r="Q317" i="14"/>
  <c r="S317" i="14" s="1"/>
  <c r="I325" i="24"/>
  <c r="H325" i="4"/>
  <c r="Q325" i="14"/>
  <c r="H333" i="4"/>
  <c r="Q333" i="14"/>
  <c r="I333" i="24"/>
  <c r="H341" i="4"/>
  <c r="I341" i="24"/>
  <c r="Q341" i="14"/>
  <c r="H349" i="4"/>
  <c r="I349" i="24"/>
  <c r="Q349" i="14"/>
  <c r="I357" i="24"/>
  <c r="H357" i="4"/>
  <c r="Q357" i="14"/>
  <c r="H365" i="4"/>
  <c r="I365" i="24"/>
  <c r="Q365" i="14"/>
  <c r="H373" i="4"/>
  <c r="I373" i="24"/>
  <c r="Q373" i="14"/>
  <c r="H381" i="4"/>
  <c r="I381" i="24"/>
  <c r="Q381" i="14"/>
  <c r="H389" i="4"/>
  <c r="I389" i="24"/>
  <c r="Q389" i="14"/>
  <c r="H397" i="4"/>
  <c r="Q397" i="14"/>
  <c r="S397" i="14" s="1"/>
  <c r="I397" i="24"/>
  <c r="H405" i="4"/>
  <c r="I405" i="24"/>
  <c r="Q405" i="14"/>
  <c r="H413" i="4"/>
  <c r="I413" i="24"/>
  <c r="Q413" i="14"/>
  <c r="H421" i="4"/>
  <c r="I421" i="24"/>
  <c r="Q421" i="14"/>
  <c r="H429" i="4"/>
  <c r="I429" i="24"/>
  <c r="Q429" i="14"/>
  <c r="H437" i="4"/>
  <c r="I437" i="24"/>
  <c r="Q437" i="14"/>
  <c r="S437" i="14" s="1"/>
  <c r="H445" i="4"/>
  <c r="I445" i="24"/>
  <c r="Q445" i="14"/>
  <c r="H453" i="4"/>
  <c r="I453" i="24"/>
  <c r="Q453" i="14"/>
  <c r="I461" i="24"/>
  <c r="Q461" i="14"/>
  <c r="H461" i="4"/>
  <c r="H469" i="4"/>
  <c r="I469" i="24"/>
  <c r="Q469" i="14"/>
  <c r="H477" i="4"/>
  <c r="I477" i="24"/>
  <c r="Q477" i="14"/>
  <c r="H485" i="4"/>
  <c r="I485" i="24"/>
  <c r="Q485" i="14"/>
  <c r="H493" i="4"/>
  <c r="I493" i="24"/>
  <c r="Q493" i="14"/>
  <c r="H501" i="4"/>
  <c r="I501" i="24"/>
  <c r="Q501" i="14"/>
  <c r="I509" i="24"/>
  <c r="Q509" i="14"/>
  <c r="H509" i="4"/>
  <c r="H517" i="4"/>
  <c r="I517" i="24"/>
  <c r="Q517" i="14"/>
  <c r="Q525" i="14"/>
  <c r="H525" i="4"/>
  <c r="I525" i="24"/>
  <c r="H533" i="4"/>
  <c r="I533" i="24"/>
  <c r="Q533" i="14"/>
  <c r="H541" i="4"/>
  <c r="Q541" i="14"/>
  <c r="I541" i="24"/>
  <c r="I549" i="24"/>
  <c r="H549" i="4"/>
  <c r="Q549" i="14"/>
  <c r="H557" i="4"/>
  <c r="I557" i="24"/>
  <c r="Q557" i="14"/>
  <c r="H565" i="4"/>
  <c r="I565" i="24"/>
  <c r="Q565" i="14"/>
  <c r="H573" i="4"/>
  <c r="I573" i="24"/>
  <c r="Q573" i="14"/>
  <c r="H581" i="4"/>
  <c r="I581" i="24"/>
  <c r="Q581" i="14"/>
  <c r="H589" i="4"/>
  <c r="Q589" i="14"/>
  <c r="I589" i="24"/>
  <c r="H597" i="4"/>
  <c r="I597" i="24"/>
  <c r="Q597" i="14"/>
  <c r="S597" i="14" s="1"/>
  <c r="H605" i="4"/>
  <c r="Q605" i="14"/>
  <c r="I605" i="24"/>
  <c r="H613" i="4"/>
  <c r="I613" i="24"/>
  <c r="Q613" i="14"/>
  <c r="H621" i="4"/>
  <c r="I621" i="24"/>
  <c r="Q621" i="14"/>
  <c r="H629" i="4"/>
  <c r="I629" i="24"/>
  <c r="Q629" i="14"/>
  <c r="H637" i="4"/>
  <c r="I637" i="24"/>
  <c r="Q637" i="14"/>
  <c r="S637" i="14" s="1"/>
  <c r="H645" i="4"/>
  <c r="I645" i="24"/>
  <c r="Q645" i="14"/>
  <c r="Q653" i="14"/>
  <c r="H653" i="4"/>
  <c r="I653" i="24"/>
  <c r="H661" i="4"/>
  <c r="I661" i="24"/>
  <c r="Q661" i="14"/>
  <c r="H669" i="4"/>
  <c r="Q669" i="14"/>
  <c r="I669" i="24"/>
  <c r="H677" i="4"/>
  <c r="I677" i="24"/>
  <c r="Q677" i="14"/>
  <c r="I685" i="24"/>
  <c r="Q685" i="14"/>
  <c r="H685" i="4"/>
  <c r="H693" i="4"/>
  <c r="I693" i="24"/>
  <c r="Q693" i="14"/>
  <c r="H701" i="4"/>
  <c r="I701" i="24"/>
  <c r="Q701" i="14"/>
  <c r="S701" i="14" s="1"/>
  <c r="H709" i="4"/>
  <c r="I709" i="24"/>
  <c r="Q709" i="14"/>
  <c r="H717" i="4"/>
  <c r="Q717" i="14"/>
  <c r="I717" i="24"/>
  <c r="H725" i="4"/>
  <c r="I725" i="24"/>
  <c r="Q725" i="14"/>
  <c r="H737" i="4"/>
  <c r="Q737" i="14"/>
  <c r="I737" i="24"/>
  <c r="H745" i="4"/>
  <c r="Q745" i="14"/>
  <c r="I745" i="24"/>
  <c r="H753" i="4"/>
  <c r="Q753" i="14"/>
  <c r="I753" i="24"/>
  <c r="H761" i="4"/>
  <c r="Q761" i="14"/>
  <c r="I761" i="24"/>
  <c r="H769" i="4"/>
  <c r="Q769" i="14"/>
  <c r="I769" i="24"/>
  <c r="I777" i="24"/>
  <c r="Q777" i="14"/>
  <c r="H777" i="4"/>
  <c r="H785" i="4"/>
  <c r="Q785" i="14"/>
  <c r="I785" i="24"/>
  <c r="I793" i="24"/>
  <c r="Q793" i="14"/>
  <c r="H793" i="4"/>
  <c r="H801" i="4"/>
  <c r="I801" i="24"/>
  <c r="Q801" i="14"/>
  <c r="H809" i="4"/>
  <c r="I809" i="24"/>
  <c r="Q809" i="14"/>
  <c r="H817" i="4"/>
  <c r="Q817" i="14"/>
  <c r="I817" i="24"/>
  <c r="H825" i="4"/>
  <c r="I825" i="24"/>
  <c r="Q825" i="14"/>
  <c r="H833" i="4"/>
  <c r="Q833" i="14"/>
  <c r="I833" i="24"/>
  <c r="I841" i="24"/>
  <c r="Q841" i="14"/>
  <c r="H841" i="4"/>
  <c r="H849" i="4"/>
  <c r="Q849" i="14"/>
  <c r="I849" i="24"/>
  <c r="H857" i="4"/>
  <c r="I857" i="24"/>
  <c r="Q857" i="14"/>
  <c r="H865" i="4"/>
  <c r="I865" i="24"/>
  <c r="Q865" i="14"/>
  <c r="H873" i="4"/>
  <c r="I873" i="24"/>
  <c r="Q873" i="14"/>
  <c r="H881" i="4"/>
  <c r="I881" i="24"/>
  <c r="Q881" i="14"/>
  <c r="H889" i="4"/>
  <c r="I889" i="24"/>
  <c r="Q889" i="14"/>
  <c r="H897" i="4"/>
  <c r="I897" i="24"/>
  <c r="Q897" i="14"/>
  <c r="H905" i="4"/>
  <c r="I905" i="24"/>
  <c r="Q905" i="14"/>
  <c r="H913" i="4"/>
  <c r="I913" i="24"/>
  <c r="Q913" i="14"/>
  <c r="H921" i="4"/>
  <c r="I921" i="24"/>
  <c r="Q921" i="14"/>
  <c r="H929" i="4"/>
  <c r="I929" i="24"/>
  <c r="Q929" i="14"/>
  <c r="H937" i="4"/>
  <c r="I937" i="24"/>
  <c r="Q937" i="14"/>
  <c r="H945" i="4"/>
  <c r="I945" i="24"/>
  <c r="Q945" i="14"/>
  <c r="H953" i="4"/>
  <c r="I953" i="24"/>
  <c r="Q953" i="14"/>
  <c r="H961" i="4"/>
  <c r="I961" i="24"/>
  <c r="Q961" i="14"/>
  <c r="S961" i="14" s="1"/>
  <c r="H969" i="4"/>
  <c r="I969" i="24"/>
  <c r="Q969" i="14"/>
  <c r="H977" i="4"/>
  <c r="I977" i="24"/>
  <c r="Q977" i="14"/>
  <c r="H985" i="4"/>
  <c r="I985" i="24"/>
  <c r="Q985" i="14"/>
  <c r="H993" i="4"/>
  <c r="I993" i="24"/>
  <c r="Q993" i="14"/>
  <c r="H1001" i="4"/>
  <c r="I1001" i="24"/>
  <c r="Q1001" i="14"/>
  <c r="H1009" i="4"/>
  <c r="I1009" i="24"/>
  <c r="Q1009" i="14"/>
  <c r="H1021" i="4"/>
  <c r="Q1021" i="14"/>
  <c r="I1021" i="24"/>
  <c r="H1029" i="4"/>
  <c r="Q1029" i="14"/>
  <c r="I1029" i="24"/>
  <c r="H1037" i="4"/>
  <c r="Q1037" i="14"/>
  <c r="I1037" i="24"/>
  <c r="H1045" i="4"/>
  <c r="Q1045" i="14"/>
  <c r="S1045" i="14" s="1"/>
  <c r="I1045" i="24"/>
  <c r="H1053" i="4"/>
  <c r="Q1053" i="14"/>
  <c r="I1053" i="24"/>
  <c r="H1061" i="4"/>
  <c r="Q1061" i="14"/>
  <c r="I1061" i="24"/>
  <c r="I1069" i="24"/>
  <c r="H1069" i="4"/>
  <c r="Q1069" i="14"/>
  <c r="H1077" i="4"/>
  <c r="I1077" i="24"/>
  <c r="Q1077" i="14"/>
  <c r="Q1085" i="14"/>
  <c r="H1085" i="4"/>
  <c r="I1085" i="24"/>
  <c r="H1093" i="4"/>
  <c r="Q1093" i="14"/>
  <c r="I1093" i="24"/>
  <c r="H1101" i="4"/>
  <c r="Q1101" i="14"/>
  <c r="I1101" i="24"/>
  <c r="H1109" i="4"/>
  <c r="Q1109" i="14"/>
  <c r="I1109" i="24"/>
  <c r="H1117" i="4"/>
  <c r="Q1117" i="14"/>
  <c r="I1117" i="24"/>
  <c r="H1125" i="4"/>
  <c r="Q1125" i="14"/>
  <c r="I1125" i="24"/>
  <c r="I1133" i="24"/>
  <c r="H1133" i="4"/>
  <c r="Q1133" i="14"/>
  <c r="I1141" i="24"/>
  <c r="H1141" i="4"/>
  <c r="Q1141" i="14"/>
  <c r="H1149" i="4"/>
  <c r="Q1149" i="14"/>
  <c r="I1149" i="24"/>
  <c r="H1157" i="4"/>
  <c r="Q1157" i="14"/>
  <c r="I1157" i="24"/>
  <c r="H1165" i="4"/>
  <c r="Q1165" i="14"/>
  <c r="I1165" i="24"/>
  <c r="H1173" i="4"/>
  <c r="Q1173" i="14"/>
  <c r="I1173" i="24"/>
  <c r="H1181" i="4"/>
  <c r="Q1181" i="14"/>
  <c r="I1181" i="24"/>
  <c r="Q1189" i="14"/>
  <c r="H1189" i="4"/>
  <c r="I1189" i="24"/>
  <c r="H1197" i="4"/>
  <c r="I1197" i="24"/>
  <c r="Q1197" i="14"/>
  <c r="H1205" i="4"/>
  <c r="I1205" i="24"/>
  <c r="Q1205" i="14"/>
  <c r="H1213" i="4"/>
  <c r="Q1213" i="14"/>
  <c r="I1213" i="24"/>
  <c r="H1221" i="4"/>
  <c r="Q1221" i="14"/>
  <c r="I1221" i="24"/>
  <c r="H1229" i="4"/>
  <c r="Q1229" i="14"/>
  <c r="I1229" i="24"/>
  <c r="H1237" i="4"/>
  <c r="Q1237" i="14"/>
  <c r="I1237" i="24"/>
  <c r="H1245" i="4"/>
  <c r="Q1245" i="14"/>
  <c r="I1245" i="24"/>
  <c r="H1253" i="4"/>
  <c r="Q1253" i="14"/>
  <c r="I1253" i="24"/>
  <c r="H1261" i="4"/>
  <c r="Q1261" i="14"/>
  <c r="I1261" i="24"/>
  <c r="I1269" i="24"/>
  <c r="Q1269" i="14"/>
  <c r="H1269" i="4"/>
  <c r="H1277" i="4"/>
  <c r="I1277" i="24"/>
  <c r="Q1277" i="14"/>
  <c r="I1285" i="24"/>
  <c r="Q1285" i="14"/>
  <c r="H1285" i="4"/>
  <c r="H1293" i="4"/>
  <c r="Q1293" i="14"/>
  <c r="I1293" i="24"/>
  <c r="H1301" i="4"/>
  <c r="I1301" i="24"/>
  <c r="Q1301" i="14"/>
  <c r="H1309" i="4"/>
  <c r="Q1309" i="14"/>
  <c r="I1309" i="24"/>
  <c r="I1317" i="24"/>
  <c r="Q1317" i="14"/>
  <c r="H1317" i="4"/>
  <c r="H1325" i="4"/>
  <c r="Q1325" i="14"/>
  <c r="I1325" i="24"/>
  <c r="I1333" i="24"/>
  <c r="Q1333" i="14"/>
  <c r="H1333" i="4"/>
  <c r="H1341" i="4"/>
  <c r="I1341" i="24"/>
  <c r="Q1341" i="14"/>
  <c r="I1349" i="24"/>
  <c r="Q1349" i="14"/>
  <c r="H1349" i="4"/>
  <c r="H1357" i="4"/>
  <c r="Q1357" i="14"/>
  <c r="I1357" i="24"/>
  <c r="H1365" i="4"/>
  <c r="Q1365" i="14"/>
  <c r="I1365" i="24"/>
  <c r="H1373" i="4"/>
  <c r="Q1373" i="14"/>
  <c r="I1373" i="24"/>
  <c r="H1381" i="4"/>
  <c r="Q1381" i="14"/>
  <c r="I1381" i="24"/>
  <c r="H1389" i="4"/>
  <c r="Q1389" i="14"/>
  <c r="I1389" i="24"/>
  <c r="H1397" i="4"/>
  <c r="Q1397" i="14"/>
  <c r="I1397" i="24"/>
  <c r="H1405" i="4"/>
  <c r="I1405" i="24"/>
  <c r="Q1405" i="14"/>
  <c r="H1413" i="4"/>
  <c r="I1413" i="24"/>
  <c r="Q1413" i="14"/>
  <c r="S1413" i="14" s="1"/>
  <c r="H1421" i="4"/>
  <c r="Q1421" i="14"/>
  <c r="I1421" i="24"/>
  <c r="H1429" i="4"/>
  <c r="Q1429" i="14"/>
  <c r="I1429" i="24"/>
  <c r="H1441" i="4"/>
  <c r="Q1441" i="14"/>
  <c r="I1441" i="24"/>
  <c r="H1449" i="4"/>
  <c r="Q1449" i="14"/>
  <c r="I1449" i="24"/>
  <c r="H1457" i="4"/>
  <c r="Q1457" i="14"/>
  <c r="I1457" i="24"/>
  <c r="H10" i="4"/>
  <c r="I10" i="24"/>
  <c r="Q10" i="14"/>
  <c r="H18" i="4"/>
  <c r="I18" i="24"/>
  <c r="Q18" i="14"/>
  <c r="H26" i="4"/>
  <c r="I26" i="24"/>
  <c r="Q26" i="14"/>
  <c r="H34" i="4"/>
  <c r="I34" i="24"/>
  <c r="Q34" i="14"/>
  <c r="H42" i="4"/>
  <c r="Q42" i="14"/>
  <c r="S42" i="14" s="1"/>
  <c r="I42" i="24"/>
  <c r="H50" i="4"/>
  <c r="I50" i="24"/>
  <c r="Q50" i="14"/>
  <c r="H58" i="4"/>
  <c r="Q58" i="14"/>
  <c r="I58" i="24"/>
  <c r="H66" i="4"/>
  <c r="I66" i="24"/>
  <c r="Q66" i="14"/>
  <c r="H74" i="4"/>
  <c r="I74" i="24"/>
  <c r="Q74" i="14"/>
  <c r="H82" i="4"/>
  <c r="I82" i="24"/>
  <c r="Q82" i="14"/>
  <c r="H90" i="4"/>
  <c r="Q90" i="14"/>
  <c r="I90" i="24"/>
  <c r="H98" i="4"/>
  <c r="I98" i="24"/>
  <c r="Q98" i="14"/>
  <c r="H106" i="4"/>
  <c r="Q106" i="14"/>
  <c r="S106" i="14" s="1"/>
  <c r="I106" i="24"/>
  <c r="H114" i="4"/>
  <c r="I114" i="24"/>
  <c r="Q114" i="14"/>
  <c r="H122" i="4"/>
  <c r="Q122" i="14"/>
  <c r="I122" i="24"/>
  <c r="H130" i="4"/>
  <c r="I130" i="24"/>
  <c r="Q130" i="14"/>
  <c r="H138" i="4"/>
  <c r="I138" i="24"/>
  <c r="Q138" i="14"/>
  <c r="H146" i="4"/>
  <c r="I146" i="24"/>
  <c r="Q146" i="14"/>
  <c r="H154" i="4"/>
  <c r="Q154" i="14"/>
  <c r="I154" i="24"/>
  <c r="H162" i="4"/>
  <c r="I162" i="24"/>
  <c r="Q162" i="14"/>
  <c r="H170" i="4"/>
  <c r="Q170" i="14"/>
  <c r="I170" i="24"/>
  <c r="H178" i="4"/>
  <c r="I178" i="24"/>
  <c r="Q178" i="14"/>
  <c r="H186" i="4"/>
  <c r="I186" i="24"/>
  <c r="Q186" i="14"/>
  <c r="S186" i="14" s="1"/>
  <c r="H194" i="4"/>
  <c r="I194" i="24"/>
  <c r="Q194" i="14"/>
  <c r="H202" i="4"/>
  <c r="I202" i="24"/>
  <c r="Q202" i="14"/>
  <c r="H210" i="4"/>
  <c r="I210" i="24"/>
  <c r="Q210" i="14"/>
  <c r="H218" i="4"/>
  <c r="Q218" i="14"/>
  <c r="I218" i="24"/>
  <c r="H226" i="4"/>
  <c r="I226" i="24"/>
  <c r="Q226" i="14"/>
  <c r="H234" i="4"/>
  <c r="I234" i="24"/>
  <c r="Q234" i="14"/>
  <c r="S234" i="14" s="1"/>
  <c r="H242" i="4"/>
  <c r="I242" i="24"/>
  <c r="Q242" i="14"/>
  <c r="H250" i="4"/>
  <c r="Q250" i="14"/>
  <c r="I250" i="24"/>
  <c r="H258" i="4"/>
  <c r="I258" i="24"/>
  <c r="Q258" i="14"/>
  <c r="H266" i="4"/>
  <c r="I266" i="24"/>
  <c r="Q266" i="14"/>
  <c r="H274" i="4"/>
  <c r="I274" i="24"/>
  <c r="Q274" i="14"/>
  <c r="H282" i="4"/>
  <c r="I282" i="24"/>
  <c r="Q282" i="14"/>
  <c r="H290" i="4"/>
  <c r="Q290" i="14"/>
  <c r="I290" i="24"/>
  <c r="H298" i="4"/>
  <c r="I298" i="24"/>
  <c r="Q298" i="14"/>
  <c r="S298" i="14" s="1"/>
  <c r="H306" i="4"/>
  <c r="I306" i="24"/>
  <c r="Q306" i="14"/>
  <c r="H314" i="4"/>
  <c r="I314" i="24"/>
  <c r="Q314" i="14"/>
  <c r="S314" i="14" s="1"/>
  <c r="H322" i="4"/>
  <c r="I322" i="24"/>
  <c r="Q322" i="14"/>
  <c r="H330" i="4"/>
  <c r="I330" i="24"/>
  <c r="Q330" i="14"/>
  <c r="H338" i="4"/>
  <c r="I338" i="24"/>
  <c r="Q338" i="14"/>
  <c r="H346" i="4"/>
  <c r="I346" i="24"/>
  <c r="Q346" i="14"/>
  <c r="H354" i="4"/>
  <c r="Q354" i="14"/>
  <c r="I354" i="24"/>
  <c r="H362" i="4"/>
  <c r="I362" i="24"/>
  <c r="Q362" i="14"/>
  <c r="S362" i="14" s="1"/>
  <c r="H370" i="4"/>
  <c r="I370" i="24"/>
  <c r="Q370" i="14"/>
  <c r="H378" i="4"/>
  <c r="I378" i="24"/>
  <c r="Q378" i="14"/>
  <c r="H386" i="4"/>
  <c r="I386" i="24"/>
  <c r="Q386" i="14"/>
  <c r="H394" i="4"/>
  <c r="I394" i="24"/>
  <c r="Q394" i="14"/>
  <c r="H402" i="4"/>
  <c r="I402" i="24"/>
  <c r="Q402" i="14"/>
  <c r="H410" i="4"/>
  <c r="I410" i="24"/>
  <c r="Q410" i="14"/>
  <c r="H418" i="4"/>
  <c r="Q418" i="14"/>
  <c r="I418" i="24"/>
  <c r="H426" i="4"/>
  <c r="I426" i="24"/>
  <c r="Q426" i="14"/>
  <c r="S426" i="14" s="1"/>
  <c r="H434" i="4"/>
  <c r="I434" i="24"/>
  <c r="Q434" i="14"/>
  <c r="H442" i="4"/>
  <c r="I442" i="24"/>
  <c r="Q442" i="14"/>
  <c r="I454" i="24"/>
  <c r="H454" i="4"/>
  <c r="Q454" i="14"/>
  <c r="H462" i="4"/>
  <c r="Q462" i="14"/>
  <c r="I462" i="24"/>
  <c r="I470" i="24"/>
  <c r="Q470" i="14"/>
  <c r="H470" i="4"/>
  <c r="H478" i="4"/>
  <c r="I478" i="24"/>
  <c r="Q478" i="14"/>
  <c r="H486" i="4"/>
  <c r="I486" i="24"/>
  <c r="Q486" i="14"/>
  <c r="H494" i="4"/>
  <c r="I494" i="24"/>
  <c r="Q494" i="14"/>
  <c r="S494" i="14" s="1"/>
  <c r="H502" i="4"/>
  <c r="I502" i="24"/>
  <c r="Q502" i="14"/>
  <c r="H510" i="4"/>
  <c r="I510" i="24"/>
  <c r="Q510" i="14"/>
  <c r="I518" i="24"/>
  <c r="H518" i="4"/>
  <c r="Q518" i="14"/>
  <c r="H526" i="4"/>
  <c r="I526" i="24"/>
  <c r="Q526" i="14"/>
  <c r="H534" i="4"/>
  <c r="I534" i="24"/>
  <c r="Q534" i="14"/>
  <c r="I542" i="24"/>
  <c r="Q542" i="14"/>
  <c r="H542" i="4"/>
  <c r="H550" i="4"/>
  <c r="I550" i="24"/>
  <c r="Q550" i="14"/>
  <c r="H558" i="4"/>
  <c r="I558" i="24"/>
  <c r="Q558" i="14"/>
  <c r="S558" i="14" s="1"/>
  <c r="H566" i="4"/>
  <c r="I566" i="24"/>
  <c r="Q566" i="14"/>
  <c r="H574" i="4"/>
  <c r="I574" i="24"/>
  <c r="Q574" i="14"/>
  <c r="S574" i="14" s="1"/>
  <c r="H582" i="4"/>
  <c r="I582" i="24"/>
  <c r="Q582" i="14"/>
  <c r="I590" i="24"/>
  <c r="H590" i="4"/>
  <c r="Q590" i="14"/>
  <c r="H598" i="4"/>
  <c r="I598" i="24"/>
  <c r="Q598" i="14"/>
  <c r="I606" i="24"/>
  <c r="Q606" i="14"/>
  <c r="H606" i="4"/>
  <c r="H614" i="4"/>
  <c r="I614" i="24"/>
  <c r="Q614" i="14"/>
  <c r="H622" i="4"/>
  <c r="I622" i="24"/>
  <c r="Q622" i="14"/>
  <c r="S622" i="14" s="1"/>
  <c r="H630" i="4"/>
  <c r="I630" i="24"/>
  <c r="Q630" i="14"/>
  <c r="I638" i="24"/>
  <c r="Q638" i="14"/>
  <c r="H638" i="4"/>
  <c r="H646" i="4"/>
  <c r="I646" i="24"/>
  <c r="Q646" i="14"/>
  <c r="I654" i="24"/>
  <c r="H654" i="4"/>
  <c r="Q654" i="14"/>
  <c r="H662" i="4"/>
  <c r="I662" i="24"/>
  <c r="Q662" i="14"/>
  <c r="I670" i="24"/>
  <c r="Q670" i="14"/>
  <c r="H670" i="4"/>
  <c r="H678" i="4"/>
  <c r="I678" i="24"/>
  <c r="Q678" i="14"/>
  <c r="H686" i="4"/>
  <c r="I686" i="24"/>
  <c r="Q686" i="14"/>
  <c r="S686" i="14" s="1"/>
  <c r="H694" i="4"/>
  <c r="I694" i="24"/>
  <c r="Q694" i="14"/>
  <c r="I702" i="24"/>
  <c r="Q702" i="14"/>
  <c r="H702" i="4"/>
  <c r="H710" i="4"/>
  <c r="I710" i="24"/>
  <c r="Q710" i="14"/>
  <c r="I718" i="24"/>
  <c r="H718" i="4"/>
  <c r="Q718" i="14"/>
  <c r="H726" i="4"/>
  <c r="I726" i="24"/>
  <c r="Q726" i="14"/>
  <c r="H734" i="4"/>
  <c r="Q734" i="14"/>
  <c r="I734" i="24"/>
  <c r="H742" i="4"/>
  <c r="I742" i="24"/>
  <c r="Q742" i="14"/>
  <c r="I750" i="24"/>
  <c r="H750" i="4"/>
  <c r="Q750" i="14"/>
  <c r="S750" i="14" s="1"/>
  <c r="H758" i="4"/>
  <c r="Q758" i="14"/>
  <c r="I758" i="24"/>
  <c r="H766" i="4"/>
  <c r="Q766" i="14"/>
  <c r="I766" i="24"/>
  <c r="H774" i="4"/>
  <c r="Q774" i="14"/>
  <c r="I774" i="24"/>
  <c r="H782" i="4"/>
  <c r="I782" i="24"/>
  <c r="Q782" i="14"/>
  <c r="H790" i="4"/>
  <c r="Q790" i="14"/>
  <c r="I790" i="24"/>
  <c r="I798" i="24"/>
  <c r="Q798" i="14"/>
  <c r="H798" i="4"/>
  <c r="H806" i="4"/>
  <c r="Q806" i="14"/>
  <c r="I806" i="24"/>
  <c r="I814" i="24"/>
  <c r="Q814" i="14"/>
  <c r="H814" i="4"/>
  <c r="H822" i="4"/>
  <c r="I822" i="24"/>
  <c r="Q822" i="14"/>
  <c r="I830" i="24"/>
  <c r="Q830" i="14"/>
  <c r="H830" i="4"/>
  <c r="H838" i="4"/>
  <c r="Q838" i="14"/>
  <c r="I838" i="24"/>
  <c r="H846" i="4"/>
  <c r="I846" i="24"/>
  <c r="Q846" i="14"/>
  <c r="H854" i="4"/>
  <c r="Q854" i="14"/>
  <c r="I854" i="24"/>
  <c r="I862" i="24"/>
  <c r="Q862" i="14"/>
  <c r="H862" i="4"/>
  <c r="I874" i="24"/>
  <c r="Q874" i="14"/>
  <c r="S874" i="14" s="1"/>
  <c r="H874" i="4"/>
  <c r="H882" i="4"/>
  <c r="Q882" i="14"/>
  <c r="I882" i="24"/>
  <c r="H890" i="4"/>
  <c r="I890" i="24"/>
  <c r="Q890" i="14"/>
  <c r="H898" i="4"/>
  <c r="Q898" i="14"/>
  <c r="I898" i="24"/>
  <c r="H906" i="4"/>
  <c r="I906" i="24"/>
  <c r="Q906" i="14"/>
  <c r="H914" i="4"/>
  <c r="Q914" i="14"/>
  <c r="I914" i="24"/>
  <c r="I922" i="24"/>
  <c r="Q922" i="14"/>
  <c r="H922" i="4"/>
  <c r="H930" i="4"/>
  <c r="I930" i="24"/>
  <c r="Q930" i="14"/>
  <c r="I938" i="24"/>
  <c r="Q938" i="14"/>
  <c r="H938" i="4"/>
  <c r="H946" i="4"/>
  <c r="Q946" i="14"/>
  <c r="S946" i="14" s="1"/>
  <c r="I946" i="24"/>
  <c r="H954" i="4"/>
  <c r="I954" i="24"/>
  <c r="Q954" i="14"/>
  <c r="H962" i="4"/>
  <c r="Q962" i="14"/>
  <c r="I962" i="24"/>
  <c r="I970" i="24"/>
  <c r="Q970" i="14"/>
  <c r="H970" i="4"/>
  <c r="H978" i="4"/>
  <c r="Q978" i="14"/>
  <c r="I978" i="24"/>
  <c r="I986" i="24"/>
  <c r="Q986" i="14"/>
  <c r="H986" i="4"/>
  <c r="H994" i="4"/>
  <c r="I994" i="24"/>
  <c r="Q994" i="14"/>
  <c r="I1002" i="24"/>
  <c r="Q1002" i="14"/>
  <c r="S1002" i="14" s="1"/>
  <c r="H1002" i="4"/>
  <c r="H1010" i="4"/>
  <c r="Q1010" i="14"/>
  <c r="S1010" i="14" s="1"/>
  <c r="I1010" i="24"/>
  <c r="H1026" i="4"/>
  <c r="I1026" i="24"/>
  <c r="Q1026" i="14"/>
  <c r="H1034" i="4"/>
  <c r="I1034" i="24"/>
  <c r="Q1034" i="14"/>
  <c r="H1042" i="4"/>
  <c r="I1042" i="24"/>
  <c r="Q1042" i="14"/>
  <c r="H1050" i="4"/>
  <c r="I1050" i="24"/>
  <c r="Q1050" i="14"/>
  <c r="H1058" i="4"/>
  <c r="I1058" i="24"/>
  <c r="Q1058" i="14"/>
  <c r="H1066" i="4"/>
  <c r="I1066" i="24"/>
  <c r="Q1066" i="14"/>
  <c r="H1074" i="4"/>
  <c r="I1074" i="24"/>
  <c r="Q1074" i="14"/>
  <c r="H1082" i="4"/>
  <c r="I1082" i="24"/>
  <c r="Q1082" i="14"/>
  <c r="S1082" i="14" s="1"/>
  <c r="H1090" i="4"/>
  <c r="I1090" i="24"/>
  <c r="Q1090" i="14"/>
  <c r="H1098" i="4"/>
  <c r="I1098" i="24"/>
  <c r="Q1098" i="14"/>
  <c r="H1106" i="4"/>
  <c r="I1106" i="24"/>
  <c r="Q1106" i="14"/>
  <c r="H1114" i="4"/>
  <c r="I1114" i="24"/>
  <c r="Q1114" i="14"/>
  <c r="H1122" i="4"/>
  <c r="I1122" i="24"/>
  <c r="Q1122" i="14"/>
  <c r="H1130" i="4"/>
  <c r="I1130" i="24"/>
  <c r="Q1130" i="14"/>
  <c r="H1138" i="4"/>
  <c r="I1138" i="24"/>
  <c r="Q1138" i="14"/>
  <c r="H1146" i="4"/>
  <c r="I1146" i="24"/>
  <c r="Q1146" i="14"/>
  <c r="S1146" i="14" s="1"/>
  <c r="B1146" i="4" s="1"/>
  <c r="H1154" i="4"/>
  <c r="I1154" i="24"/>
  <c r="Q1154" i="14"/>
  <c r="H1162" i="4"/>
  <c r="I1162" i="24"/>
  <c r="Q1162" i="14"/>
  <c r="H1170" i="4"/>
  <c r="I1170" i="24"/>
  <c r="Q1170" i="14"/>
  <c r="H1178" i="4"/>
  <c r="I1178" i="24"/>
  <c r="Q1178" i="14"/>
  <c r="H1186" i="4"/>
  <c r="I1186" i="24"/>
  <c r="Q1186" i="14"/>
  <c r="H1194" i="4"/>
  <c r="I1194" i="24"/>
  <c r="Q1194" i="14"/>
  <c r="H1202" i="4"/>
  <c r="I1202" i="24"/>
  <c r="Q1202" i="14"/>
  <c r="H1210" i="4"/>
  <c r="I1210" i="24"/>
  <c r="Q1210" i="14"/>
  <c r="S1210" i="14" s="1"/>
  <c r="H1218" i="4"/>
  <c r="I1218" i="24"/>
  <c r="Q1218" i="14"/>
  <c r="H1226" i="4"/>
  <c r="I1226" i="24"/>
  <c r="Q1226" i="14"/>
  <c r="H1234" i="4"/>
  <c r="I1234" i="24"/>
  <c r="Q1234" i="14"/>
  <c r="H1242" i="4"/>
  <c r="I1242" i="24"/>
  <c r="Q1242" i="14"/>
  <c r="H1250" i="4"/>
  <c r="I1250" i="24"/>
  <c r="Q1250" i="14"/>
  <c r="H1262" i="4"/>
  <c r="I1262" i="24"/>
  <c r="Q1262" i="14"/>
  <c r="H1270" i="4"/>
  <c r="I1270" i="24"/>
  <c r="Q1270" i="14"/>
  <c r="Q1278" i="14"/>
  <c r="S1278" i="14" s="1"/>
  <c r="I1278" i="24"/>
  <c r="H1278" i="4"/>
  <c r="H1286" i="4"/>
  <c r="Q1286" i="14"/>
  <c r="I1286" i="24"/>
  <c r="H1294" i="4"/>
  <c r="Q1294" i="14"/>
  <c r="I1294" i="24"/>
  <c r="H1302" i="4"/>
  <c r="Q1302" i="14"/>
  <c r="I1302" i="24"/>
  <c r="H1310" i="4"/>
  <c r="Q1310" i="14"/>
  <c r="S1310" i="14" s="1"/>
  <c r="I1310" i="24"/>
  <c r="H1318" i="4"/>
  <c r="Q1318" i="14"/>
  <c r="I1318" i="24"/>
  <c r="H1326" i="4"/>
  <c r="I1326" i="24"/>
  <c r="Q1326" i="14"/>
  <c r="I1334" i="24"/>
  <c r="H1334" i="4"/>
  <c r="Q1334" i="14"/>
  <c r="Q1342" i="14"/>
  <c r="I1342" i="24"/>
  <c r="H1342" i="4"/>
  <c r="H1350" i="4"/>
  <c r="Q1350" i="14"/>
  <c r="I1350" i="24"/>
  <c r="H1358" i="4"/>
  <c r="Q1358" i="14"/>
  <c r="I1358" i="24"/>
  <c r="H1370" i="4"/>
  <c r="I1370" i="24"/>
  <c r="Q1370" i="14"/>
  <c r="H1378" i="4"/>
  <c r="I1378" i="24"/>
  <c r="Q1378" i="14"/>
  <c r="H1386" i="4"/>
  <c r="Q1386" i="14"/>
  <c r="I1386" i="24"/>
  <c r="H1394" i="4"/>
  <c r="Q1394" i="14"/>
  <c r="I1394" i="24"/>
  <c r="H1402" i="4"/>
  <c r="Q1402" i="14"/>
  <c r="I1402" i="24"/>
  <c r="H1410" i="4"/>
  <c r="I1410" i="24"/>
  <c r="Q1410" i="14"/>
  <c r="S1410" i="14" s="1"/>
  <c r="I1422" i="24"/>
  <c r="Q1422" i="14"/>
  <c r="H1422" i="4"/>
  <c r="H1430" i="4"/>
  <c r="I1430" i="24"/>
  <c r="Q1430" i="14"/>
  <c r="S1430" i="14" s="1"/>
  <c r="H1438" i="4"/>
  <c r="I1438" i="24"/>
  <c r="Q1438" i="14"/>
  <c r="H1446" i="4"/>
  <c r="I1446" i="24"/>
  <c r="Q1446" i="14"/>
  <c r="Q1454" i="14"/>
  <c r="I1454" i="24"/>
  <c r="H1454" i="4"/>
  <c r="H1462" i="4"/>
  <c r="Q1462" i="14"/>
  <c r="I1462" i="24"/>
  <c r="I7" i="24"/>
  <c r="H7" i="4"/>
  <c r="Q7" i="14"/>
  <c r="I15" i="24"/>
  <c r="Q15" i="14"/>
  <c r="H15" i="4"/>
  <c r="H23" i="4"/>
  <c r="I23" i="24"/>
  <c r="Q23" i="14"/>
  <c r="I31" i="24"/>
  <c r="H31" i="4"/>
  <c r="Q31" i="14"/>
  <c r="H39" i="4"/>
  <c r="I39" i="24"/>
  <c r="Q39" i="14"/>
  <c r="H47" i="4"/>
  <c r="I47" i="24"/>
  <c r="Q47" i="14"/>
  <c r="I55" i="24"/>
  <c r="H55" i="4"/>
  <c r="Q55" i="14"/>
  <c r="H63" i="4"/>
  <c r="I63" i="24"/>
  <c r="Q63" i="14"/>
  <c r="I71" i="24"/>
  <c r="H71" i="4"/>
  <c r="Q71" i="14"/>
  <c r="Q79" i="14"/>
  <c r="H79" i="4"/>
  <c r="I79" i="24"/>
  <c r="H87" i="4"/>
  <c r="I87" i="24"/>
  <c r="Q87" i="14"/>
  <c r="H95" i="4"/>
  <c r="I95" i="24"/>
  <c r="Q95" i="14"/>
  <c r="H103" i="4"/>
  <c r="I103" i="24"/>
  <c r="Q103" i="14"/>
  <c r="H111" i="4"/>
  <c r="I111" i="24"/>
  <c r="Q111" i="14"/>
  <c r="I119" i="24"/>
  <c r="H119" i="4"/>
  <c r="Q119" i="14"/>
  <c r="H127" i="4"/>
  <c r="Q127" i="14"/>
  <c r="I127" i="24"/>
  <c r="I135" i="24"/>
  <c r="H135" i="4"/>
  <c r="Q135" i="14"/>
  <c r="H143" i="4"/>
  <c r="Q143" i="14"/>
  <c r="I143" i="24"/>
  <c r="H151" i="4"/>
  <c r="I151" i="24"/>
  <c r="Q151" i="14"/>
  <c r="I159" i="24"/>
  <c r="Q159" i="14"/>
  <c r="H159" i="4"/>
  <c r="H167" i="4"/>
  <c r="I167" i="24"/>
  <c r="Q167" i="14"/>
  <c r="H175" i="4"/>
  <c r="Q175" i="14"/>
  <c r="I175" i="24"/>
  <c r="I183" i="24"/>
  <c r="H183" i="4"/>
  <c r="Q183" i="14"/>
  <c r="H191" i="4"/>
  <c r="Q191" i="14"/>
  <c r="I191" i="24"/>
  <c r="H199" i="4"/>
  <c r="I199" i="24"/>
  <c r="Q199" i="14"/>
  <c r="H207" i="4"/>
  <c r="Q207" i="14"/>
  <c r="I207" i="24"/>
  <c r="I215" i="24"/>
  <c r="H215" i="4"/>
  <c r="Q215" i="14"/>
  <c r="I223" i="24"/>
  <c r="H223" i="4"/>
  <c r="Q223" i="14"/>
  <c r="H231" i="4"/>
  <c r="I231" i="24"/>
  <c r="Q231" i="14"/>
  <c r="H239" i="4"/>
  <c r="Q239" i="14"/>
  <c r="I239" i="24"/>
  <c r="H247" i="4"/>
  <c r="I247" i="24"/>
  <c r="Q247" i="14"/>
  <c r="H255" i="4"/>
  <c r="Q255" i="14"/>
  <c r="I255" i="24"/>
  <c r="H263" i="4"/>
  <c r="I263" i="24"/>
  <c r="Q263" i="14"/>
  <c r="H271" i="4"/>
  <c r="I271" i="24"/>
  <c r="Q271" i="14"/>
  <c r="H279" i="4"/>
  <c r="I279" i="24"/>
  <c r="Q279" i="14"/>
  <c r="H287" i="4"/>
  <c r="I287" i="24"/>
  <c r="Q287" i="14"/>
  <c r="H295" i="4"/>
  <c r="I295" i="24"/>
  <c r="Q295" i="14"/>
  <c r="H303" i="4"/>
  <c r="I303" i="24"/>
  <c r="Q303" i="14"/>
  <c r="H311" i="4"/>
  <c r="Q311" i="14"/>
  <c r="I311" i="24"/>
  <c r="I319" i="24"/>
  <c r="Q319" i="14"/>
  <c r="H319" i="4"/>
  <c r="H327" i="4"/>
  <c r="I327" i="24"/>
  <c r="Q327" i="14"/>
  <c r="I335" i="24"/>
  <c r="H335" i="4"/>
  <c r="Q335" i="14"/>
  <c r="H343" i="4"/>
  <c r="I343" i="24"/>
  <c r="Q343" i="14"/>
  <c r="H351" i="4"/>
  <c r="I351" i="24"/>
  <c r="Q351" i="14"/>
  <c r="H359" i="4"/>
  <c r="I359" i="24"/>
  <c r="Q359" i="14"/>
  <c r="H367" i="4"/>
  <c r="I367" i="24"/>
  <c r="Q367" i="14"/>
  <c r="H375" i="4"/>
  <c r="Q375" i="14"/>
  <c r="I375" i="24"/>
  <c r="I383" i="24"/>
  <c r="Q383" i="14"/>
  <c r="H383" i="4"/>
  <c r="H391" i="4"/>
  <c r="I391" i="24"/>
  <c r="Q391" i="14"/>
  <c r="H399" i="4"/>
  <c r="I399" i="24"/>
  <c r="Q399" i="14"/>
  <c r="H407" i="4"/>
  <c r="I407" i="24"/>
  <c r="Q407" i="14"/>
  <c r="H415" i="4"/>
  <c r="I415" i="24"/>
  <c r="Q415" i="14"/>
  <c r="H423" i="4"/>
  <c r="I423" i="24"/>
  <c r="Q423" i="14"/>
  <c r="H431" i="4"/>
  <c r="I431" i="24"/>
  <c r="Q431" i="14"/>
  <c r="H439" i="4"/>
  <c r="Q439" i="14"/>
  <c r="I439" i="24"/>
  <c r="H447" i="4"/>
  <c r="I447" i="24"/>
  <c r="Q447" i="14"/>
  <c r="H455" i="4"/>
  <c r="Q455" i="14"/>
  <c r="I455" i="24"/>
  <c r="H463" i="4"/>
  <c r="I463" i="24"/>
  <c r="Q463" i="14"/>
  <c r="H471" i="4"/>
  <c r="I471" i="24"/>
  <c r="Q471" i="14"/>
  <c r="S471" i="14" s="1"/>
  <c r="H479" i="4"/>
  <c r="I479" i="24"/>
  <c r="Q479" i="14"/>
  <c r="H487" i="4"/>
  <c r="I487" i="24"/>
  <c r="Q487" i="14"/>
  <c r="H495" i="4"/>
  <c r="I495" i="24"/>
  <c r="Q495" i="14"/>
  <c r="H503" i="4"/>
  <c r="Q503" i="14"/>
  <c r="I503" i="24"/>
  <c r="H511" i="4"/>
  <c r="I511" i="24"/>
  <c r="Q511" i="14"/>
  <c r="H519" i="4"/>
  <c r="Q519" i="14"/>
  <c r="I519" i="24"/>
  <c r="H527" i="4"/>
  <c r="Q527" i="14"/>
  <c r="I527" i="24"/>
  <c r="H535" i="4"/>
  <c r="I535" i="24"/>
  <c r="Q535" i="14"/>
  <c r="H543" i="4"/>
  <c r="I543" i="24"/>
  <c r="Q543" i="14"/>
  <c r="H551" i="4"/>
  <c r="I551" i="24"/>
  <c r="Q551" i="14"/>
  <c r="I559" i="24"/>
  <c r="Q559" i="14"/>
  <c r="H559" i="4"/>
  <c r="H567" i="4"/>
  <c r="I567" i="24"/>
  <c r="Q567" i="14"/>
  <c r="H575" i="4"/>
  <c r="I575" i="24"/>
  <c r="Q575" i="14"/>
  <c r="H583" i="4"/>
  <c r="I583" i="24"/>
  <c r="Q583" i="14"/>
  <c r="H591" i="4"/>
  <c r="Q591" i="14"/>
  <c r="I591" i="24"/>
  <c r="I599" i="24"/>
  <c r="Q599" i="14"/>
  <c r="H599" i="4"/>
  <c r="H607" i="4"/>
  <c r="I607" i="24"/>
  <c r="Q607" i="14"/>
  <c r="H615" i="4"/>
  <c r="I615" i="24"/>
  <c r="Q615" i="14"/>
  <c r="H623" i="4"/>
  <c r="I623" i="24"/>
  <c r="Q623" i="14"/>
  <c r="H631" i="4"/>
  <c r="I631" i="24"/>
  <c r="Q631" i="14"/>
  <c r="H639" i="4"/>
  <c r="I639" i="24"/>
  <c r="Q639" i="14"/>
  <c r="I647" i="24"/>
  <c r="Q647" i="14"/>
  <c r="H647" i="4"/>
  <c r="H655" i="4"/>
  <c r="Q655" i="14"/>
  <c r="I655" i="24"/>
  <c r="I663" i="24"/>
  <c r="H663" i="4"/>
  <c r="Q663" i="14"/>
  <c r="H671" i="4"/>
  <c r="I671" i="24"/>
  <c r="Q671" i="14"/>
  <c r="H679" i="4"/>
  <c r="I679" i="24"/>
  <c r="Q679" i="14"/>
  <c r="H687" i="4"/>
  <c r="I687" i="24"/>
  <c r="Q687" i="14"/>
  <c r="I695" i="24"/>
  <c r="H695" i="4"/>
  <c r="Q695" i="14"/>
  <c r="H703" i="4"/>
  <c r="I703" i="24"/>
  <c r="Q703" i="14"/>
  <c r="I711" i="24"/>
  <c r="Q711" i="14"/>
  <c r="H711" i="4"/>
  <c r="H719" i="4"/>
  <c r="Q719" i="14"/>
  <c r="I719" i="24"/>
  <c r="I727" i="24"/>
  <c r="Q727" i="14"/>
  <c r="H727" i="4"/>
  <c r="H735" i="4"/>
  <c r="I735" i="24"/>
  <c r="Q735" i="14"/>
  <c r="H743" i="4"/>
  <c r="I743" i="24"/>
  <c r="Q743" i="14"/>
  <c r="H751" i="4"/>
  <c r="I751" i="24"/>
  <c r="Q751" i="14"/>
  <c r="H759" i="4"/>
  <c r="I759" i="24"/>
  <c r="Q759" i="14"/>
  <c r="I767" i="24"/>
  <c r="Q767" i="14"/>
  <c r="H767" i="4"/>
  <c r="H775" i="4"/>
  <c r="Q775" i="14"/>
  <c r="I775" i="24"/>
  <c r="H783" i="4"/>
  <c r="Q783" i="14"/>
  <c r="I783" i="24"/>
  <c r="H791" i="4"/>
  <c r="Q791" i="14"/>
  <c r="S791" i="14" s="1"/>
  <c r="I791" i="24"/>
  <c r="H799" i="4"/>
  <c r="Q799" i="14"/>
  <c r="I799" i="24"/>
  <c r="H807" i="4"/>
  <c r="I807" i="24"/>
  <c r="Q807" i="14"/>
  <c r="I815" i="24"/>
  <c r="H815" i="4"/>
  <c r="Q815" i="14"/>
  <c r="Q823" i="14"/>
  <c r="I823" i="24"/>
  <c r="H823" i="4"/>
  <c r="H831" i="4"/>
  <c r="Q831" i="14"/>
  <c r="I831" i="24"/>
  <c r="H839" i="4"/>
  <c r="Q839" i="14"/>
  <c r="I839" i="24"/>
  <c r="H847" i="4"/>
  <c r="Q847" i="14"/>
  <c r="I847" i="24"/>
  <c r="H855" i="4"/>
  <c r="Q855" i="14"/>
  <c r="I855" i="24"/>
  <c r="H863" i="4"/>
  <c r="Q863" i="14"/>
  <c r="I863" i="24"/>
  <c r="H871" i="4"/>
  <c r="Q871" i="14"/>
  <c r="I871" i="24"/>
  <c r="I879" i="24"/>
  <c r="Q879" i="14"/>
  <c r="H879" i="4"/>
  <c r="H887" i="4"/>
  <c r="I887" i="24"/>
  <c r="Q887" i="14"/>
  <c r="H895" i="4"/>
  <c r="I895" i="24"/>
  <c r="Q895" i="14"/>
  <c r="H903" i="4"/>
  <c r="Q903" i="14"/>
  <c r="I903" i="24"/>
  <c r="H911" i="4"/>
  <c r="I911" i="24"/>
  <c r="Q911" i="14"/>
  <c r="H919" i="4"/>
  <c r="Q919" i="14"/>
  <c r="S919" i="14" s="1"/>
  <c r="I919" i="24"/>
  <c r="I927" i="24"/>
  <c r="Q927" i="14"/>
  <c r="H927" i="4"/>
  <c r="H935" i="4"/>
  <c r="Q935" i="14"/>
  <c r="I935" i="24"/>
  <c r="H943" i="4"/>
  <c r="I943" i="24"/>
  <c r="Q943" i="14"/>
  <c r="H951" i="4"/>
  <c r="I951" i="24"/>
  <c r="Q951" i="14"/>
  <c r="I959" i="24"/>
  <c r="Q959" i="14"/>
  <c r="H959" i="4"/>
  <c r="H967" i="4"/>
  <c r="Q967" i="14"/>
  <c r="I967" i="24"/>
  <c r="H975" i="4"/>
  <c r="I975" i="24"/>
  <c r="Q975" i="14"/>
  <c r="H983" i="4"/>
  <c r="Q983" i="14"/>
  <c r="S983" i="14" s="1"/>
  <c r="I983" i="24"/>
  <c r="H991" i="4"/>
  <c r="I991" i="24"/>
  <c r="Q991" i="14"/>
  <c r="H999" i="4"/>
  <c r="Q999" i="14"/>
  <c r="I999" i="24"/>
  <c r="I1007" i="24"/>
  <c r="Q1007" i="14"/>
  <c r="H1007" i="4"/>
  <c r="Q1019" i="14"/>
  <c r="H1019" i="4"/>
  <c r="I1019" i="24"/>
  <c r="H1027" i="4"/>
  <c r="I1027" i="24"/>
  <c r="Q1027" i="14"/>
  <c r="H1035" i="4"/>
  <c r="I1035" i="24"/>
  <c r="Q1035" i="14"/>
  <c r="H1043" i="4"/>
  <c r="Q1043" i="14"/>
  <c r="I1043" i="24"/>
  <c r="H1051" i="4"/>
  <c r="Q1051" i="14"/>
  <c r="I1051" i="24"/>
  <c r="H1059" i="4"/>
  <c r="Q1059" i="14"/>
  <c r="I1059" i="24"/>
  <c r="H1067" i="4"/>
  <c r="Q1067" i="14"/>
  <c r="I1067" i="24"/>
  <c r="H1075" i="4"/>
  <c r="Q1075" i="14"/>
  <c r="I1075" i="24"/>
  <c r="H1083" i="4"/>
  <c r="Q1083" i="14"/>
  <c r="I1083" i="24"/>
  <c r="H1091" i="4"/>
  <c r="I1091" i="24"/>
  <c r="Q1091" i="14"/>
  <c r="H1099" i="4"/>
  <c r="I1099" i="24"/>
  <c r="Q1099" i="14"/>
  <c r="Q1107" i="14"/>
  <c r="I1107" i="24"/>
  <c r="H1107" i="4"/>
  <c r="H1115" i="4"/>
  <c r="Q1115" i="14"/>
  <c r="S1115" i="14" s="1"/>
  <c r="I1115" i="24"/>
  <c r="H1123" i="4"/>
  <c r="Q1123" i="14"/>
  <c r="I1123" i="24"/>
  <c r="H1131" i="4"/>
  <c r="Q1131" i="14"/>
  <c r="I1131" i="24"/>
  <c r="H1139" i="4"/>
  <c r="Q1139" i="14"/>
  <c r="I1139" i="24"/>
  <c r="H1147" i="4"/>
  <c r="Q1147" i="14"/>
  <c r="I1147" i="24"/>
  <c r="H1155" i="4"/>
  <c r="I1155" i="24"/>
  <c r="Q1155" i="14"/>
  <c r="I1163" i="24"/>
  <c r="H1163" i="4"/>
  <c r="Q1163" i="14"/>
  <c r="Q1171" i="14"/>
  <c r="I1171" i="24"/>
  <c r="H1171" i="4"/>
  <c r="H1179" i="4"/>
  <c r="Q1179" i="14"/>
  <c r="I1179" i="24"/>
  <c r="H1187" i="4"/>
  <c r="Q1187" i="14"/>
  <c r="I1187" i="24"/>
  <c r="H1195" i="4"/>
  <c r="Q1195" i="14"/>
  <c r="I1195" i="24"/>
  <c r="H1203" i="4"/>
  <c r="Q1203" i="14"/>
  <c r="S1203" i="14" s="1"/>
  <c r="I1203" i="24"/>
  <c r="H1211" i="4"/>
  <c r="Q1211" i="14"/>
  <c r="I1211" i="24"/>
  <c r="I1219" i="24"/>
  <c r="H1219" i="4"/>
  <c r="Q1219" i="14"/>
  <c r="I1227" i="24"/>
  <c r="H1227" i="4"/>
  <c r="Q1227" i="14"/>
  <c r="H1235" i="4"/>
  <c r="Q1235" i="14"/>
  <c r="I1235" i="24"/>
  <c r="H1243" i="4"/>
  <c r="Q1243" i="14"/>
  <c r="I1243" i="24"/>
  <c r="H1251" i="4"/>
  <c r="Q1251" i="14"/>
  <c r="I1251" i="24"/>
  <c r="H1259" i="4"/>
  <c r="I1259" i="24"/>
  <c r="Q1259" i="14"/>
  <c r="H1267" i="4"/>
  <c r="I1267" i="24"/>
  <c r="Q1267" i="14"/>
  <c r="S1267" i="14" s="1"/>
  <c r="H1275" i="4"/>
  <c r="I1275" i="24"/>
  <c r="Q1275" i="14"/>
  <c r="H1283" i="4"/>
  <c r="I1283" i="24"/>
  <c r="Q1283" i="14"/>
  <c r="H1291" i="4"/>
  <c r="I1291" i="24"/>
  <c r="Q1291" i="14"/>
  <c r="H1299" i="4"/>
  <c r="I1299" i="24"/>
  <c r="Q1299" i="14"/>
  <c r="H1307" i="4"/>
  <c r="I1307" i="24"/>
  <c r="Q1307" i="14"/>
  <c r="H1315" i="4"/>
  <c r="I1315" i="24"/>
  <c r="Q1315" i="14"/>
  <c r="H1323" i="4"/>
  <c r="I1323" i="24"/>
  <c r="Q1323" i="14"/>
  <c r="H1331" i="4"/>
  <c r="I1331" i="24"/>
  <c r="Q1331" i="14"/>
  <c r="H1339" i="4"/>
  <c r="I1339" i="24"/>
  <c r="Q1339" i="14"/>
  <c r="H1347" i="4"/>
  <c r="I1347" i="24"/>
  <c r="Q1347" i="14"/>
  <c r="H1355" i="4"/>
  <c r="I1355" i="24"/>
  <c r="Q1355" i="14"/>
  <c r="H1363" i="4"/>
  <c r="I1363" i="24"/>
  <c r="Q1363" i="14"/>
  <c r="I1371" i="24"/>
  <c r="Q1371" i="14"/>
  <c r="H1371" i="4"/>
  <c r="H1379" i="4"/>
  <c r="Q1379" i="14"/>
  <c r="I1379" i="24"/>
  <c r="H1387" i="4"/>
  <c r="I1387" i="24"/>
  <c r="Q1387" i="14"/>
  <c r="H1395" i="4"/>
  <c r="Q1395" i="14"/>
  <c r="S1395" i="14" s="1"/>
  <c r="I1395" i="24"/>
  <c r="H1407" i="4"/>
  <c r="I1407" i="24"/>
  <c r="Q1407" i="14"/>
  <c r="H1415" i="4"/>
  <c r="I1415" i="24"/>
  <c r="Q1415" i="14"/>
  <c r="H1423" i="4"/>
  <c r="I1423" i="24"/>
  <c r="Q1423" i="14"/>
  <c r="H1431" i="4"/>
  <c r="I1431" i="24"/>
  <c r="Q1431" i="14"/>
  <c r="I1439" i="24"/>
  <c r="Q1439" i="14"/>
  <c r="H1439" i="4"/>
  <c r="H1447" i="4"/>
  <c r="Q1447" i="14"/>
  <c r="I1447" i="24"/>
  <c r="H1455" i="4"/>
  <c r="I1455" i="24"/>
  <c r="Q1455" i="14"/>
  <c r="I2" i="24"/>
  <c r="H2" i="4"/>
  <c r="Q2" i="14"/>
  <c r="O1437" i="4"/>
  <c r="N1437" i="24"/>
  <c r="O1418" i="4"/>
  <c r="N1418" i="24"/>
  <c r="S1418" i="14"/>
  <c r="O1416" i="4"/>
  <c r="N1416" i="24"/>
  <c r="S1416" i="14"/>
  <c r="N1403" i="24"/>
  <c r="O1403" i="4"/>
  <c r="O1362" i="4"/>
  <c r="N1362" i="24"/>
  <c r="S1362" i="14"/>
  <c r="O1254" i="4"/>
  <c r="N1254" i="24"/>
  <c r="O1018" i="4"/>
  <c r="N1018" i="24"/>
  <c r="O1017" i="4"/>
  <c r="N1017" i="24"/>
  <c r="N1016" i="24"/>
  <c r="O1016" i="4"/>
  <c r="N1015" i="24"/>
  <c r="O1015" i="4"/>
  <c r="O1014" i="4"/>
  <c r="N1014" i="24"/>
  <c r="O870" i="4"/>
  <c r="N870" i="24"/>
  <c r="N772" i="24"/>
  <c r="O772" i="4"/>
  <c r="N729" i="24"/>
  <c r="O729" i="4"/>
  <c r="S729" i="14"/>
  <c r="O520" i="4"/>
  <c r="N520" i="24"/>
  <c r="O450" i="4"/>
  <c r="N450" i="24"/>
  <c r="B615" i="4"/>
  <c r="B743" i="4"/>
  <c r="B1015" i="4"/>
  <c r="N32" i="4"/>
  <c r="N48" i="4"/>
  <c r="N96" i="4"/>
  <c r="N192" i="4"/>
  <c r="N208" i="4"/>
  <c r="N272" i="4"/>
  <c r="N288" i="4"/>
  <c r="N320" i="4"/>
  <c r="N336" i="4"/>
  <c r="N368" i="4"/>
  <c r="N400" i="4"/>
  <c r="N416" i="4"/>
  <c r="N480" i="4"/>
  <c r="N496" i="4"/>
  <c r="N528" i="4"/>
  <c r="N592" i="4"/>
  <c r="N608" i="4"/>
  <c r="N624" i="4"/>
  <c r="N656" i="4"/>
  <c r="N672" i="4"/>
  <c r="N736" i="4"/>
  <c r="N752" i="4"/>
  <c r="N800" i="4"/>
  <c r="N816" i="4"/>
  <c r="B816" i="24"/>
  <c r="N832" i="4"/>
  <c r="N896" i="4"/>
  <c r="N912" i="4"/>
  <c r="N944" i="4"/>
  <c r="N960" i="4"/>
  <c r="N992" i="4"/>
  <c r="N1088" i="4"/>
  <c r="N1104" i="4"/>
  <c r="N1120" i="4"/>
  <c r="N1136" i="4"/>
  <c r="N1152" i="4"/>
  <c r="N1168" i="4"/>
  <c r="N1184" i="4"/>
  <c r="N1200" i="4"/>
  <c r="N1216" i="4"/>
  <c r="N1232" i="4"/>
  <c r="N1248" i="4"/>
  <c r="N1264" i="4"/>
  <c r="N1280" i="4"/>
  <c r="N1296" i="4"/>
  <c r="N1312" i="4"/>
  <c r="N1328" i="4"/>
  <c r="N1344" i="4"/>
  <c r="N1360" i="4"/>
  <c r="N1376" i="4"/>
  <c r="N1392" i="4"/>
  <c r="N1408" i="4"/>
  <c r="N1424" i="4"/>
  <c r="N1440" i="4"/>
  <c r="N1456" i="4"/>
  <c r="N72" i="4"/>
  <c r="N152" i="4"/>
  <c r="N216" i="4"/>
  <c r="N296" i="4"/>
  <c r="B296" i="4"/>
  <c r="N424" i="4"/>
  <c r="N696" i="4"/>
  <c r="N840" i="4"/>
  <c r="N904" i="4"/>
  <c r="N1000" i="4"/>
  <c r="N506" i="4"/>
  <c r="N522" i="4"/>
  <c r="N538" i="4"/>
  <c r="N554" i="4"/>
  <c r="N570" i="4"/>
  <c r="N586" i="4"/>
  <c r="N602" i="4"/>
  <c r="N618" i="4"/>
  <c r="N634" i="4"/>
  <c r="N650" i="4"/>
  <c r="N666" i="4"/>
  <c r="N682" i="4"/>
  <c r="N698" i="4"/>
  <c r="N714" i="4"/>
  <c r="N730" i="4"/>
  <c r="N746" i="4"/>
  <c r="N762" i="4"/>
  <c r="N778" i="4"/>
  <c r="N794" i="4"/>
  <c r="N810" i="4"/>
  <c r="N826" i="4"/>
  <c r="N842" i="4"/>
  <c r="N858" i="4"/>
  <c r="N874" i="4"/>
  <c r="N890" i="4"/>
  <c r="N906" i="4"/>
  <c r="N922" i="4"/>
  <c r="N938" i="4"/>
  <c r="N954" i="4"/>
  <c r="N970" i="4"/>
  <c r="N986" i="4"/>
  <c r="N1002" i="4"/>
  <c r="N1018" i="4"/>
  <c r="N1034" i="4"/>
  <c r="N1050" i="4"/>
  <c r="N1066" i="4"/>
  <c r="N1082" i="4"/>
  <c r="N1098" i="4"/>
  <c r="N1114" i="4"/>
  <c r="B1114" i="24"/>
  <c r="N1130" i="4"/>
  <c r="N1146" i="4"/>
  <c r="N1162" i="4"/>
  <c r="N1178" i="4"/>
  <c r="N1194" i="4"/>
  <c r="N1210" i="4"/>
  <c r="N91" i="4"/>
  <c r="N9" i="4"/>
  <c r="N41" i="4"/>
  <c r="N73" i="4"/>
  <c r="N105" i="4"/>
  <c r="N137" i="4"/>
  <c r="N169" i="4"/>
  <c r="N201" i="4"/>
  <c r="N233" i="4"/>
  <c r="N265" i="4"/>
  <c r="N297" i="4"/>
  <c r="N329" i="4"/>
  <c r="B329" i="24"/>
  <c r="N361" i="4"/>
  <c r="N393" i="4"/>
  <c r="N425" i="4"/>
  <c r="N457" i="4"/>
  <c r="N489" i="4"/>
  <c r="N521" i="4"/>
  <c r="N553" i="4"/>
  <c r="N585" i="4"/>
  <c r="N617" i="4"/>
  <c r="B617" i="24"/>
  <c r="N649" i="4"/>
  <c r="N681" i="4"/>
  <c r="N713" i="4"/>
  <c r="N745" i="4"/>
  <c r="N777" i="4"/>
  <c r="N15" i="4"/>
  <c r="N155" i="4"/>
  <c r="N187" i="4"/>
  <c r="N219" i="4"/>
  <c r="N251" i="4"/>
  <c r="N283" i="4"/>
  <c r="N315" i="4"/>
  <c r="N347" i="4"/>
  <c r="N379" i="4"/>
  <c r="N411" i="4"/>
  <c r="N443" i="4"/>
  <c r="N475" i="4"/>
  <c r="N491" i="4"/>
  <c r="N507" i="4"/>
  <c r="N523" i="4"/>
  <c r="N539" i="4"/>
  <c r="N555" i="4"/>
  <c r="N571" i="4"/>
  <c r="N587" i="4"/>
  <c r="N603" i="4"/>
  <c r="N619" i="4"/>
  <c r="N635" i="4"/>
  <c r="N651" i="4"/>
  <c r="N667" i="4"/>
  <c r="N683" i="4"/>
  <c r="N699" i="4"/>
  <c r="N715" i="4"/>
  <c r="N731" i="4"/>
  <c r="N747" i="4"/>
  <c r="N763" i="4"/>
  <c r="B129" i="4"/>
  <c r="N786" i="4"/>
  <c r="N818" i="4"/>
  <c r="N850" i="4"/>
  <c r="N882" i="4"/>
  <c r="N914" i="4"/>
  <c r="N946" i="4"/>
  <c r="N978" i="4"/>
  <c r="N1010" i="4"/>
  <c r="N1042" i="4"/>
  <c r="N1074" i="4"/>
  <c r="N1106" i="4"/>
  <c r="N1138" i="4"/>
  <c r="N1170" i="4"/>
  <c r="N1202" i="4"/>
  <c r="B898" i="24"/>
  <c r="N34" i="4"/>
  <c r="N50" i="4"/>
  <c r="N98" i="4"/>
  <c r="N114" i="4"/>
  <c r="N162" i="4"/>
  <c r="N178" i="4"/>
  <c r="N226" i="4"/>
  <c r="N242" i="4"/>
  <c r="N290" i="4"/>
  <c r="N306" i="4"/>
  <c r="N354" i="4"/>
  <c r="N370" i="4"/>
  <c r="N418" i="4"/>
  <c r="N434" i="4"/>
  <c r="N482" i="4"/>
  <c r="N498" i="4"/>
  <c r="N530" i="4"/>
  <c r="N562" i="4"/>
  <c r="N594" i="4"/>
  <c r="N626" i="4"/>
  <c r="N658" i="4"/>
  <c r="N690" i="4"/>
  <c r="N722" i="4"/>
  <c r="N754" i="4"/>
  <c r="B369" i="24"/>
  <c r="B295" i="24"/>
  <c r="B375" i="4"/>
  <c r="B103" i="4"/>
  <c r="B103" i="24"/>
  <c r="B231" i="4"/>
  <c r="B231" i="24"/>
  <c r="B771" i="4"/>
  <c r="B771" i="24"/>
  <c r="B899" i="4"/>
  <c r="B899" i="24"/>
  <c r="B963" i="4"/>
  <c r="B963" i="24"/>
  <c r="B1123" i="4"/>
  <c r="B1123" i="24"/>
  <c r="B1379" i="24"/>
  <c r="B1437" i="4"/>
  <c r="B1437" i="24"/>
  <c r="B1131" i="4"/>
  <c r="B1259" i="4"/>
  <c r="B1323" i="4"/>
  <c r="B1323" i="24"/>
  <c r="B1403" i="4"/>
  <c r="B1403" i="24"/>
  <c r="B321" i="4"/>
  <c r="B1359" i="24"/>
  <c r="B1375" i="4"/>
  <c r="B816" i="4"/>
  <c r="B361" i="4"/>
  <c r="B171" i="4"/>
  <c r="B503" i="4"/>
  <c r="B679" i="4"/>
  <c r="B743" i="24"/>
  <c r="B871" i="4"/>
  <c r="B935" i="24"/>
  <c r="B1031" i="24"/>
  <c r="B1159" i="4"/>
  <c r="B1067" i="4" l="1"/>
  <c r="B1095" i="4"/>
  <c r="B235" i="24"/>
  <c r="B1387" i="4"/>
  <c r="B1195" i="4"/>
  <c r="B487" i="24"/>
  <c r="B139" i="4"/>
  <c r="B450" i="24"/>
  <c r="B423" i="24"/>
  <c r="B1223" i="24"/>
  <c r="B203" i="24"/>
  <c r="B360" i="4"/>
  <c r="B1187" i="24"/>
  <c r="B835" i="24"/>
  <c r="B551" i="24"/>
  <c r="B457" i="24"/>
  <c r="B31" i="4"/>
  <c r="B1443" i="24"/>
  <c r="B359" i="24"/>
  <c r="B1381" i="4"/>
  <c r="B705" i="4"/>
  <c r="B983" i="24"/>
  <c r="B983" i="4"/>
  <c r="B919" i="4"/>
  <c r="B919" i="24"/>
  <c r="B1115" i="4"/>
  <c r="B1115" i="24"/>
  <c r="B791" i="24"/>
  <c r="B791" i="4"/>
  <c r="B819" i="4"/>
  <c r="B819" i="24"/>
  <c r="B755" i="4"/>
  <c r="B755" i="24"/>
  <c r="B499" i="4"/>
  <c r="B499" i="24"/>
  <c r="B649" i="4"/>
  <c r="B649" i="24"/>
  <c r="B521" i="4"/>
  <c r="B521" i="24"/>
  <c r="B481" i="24"/>
  <c r="B481" i="4"/>
  <c r="B353" i="24"/>
  <c r="B353" i="4"/>
  <c r="B1239" i="4"/>
  <c r="B1239" i="24"/>
  <c r="B1175" i="24"/>
  <c r="B1175" i="4"/>
  <c r="B1111" i="4"/>
  <c r="B1111" i="24"/>
  <c r="B883" i="4"/>
  <c r="B883" i="24"/>
  <c r="B691" i="4"/>
  <c r="B691" i="24"/>
  <c r="B794" i="4"/>
  <c r="B794" i="24"/>
  <c r="B1461" i="4"/>
  <c r="B1461" i="24"/>
  <c r="B689" i="24"/>
  <c r="B689" i="4"/>
  <c r="B657" i="4"/>
  <c r="B657" i="24"/>
  <c r="B625" i="4"/>
  <c r="B625" i="24"/>
  <c r="B561" i="4"/>
  <c r="B561" i="24"/>
  <c r="B273" i="24"/>
  <c r="B273" i="4"/>
  <c r="B1267" i="4"/>
  <c r="B1267" i="24"/>
  <c r="B1210" i="4"/>
  <c r="B1210" i="24"/>
  <c r="B1082" i="4"/>
  <c r="B1082" i="24"/>
  <c r="B1411" i="24"/>
  <c r="B1411" i="4"/>
  <c r="B1287" i="24"/>
  <c r="B1287" i="4"/>
  <c r="B707" i="4"/>
  <c r="B707" i="24"/>
  <c r="B643" i="4"/>
  <c r="B643" i="24"/>
  <c r="B579" i="4"/>
  <c r="B579" i="24"/>
  <c r="B3" i="24"/>
  <c r="B3" i="4"/>
  <c r="B1395" i="4"/>
  <c r="B1395" i="24"/>
  <c r="B1203" i="4"/>
  <c r="B1203" i="24"/>
  <c r="B471" i="24"/>
  <c r="B471" i="4"/>
  <c r="B1010" i="24"/>
  <c r="B1010" i="4"/>
  <c r="O1407" i="4"/>
  <c r="N1407" i="24"/>
  <c r="O1339" i="4"/>
  <c r="N1339" i="24"/>
  <c r="O1307" i="4"/>
  <c r="N1307" i="24"/>
  <c r="O1275" i="4"/>
  <c r="N1275" i="24"/>
  <c r="O1139" i="4"/>
  <c r="N1139" i="24"/>
  <c r="O951" i="4"/>
  <c r="N951" i="24"/>
  <c r="O887" i="4"/>
  <c r="N887" i="24"/>
  <c r="O783" i="4"/>
  <c r="N783" i="24"/>
  <c r="S783" i="14"/>
  <c r="N759" i="24"/>
  <c r="O759" i="4"/>
  <c r="N695" i="24"/>
  <c r="O695" i="4"/>
  <c r="O663" i="4"/>
  <c r="N663" i="24"/>
  <c r="O631" i="4"/>
  <c r="N631" i="24"/>
  <c r="O567" i="4"/>
  <c r="N567" i="24"/>
  <c r="O559" i="4"/>
  <c r="N559" i="24"/>
  <c r="S559" i="14"/>
  <c r="O535" i="4"/>
  <c r="N535" i="24"/>
  <c r="O407" i="4"/>
  <c r="N407" i="24"/>
  <c r="O343" i="4"/>
  <c r="N343" i="24"/>
  <c r="O279" i="4"/>
  <c r="N279" i="24"/>
  <c r="O247" i="4"/>
  <c r="N247" i="24"/>
  <c r="O239" i="4"/>
  <c r="N239" i="24"/>
  <c r="S239" i="14"/>
  <c r="O215" i="4"/>
  <c r="N215" i="24"/>
  <c r="O207" i="4"/>
  <c r="N207" i="24"/>
  <c r="S207" i="14"/>
  <c r="O183" i="4"/>
  <c r="N183" i="24"/>
  <c r="O175" i="4"/>
  <c r="N175" i="24"/>
  <c r="S175" i="14"/>
  <c r="O151" i="4"/>
  <c r="N151" i="24"/>
  <c r="O143" i="4"/>
  <c r="N143" i="24"/>
  <c r="S143" i="14"/>
  <c r="O119" i="4"/>
  <c r="N119" i="24"/>
  <c r="O87" i="4"/>
  <c r="N87" i="24"/>
  <c r="O55" i="4"/>
  <c r="N55" i="24"/>
  <c r="O23" i="4"/>
  <c r="N23" i="24"/>
  <c r="O1154" i="4"/>
  <c r="N1154" i="24"/>
  <c r="S1154" i="14"/>
  <c r="O1122" i="4"/>
  <c r="N1122" i="24"/>
  <c r="S1122" i="14"/>
  <c r="O1090" i="4"/>
  <c r="N1090" i="24"/>
  <c r="S1090" i="14"/>
  <c r="B1090" i="4" s="1"/>
  <c r="O1058" i="4"/>
  <c r="N1058" i="24"/>
  <c r="S1058" i="14"/>
  <c r="O1026" i="4"/>
  <c r="N1026" i="24"/>
  <c r="S1026" i="14"/>
  <c r="O978" i="4"/>
  <c r="N978" i="24"/>
  <c r="O954" i="4"/>
  <c r="N954" i="24"/>
  <c r="S954" i="14"/>
  <c r="O890" i="4"/>
  <c r="N890" i="24"/>
  <c r="S890" i="14"/>
  <c r="O882" i="4"/>
  <c r="N882" i="24"/>
  <c r="O822" i="4"/>
  <c r="N822" i="24"/>
  <c r="S822" i="14"/>
  <c r="B822" i="4" s="1"/>
  <c r="O814" i="4"/>
  <c r="N814" i="24"/>
  <c r="O726" i="4"/>
  <c r="N726" i="24"/>
  <c r="S726" i="14"/>
  <c r="B726" i="4" s="1"/>
  <c r="N694" i="24"/>
  <c r="O694" i="4"/>
  <c r="S694" i="14"/>
  <c r="B694" i="24" s="1"/>
  <c r="N630" i="24"/>
  <c r="O630" i="4"/>
  <c r="S630" i="14"/>
  <c r="B630" i="4" s="1"/>
  <c r="N598" i="24"/>
  <c r="O598" i="4"/>
  <c r="S598" i="14"/>
  <c r="B598" i="4" s="1"/>
  <c r="O566" i="4"/>
  <c r="N566" i="24"/>
  <c r="S566" i="14"/>
  <c r="B566" i="24" s="1"/>
  <c r="O534" i="4"/>
  <c r="N534" i="24"/>
  <c r="S534" i="14"/>
  <c r="O502" i="4"/>
  <c r="N502" i="24"/>
  <c r="S502" i="14"/>
  <c r="B502" i="4" s="1"/>
  <c r="N462" i="24"/>
  <c r="O462" i="4"/>
  <c r="O434" i="4"/>
  <c r="N434" i="24"/>
  <c r="S434" i="14"/>
  <c r="O402" i="4"/>
  <c r="N402" i="24"/>
  <c r="S402" i="14"/>
  <c r="O370" i="4"/>
  <c r="N370" i="24"/>
  <c r="S370" i="14"/>
  <c r="O338" i="4"/>
  <c r="N338" i="24"/>
  <c r="S338" i="14"/>
  <c r="B338" i="24" s="1"/>
  <c r="O306" i="4"/>
  <c r="N306" i="24"/>
  <c r="S306" i="14"/>
  <c r="O274" i="4"/>
  <c r="N274" i="24"/>
  <c r="S274" i="14"/>
  <c r="O210" i="4"/>
  <c r="N210" i="24"/>
  <c r="S210" i="14"/>
  <c r="O178" i="4"/>
  <c r="N178" i="24"/>
  <c r="S178" i="14"/>
  <c r="N170" i="24"/>
  <c r="O170" i="4"/>
  <c r="O146" i="4"/>
  <c r="N146" i="24"/>
  <c r="S146" i="14"/>
  <c r="B146" i="24" s="1"/>
  <c r="O114" i="4"/>
  <c r="N114" i="24"/>
  <c r="S114" i="14"/>
  <c r="O82" i="4"/>
  <c r="N82" i="24"/>
  <c r="S82" i="14"/>
  <c r="O50" i="4"/>
  <c r="N50" i="24"/>
  <c r="S50" i="14"/>
  <c r="O18" i="4"/>
  <c r="N18" i="24"/>
  <c r="S18" i="14"/>
  <c r="O1397" i="4"/>
  <c r="N1397" i="24"/>
  <c r="O1365" i="4"/>
  <c r="N1365" i="24"/>
  <c r="O1333" i="4"/>
  <c r="N1333" i="24"/>
  <c r="O1269" i="4"/>
  <c r="N1269" i="24"/>
  <c r="O1237" i="4"/>
  <c r="N1237" i="24"/>
  <c r="O1173" i="4"/>
  <c r="N1173" i="24"/>
  <c r="O985" i="4"/>
  <c r="N985" i="24"/>
  <c r="N953" i="24"/>
  <c r="O953" i="4"/>
  <c r="O921" i="4"/>
  <c r="N921" i="24"/>
  <c r="N889" i="24"/>
  <c r="O889" i="4"/>
  <c r="O857" i="4"/>
  <c r="N857" i="24"/>
  <c r="N849" i="24"/>
  <c r="O849" i="4"/>
  <c r="N825" i="24"/>
  <c r="O825" i="4"/>
  <c r="O817" i="4"/>
  <c r="N817" i="24"/>
  <c r="O785" i="4"/>
  <c r="N785" i="24"/>
  <c r="O753" i="4"/>
  <c r="N753" i="24"/>
  <c r="O725" i="4"/>
  <c r="N725" i="24"/>
  <c r="O693" i="4"/>
  <c r="N693" i="24"/>
  <c r="O661" i="4"/>
  <c r="N661" i="24"/>
  <c r="O629" i="4"/>
  <c r="N629" i="24"/>
  <c r="O589" i="4"/>
  <c r="N589" i="24"/>
  <c r="O565" i="4"/>
  <c r="N565" i="24"/>
  <c r="N533" i="24"/>
  <c r="O533" i="4"/>
  <c r="O501" i="4"/>
  <c r="N501" i="24"/>
  <c r="N469" i="24"/>
  <c r="O469" i="4"/>
  <c r="N405" i="24"/>
  <c r="O405" i="4"/>
  <c r="N373" i="24"/>
  <c r="O373" i="4"/>
  <c r="O333" i="4"/>
  <c r="N333" i="24"/>
  <c r="O309" i="4"/>
  <c r="N309" i="24"/>
  <c r="N277" i="24"/>
  <c r="O277" i="4"/>
  <c r="N245" i="24"/>
  <c r="O245" i="4"/>
  <c r="O213" i="4"/>
  <c r="N213" i="24"/>
  <c r="N181" i="24"/>
  <c r="O181" i="4"/>
  <c r="N149" i="24"/>
  <c r="O149" i="4"/>
  <c r="N85" i="24"/>
  <c r="O85" i="4"/>
  <c r="O53" i="4"/>
  <c r="N53" i="24"/>
  <c r="N21" i="24"/>
  <c r="O21" i="4"/>
  <c r="O1452" i="4"/>
  <c r="N1452" i="24"/>
  <c r="O1408" i="4"/>
  <c r="N1408" i="24"/>
  <c r="S1408" i="14"/>
  <c r="B1408" i="4" s="1"/>
  <c r="O1384" i="4"/>
  <c r="N1384" i="24"/>
  <c r="O1320" i="4"/>
  <c r="N1320" i="24"/>
  <c r="O1256" i="4"/>
  <c r="N1256" i="24"/>
  <c r="O1216" i="4"/>
  <c r="N1216" i="24"/>
  <c r="S1216" i="14"/>
  <c r="B1216" i="4" s="1"/>
  <c r="O1024" i="4"/>
  <c r="N1024" i="24"/>
  <c r="S1024" i="14"/>
  <c r="B1024" i="24" s="1"/>
  <c r="O996" i="4"/>
  <c r="N996" i="24"/>
  <c r="O956" i="4"/>
  <c r="N956" i="24"/>
  <c r="O932" i="4"/>
  <c r="N932" i="24"/>
  <c r="O924" i="4"/>
  <c r="N924" i="24"/>
  <c r="O892" i="4"/>
  <c r="N892" i="24"/>
  <c r="O868" i="4"/>
  <c r="N868" i="24"/>
  <c r="O804" i="4"/>
  <c r="N804" i="24"/>
  <c r="N760" i="24"/>
  <c r="O760" i="4"/>
  <c r="O736" i="4"/>
  <c r="N736" i="24"/>
  <c r="O704" i="4"/>
  <c r="N704" i="24"/>
  <c r="O672" i="4"/>
  <c r="N672" i="24"/>
  <c r="O640" i="4"/>
  <c r="N640" i="24"/>
  <c r="O632" i="4"/>
  <c r="N632" i="24"/>
  <c r="O608" i="4"/>
  <c r="N608" i="24"/>
  <c r="O576" i="4"/>
  <c r="N576" i="24"/>
  <c r="O568" i="4"/>
  <c r="N568" i="24"/>
  <c r="O544" i="4"/>
  <c r="N544" i="24"/>
  <c r="O508" i="4"/>
  <c r="N508" i="24"/>
  <c r="N380" i="24"/>
  <c r="O380" i="4"/>
  <c r="N316" i="24"/>
  <c r="O316" i="4"/>
  <c r="N284" i="24"/>
  <c r="O284" i="4"/>
  <c r="N252" i="24"/>
  <c r="O252" i="4"/>
  <c r="O244" i="4"/>
  <c r="N244" i="24"/>
  <c r="S244" i="14"/>
  <c r="B244" i="24" s="1"/>
  <c r="N220" i="24"/>
  <c r="O220" i="4"/>
  <c r="N188" i="24"/>
  <c r="O188" i="4"/>
  <c r="N124" i="24"/>
  <c r="O124" i="4"/>
  <c r="O116" i="4"/>
  <c r="N116" i="24"/>
  <c r="S116" i="14"/>
  <c r="N84" i="24"/>
  <c r="O84" i="4"/>
  <c r="S84" i="14"/>
  <c r="N60" i="24"/>
  <c r="O60" i="4"/>
  <c r="N28" i="24"/>
  <c r="O28" i="4"/>
  <c r="N20" i="24"/>
  <c r="O20" i="4"/>
  <c r="S20" i="14"/>
  <c r="S825" i="14"/>
  <c r="B825" i="4" s="1"/>
  <c r="S1339" i="14"/>
  <c r="S1275" i="14"/>
  <c r="S951" i="14"/>
  <c r="S695" i="14"/>
  <c r="S631" i="14"/>
  <c r="S183" i="14"/>
  <c r="S55" i="14"/>
  <c r="O1367" i="4"/>
  <c r="N1367" i="24"/>
  <c r="S1367" i="14"/>
  <c r="N1343" i="24"/>
  <c r="O1343" i="4"/>
  <c r="O1311" i="4"/>
  <c r="N1311" i="24"/>
  <c r="O1279" i="4"/>
  <c r="N1279" i="24"/>
  <c r="S1279" i="14"/>
  <c r="B1279" i="4" s="1"/>
  <c r="O1215" i="4"/>
  <c r="N1215" i="24"/>
  <c r="S1215" i="14"/>
  <c r="B1215" i="4" s="1"/>
  <c r="O1207" i="4"/>
  <c r="N1207" i="24"/>
  <c r="O1151" i="4"/>
  <c r="N1151" i="24"/>
  <c r="S1151" i="14"/>
  <c r="B1151" i="24" s="1"/>
  <c r="O1143" i="4"/>
  <c r="N1143" i="24"/>
  <c r="O1119" i="4"/>
  <c r="N1119" i="24"/>
  <c r="S1119" i="14"/>
  <c r="O1087" i="4"/>
  <c r="N1087" i="24"/>
  <c r="S1087" i="14"/>
  <c r="B1087" i="4" s="1"/>
  <c r="O1047" i="4"/>
  <c r="N1047" i="24"/>
  <c r="N1023" i="24"/>
  <c r="O1023" i="4"/>
  <c r="S1023" i="14"/>
  <c r="B1023" i="4" s="1"/>
  <c r="N1011" i="24"/>
  <c r="O1011" i="4"/>
  <c r="O987" i="4"/>
  <c r="N987" i="24"/>
  <c r="S987" i="14"/>
  <c r="O947" i="4"/>
  <c r="N947" i="24"/>
  <c r="O923" i="4"/>
  <c r="N923" i="24"/>
  <c r="S923" i="14"/>
  <c r="O851" i="4"/>
  <c r="N851" i="24"/>
  <c r="O787" i="4"/>
  <c r="N787" i="24"/>
  <c r="N763" i="24"/>
  <c r="O763" i="4"/>
  <c r="S763" i="14"/>
  <c r="B763" i="4" s="1"/>
  <c r="O731" i="4"/>
  <c r="N731" i="24"/>
  <c r="S731" i="14"/>
  <c r="O699" i="4"/>
  <c r="N699" i="24"/>
  <c r="S699" i="14"/>
  <c r="O667" i="4"/>
  <c r="N667" i="24"/>
  <c r="S667" i="14"/>
  <c r="O635" i="4"/>
  <c r="N635" i="24"/>
  <c r="S635" i="14"/>
  <c r="B635" i="4" s="1"/>
  <c r="O627" i="4"/>
  <c r="N627" i="24"/>
  <c r="O603" i="4"/>
  <c r="N603" i="24"/>
  <c r="S603" i="14"/>
  <c r="O571" i="4"/>
  <c r="N571" i="24"/>
  <c r="S571" i="14"/>
  <c r="O563" i="4"/>
  <c r="N563" i="24"/>
  <c r="O539" i="4"/>
  <c r="N539" i="24"/>
  <c r="S539" i="14"/>
  <c r="O507" i="4"/>
  <c r="N507" i="24"/>
  <c r="S507" i="14"/>
  <c r="O379" i="4"/>
  <c r="N379" i="24"/>
  <c r="S379" i="14"/>
  <c r="O315" i="4"/>
  <c r="N315" i="24"/>
  <c r="S315" i="14"/>
  <c r="O251" i="4"/>
  <c r="N251" i="24"/>
  <c r="O187" i="4"/>
  <c r="N187" i="24"/>
  <c r="O123" i="4"/>
  <c r="N123" i="24"/>
  <c r="O91" i="4"/>
  <c r="N91" i="24"/>
  <c r="O43" i="4"/>
  <c r="N43" i="24"/>
  <c r="O1382" i="4"/>
  <c r="N1382" i="24"/>
  <c r="S1382" i="14"/>
  <c r="B1382" i="4" s="1"/>
  <c r="O1346" i="4"/>
  <c r="N1346" i="24"/>
  <c r="S1346" i="14"/>
  <c r="B1346" i="24" s="1"/>
  <c r="O1322" i="4"/>
  <c r="N1322" i="24"/>
  <c r="O1282" i="4"/>
  <c r="N1282" i="24"/>
  <c r="S1282" i="14"/>
  <c r="B1282" i="4" s="1"/>
  <c r="O1222" i="4"/>
  <c r="N1222" i="24"/>
  <c r="O1190" i="4"/>
  <c r="N1190" i="24"/>
  <c r="O1158" i="4"/>
  <c r="N1158" i="24"/>
  <c r="O1126" i="4"/>
  <c r="N1126" i="24"/>
  <c r="O1094" i="4"/>
  <c r="N1094" i="24"/>
  <c r="O1062" i="4"/>
  <c r="N1062" i="24"/>
  <c r="O1030" i="4"/>
  <c r="N1030" i="24"/>
  <c r="O958" i="4"/>
  <c r="N958" i="24"/>
  <c r="O918" i="4"/>
  <c r="N918" i="24"/>
  <c r="S918" i="14"/>
  <c r="O910" i="4"/>
  <c r="N910" i="24"/>
  <c r="S910" i="14"/>
  <c r="B910" i="24" s="1"/>
  <c r="O886" i="4"/>
  <c r="N886" i="24"/>
  <c r="S886" i="14"/>
  <c r="B886" i="4" s="1"/>
  <c r="O842" i="4"/>
  <c r="N842" i="24"/>
  <c r="O818" i="4"/>
  <c r="N818" i="24"/>
  <c r="S818" i="14"/>
  <c r="O602" i="4"/>
  <c r="N602" i="24"/>
  <c r="O246" i="4"/>
  <c r="N246" i="24"/>
  <c r="O214" i="4"/>
  <c r="N214" i="24"/>
  <c r="O1425" i="4"/>
  <c r="N1425" i="24"/>
  <c r="O1305" i="4"/>
  <c r="N1305" i="24"/>
  <c r="O1265" i="4"/>
  <c r="N1265" i="24"/>
  <c r="O1241" i="4"/>
  <c r="N1241" i="24"/>
  <c r="O1081" i="4"/>
  <c r="N1081" i="24"/>
  <c r="O1073" i="4"/>
  <c r="N1073" i="24"/>
  <c r="O1013" i="4"/>
  <c r="N1013" i="24"/>
  <c r="N981" i="24"/>
  <c r="O981" i="4"/>
  <c r="N917" i="24"/>
  <c r="O917" i="4"/>
  <c r="N885" i="24"/>
  <c r="O885" i="4"/>
  <c r="O845" i="4"/>
  <c r="N845" i="24"/>
  <c r="O813" i="4"/>
  <c r="N813" i="24"/>
  <c r="O781" i="4"/>
  <c r="N781" i="24"/>
  <c r="O757" i="4"/>
  <c r="N757" i="24"/>
  <c r="O585" i="4"/>
  <c r="N585" i="24"/>
  <c r="N529" i="24"/>
  <c r="O529" i="4"/>
  <c r="O497" i="4"/>
  <c r="N497" i="24"/>
  <c r="N401" i="24"/>
  <c r="O401" i="4"/>
  <c r="O337" i="4"/>
  <c r="N337" i="24"/>
  <c r="O241" i="4"/>
  <c r="N241" i="24"/>
  <c r="O209" i="4"/>
  <c r="N209" i="24"/>
  <c r="N177" i="24"/>
  <c r="O177" i="4"/>
  <c r="O145" i="4"/>
  <c r="N145" i="24"/>
  <c r="N113" i="24"/>
  <c r="O113" i="4"/>
  <c r="O81" i="4"/>
  <c r="N81" i="24"/>
  <c r="N49" i="24"/>
  <c r="O49" i="4"/>
  <c r="O17" i="4"/>
  <c r="N17" i="24"/>
  <c r="O1440" i="4"/>
  <c r="N1440" i="24"/>
  <c r="S1440" i="14"/>
  <c r="B1440" i="4" s="1"/>
  <c r="O1372" i="4"/>
  <c r="N1372" i="24"/>
  <c r="O1332" i="4"/>
  <c r="N1332" i="24"/>
  <c r="S1332" i="14"/>
  <c r="B1332" i="4" s="1"/>
  <c r="O1300" i="4"/>
  <c r="N1300" i="24"/>
  <c r="O1260" i="4"/>
  <c r="N1260" i="24"/>
  <c r="O1212" i="4"/>
  <c r="N1212" i="24"/>
  <c r="O1148" i="4"/>
  <c r="N1148" i="24"/>
  <c r="O1076" i="4"/>
  <c r="N1076" i="24"/>
  <c r="O792" i="4"/>
  <c r="N792" i="24"/>
  <c r="S792" i="14"/>
  <c r="B792" i="24" s="1"/>
  <c r="O748" i="4"/>
  <c r="N748" i="24"/>
  <c r="O724" i="4"/>
  <c r="N724" i="24"/>
  <c r="S724" i="14"/>
  <c r="B724" i="24" s="1"/>
  <c r="O692" i="4"/>
  <c r="N692" i="24"/>
  <c r="S692" i="14"/>
  <c r="B692" i="4" s="1"/>
  <c r="O660" i="4"/>
  <c r="N660" i="24"/>
  <c r="S660" i="14"/>
  <c r="B660" i="24" s="1"/>
  <c r="O628" i="4"/>
  <c r="N628" i="24"/>
  <c r="S628" i="14"/>
  <c r="B628" i="4" s="1"/>
  <c r="O596" i="4"/>
  <c r="N596" i="24"/>
  <c r="S596" i="14"/>
  <c r="B596" i="24" s="1"/>
  <c r="O564" i="4"/>
  <c r="N564" i="24"/>
  <c r="S564" i="14"/>
  <c r="B564" i="4" s="1"/>
  <c r="O532" i="4"/>
  <c r="N532" i="24"/>
  <c r="S532" i="14"/>
  <c r="B532" i="24" s="1"/>
  <c r="O496" i="4"/>
  <c r="N496" i="24"/>
  <c r="S496" i="14"/>
  <c r="N464" i="24"/>
  <c r="O464" i="4"/>
  <c r="S464" i="14"/>
  <c r="O456" i="4"/>
  <c r="N456" i="24"/>
  <c r="O336" i="4"/>
  <c r="N336" i="24"/>
  <c r="S336" i="14"/>
  <c r="B336" i="4" s="1"/>
  <c r="N304" i="24"/>
  <c r="O304" i="4"/>
  <c r="S304" i="14"/>
  <c r="B304" i="4" s="1"/>
  <c r="O208" i="4"/>
  <c r="N208" i="24"/>
  <c r="S208" i="14"/>
  <c r="N192" i="24"/>
  <c r="O192" i="4"/>
  <c r="S192" i="14"/>
  <c r="O136" i="4"/>
  <c r="N136" i="24"/>
  <c r="O104" i="4"/>
  <c r="N104" i="24"/>
  <c r="S104" i="14"/>
  <c r="B104" i="24" s="1"/>
  <c r="O72" i="4"/>
  <c r="N72" i="24"/>
  <c r="O40" i="4"/>
  <c r="N40" i="24"/>
  <c r="S956" i="14"/>
  <c r="S892" i="14"/>
  <c r="B892" i="4" s="1"/>
  <c r="S760" i="14"/>
  <c r="B760" i="4" s="1"/>
  <c r="S693" i="14"/>
  <c r="B693" i="4" s="1"/>
  <c r="S373" i="14"/>
  <c r="B373" i="24" s="1"/>
  <c r="S53" i="14"/>
  <c r="B53" i="4" s="1"/>
  <c r="S958" i="14"/>
  <c r="B958" i="4" s="1"/>
  <c r="S214" i="14"/>
  <c r="S72" i="14"/>
  <c r="B72" i="4" s="1"/>
  <c r="S978" i="14"/>
  <c r="S462" i="14"/>
  <c r="S1013" i="14"/>
  <c r="B1013" i="24" s="1"/>
  <c r="S845" i="14"/>
  <c r="B845" i="4" s="1"/>
  <c r="S757" i="14"/>
  <c r="S585" i="14"/>
  <c r="S497" i="14"/>
  <c r="S145" i="14"/>
  <c r="B145" i="4" s="1"/>
  <c r="S17" i="14"/>
  <c r="B17" i="4" s="1"/>
  <c r="S704" i="14"/>
  <c r="B704" i="4" s="1"/>
  <c r="S576" i="14"/>
  <c r="B576" i="4" s="1"/>
  <c r="S316" i="14"/>
  <c r="B316" i="4" s="1"/>
  <c r="S188" i="14"/>
  <c r="S60" i="14"/>
  <c r="B60" i="4" s="1"/>
  <c r="S1311" i="14"/>
  <c r="S1047" i="14"/>
  <c r="S851" i="14"/>
  <c r="S787" i="14"/>
  <c r="B115" i="24"/>
  <c r="B1178" i="4"/>
  <c r="B439" i="24"/>
  <c r="O1439" i="4"/>
  <c r="N1439" i="24"/>
  <c r="O1415" i="4"/>
  <c r="N1415" i="24"/>
  <c r="S1415" i="14"/>
  <c r="O1371" i="4"/>
  <c r="N1371" i="24"/>
  <c r="O1347" i="4"/>
  <c r="N1347" i="24"/>
  <c r="O1315" i="4"/>
  <c r="N1315" i="24"/>
  <c r="O1243" i="4"/>
  <c r="N1243" i="24"/>
  <c r="O1219" i="4"/>
  <c r="N1219" i="24"/>
  <c r="O1211" i="4"/>
  <c r="N1211" i="24"/>
  <c r="O1179" i="4"/>
  <c r="N1179" i="24"/>
  <c r="O1155" i="4"/>
  <c r="N1155" i="24"/>
  <c r="O1147" i="4"/>
  <c r="N1147" i="24"/>
  <c r="O1107" i="4"/>
  <c r="N1107" i="24"/>
  <c r="O1091" i="4"/>
  <c r="N1091" i="24"/>
  <c r="O1051" i="4"/>
  <c r="N1051" i="24"/>
  <c r="N991" i="24"/>
  <c r="O991" i="4"/>
  <c r="S991" i="14"/>
  <c r="O855" i="4"/>
  <c r="N855" i="24"/>
  <c r="O727" i="4"/>
  <c r="N727" i="24"/>
  <c r="O703" i="4"/>
  <c r="N703" i="24"/>
  <c r="S703" i="14"/>
  <c r="O671" i="4"/>
  <c r="N671" i="24"/>
  <c r="S671" i="14"/>
  <c r="O639" i="4"/>
  <c r="N639" i="24"/>
  <c r="S639" i="14"/>
  <c r="B639" i="4" s="1"/>
  <c r="O607" i="4"/>
  <c r="N607" i="24"/>
  <c r="S607" i="14"/>
  <c r="B607" i="24" s="1"/>
  <c r="O599" i="4"/>
  <c r="N599" i="24"/>
  <c r="O575" i="4"/>
  <c r="N575" i="24"/>
  <c r="S575" i="14"/>
  <c r="O543" i="4"/>
  <c r="N543" i="24"/>
  <c r="S543" i="14"/>
  <c r="O511" i="4"/>
  <c r="N511" i="24"/>
  <c r="S511" i="14"/>
  <c r="B511" i="4" s="1"/>
  <c r="O479" i="4"/>
  <c r="N479" i="24"/>
  <c r="S479" i="14"/>
  <c r="O439" i="4"/>
  <c r="N439" i="24"/>
  <c r="O375" i="4"/>
  <c r="N375" i="24"/>
  <c r="O351" i="4"/>
  <c r="N351" i="24"/>
  <c r="S351" i="14"/>
  <c r="O223" i="4"/>
  <c r="N223" i="24"/>
  <c r="S223" i="14"/>
  <c r="B223" i="4" s="1"/>
  <c r="O63" i="4"/>
  <c r="N63" i="24"/>
  <c r="S63" i="14"/>
  <c r="O31" i="4"/>
  <c r="N31" i="24"/>
  <c r="O1422" i="4"/>
  <c r="N1422" i="24"/>
  <c r="O1386" i="4"/>
  <c r="N1386" i="24"/>
  <c r="O1350" i="4"/>
  <c r="N1350" i="24"/>
  <c r="S1350" i="14"/>
  <c r="B1350" i="4" s="1"/>
  <c r="O1342" i="4"/>
  <c r="N1342" i="24"/>
  <c r="O1318" i="4"/>
  <c r="N1318" i="24"/>
  <c r="S1318" i="14"/>
  <c r="B1318" i="4" s="1"/>
  <c r="O1286" i="4"/>
  <c r="N1286" i="24"/>
  <c r="S1286" i="14"/>
  <c r="O1262" i="4"/>
  <c r="N1262" i="24"/>
  <c r="O1226" i="4"/>
  <c r="N1226" i="24"/>
  <c r="O1194" i="4"/>
  <c r="N1194" i="24"/>
  <c r="O1162" i="4"/>
  <c r="N1162" i="24"/>
  <c r="O1130" i="4"/>
  <c r="N1130" i="24"/>
  <c r="N1098" i="24"/>
  <c r="O1098" i="4"/>
  <c r="O1066" i="4"/>
  <c r="N1066" i="24"/>
  <c r="O1034" i="4"/>
  <c r="N1034" i="24"/>
  <c r="O986" i="4"/>
  <c r="N986" i="24"/>
  <c r="S986" i="14"/>
  <c r="O930" i="4"/>
  <c r="N930" i="24"/>
  <c r="O922" i="4"/>
  <c r="N922" i="24"/>
  <c r="S922" i="14"/>
  <c r="O510" i="4"/>
  <c r="N510" i="24"/>
  <c r="N478" i="24"/>
  <c r="O478" i="4"/>
  <c r="O442" i="4"/>
  <c r="N442" i="24"/>
  <c r="O378" i="4"/>
  <c r="N378" i="24"/>
  <c r="N282" i="24"/>
  <c r="O282" i="4"/>
  <c r="O1441" i="4"/>
  <c r="N1441" i="24"/>
  <c r="S1441" i="14"/>
  <c r="B1441" i="4" s="1"/>
  <c r="O1245" i="4"/>
  <c r="N1245" i="24"/>
  <c r="S1245" i="14"/>
  <c r="B1245" i="4" s="1"/>
  <c r="O1213" i="4"/>
  <c r="N1213" i="24"/>
  <c r="S1213" i="14"/>
  <c r="B1213" i="4" s="1"/>
  <c r="O1053" i="4"/>
  <c r="N1053" i="24"/>
  <c r="S1053" i="14"/>
  <c r="B1053" i="24" s="1"/>
  <c r="O897" i="4"/>
  <c r="N897" i="24"/>
  <c r="O793" i="4"/>
  <c r="N793" i="24"/>
  <c r="S793" i="14"/>
  <c r="B793" i="24" s="1"/>
  <c r="O761" i="4"/>
  <c r="N761" i="24"/>
  <c r="S761" i="14"/>
  <c r="O653" i="4"/>
  <c r="N653" i="24"/>
  <c r="O573" i="4"/>
  <c r="N573" i="24"/>
  <c r="O525" i="4"/>
  <c r="N525" i="24"/>
  <c r="O445" i="4"/>
  <c r="N445" i="24"/>
  <c r="O413" i="4"/>
  <c r="N413" i="24"/>
  <c r="O381" i="4"/>
  <c r="N381" i="24"/>
  <c r="O253" i="4"/>
  <c r="N253" i="24"/>
  <c r="O125" i="4"/>
  <c r="N125" i="24"/>
  <c r="O93" i="4"/>
  <c r="N93" i="24"/>
  <c r="O61" i="4"/>
  <c r="N61" i="24"/>
  <c r="O1460" i="4"/>
  <c r="N1460" i="24"/>
  <c r="S1460" i="14"/>
  <c r="B1460" i="24" s="1"/>
  <c r="O1428" i="4"/>
  <c r="N1428" i="24"/>
  <c r="S1428" i="14"/>
  <c r="B1428" i="4" s="1"/>
  <c r="O1328" i="4"/>
  <c r="N1328" i="24"/>
  <c r="S1328" i="14"/>
  <c r="B1328" i="4" s="1"/>
  <c r="O1224" i="4"/>
  <c r="N1224" i="24"/>
  <c r="O1152" i="4"/>
  <c r="N1152" i="24"/>
  <c r="S1152" i="14"/>
  <c r="B1152" i="4" s="1"/>
  <c r="O964" i="4"/>
  <c r="N964" i="24"/>
  <c r="O908" i="4"/>
  <c r="N908" i="24"/>
  <c r="O900" i="4"/>
  <c r="N900" i="24"/>
  <c r="O844" i="4"/>
  <c r="N844" i="24"/>
  <c r="N812" i="24"/>
  <c r="O812" i="4"/>
  <c r="O780" i="4"/>
  <c r="N780" i="24"/>
  <c r="N744" i="24"/>
  <c r="O744" i="4"/>
  <c r="O552" i="4"/>
  <c r="N552" i="24"/>
  <c r="O516" i="4"/>
  <c r="N516" i="24"/>
  <c r="S516" i="14"/>
  <c r="B516" i="4" s="1"/>
  <c r="O484" i="4"/>
  <c r="N484" i="24"/>
  <c r="S484" i="14"/>
  <c r="O444" i="4"/>
  <c r="N444" i="24"/>
  <c r="N388" i="24"/>
  <c r="O388" i="4"/>
  <c r="S388" i="14"/>
  <c r="B388" i="4" s="1"/>
  <c r="N348" i="24"/>
  <c r="O348" i="4"/>
  <c r="N212" i="24"/>
  <c r="O212" i="4"/>
  <c r="S212" i="14"/>
  <c r="B212" i="4" s="1"/>
  <c r="N148" i="24"/>
  <c r="O148" i="4"/>
  <c r="S148" i="14"/>
  <c r="N92" i="24"/>
  <c r="O92" i="4"/>
  <c r="O52" i="4"/>
  <c r="N52" i="24"/>
  <c r="S52" i="14"/>
  <c r="B52" i="4" s="1"/>
  <c r="S725" i="14"/>
  <c r="B725" i="24" s="1"/>
  <c r="S309" i="14"/>
  <c r="B309" i="24" s="1"/>
  <c r="S85" i="14"/>
  <c r="S1365" i="14"/>
  <c r="S1237" i="14"/>
  <c r="B1237" i="24" s="1"/>
  <c r="S1173" i="14"/>
  <c r="S785" i="14"/>
  <c r="S653" i="14"/>
  <c r="B653" i="4" s="1"/>
  <c r="S525" i="14"/>
  <c r="B525" i="24" s="1"/>
  <c r="S333" i="14"/>
  <c r="B333" i="24" s="1"/>
  <c r="O1419" i="4"/>
  <c r="N1419" i="24"/>
  <c r="S1419" i="14"/>
  <c r="O1375" i="4"/>
  <c r="N1375" i="24"/>
  <c r="O1351" i="4"/>
  <c r="N1351" i="24"/>
  <c r="S1351" i="14"/>
  <c r="O1255" i="4"/>
  <c r="N1255" i="24"/>
  <c r="O1191" i="4"/>
  <c r="N1191" i="24"/>
  <c r="O1127" i="4"/>
  <c r="N1127" i="24"/>
  <c r="O1063" i="4"/>
  <c r="N1063" i="24"/>
  <c r="O955" i="4"/>
  <c r="N955" i="24"/>
  <c r="S955" i="14"/>
  <c r="O891" i="4"/>
  <c r="N891" i="24"/>
  <c r="S891" i="14"/>
  <c r="O867" i="4"/>
  <c r="N867" i="24"/>
  <c r="O803" i="4"/>
  <c r="N803" i="24"/>
  <c r="O515" i="4"/>
  <c r="N515" i="24"/>
  <c r="O419" i="4"/>
  <c r="N419" i="24"/>
  <c r="O355" i="4"/>
  <c r="N355" i="24"/>
  <c r="O347" i="4"/>
  <c r="N347" i="24"/>
  <c r="S347" i="14"/>
  <c r="O323" i="4"/>
  <c r="N323" i="24"/>
  <c r="O291" i="4"/>
  <c r="N291" i="24"/>
  <c r="O259" i="4"/>
  <c r="N259" i="24"/>
  <c r="O219" i="4"/>
  <c r="N219" i="24"/>
  <c r="O155" i="4"/>
  <c r="N155" i="24"/>
  <c r="O99" i="4"/>
  <c r="N99" i="24"/>
  <c r="O67" i="4"/>
  <c r="N67" i="24"/>
  <c r="O1458" i="4"/>
  <c r="N1458" i="24"/>
  <c r="O1426" i="4"/>
  <c r="N1426" i="24"/>
  <c r="N1366" i="24"/>
  <c r="O1366" i="4"/>
  <c r="S1366" i="14"/>
  <c r="B1366" i="24" s="1"/>
  <c r="O1298" i="4"/>
  <c r="N1298" i="24"/>
  <c r="S1298" i="14"/>
  <c r="B1298" i="4" s="1"/>
  <c r="O1230" i="4"/>
  <c r="N1230" i="24"/>
  <c r="O1166" i="4"/>
  <c r="N1166" i="24"/>
  <c r="O1134" i="4"/>
  <c r="N1134" i="24"/>
  <c r="O990" i="4"/>
  <c r="N990" i="24"/>
  <c r="N926" i="24"/>
  <c r="O926" i="4"/>
  <c r="O902" i="4"/>
  <c r="N902" i="24"/>
  <c r="S902" i="14"/>
  <c r="O770" i="4"/>
  <c r="N770" i="24"/>
  <c r="S770" i="14"/>
  <c r="O738" i="4"/>
  <c r="N738" i="24"/>
  <c r="S738" i="14"/>
  <c r="O698" i="4"/>
  <c r="N698" i="24"/>
  <c r="O642" i="4"/>
  <c r="N642" i="24"/>
  <c r="S642" i="14"/>
  <c r="O578" i="4"/>
  <c r="N578" i="24"/>
  <c r="S578" i="14"/>
  <c r="B578" i="4" s="1"/>
  <c r="O538" i="4"/>
  <c r="N538" i="24"/>
  <c r="O446" i="4"/>
  <c r="N446" i="24"/>
  <c r="O374" i="4"/>
  <c r="N374" i="24"/>
  <c r="O318" i="4"/>
  <c r="N318" i="24"/>
  <c r="N254" i="24"/>
  <c r="O254" i="4"/>
  <c r="O222" i="4"/>
  <c r="N222" i="24"/>
  <c r="N190" i="24"/>
  <c r="O190" i="4"/>
  <c r="O118" i="4"/>
  <c r="N118" i="24"/>
  <c r="O86" i="4"/>
  <c r="N86" i="24"/>
  <c r="S86" i="14"/>
  <c r="B86" i="4" s="1"/>
  <c r="O54" i="4"/>
  <c r="N54" i="24"/>
  <c r="O22" i="4"/>
  <c r="N22" i="24"/>
  <c r="S1386" i="14"/>
  <c r="B1386" i="4" s="1"/>
  <c r="O1401" i="4"/>
  <c r="N1401" i="24"/>
  <c r="O1369" i="4"/>
  <c r="N1369" i="24"/>
  <c r="O1361" i="4"/>
  <c r="N1361" i="24"/>
  <c r="O1337" i="4"/>
  <c r="N1337" i="24"/>
  <c r="O1313" i="4"/>
  <c r="N1313" i="24"/>
  <c r="O1209" i="4"/>
  <c r="N1209" i="24"/>
  <c r="O1145" i="4"/>
  <c r="N1145" i="24"/>
  <c r="O1113" i="4"/>
  <c r="N1113" i="24"/>
  <c r="O1049" i="4"/>
  <c r="N1049" i="24"/>
  <c r="N989" i="24"/>
  <c r="O989" i="4"/>
  <c r="S989" i="14"/>
  <c r="B989" i="4" s="1"/>
  <c r="O853" i="4"/>
  <c r="N853" i="24"/>
  <c r="O829" i="4"/>
  <c r="N829" i="24"/>
  <c r="S829" i="14"/>
  <c r="B829" i="4" s="1"/>
  <c r="O821" i="4"/>
  <c r="N821" i="24"/>
  <c r="O789" i="4"/>
  <c r="N789" i="24"/>
  <c r="O765" i="4"/>
  <c r="N765" i="24"/>
  <c r="S765" i="14"/>
  <c r="B765" i="4" s="1"/>
  <c r="O733" i="4"/>
  <c r="N733" i="24"/>
  <c r="S733" i="14"/>
  <c r="B733" i="4" s="1"/>
  <c r="O665" i="4"/>
  <c r="N665" i="24"/>
  <c r="S665" i="14"/>
  <c r="B665" i="4" s="1"/>
  <c r="O537" i="4"/>
  <c r="N537" i="24"/>
  <c r="S537" i="14"/>
  <c r="O441" i="4"/>
  <c r="N441" i="24"/>
  <c r="S441" i="14"/>
  <c r="O433" i="4"/>
  <c r="N433" i="24"/>
  <c r="O409" i="4"/>
  <c r="N409" i="24"/>
  <c r="S409" i="14"/>
  <c r="O377" i="4"/>
  <c r="N377" i="24"/>
  <c r="S377" i="14"/>
  <c r="O345" i="4"/>
  <c r="N345" i="24"/>
  <c r="S345" i="14"/>
  <c r="O313" i="4"/>
  <c r="N313" i="24"/>
  <c r="S313" i="14"/>
  <c r="O281" i="4"/>
  <c r="N281" i="24"/>
  <c r="S281" i="14"/>
  <c r="N249" i="24"/>
  <c r="O249" i="4"/>
  <c r="S249" i="14"/>
  <c r="N153" i="24"/>
  <c r="O153" i="4"/>
  <c r="S153" i="14"/>
  <c r="B153" i="4" s="1"/>
  <c r="O121" i="4"/>
  <c r="N121" i="24"/>
  <c r="S121" i="14"/>
  <c r="O89" i="4"/>
  <c r="N89" i="24"/>
  <c r="S89" i="14"/>
  <c r="O25" i="4"/>
  <c r="N25" i="24"/>
  <c r="S25" i="14"/>
  <c r="B25" i="24" s="1"/>
  <c r="O1448" i="4"/>
  <c r="N1448" i="24"/>
  <c r="O1404" i="4"/>
  <c r="N1404" i="24"/>
  <c r="O1380" i="4"/>
  <c r="N1380" i="24"/>
  <c r="O1340" i="4"/>
  <c r="N1340" i="24"/>
  <c r="O1308" i="4"/>
  <c r="N1308" i="24"/>
  <c r="O1284" i="4"/>
  <c r="N1284" i="24"/>
  <c r="O1268" i="4"/>
  <c r="N1268" i="24"/>
  <c r="S1268" i="14"/>
  <c r="N1252" i="24"/>
  <c r="O1252" i="4"/>
  <c r="O1052" i="4"/>
  <c r="N1052" i="24"/>
  <c r="O976" i="4"/>
  <c r="N976" i="24"/>
  <c r="O912" i="4"/>
  <c r="N912" i="24"/>
  <c r="O888" i="4"/>
  <c r="N888" i="24"/>
  <c r="S888" i="14"/>
  <c r="B888" i="4" s="1"/>
  <c r="O864" i="4"/>
  <c r="N864" i="24"/>
  <c r="S864" i="14"/>
  <c r="O800" i="4"/>
  <c r="N800" i="24"/>
  <c r="S800" i="14"/>
  <c r="O756" i="4"/>
  <c r="N756" i="24"/>
  <c r="S756" i="14"/>
  <c r="B756" i="4" s="1"/>
  <c r="N604" i="24"/>
  <c r="O604" i="4"/>
  <c r="O540" i="4"/>
  <c r="N540" i="24"/>
  <c r="O472" i="4"/>
  <c r="N472" i="24"/>
  <c r="O408" i="4"/>
  <c r="N408" i="24"/>
  <c r="N368" i="24"/>
  <c r="O368" i="4"/>
  <c r="S368" i="14"/>
  <c r="O344" i="4"/>
  <c r="N344" i="24"/>
  <c r="S344" i="14"/>
  <c r="B344" i="4" s="1"/>
  <c r="O312" i="4"/>
  <c r="N312" i="24"/>
  <c r="O280" i="4"/>
  <c r="N280" i="24"/>
  <c r="N240" i="24"/>
  <c r="O240" i="4"/>
  <c r="S240" i="14"/>
  <c r="B240" i="4" s="1"/>
  <c r="O216" i="4"/>
  <c r="N216" i="24"/>
  <c r="O144" i="4"/>
  <c r="N144" i="24"/>
  <c r="S144" i="14"/>
  <c r="O88" i="4"/>
  <c r="N88" i="24"/>
  <c r="N48" i="24"/>
  <c r="O48" i="4"/>
  <c r="S48" i="14"/>
  <c r="B48" i="4" s="1"/>
  <c r="S812" i="14"/>
  <c r="S1315" i="14"/>
  <c r="S889" i="14"/>
  <c r="B889" i="4" s="1"/>
  <c r="S501" i="14"/>
  <c r="B501" i="24" s="1"/>
  <c r="S181" i="14"/>
  <c r="B181" i="4" s="1"/>
  <c r="S21" i="14"/>
  <c r="B21" i="4" s="1"/>
  <c r="S43" i="14"/>
  <c r="S1426" i="14"/>
  <c r="B1426" i="4" s="1"/>
  <c r="S1222" i="14"/>
  <c r="B1222" i="4" s="1"/>
  <c r="S1158" i="14"/>
  <c r="B1158" i="24" s="1"/>
  <c r="S1030" i="14"/>
  <c r="B1030" i="24" s="1"/>
  <c r="S842" i="14"/>
  <c r="S1252" i="14"/>
  <c r="B1252" i="4" s="1"/>
  <c r="S456" i="14"/>
  <c r="S40" i="14"/>
  <c r="B40" i="4" s="1"/>
  <c r="S1226" i="14"/>
  <c r="B1226" i="4" s="1"/>
  <c r="S1162" i="14"/>
  <c r="S1098" i="14"/>
  <c r="S1034" i="14"/>
  <c r="B1034" i="4" s="1"/>
  <c r="S510" i="14"/>
  <c r="B510" i="4" s="1"/>
  <c r="S442" i="14"/>
  <c r="B442" i="4" s="1"/>
  <c r="S378" i="14"/>
  <c r="B378" i="4" s="1"/>
  <c r="S1425" i="14"/>
  <c r="B1425" i="24" s="1"/>
  <c r="S1361" i="14"/>
  <c r="S1265" i="14"/>
  <c r="B1265" i="4" s="1"/>
  <c r="S1049" i="14"/>
  <c r="B1049" i="24" s="1"/>
  <c r="S917" i="14"/>
  <c r="B917" i="4" s="1"/>
  <c r="S789" i="14"/>
  <c r="B789" i="4" s="1"/>
  <c r="S529" i="14"/>
  <c r="B529" i="24" s="1"/>
  <c r="S401" i="14"/>
  <c r="S1452" i="14"/>
  <c r="S1320" i="14"/>
  <c r="B1320" i="4" s="1"/>
  <c r="S932" i="14"/>
  <c r="B932" i="4" s="1"/>
  <c r="S804" i="14"/>
  <c r="B804" i="4" s="1"/>
  <c r="S672" i="14"/>
  <c r="B672" i="24" s="1"/>
  <c r="S544" i="14"/>
  <c r="S284" i="14"/>
  <c r="B284" i="4" s="1"/>
  <c r="S28" i="14"/>
  <c r="B28" i="4" s="1"/>
  <c r="S515" i="14"/>
  <c r="S323" i="14"/>
  <c r="B323" i="4" s="1"/>
  <c r="S698" i="14"/>
  <c r="S54" i="14"/>
  <c r="B54" i="4" s="1"/>
  <c r="S216" i="14"/>
  <c r="B807" i="24"/>
  <c r="B11" i="24"/>
  <c r="B299" i="24"/>
  <c r="B267" i="24"/>
  <c r="B713" i="24"/>
  <c r="B19" i="4"/>
  <c r="B449" i="4"/>
  <c r="B257" i="24"/>
  <c r="B193" i="24"/>
  <c r="B1211" i="24"/>
  <c r="B1147" i="24"/>
  <c r="B1083" i="24"/>
  <c r="B1019" i="24"/>
  <c r="B1427" i="24"/>
  <c r="B1363" i="24"/>
  <c r="B1299" i="24"/>
  <c r="B1171" i="24"/>
  <c r="B1107" i="24"/>
  <c r="B979" i="24"/>
  <c r="B915" i="24"/>
  <c r="B723" i="24"/>
  <c r="B659" i="24"/>
  <c r="B595" i="24"/>
  <c r="B531" i="24"/>
  <c r="B167" i="24"/>
  <c r="B1050" i="24"/>
  <c r="B538" i="24"/>
  <c r="O1455" i="4"/>
  <c r="N1455" i="24"/>
  <c r="O1447" i="4"/>
  <c r="N1447" i="24"/>
  <c r="S1447" i="14"/>
  <c r="O1423" i="4"/>
  <c r="N1423" i="24"/>
  <c r="O1387" i="4"/>
  <c r="N1387" i="24"/>
  <c r="O1379" i="4"/>
  <c r="N1379" i="24"/>
  <c r="O1355" i="4"/>
  <c r="N1355" i="24"/>
  <c r="O1323" i="4"/>
  <c r="N1323" i="24"/>
  <c r="O1291" i="4"/>
  <c r="N1291" i="24"/>
  <c r="O1259" i="4"/>
  <c r="N1259" i="24"/>
  <c r="O1251" i="4"/>
  <c r="N1251" i="24"/>
  <c r="O1227" i="4"/>
  <c r="N1227" i="24"/>
  <c r="O1187" i="4"/>
  <c r="N1187" i="24"/>
  <c r="O1163" i="4"/>
  <c r="N1163" i="24"/>
  <c r="O1123" i="4"/>
  <c r="N1123" i="24"/>
  <c r="O1099" i="4"/>
  <c r="N1099" i="24"/>
  <c r="O1059" i="4"/>
  <c r="N1059" i="24"/>
  <c r="O1035" i="4"/>
  <c r="N1035" i="24"/>
  <c r="O1019" i="4"/>
  <c r="N1019" i="24"/>
  <c r="O959" i="4"/>
  <c r="N959" i="24"/>
  <c r="S959" i="14"/>
  <c r="O927" i="4"/>
  <c r="N927" i="24"/>
  <c r="S927" i="14"/>
  <c r="O863" i="4"/>
  <c r="N863" i="24"/>
  <c r="S863" i="14"/>
  <c r="O831" i="4"/>
  <c r="N831" i="24"/>
  <c r="S831" i="14"/>
  <c r="O823" i="4"/>
  <c r="N823" i="24"/>
  <c r="O807" i="4"/>
  <c r="N807" i="24"/>
  <c r="O799" i="4"/>
  <c r="N799" i="24"/>
  <c r="S799" i="14"/>
  <c r="O767" i="4"/>
  <c r="N767" i="24"/>
  <c r="S767" i="14"/>
  <c r="B767" i="4" s="1"/>
  <c r="O743" i="4"/>
  <c r="N743" i="24"/>
  <c r="O679" i="4"/>
  <c r="N679" i="24"/>
  <c r="O615" i="4"/>
  <c r="N615" i="24"/>
  <c r="O583" i="4"/>
  <c r="N583" i="24"/>
  <c r="O551" i="4"/>
  <c r="N551" i="24"/>
  <c r="O487" i="4"/>
  <c r="N487" i="24"/>
  <c r="O423" i="4"/>
  <c r="N423" i="24"/>
  <c r="O391" i="4"/>
  <c r="N391" i="24"/>
  <c r="O383" i="4"/>
  <c r="N383" i="24"/>
  <c r="S383" i="14"/>
  <c r="O359" i="4"/>
  <c r="N359" i="24"/>
  <c r="O327" i="4"/>
  <c r="N327" i="24"/>
  <c r="O319" i="4"/>
  <c r="N319" i="24"/>
  <c r="S319" i="14"/>
  <c r="O295" i="4"/>
  <c r="N295" i="24"/>
  <c r="O263" i="4"/>
  <c r="N263" i="24"/>
  <c r="O255" i="4"/>
  <c r="N255" i="24"/>
  <c r="S255" i="14"/>
  <c r="O231" i="4"/>
  <c r="N231" i="24"/>
  <c r="O199" i="4"/>
  <c r="N199" i="24"/>
  <c r="O191" i="4"/>
  <c r="N191" i="24"/>
  <c r="S191" i="14"/>
  <c r="O167" i="4"/>
  <c r="N167" i="24"/>
  <c r="O159" i="4"/>
  <c r="N159" i="24"/>
  <c r="S159" i="14"/>
  <c r="O135" i="4"/>
  <c r="N135" i="24"/>
  <c r="O127" i="4"/>
  <c r="N127" i="24"/>
  <c r="S127" i="14"/>
  <c r="O103" i="4"/>
  <c r="N103" i="24"/>
  <c r="O71" i="4"/>
  <c r="N71" i="24"/>
  <c r="O39" i="4"/>
  <c r="N39" i="24"/>
  <c r="O7" i="4"/>
  <c r="N7" i="24"/>
  <c r="O1462" i="4"/>
  <c r="N1462" i="24"/>
  <c r="O1454" i="4"/>
  <c r="N1454" i="24"/>
  <c r="O1438" i="4"/>
  <c r="N1438" i="24"/>
  <c r="O1394" i="4"/>
  <c r="N1394" i="24"/>
  <c r="O1370" i="4"/>
  <c r="N1370" i="24"/>
  <c r="O1358" i="4"/>
  <c r="N1358" i="24"/>
  <c r="O1334" i="4"/>
  <c r="N1334" i="24"/>
  <c r="S1334" i="14"/>
  <c r="B1334" i="24" s="1"/>
  <c r="O1294" i="4"/>
  <c r="N1294" i="24"/>
  <c r="O1270" i="4"/>
  <c r="N1270" i="24"/>
  <c r="S1270" i="14"/>
  <c r="B1270" i="24" s="1"/>
  <c r="O1234" i="4"/>
  <c r="N1234" i="24"/>
  <c r="S1234" i="14"/>
  <c r="O1202" i="4"/>
  <c r="N1202" i="24"/>
  <c r="S1202" i="14"/>
  <c r="B1202" i="4" s="1"/>
  <c r="O1170" i="4"/>
  <c r="N1170" i="24"/>
  <c r="S1170" i="14"/>
  <c r="N1138" i="24"/>
  <c r="O1138" i="4"/>
  <c r="S1138" i="14"/>
  <c r="B1138" i="4" s="1"/>
  <c r="O1106" i="4"/>
  <c r="N1106" i="24"/>
  <c r="S1106" i="14"/>
  <c r="O1074" i="4"/>
  <c r="N1074" i="24"/>
  <c r="S1074" i="14"/>
  <c r="B1074" i="4" s="1"/>
  <c r="O1042" i="4"/>
  <c r="N1042" i="24"/>
  <c r="S1042" i="14"/>
  <c r="N962" i="24"/>
  <c r="O962" i="4"/>
  <c r="O906" i="4"/>
  <c r="N906" i="24"/>
  <c r="N898" i="24"/>
  <c r="O898" i="4"/>
  <c r="N862" i="24"/>
  <c r="O862" i="4"/>
  <c r="O830" i="4"/>
  <c r="N830" i="24"/>
  <c r="N798" i="24"/>
  <c r="O798" i="4"/>
  <c r="O766" i="4"/>
  <c r="N766" i="24"/>
  <c r="O742" i="4"/>
  <c r="N742" i="24"/>
  <c r="S742" i="14"/>
  <c r="B742" i="4" s="1"/>
  <c r="O734" i="4"/>
  <c r="N734" i="24"/>
  <c r="N710" i="24"/>
  <c r="O710" i="4"/>
  <c r="S710" i="14"/>
  <c r="O702" i="4"/>
  <c r="N702" i="24"/>
  <c r="O678" i="4"/>
  <c r="N678" i="24"/>
  <c r="S678" i="14"/>
  <c r="O670" i="4"/>
  <c r="N670" i="24"/>
  <c r="N646" i="24"/>
  <c r="O646" i="4"/>
  <c r="S646" i="14"/>
  <c r="O638" i="4"/>
  <c r="N638" i="24"/>
  <c r="O614" i="4"/>
  <c r="N614" i="24"/>
  <c r="S614" i="14"/>
  <c r="B614" i="4" s="1"/>
  <c r="O606" i="4"/>
  <c r="N606" i="24"/>
  <c r="O582" i="4"/>
  <c r="N582" i="24"/>
  <c r="S582" i="14"/>
  <c r="N550" i="24"/>
  <c r="O550" i="4"/>
  <c r="S550" i="14"/>
  <c r="B550" i="4" s="1"/>
  <c r="N542" i="24"/>
  <c r="O542" i="4"/>
  <c r="O518" i="4"/>
  <c r="N518" i="24"/>
  <c r="S518" i="14"/>
  <c r="B518" i="4" s="1"/>
  <c r="O486" i="4"/>
  <c r="N486" i="24"/>
  <c r="S486" i="14"/>
  <c r="B486" i="4" s="1"/>
  <c r="O454" i="4"/>
  <c r="N454" i="24"/>
  <c r="S454" i="14"/>
  <c r="B454" i="4" s="1"/>
  <c r="O386" i="4"/>
  <c r="N386" i="24"/>
  <c r="S386" i="14"/>
  <c r="O322" i="4"/>
  <c r="N322" i="24"/>
  <c r="S322" i="14"/>
  <c r="O258" i="4"/>
  <c r="N258" i="24"/>
  <c r="S258" i="14"/>
  <c r="O250" i="4"/>
  <c r="N250" i="24"/>
  <c r="O226" i="4"/>
  <c r="N226" i="24"/>
  <c r="S226" i="14"/>
  <c r="B226" i="24" s="1"/>
  <c r="N218" i="24"/>
  <c r="O218" i="4"/>
  <c r="O194" i="4"/>
  <c r="N194" i="24"/>
  <c r="S194" i="14"/>
  <c r="O162" i="4"/>
  <c r="N162" i="24"/>
  <c r="S162" i="14"/>
  <c r="N154" i="24"/>
  <c r="O154" i="4"/>
  <c r="O130" i="4"/>
  <c r="N130" i="24"/>
  <c r="S130" i="14"/>
  <c r="O122" i="4"/>
  <c r="N122" i="24"/>
  <c r="O98" i="4"/>
  <c r="N98" i="24"/>
  <c r="S98" i="14"/>
  <c r="B98" i="4" s="1"/>
  <c r="O90" i="4"/>
  <c r="N90" i="24"/>
  <c r="O66" i="4"/>
  <c r="N66" i="24"/>
  <c r="S66" i="14"/>
  <c r="O58" i="4"/>
  <c r="N58" i="24"/>
  <c r="O34" i="4"/>
  <c r="N34" i="24"/>
  <c r="S34" i="14"/>
  <c r="O1449" i="4"/>
  <c r="N1449" i="24"/>
  <c r="O1381" i="4"/>
  <c r="N1381" i="24"/>
  <c r="O1349" i="4"/>
  <c r="N1349" i="24"/>
  <c r="O1317" i="4"/>
  <c r="N1317" i="24"/>
  <c r="O1285" i="4"/>
  <c r="N1285" i="24"/>
  <c r="O1253" i="4"/>
  <c r="N1253" i="24"/>
  <c r="O1221" i="4"/>
  <c r="N1221" i="24"/>
  <c r="O1197" i="4"/>
  <c r="N1197" i="24"/>
  <c r="S1197" i="14"/>
  <c r="O1157" i="4"/>
  <c r="N1157" i="24"/>
  <c r="O1133" i="4"/>
  <c r="N1133" i="24"/>
  <c r="S1133" i="14"/>
  <c r="B1133" i="24" s="1"/>
  <c r="O1125" i="4"/>
  <c r="N1125" i="24"/>
  <c r="O1093" i="4"/>
  <c r="N1093" i="24"/>
  <c r="O1085" i="4"/>
  <c r="N1085" i="24"/>
  <c r="S1085" i="14"/>
  <c r="B1085" i="24" s="1"/>
  <c r="O1069" i="4"/>
  <c r="N1069" i="24"/>
  <c r="S1069" i="14"/>
  <c r="B1069" i="24" s="1"/>
  <c r="N1061" i="24"/>
  <c r="O1061" i="4"/>
  <c r="O1029" i="4"/>
  <c r="N1029" i="24"/>
  <c r="O1001" i="4"/>
  <c r="N1001" i="24"/>
  <c r="N969" i="24"/>
  <c r="O969" i="4"/>
  <c r="O937" i="4"/>
  <c r="N937" i="24"/>
  <c r="N905" i="24"/>
  <c r="O905" i="4"/>
  <c r="O873" i="4"/>
  <c r="N873" i="24"/>
  <c r="O833" i="4"/>
  <c r="N833" i="24"/>
  <c r="N809" i="24"/>
  <c r="O809" i="4"/>
  <c r="O769" i="4"/>
  <c r="N769" i="24"/>
  <c r="O737" i="4"/>
  <c r="N737" i="24"/>
  <c r="O709" i="4"/>
  <c r="N709" i="24"/>
  <c r="O677" i="4"/>
  <c r="N677" i="24"/>
  <c r="O669" i="4"/>
  <c r="N669" i="24"/>
  <c r="O645" i="4"/>
  <c r="N645" i="24"/>
  <c r="O613" i="4"/>
  <c r="N613" i="24"/>
  <c r="O605" i="4"/>
  <c r="N605" i="24"/>
  <c r="O581" i="4"/>
  <c r="N581" i="24"/>
  <c r="O549" i="4"/>
  <c r="N549" i="24"/>
  <c r="O541" i="4"/>
  <c r="N541" i="24"/>
  <c r="N517" i="24"/>
  <c r="O517" i="4"/>
  <c r="O509" i="4"/>
  <c r="N509" i="24"/>
  <c r="O485" i="4"/>
  <c r="N485" i="24"/>
  <c r="N453" i="24"/>
  <c r="O453" i="4"/>
  <c r="O421" i="4"/>
  <c r="N421" i="24"/>
  <c r="N389" i="24"/>
  <c r="O389" i="4"/>
  <c r="O357" i="4"/>
  <c r="N357" i="24"/>
  <c r="N325" i="24"/>
  <c r="O325" i="4"/>
  <c r="O293" i="4"/>
  <c r="N293" i="24"/>
  <c r="N197" i="24"/>
  <c r="O197" i="4"/>
  <c r="O165" i="4"/>
  <c r="N165" i="24"/>
  <c r="N133" i="24"/>
  <c r="O133" i="4"/>
  <c r="O101" i="4"/>
  <c r="N101" i="24"/>
  <c r="N69" i="24"/>
  <c r="O69" i="4"/>
  <c r="O37" i="4"/>
  <c r="N37" i="24"/>
  <c r="O5" i="4"/>
  <c r="N5" i="24"/>
  <c r="O1400" i="4"/>
  <c r="N1400" i="24"/>
  <c r="S1400" i="14"/>
  <c r="O1368" i="4"/>
  <c r="N1368" i="24"/>
  <c r="S1368" i="14"/>
  <c r="B1368" i="4" s="1"/>
  <c r="O1360" i="4"/>
  <c r="N1360" i="24"/>
  <c r="S1360" i="14"/>
  <c r="O1296" i="4"/>
  <c r="N1296" i="24"/>
  <c r="S1296" i="14"/>
  <c r="O1264" i="4"/>
  <c r="N1264" i="24"/>
  <c r="S1264" i="14"/>
  <c r="O1240" i="4"/>
  <c r="N1240" i="24"/>
  <c r="S1240" i="14"/>
  <c r="B1240" i="4" s="1"/>
  <c r="O1232" i="4"/>
  <c r="N1232" i="24"/>
  <c r="S1232" i="14"/>
  <c r="O1200" i="4"/>
  <c r="N1200" i="24"/>
  <c r="S1200" i="14"/>
  <c r="O1176" i="4"/>
  <c r="N1176" i="24"/>
  <c r="S1176" i="14"/>
  <c r="B1176" i="4" s="1"/>
  <c r="O1168" i="4"/>
  <c r="N1168" i="24"/>
  <c r="S1168" i="14"/>
  <c r="O1136" i="4"/>
  <c r="N1136" i="24"/>
  <c r="S1136" i="14"/>
  <c r="O1112" i="4"/>
  <c r="N1112" i="24"/>
  <c r="S1112" i="14"/>
  <c r="B1112" i="24" s="1"/>
  <c r="O1104" i="4"/>
  <c r="N1104" i="24"/>
  <c r="S1104" i="14"/>
  <c r="O1096" i="4"/>
  <c r="N1096" i="24"/>
  <c r="O1072" i="4"/>
  <c r="N1072" i="24"/>
  <c r="S1072" i="14"/>
  <c r="B1072" i="4" s="1"/>
  <c r="O1048" i="4"/>
  <c r="N1048" i="24"/>
  <c r="S1048" i="14"/>
  <c r="B1048" i="4" s="1"/>
  <c r="O1040" i="4"/>
  <c r="N1040" i="24"/>
  <c r="S1040" i="14"/>
  <c r="B1040" i="4" s="1"/>
  <c r="O1004" i="4"/>
  <c r="N1004" i="24"/>
  <c r="O980" i="4"/>
  <c r="N980" i="24"/>
  <c r="S980" i="14"/>
  <c r="O940" i="4"/>
  <c r="N940" i="24"/>
  <c r="O876" i="4"/>
  <c r="N876" i="24"/>
  <c r="O852" i="4"/>
  <c r="N852" i="24"/>
  <c r="S852" i="14"/>
  <c r="B852" i="4" s="1"/>
  <c r="N820" i="24"/>
  <c r="O820" i="4"/>
  <c r="S820" i="14"/>
  <c r="N788" i="24"/>
  <c r="O788" i="4"/>
  <c r="S788" i="14"/>
  <c r="B788" i="4" s="1"/>
  <c r="O720" i="4"/>
  <c r="N720" i="24"/>
  <c r="S720" i="14"/>
  <c r="B720" i="4" s="1"/>
  <c r="O712" i="4"/>
  <c r="N712" i="24"/>
  <c r="O688" i="4"/>
  <c r="N688" i="24"/>
  <c r="S688" i="14"/>
  <c r="B688" i="4" s="1"/>
  <c r="O656" i="4"/>
  <c r="N656" i="24"/>
  <c r="S656" i="14"/>
  <c r="B656" i="4" s="1"/>
  <c r="O648" i="4"/>
  <c r="N648" i="24"/>
  <c r="O624" i="4"/>
  <c r="N624" i="24"/>
  <c r="S624" i="14"/>
  <c r="O592" i="4"/>
  <c r="N592" i="24"/>
  <c r="S592" i="14"/>
  <c r="O584" i="4"/>
  <c r="N584" i="24"/>
  <c r="O560" i="4"/>
  <c r="N560" i="24"/>
  <c r="S560" i="14"/>
  <c r="B560" i="24" s="1"/>
  <c r="O528" i="4"/>
  <c r="N528" i="24"/>
  <c r="S528" i="14"/>
  <c r="B528" i="4" s="1"/>
  <c r="O492" i="4"/>
  <c r="N492" i="24"/>
  <c r="S492" i="14"/>
  <c r="O428" i="4"/>
  <c r="N428" i="24"/>
  <c r="S428" i="14"/>
  <c r="N420" i="24"/>
  <c r="O420" i="4"/>
  <c r="S420" i="14"/>
  <c r="B420" i="4" s="1"/>
  <c r="O364" i="4"/>
  <c r="N364" i="24"/>
  <c r="S364" i="14"/>
  <c r="B364" i="4" s="1"/>
  <c r="N332" i="24"/>
  <c r="O332" i="4"/>
  <c r="S332" i="14"/>
  <c r="B332" i="24" s="1"/>
  <c r="O300" i="4"/>
  <c r="N300" i="24"/>
  <c r="S300" i="14"/>
  <c r="N292" i="24"/>
  <c r="O292" i="4"/>
  <c r="S292" i="14"/>
  <c r="B292" i="24" s="1"/>
  <c r="N260" i="24"/>
  <c r="O260" i="4"/>
  <c r="S260" i="14"/>
  <c r="B260" i="4" s="1"/>
  <c r="O236" i="4"/>
  <c r="N236" i="24"/>
  <c r="S236" i="14"/>
  <c r="B236" i="4" s="1"/>
  <c r="N228" i="24"/>
  <c r="O228" i="4"/>
  <c r="S228" i="14"/>
  <c r="N204" i="24"/>
  <c r="O204" i="4"/>
  <c r="S204" i="14"/>
  <c r="B204" i="4" s="1"/>
  <c r="N196" i="24"/>
  <c r="O196" i="4"/>
  <c r="S196" i="14"/>
  <c r="B196" i="4" s="1"/>
  <c r="N164" i="24"/>
  <c r="O164" i="4"/>
  <c r="S164" i="14"/>
  <c r="B164" i="4" s="1"/>
  <c r="N132" i="24"/>
  <c r="O132" i="4"/>
  <c r="S132" i="14"/>
  <c r="N100" i="24"/>
  <c r="O100" i="4"/>
  <c r="S100" i="14"/>
  <c r="B100" i="24" s="1"/>
  <c r="N76" i="24"/>
  <c r="O76" i="4"/>
  <c r="S76" i="14"/>
  <c r="B76" i="4" s="1"/>
  <c r="N68" i="24"/>
  <c r="O68" i="4"/>
  <c r="S68" i="14"/>
  <c r="B68" i="4" s="1"/>
  <c r="N36" i="24"/>
  <c r="O36" i="4"/>
  <c r="S36" i="14"/>
  <c r="B36" i="24" s="1"/>
  <c r="N12" i="24"/>
  <c r="O12" i="4"/>
  <c r="S12" i="14"/>
  <c r="B12" i="4" s="1"/>
  <c r="N4" i="24"/>
  <c r="O4" i="4"/>
  <c r="S4" i="14"/>
  <c r="B4" i="4" s="1"/>
  <c r="S1347" i="14"/>
  <c r="S1251" i="14"/>
  <c r="S1155" i="14"/>
  <c r="S1059" i="14"/>
  <c r="S446" i="14"/>
  <c r="B446" i="4" s="1"/>
  <c r="S254" i="14"/>
  <c r="B254" i="24" s="1"/>
  <c r="S985" i="14"/>
  <c r="B985" i="4" s="1"/>
  <c r="S873" i="14"/>
  <c r="S709" i="14"/>
  <c r="B709" i="24" s="1"/>
  <c r="S485" i="14"/>
  <c r="S389" i="14"/>
  <c r="S277" i="14"/>
  <c r="B277" i="4" s="1"/>
  <c r="S165" i="14"/>
  <c r="B165" i="4" s="1"/>
  <c r="S69" i="14"/>
  <c r="S1372" i="14"/>
  <c r="B1372" i="4" s="1"/>
  <c r="S1260" i="14"/>
  <c r="B1260" i="4" s="1"/>
  <c r="S1439" i="14"/>
  <c r="S1371" i="14"/>
  <c r="S1307" i="14"/>
  <c r="S1243" i="14"/>
  <c r="S1179" i="14"/>
  <c r="S1051" i="14"/>
  <c r="S855" i="14"/>
  <c r="S727" i="14"/>
  <c r="S663" i="14"/>
  <c r="S599" i="14"/>
  <c r="S535" i="14"/>
  <c r="S407" i="14"/>
  <c r="S343" i="14"/>
  <c r="S279" i="14"/>
  <c r="S215" i="14"/>
  <c r="S151" i="14"/>
  <c r="S87" i="14"/>
  <c r="S23" i="14"/>
  <c r="S1349" i="14"/>
  <c r="B1349" i="4" s="1"/>
  <c r="S1285" i="14"/>
  <c r="B1285" i="4" s="1"/>
  <c r="S1221" i="14"/>
  <c r="B1221" i="4" s="1"/>
  <c r="S1157" i="14"/>
  <c r="S1093" i="14"/>
  <c r="B1093" i="4" s="1"/>
  <c r="S1029" i="14"/>
  <c r="B1029" i="4" s="1"/>
  <c r="S897" i="14"/>
  <c r="B897" i="24" s="1"/>
  <c r="S833" i="14"/>
  <c r="B833" i="24" s="1"/>
  <c r="S769" i="14"/>
  <c r="B769" i="4" s="1"/>
  <c r="S573" i="14"/>
  <c r="B573" i="4" s="1"/>
  <c r="S509" i="14"/>
  <c r="B509" i="24" s="1"/>
  <c r="S445" i="14"/>
  <c r="S381" i="14"/>
  <c r="B381" i="4" s="1"/>
  <c r="S253" i="14"/>
  <c r="S125" i="14"/>
  <c r="S61" i="14"/>
  <c r="B61" i="24" s="1"/>
  <c r="O1459" i="4"/>
  <c r="N1459" i="24"/>
  <c r="O1451" i="4"/>
  <c r="N1451" i="24"/>
  <c r="S1451" i="14"/>
  <c r="O1443" i="4"/>
  <c r="N1443" i="24"/>
  <c r="O1427" i="4"/>
  <c r="N1427" i="24"/>
  <c r="O1391" i="4"/>
  <c r="N1391" i="24"/>
  <c r="O1383" i="4"/>
  <c r="N1383" i="24"/>
  <c r="S1383" i="14"/>
  <c r="O1359" i="4"/>
  <c r="N1359" i="24"/>
  <c r="O1327" i="4"/>
  <c r="N1327" i="24"/>
  <c r="O1295" i="4"/>
  <c r="N1295" i="24"/>
  <c r="S1295" i="14"/>
  <c r="O1263" i="4"/>
  <c r="N1263" i="24"/>
  <c r="S1263" i="14"/>
  <c r="O1223" i="4"/>
  <c r="N1223" i="24"/>
  <c r="O1167" i="4"/>
  <c r="N1167" i="24"/>
  <c r="S1167" i="14"/>
  <c r="O1159" i="4"/>
  <c r="N1159" i="24"/>
  <c r="O1095" i="4"/>
  <c r="N1095" i="24"/>
  <c r="O1071" i="4"/>
  <c r="N1071" i="24"/>
  <c r="S1071" i="14"/>
  <c r="O1031" i="4"/>
  <c r="N1031" i="24"/>
  <c r="N963" i="24"/>
  <c r="O963" i="4"/>
  <c r="O899" i="4"/>
  <c r="N899" i="24"/>
  <c r="O843" i="4"/>
  <c r="N843" i="24"/>
  <c r="S843" i="14"/>
  <c r="O835" i="4"/>
  <c r="N835" i="24"/>
  <c r="O779" i="4"/>
  <c r="N779" i="24"/>
  <c r="S779" i="14"/>
  <c r="O771" i="4"/>
  <c r="N771" i="24"/>
  <c r="N739" i="24"/>
  <c r="O739" i="4"/>
  <c r="O715" i="4"/>
  <c r="N715" i="24"/>
  <c r="S715" i="14"/>
  <c r="O683" i="4"/>
  <c r="N683" i="24"/>
  <c r="S683" i="14"/>
  <c r="O651" i="4"/>
  <c r="N651" i="24"/>
  <c r="S651" i="14"/>
  <c r="B651" i="4" s="1"/>
  <c r="N619" i="24"/>
  <c r="O619" i="4"/>
  <c r="S619" i="14"/>
  <c r="O611" i="4"/>
  <c r="N611" i="24"/>
  <c r="O587" i="4"/>
  <c r="N587" i="24"/>
  <c r="S587" i="14"/>
  <c r="N555" i="24"/>
  <c r="O555" i="4"/>
  <c r="S555" i="14"/>
  <c r="O547" i="4"/>
  <c r="N547" i="24"/>
  <c r="O523" i="4"/>
  <c r="N523" i="24"/>
  <c r="S523" i="14"/>
  <c r="O491" i="4"/>
  <c r="N491" i="24"/>
  <c r="S491" i="14"/>
  <c r="B491" i="24" s="1"/>
  <c r="O483" i="4"/>
  <c r="N483" i="24"/>
  <c r="O459" i="4"/>
  <c r="N459" i="24"/>
  <c r="S459" i="14"/>
  <c r="O427" i="4"/>
  <c r="N427" i="24"/>
  <c r="S427" i="14"/>
  <c r="O299" i="4"/>
  <c r="N299" i="24"/>
  <c r="O283" i="4"/>
  <c r="N283" i="24"/>
  <c r="O235" i="4"/>
  <c r="N235" i="24"/>
  <c r="O139" i="4"/>
  <c r="N139" i="24"/>
  <c r="O27" i="4"/>
  <c r="N27" i="24"/>
  <c r="O1398" i="4"/>
  <c r="N1398" i="24"/>
  <c r="S1398" i="14"/>
  <c r="B1398" i="4" s="1"/>
  <c r="O1338" i="4"/>
  <c r="N1338" i="24"/>
  <c r="O1330" i="4"/>
  <c r="N1330" i="24"/>
  <c r="S1330" i="14"/>
  <c r="B1330" i="4" s="1"/>
  <c r="O1266" i="4"/>
  <c r="N1266" i="24"/>
  <c r="S1266" i="14"/>
  <c r="O1238" i="4"/>
  <c r="N1238" i="24"/>
  <c r="O1206" i="4"/>
  <c r="N1206" i="24"/>
  <c r="O1174" i="4"/>
  <c r="N1174" i="24"/>
  <c r="O1142" i="4"/>
  <c r="N1142" i="24"/>
  <c r="O1110" i="4"/>
  <c r="N1110" i="24"/>
  <c r="O1078" i="4"/>
  <c r="N1078" i="24"/>
  <c r="N1046" i="24"/>
  <c r="O1046" i="4"/>
  <c r="O998" i="4"/>
  <c r="N998" i="24"/>
  <c r="S998" i="14"/>
  <c r="B998" i="4" s="1"/>
  <c r="O934" i="4"/>
  <c r="N934" i="24"/>
  <c r="S934" i="14"/>
  <c r="B934" i="24" s="1"/>
  <c r="O866" i="4"/>
  <c r="N866" i="24"/>
  <c r="S866" i="14"/>
  <c r="B866" i="24" s="1"/>
  <c r="N834" i="24"/>
  <c r="O834" i="4"/>
  <c r="S834" i="14"/>
  <c r="B834" i="4" s="1"/>
  <c r="O802" i="4"/>
  <c r="N802" i="24"/>
  <c r="S802" i="14"/>
  <c r="B802" i="24" s="1"/>
  <c r="O762" i="4"/>
  <c r="N762" i="24"/>
  <c r="O714" i="4"/>
  <c r="N714" i="24"/>
  <c r="N674" i="24"/>
  <c r="O674" i="4"/>
  <c r="S674" i="14"/>
  <c r="B674" i="24" s="1"/>
  <c r="O650" i="4"/>
  <c r="N650" i="24"/>
  <c r="S650" i="14"/>
  <c r="B650" i="24" s="1"/>
  <c r="N610" i="24"/>
  <c r="O610" i="4"/>
  <c r="S610" i="14"/>
  <c r="N586" i="24"/>
  <c r="O586" i="4"/>
  <c r="S586" i="14"/>
  <c r="O554" i="4"/>
  <c r="N554" i="24"/>
  <c r="N522" i="24"/>
  <c r="O522" i="4"/>
  <c r="O490" i="4"/>
  <c r="N490" i="24"/>
  <c r="O458" i="4"/>
  <c r="N458" i="24"/>
  <c r="O422" i="4"/>
  <c r="N422" i="24"/>
  <c r="S422" i="14"/>
  <c r="B422" i="24" s="1"/>
  <c r="O358" i="4"/>
  <c r="N358" i="24"/>
  <c r="O294" i="4"/>
  <c r="N294" i="24"/>
  <c r="N262" i="24"/>
  <c r="O262" i="4"/>
  <c r="S262" i="14"/>
  <c r="N230" i="24"/>
  <c r="O230" i="4"/>
  <c r="N198" i="24"/>
  <c r="O198" i="4"/>
  <c r="O166" i="4"/>
  <c r="N166" i="24"/>
  <c r="O102" i="4"/>
  <c r="N102" i="24"/>
  <c r="O62" i="4"/>
  <c r="N62" i="24"/>
  <c r="O38" i="4"/>
  <c r="N38" i="24"/>
  <c r="O30" i="4"/>
  <c r="N30" i="24"/>
  <c r="S1438" i="14"/>
  <c r="B1438" i="4" s="1"/>
  <c r="S1370" i="14"/>
  <c r="B1370" i="4" s="1"/>
  <c r="O1453" i="4"/>
  <c r="N1453" i="24"/>
  <c r="O1445" i="4"/>
  <c r="N1445" i="24"/>
  <c r="O1385" i="4"/>
  <c r="N1385" i="24"/>
  <c r="O1345" i="4"/>
  <c r="N1345" i="24"/>
  <c r="O1281" i="4"/>
  <c r="N1281" i="24"/>
  <c r="O1249" i="4"/>
  <c r="N1249" i="24"/>
  <c r="S1249" i="14"/>
  <c r="B1249" i="4" s="1"/>
  <c r="O1217" i="4"/>
  <c r="N1217" i="24"/>
  <c r="S1217" i="14"/>
  <c r="B1217" i="4" s="1"/>
  <c r="O1193" i="4"/>
  <c r="N1193" i="24"/>
  <c r="O1185" i="4"/>
  <c r="N1185" i="24"/>
  <c r="S1185" i="14"/>
  <c r="B1185" i="4" s="1"/>
  <c r="O1153" i="4"/>
  <c r="N1153" i="24"/>
  <c r="S1153" i="14"/>
  <c r="B1153" i="4" s="1"/>
  <c r="O1129" i="4"/>
  <c r="N1129" i="24"/>
  <c r="O1121" i="4"/>
  <c r="N1121" i="24"/>
  <c r="S1121" i="14"/>
  <c r="B1121" i="24" s="1"/>
  <c r="O1089" i="4"/>
  <c r="N1089" i="24"/>
  <c r="S1089" i="14"/>
  <c r="B1089" i="4" s="1"/>
  <c r="O1065" i="4"/>
  <c r="N1065" i="24"/>
  <c r="O1057" i="4"/>
  <c r="N1057" i="24"/>
  <c r="S1057" i="14"/>
  <c r="B1057" i="4" s="1"/>
  <c r="O1033" i="4"/>
  <c r="N1033" i="24"/>
  <c r="O1025" i="4"/>
  <c r="N1025" i="24"/>
  <c r="S1025" i="14"/>
  <c r="B1025" i="24" s="1"/>
  <c r="O997" i="4"/>
  <c r="N997" i="24"/>
  <c r="O965" i="4"/>
  <c r="N965" i="24"/>
  <c r="O933" i="4"/>
  <c r="N933" i="24"/>
  <c r="O901" i="4"/>
  <c r="N901" i="24"/>
  <c r="O861" i="4"/>
  <c r="N861" i="24"/>
  <c r="S861" i="14"/>
  <c r="B861" i="4" s="1"/>
  <c r="O837" i="4"/>
  <c r="N837" i="24"/>
  <c r="O797" i="4"/>
  <c r="N797" i="24"/>
  <c r="S797" i="14"/>
  <c r="B797" i="24" s="1"/>
  <c r="O773" i="4"/>
  <c r="N773" i="24"/>
  <c r="O705" i="4"/>
  <c r="N705" i="24"/>
  <c r="O697" i="4"/>
  <c r="N697" i="24"/>
  <c r="S697" i="14"/>
  <c r="O673" i="4"/>
  <c r="N673" i="24"/>
  <c r="O641" i="4"/>
  <c r="N641" i="24"/>
  <c r="O633" i="4"/>
  <c r="N633" i="24"/>
  <c r="S633" i="14"/>
  <c r="O609" i="4"/>
  <c r="N609" i="24"/>
  <c r="N577" i="24"/>
  <c r="O577" i="4"/>
  <c r="N569" i="24"/>
  <c r="O569" i="4"/>
  <c r="S569" i="14"/>
  <c r="O545" i="4"/>
  <c r="N545" i="24"/>
  <c r="O513" i="4"/>
  <c r="N513" i="24"/>
  <c r="O473" i="4"/>
  <c r="N473" i="24"/>
  <c r="S473" i="14"/>
  <c r="O449" i="4"/>
  <c r="N449" i="24"/>
  <c r="O385" i="4"/>
  <c r="N385" i="24"/>
  <c r="O321" i="4"/>
  <c r="N321" i="24"/>
  <c r="O257" i="4"/>
  <c r="N257" i="24"/>
  <c r="O225" i="4"/>
  <c r="N225" i="24"/>
  <c r="N161" i="24"/>
  <c r="O161" i="4"/>
  <c r="O129" i="4"/>
  <c r="N129" i="24"/>
  <c r="N97" i="24"/>
  <c r="O97" i="4"/>
  <c r="O65" i="4"/>
  <c r="N65" i="24"/>
  <c r="O33" i="4"/>
  <c r="N33" i="24"/>
  <c r="O1456" i="4"/>
  <c r="N1456" i="24"/>
  <c r="S1456" i="14"/>
  <c r="B1456" i="4" s="1"/>
  <c r="O1424" i="4"/>
  <c r="N1424" i="24"/>
  <c r="S1424" i="14"/>
  <c r="N1412" i="24"/>
  <c r="O1412" i="4"/>
  <c r="S1412" i="14"/>
  <c r="O1388" i="4"/>
  <c r="N1388" i="24"/>
  <c r="O1356" i="4"/>
  <c r="N1356" i="24"/>
  <c r="O1316" i="4"/>
  <c r="N1316" i="24"/>
  <c r="O1292" i="4"/>
  <c r="N1292" i="24"/>
  <c r="O1220" i="4"/>
  <c r="N1220" i="24"/>
  <c r="O1188" i="4"/>
  <c r="N1188" i="24"/>
  <c r="S1188" i="14"/>
  <c r="O1124" i="4"/>
  <c r="N1124" i="24"/>
  <c r="O1092" i="4"/>
  <c r="N1092" i="24"/>
  <c r="O1060" i="4"/>
  <c r="N1060" i="24"/>
  <c r="O1028" i="4"/>
  <c r="N1028" i="24"/>
  <c r="S1028" i="14"/>
  <c r="O1000" i="4"/>
  <c r="N1000" i="24"/>
  <c r="S1000" i="14"/>
  <c r="O992" i="4"/>
  <c r="N992" i="24"/>
  <c r="O960" i="4"/>
  <c r="N960" i="24"/>
  <c r="O936" i="4"/>
  <c r="N936" i="24"/>
  <c r="S936" i="14"/>
  <c r="B936" i="4" s="1"/>
  <c r="O928" i="4"/>
  <c r="N928" i="24"/>
  <c r="O920" i="4"/>
  <c r="N920" i="24"/>
  <c r="S920" i="14"/>
  <c r="B920" i="4" s="1"/>
  <c r="O896" i="4"/>
  <c r="N896" i="24"/>
  <c r="O872" i="4"/>
  <c r="N872" i="24"/>
  <c r="S872" i="14"/>
  <c r="N840" i="24"/>
  <c r="O840" i="4"/>
  <c r="S840" i="14"/>
  <c r="O808" i="4"/>
  <c r="N808" i="24"/>
  <c r="S808" i="14"/>
  <c r="B808" i="4" s="1"/>
  <c r="O776" i="4"/>
  <c r="N776" i="24"/>
  <c r="S776" i="14"/>
  <c r="O708" i="4"/>
  <c r="N708" i="24"/>
  <c r="S708" i="14"/>
  <c r="B708" i="24" s="1"/>
  <c r="O644" i="4"/>
  <c r="N644" i="24"/>
  <c r="S644" i="14"/>
  <c r="B644" i="4" s="1"/>
  <c r="O580" i="4"/>
  <c r="N580" i="24"/>
  <c r="S580" i="14"/>
  <c r="B580" i="4" s="1"/>
  <c r="N512" i="24"/>
  <c r="O512" i="4"/>
  <c r="S512" i="14"/>
  <c r="B512" i="4" s="1"/>
  <c r="N504" i="24"/>
  <c r="O504" i="4"/>
  <c r="S504" i="14"/>
  <c r="O480" i="4"/>
  <c r="N480" i="24"/>
  <c r="S480" i="14"/>
  <c r="B480" i="4" s="1"/>
  <c r="O448" i="4"/>
  <c r="N448" i="24"/>
  <c r="S448" i="14"/>
  <c r="N440" i="24"/>
  <c r="O440" i="4"/>
  <c r="N416" i="24"/>
  <c r="O416" i="4"/>
  <c r="S416" i="14"/>
  <c r="N352" i="24"/>
  <c r="O352" i="4"/>
  <c r="S352" i="14"/>
  <c r="B352" i="4" s="1"/>
  <c r="N320" i="24"/>
  <c r="O320" i="4"/>
  <c r="S320" i="14"/>
  <c r="N288" i="24"/>
  <c r="O288" i="4"/>
  <c r="S288" i="14"/>
  <c r="O248" i="4"/>
  <c r="N248" i="24"/>
  <c r="O184" i="4"/>
  <c r="N184" i="24"/>
  <c r="S184" i="14"/>
  <c r="O120" i="4"/>
  <c r="N120" i="24"/>
  <c r="O56" i="4"/>
  <c r="N56" i="24"/>
  <c r="O24" i="4"/>
  <c r="N24" i="24"/>
  <c r="O16" i="4"/>
  <c r="N16" i="24"/>
  <c r="S16" i="14"/>
  <c r="B16" i="4" s="1"/>
  <c r="S1004" i="14"/>
  <c r="B1004" i="4" s="1"/>
  <c r="S924" i="14"/>
  <c r="B924" i="4" s="1"/>
  <c r="S648" i="14"/>
  <c r="S584" i="14"/>
  <c r="B584" i="4" s="1"/>
  <c r="S1091" i="14"/>
  <c r="S857" i="14"/>
  <c r="B857" i="4" s="1"/>
  <c r="S613" i="14"/>
  <c r="S453" i="14"/>
  <c r="B453" i="4" s="1"/>
  <c r="S293" i="14"/>
  <c r="B293" i="4" s="1"/>
  <c r="S149" i="14"/>
  <c r="B149" i="4" s="1"/>
  <c r="S1404" i="14"/>
  <c r="S1052" i="14"/>
  <c r="B1052" i="4" s="1"/>
  <c r="S291" i="14"/>
  <c r="B291" i="4" s="1"/>
  <c r="S259" i="14"/>
  <c r="B259" i="4" s="1"/>
  <c r="S99" i="14"/>
  <c r="S67" i="14"/>
  <c r="S1338" i="14"/>
  <c r="S1206" i="14"/>
  <c r="B1206" i="24" s="1"/>
  <c r="S1142" i="14"/>
  <c r="S1078" i="14"/>
  <c r="B1078" i="4" s="1"/>
  <c r="S926" i="14"/>
  <c r="S714" i="14"/>
  <c r="S602" i="14"/>
  <c r="B602" i="24" s="1"/>
  <c r="S490" i="14"/>
  <c r="B490" i="4" s="1"/>
  <c r="S374" i="14"/>
  <c r="B374" i="4" s="1"/>
  <c r="S166" i="14"/>
  <c r="B166" i="4" s="1"/>
  <c r="S1448" i="14"/>
  <c r="S1124" i="14"/>
  <c r="B1124" i="4" s="1"/>
  <c r="S896" i="14"/>
  <c r="S440" i="14"/>
  <c r="B440" i="24" s="1"/>
  <c r="S120" i="14"/>
  <c r="B120" i="4" s="1"/>
  <c r="S24" i="14"/>
  <c r="B24" i="4" s="1"/>
  <c r="S1342" i="14"/>
  <c r="S882" i="14"/>
  <c r="S814" i="14"/>
  <c r="B814" i="24" s="1"/>
  <c r="S170" i="14"/>
  <c r="B170" i="4" s="1"/>
  <c r="S1453" i="14"/>
  <c r="S1385" i="14"/>
  <c r="B1385" i="4" s="1"/>
  <c r="S1209" i="14"/>
  <c r="S1129" i="14"/>
  <c r="B1129" i="4" s="1"/>
  <c r="S1081" i="14"/>
  <c r="S997" i="14"/>
  <c r="S821" i="14"/>
  <c r="B821" i="24" s="1"/>
  <c r="S781" i="14"/>
  <c r="B781" i="4" s="1"/>
  <c r="S609" i="14"/>
  <c r="S433" i="14"/>
  <c r="S241" i="14"/>
  <c r="S177" i="14"/>
  <c r="B177" i="4" s="1"/>
  <c r="S113" i="14"/>
  <c r="S49" i="14"/>
  <c r="S900" i="14"/>
  <c r="B900" i="4" s="1"/>
  <c r="S640" i="14"/>
  <c r="S508" i="14"/>
  <c r="S380" i="14"/>
  <c r="B380" i="4" s="1"/>
  <c r="S252" i="14"/>
  <c r="S124" i="14"/>
  <c r="B124" i="4" s="1"/>
  <c r="S1343" i="14"/>
  <c r="B1343" i="24" s="1"/>
  <c r="S1207" i="14"/>
  <c r="S1143" i="14"/>
  <c r="B1143" i="4" s="1"/>
  <c r="S1011" i="14"/>
  <c r="S947" i="14"/>
  <c r="S627" i="14"/>
  <c r="S563" i="14"/>
  <c r="S1380" i="14"/>
  <c r="B1380" i="4" s="1"/>
  <c r="S1076" i="14"/>
  <c r="B1076" i="4" s="1"/>
  <c r="S472" i="14"/>
  <c r="B472" i="24" s="1"/>
  <c r="S136" i="14"/>
  <c r="B136" i="24" s="1"/>
  <c r="O1395" i="4"/>
  <c r="N1395" i="24"/>
  <c r="O1235" i="4"/>
  <c r="N1235" i="24"/>
  <c r="O1203" i="4"/>
  <c r="N1203" i="24"/>
  <c r="O1075" i="4"/>
  <c r="N1075" i="24"/>
  <c r="O1043" i="4"/>
  <c r="N1043" i="24"/>
  <c r="O1007" i="4"/>
  <c r="N1007" i="24"/>
  <c r="S1007" i="14"/>
  <c r="O879" i="4"/>
  <c r="N879" i="24"/>
  <c r="S879" i="14"/>
  <c r="O847" i="4"/>
  <c r="N847" i="24"/>
  <c r="S847" i="14"/>
  <c r="O719" i="4"/>
  <c r="N719" i="24"/>
  <c r="S719" i="14"/>
  <c r="N655" i="24"/>
  <c r="O655" i="4"/>
  <c r="S655" i="14"/>
  <c r="O591" i="4"/>
  <c r="N591" i="24"/>
  <c r="S591" i="14"/>
  <c r="O527" i="4"/>
  <c r="N527" i="24"/>
  <c r="S527" i="14"/>
  <c r="O471" i="4"/>
  <c r="N471" i="24"/>
  <c r="O15" i="4"/>
  <c r="N15" i="24"/>
  <c r="S15" i="14"/>
  <c r="O1310" i="4"/>
  <c r="N1310" i="24"/>
  <c r="O1250" i="4"/>
  <c r="N1250" i="24"/>
  <c r="S1250" i="14"/>
  <c r="B1250" i="4" s="1"/>
  <c r="O1218" i="4"/>
  <c r="N1218" i="24"/>
  <c r="S1218" i="14"/>
  <c r="N1186" i="24"/>
  <c r="O1186" i="4"/>
  <c r="S1186" i="14"/>
  <c r="O1010" i="4"/>
  <c r="N1010" i="24"/>
  <c r="O946" i="4"/>
  <c r="N946" i="24"/>
  <c r="N914" i="24"/>
  <c r="O914" i="4"/>
  <c r="N662" i="24"/>
  <c r="O662" i="4"/>
  <c r="S662" i="14"/>
  <c r="O242" i="4"/>
  <c r="N242" i="24"/>
  <c r="S242" i="14"/>
  <c r="N106" i="24"/>
  <c r="O106" i="4"/>
  <c r="O42" i="4"/>
  <c r="N42" i="24"/>
  <c r="O1429" i="4"/>
  <c r="N1429" i="24"/>
  <c r="O1405" i="4"/>
  <c r="N1405" i="24"/>
  <c r="S1405" i="14"/>
  <c r="O1341" i="4"/>
  <c r="N1341" i="24"/>
  <c r="S1341" i="14"/>
  <c r="B1341" i="24" s="1"/>
  <c r="O1277" i="4"/>
  <c r="N1277" i="24"/>
  <c r="S1277" i="14"/>
  <c r="O1109" i="4"/>
  <c r="N1109" i="24"/>
  <c r="O1045" i="4"/>
  <c r="N1045" i="24"/>
  <c r="O717" i="4"/>
  <c r="N717" i="24"/>
  <c r="O685" i="4"/>
  <c r="N685" i="24"/>
  <c r="N597" i="24"/>
  <c r="O597" i="4"/>
  <c r="N461" i="24"/>
  <c r="O461" i="4"/>
  <c r="O437" i="4"/>
  <c r="N437" i="24"/>
  <c r="O397" i="4"/>
  <c r="N397" i="24"/>
  <c r="N341" i="24"/>
  <c r="O341" i="4"/>
  <c r="O269" i="4"/>
  <c r="N269" i="24"/>
  <c r="N117" i="24"/>
  <c r="O117" i="4"/>
  <c r="O1312" i="4"/>
  <c r="N1312" i="24"/>
  <c r="S1312" i="14"/>
  <c r="O988" i="4"/>
  <c r="N988" i="24"/>
  <c r="O836" i="4"/>
  <c r="N836" i="24"/>
  <c r="O752" i="4"/>
  <c r="N752" i="24"/>
  <c r="S752" i="14"/>
  <c r="O696" i="4"/>
  <c r="N696" i="24"/>
  <c r="S696" i="14"/>
  <c r="B696" i="4" s="1"/>
  <c r="O308" i="4"/>
  <c r="N308" i="24"/>
  <c r="S308" i="14"/>
  <c r="S921" i="14"/>
  <c r="B921" i="4" s="1"/>
  <c r="S1407" i="14"/>
  <c r="B1407" i="4" s="1"/>
  <c r="S887" i="14"/>
  <c r="S759" i="14"/>
  <c r="S567" i="14"/>
  <c r="S247" i="14"/>
  <c r="S119" i="14"/>
  <c r="O1239" i="4"/>
  <c r="N1239" i="24"/>
  <c r="O1175" i="4"/>
  <c r="N1175" i="24"/>
  <c r="O1111" i="4"/>
  <c r="N1111" i="24"/>
  <c r="O1079" i="4"/>
  <c r="N1079" i="24"/>
  <c r="O883" i="4"/>
  <c r="N883" i="24"/>
  <c r="O691" i="4"/>
  <c r="N691" i="24"/>
  <c r="O475" i="4"/>
  <c r="N475" i="24"/>
  <c r="S475" i="14"/>
  <c r="O443" i="4"/>
  <c r="N443" i="24"/>
  <c r="S443" i="14"/>
  <c r="O51" i="4"/>
  <c r="N51" i="24"/>
  <c r="O1450" i="4"/>
  <c r="N1450" i="24"/>
  <c r="S1450" i="14"/>
  <c r="O1314" i="4"/>
  <c r="N1314" i="24"/>
  <c r="S1314" i="14"/>
  <c r="B1314" i="4" s="1"/>
  <c r="O1290" i="4"/>
  <c r="N1290" i="24"/>
  <c r="N1258" i="24"/>
  <c r="O1258" i="4"/>
  <c r="O982" i="4"/>
  <c r="N982" i="24"/>
  <c r="S982" i="14"/>
  <c r="O950" i="4"/>
  <c r="N950" i="24"/>
  <c r="S950" i="14"/>
  <c r="O894" i="4"/>
  <c r="N894" i="24"/>
  <c r="O858" i="4"/>
  <c r="N858" i="24"/>
  <c r="O794" i="4"/>
  <c r="N794" i="24"/>
  <c r="O730" i="4"/>
  <c r="N730" i="24"/>
  <c r="O690" i="4"/>
  <c r="N690" i="24"/>
  <c r="S690" i="14"/>
  <c r="O666" i="4"/>
  <c r="N666" i="24"/>
  <c r="O626" i="4"/>
  <c r="N626" i="24"/>
  <c r="S626" i="14"/>
  <c r="O562" i="4"/>
  <c r="N562" i="24"/>
  <c r="S562" i="14"/>
  <c r="O506" i="4"/>
  <c r="N506" i="24"/>
  <c r="S506" i="14"/>
  <c r="B506" i="4" s="1"/>
  <c r="O474" i="4"/>
  <c r="N474" i="24"/>
  <c r="O406" i="4"/>
  <c r="N406" i="24"/>
  <c r="O342" i="4"/>
  <c r="N342" i="24"/>
  <c r="S342" i="14"/>
  <c r="O278" i="4"/>
  <c r="N278" i="24"/>
  <c r="O150" i="4"/>
  <c r="N150" i="24"/>
  <c r="O14" i="4"/>
  <c r="N14" i="24"/>
  <c r="O1461" i="4"/>
  <c r="N1461" i="24"/>
  <c r="N1433" i="24"/>
  <c r="O1433" i="4"/>
  <c r="O1393" i="4"/>
  <c r="N1393" i="24"/>
  <c r="O1329" i="4"/>
  <c r="N1329" i="24"/>
  <c r="O1297" i="4"/>
  <c r="N1297" i="24"/>
  <c r="O1257" i="4"/>
  <c r="N1257" i="24"/>
  <c r="O1201" i="4"/>
  <c r="N1201" i="24"/>
  <c r="N1137" i="24"/>
  <c r="O1137" i="4"/>
  <c r="N949" i="24"/>
  <c r="O949" i="4"/>
  <c r="O805" i="4"/>
  <c r="N805" i="24"/>
  <c r="O721" i="4"/>
  <c r="N721" i="24"/>
  <c r="O689" i="4"/>
  <c r="N689" i="24"/>
  <c r="O657" i="4"/>
  <c r="N657" i="24"/>
  <c r="O625" i="4"/>
  <c r="N625" i="24"/>
  <c r="N593" i="24"/>
  <c r="O593" i="4"/>
  <c r="O561" i="4"/>
  <c r="N561" i="24"/>
  <c r="O465" i="4"/>
  <c r="N465" i="24"/>
  <c r="O273" i="4"/>
  <c r="N273" i="24"/>
  <c r="O1324" i="4"/>
  <c r="N1324" i="24"/>
  <c r="O1140" i="4"/>
  <c r="N1140" i="24"/>
  <c r="O1084" i="4"/>
  <c r="N1084" i="24"/>
  <c r="O1020" i="4"/>
  <c r="N1020" i="24"/>
  <c r="O856" i="4"/>
  <c r="N856" i="24"/>
  <c r="S856" i="14"/>
  <c r="B856" i="24" s="1"/>
  <c r="O824" i="4"/>
  <c r="N824" i="24"/>
  <c r="S824" i="14"/>
  <c r="B824" i="4" s="1"/>
  <c r="O264" i="4"/>
  <c r="N264" i="24"/>
  <c r="S264" i="14"/>
  <c r="B264" i="24" s="1"/>
  <c r="O232" i="4"/>
  <c r="N232" i="24"/>
  <c r="O200" i="4"/>
  <c r="N200" i="24"/>
  <c r="O168" i="4"/>
  <c r="N168" i="24"/>
  <c r="N128" i="24"/>
  <c r="O128" i="4"/>
  <c r="S128" i="14"/>
  <c r="B128" i="24" s="1"/>
  <c r="N64" i="24"/>
  <c r="O64" i="4"/>
  <c r="S64" i="14"/>
  <c r="B64" i="24" s="1"/>
  <c r="O8" i="4"/>
  <c r="N8" i="24"/>
  <c r="S8" i="14"/>
  <c r="B8" i="4" s="1"/>
  <c r="S533" i="14"/>
  <c r="B533" i="24" s="1"/>
  <c r="S213" i="14"/>
  <c r="B213" i="24" s="1"/>
  <c r="S1148" i="14"/>
  <c r="B1148" i="4" s="1"/>
  <c r="S858" i="14"/>
  <c r="B858" i="24" s="1"/>
  <c r="S666" i="14"/>
  <c r="S914" i="14"/>
  <c r="S1305" i="14"/>
  <c r="B1305" i="4" s="1"/>
  <c r="S885" i="14"/>
  <c r="S805" i="14"/>
  <c r="B805" i="4" s="1"/>
  <c r="S209" i="14"/>
  <c r="S81" i="14"/>
  <c r="O1283" i="4"/>
  <c r="N1283" i="24"/>
  <c r="O1171" i="4"/>
  <c r="N1171" i="24"/>
  <c r="O1115" i="4"/>
  <c r="N1115" i="24"/>
  <c r="O1083" i="4"/>
  <c r="N1083" i="24"/>
  <c r="O1027" i="4"/>
  <c r="N1027" i="24"/>
  <c r="O983" i="4"/>
  <c r="N983" i="24"/>
  <c r="O919" i="4"/>
  <c r="N919" i="24"/>
  <c r="O895" i="4"/>
  <c r="N895" i="24"/>
  <c r="S895" i="14"/>
  <c r="B895" i="24" s="1"/>
  <c r="O791" i="4"/>
  <c r="N791" i="24"/>
  <c r="O735" i="4"/>
  <c r="N735" i="24"/>
  <c r="S735" i="14"/>
  <c r="B735" i="24" s="1"/>
  <c r="O503" i="4"/>
  <c r="N503" i="24"/>
  <c r="O447" i="4"/>
  <c r="N447" i="24"/>
  <c r="S447" i="14"/>
  <c r="O415" i="4"/>
  <c r="N415" i="24"/>
  <c r="S415" i="14"/>
  <c r="O311" i="4"/>
  <c r="N311" i="24"/>
  <c r="O287" i="4"/>
  <c r="N287" i="24"/>
  <c r="S287" i="14"/>
  <c r="O95" i="4"/>
  <c r="N95" i="24"/>
  <c r="S95" i="14"/>
  <c r="O79" i="4"/>
  <c r="N79" i="24"/>
  <c r="S79" i="14"/>
  <c r="O1430" i="4"/>
  <c r="N1430" i="24"/>
  <c r="O1326" i="4"/>
  <c r="N1326" i="24"/>
  <c r="O1278" i="4"/>
  <c r="N1278" i="24"/>
  <c r="O994" i="4"/>
  <c r="N994" i="24"/>
  <c r="O854" i="4"/>
  <c r="N854" i="24"/>
  <c r="S854" i="14"/>
  <c r="B854" i="4" s="1"/>
  <c r="O790" i="4"/>
  <c r="N790" i="24"/>
  <c r="S790" i="14"/>
  <c r="O758" i="4"/>
  <c r="N758" i="24"/>
  <c r="S758" i="14"/>
  <c r="B758" i="24" s="1"/>
  <c r="O574" i="4"/>
  <c r="N574" i="24"/>
  <c r="O470" i="4"/>
  <c r="N470" i="24"/>
  <c r="S470" i="14"/>
  <c r="N410" i="24"/>
  <c r="O410" i="4"/>
  <c r="O346" i="4"/>
  <c r="N346" i="24"/>
  <c r="O314" i="4"/>
  <c r="N314" i="24"/>
  <c r="O186" i="4"/>
  <c r="N186" i="24"/>
  <c r="N26" i="24"/>
  <c r="O26" i="4"/>
  <c r="O1413" i="4"/>
  <c r="N1413" i="24"/>
  <c r="O1373" i="4"/>
  <c r="N1373" i="24"/>
  <c r="S1373" i="14"/>
  <c r="B1373" i="4" s="1"/>
  <c r="O1309" i="4"/>
  <c r="N1309" i="24"/>
  <c r="S1309" i="14"/>
  <c r="B1309" i="4" s="1"/>
  <c r="O1181" i="4"/>
  <c r="N1181" i="24"/>
  <c r="S1181" i="14"/>
  <c r="B1181" i="4" s="1"/>
  <c r="O1149" i="4"/>
  <c r="N1149" i="24"/>
  <c r="S1149" i="14"/>
  <c r="B1149" i="4" s="1"/>
  <c r="O1117" i="4"/>
  <c r="N1117" i="24"/>
  <c r="S1117" i="14"/>
  <c r="B1117" i="4" s="1"/>
  <c r="O1021" i="4"/>
  <c r="N1021" i="24"/>
  <c r="S1021" i="14"/>
  <c r="O993" i="4"/>
  <c r="N993" i="24"/>
  <c r="O961" i="4"/>
  <c r="N961" i="24"/>
  <c r="O929" i="4"/>
  <c r="N929" i="24"/>
  <c r="O865" i="4"/>
  <c r="N865" i="24"/>
  <c r="O801" i="4"/>
  <c r="N801" i="24"/>
  <c r="O701" i="4"/>
  <c r="N701" i="24"/>
  <c r="O637" i="4"/>
  <c r="N637" i="24"/>
  <c r="O477" i="4"/>
  <c r="N477" i="24"/>
  <c r="O349" i="4"/>
  <c r="N349" i="24"/>
  <c r="O317" i="4"/>
  <c r="N317" i="24"/>
  <c r="O285" i="4"/>
  <c r="N285" i="24"/>
  <c r="O221" i="4"/>
  <c r="N221" i="24"/>
  <c r="O189" i="4"/>
  <c r="N189" i="24"/>
  <c r="O157" i="4"/>
  <c r="N157" i="24"/>
  <c r="O29" i="4"/>
  <c r="N29" i="24"/>
  <c r="O1420" i="4"/>
  <c r="N1420" i="24"/>
  <c r="O1392" i="4"/>
  <c r="N1392" i="24"/>
  <c r="S1392" i="14"/>
  <c r="O1352" i="4"/>
  <c r="N1352" i="24"/>
  <c r="O1288" i="4"/>
  <c r="N1288" i="24"/>
  <c r="O1192" i="4"/>
  <c r="N1192" i="24"/>
  <c r="O1160" i="4"/>
  <c r="N1160" i="24"/>
  <c r="O1128" i="4"/>
  <c r="N1128" i="24"/>
  <c r="N1088" i="24"/>
  <c r="O1088" i="4"/>
  <c r="S1088" i="14"/>
  <c r="B1088" i="4" s="1"/>
  <c r="O1064" i="4"/>
  <c r="N1064" i="24"/>
  <c r="N1032" i="24"/>
  <c r="O1032" i="4"/>
  <c r="O972" i="4"/>
  <c r="N972" i="24"/>
  <c r="O768" i="4"/>
  <c r="N768" i="24"/>
  <c r="O680" i="4"/>
  <c r="N680" i="24"/>
  <c r="O616" i="4"/>
  <c r="N616" i="24"/>
  <c r="O476" i="4"/>
  <c r="N476" i="24"/>
  <c r="O452" i="4"/>
  <c r="N452" i="24"/>
  <c r="S452" i="14"/>
  <c r="N412" i="24"/>
  <c r="O412" i="4"/>
  <c r="N356" i="24"/>
  <c r="O356" i="4"/>
  <c r="S356" i="14"/>
  <c r="B356" i="24" s="1"/>
  <c r="N324" i="24"/>
  <c r="O324" i="4"/>
  <c r="S324" i="14"/>
  <c r="B324" i="4" s="1"/>
  <c r="N156" i="24"/>
  <c r="O156" i="4"/>
  <c r="S1283" i="14"/>
  <c r="S1075" i="14"/>
  <c r="S629" i="14"/>
  <c r="B629" i="24" s="1"/>
  <c r="S1429" i="14"/>
  <c r="B1429" i="24" s="1"/>
  <c r="S1109" i="14"/>
  <c r="B1109" i="4" s="1"/>
  <c r="S849" i="14"/>
  <c r="S717" i="14"/>
  <c r="S589" i="14"/>
  <c r="B589" i="4" s="1"/>
  <c r="S461" i="14"/>
  <c r="B461" i="4" s="1"/>
  <c r="S269" i="14"/>
  <c r="B269" i="24" s="1"/>
  <c r="O1411" i="4"/>
  <c r="N1411" i="24"/>
  <c r="O1319" i="4"/>
  <c r="N1319" i="24"/>
  <c r="S1319" i="14"/>
  <c r="O1287" i="4"/>
  <c r="N1287" i="24"/>
  <c r="O1247" i="4"/>
  <c r="N1247" i="24"/>
  <c r="S1247" i="14"/>
  <c r="O1183" i="4"/>
  <c r="N1183" i="24"/>
  <c r="S1183" i="14"/>
  <c r="O1055" i="4"/>
  <c r="N1055" i="24"/>
  <c r="S1055" i="14"/>
  <c r="O859" i="4"/>
  <c r="N859" i="24"/>
  <c r="S859" i="14"/>
  <c r="O827" i="4"/>
  <c r="N827" i="24"/>
  <c r="S827" i="14"/>
  <c r="O795" i="4"/>
  <c r="N795" i="24"/>
  <c r="S795" i="14"/>
  <c r="O707" i="4"/>
  <c r="N707" i="24"/>
  <c r="O643" i="4"/>
  <c r="N643" i="24"/>
  <c r="O579" i="4"/>
  <c r="N579" i="24"/>
  <c r="O451" i="4"/>
  <c r="N451" i="24"/>
  <c r="O411" i="4"/>
  <c r="N411" i="24"/>
  <c r="S411" i="14"/>
  <c r="O387" i="4"/>
  <c r="N387" i="24"/>
  <c r="O227" i="4"/>
  <c r="N227" i="24"/>
  <c r="O195" i="4"/>
  <c r="N195" i="24"/>
  <c r="O163" i="4"/>
  <c r="N163" i="24"/>
  <c r="O131" i="4"/>
  <c r="N131" i="24"/>
  <c r="O59" i="4"/>
  <c r="N59" i="24"/>
  <c r="O35" i="4"/>
  <c r="N35" i="24"/>
  <c r="O3" i="4"/>
  <c r="N3" i="24"/>
  <c r="O1390" i="4"/>
  <c r="N1390" i="24"/>
  <c r="O1354" i="4"/>
  <c r="N1354" i="24"/>
  <c r="O1198" i="4"/>
  <c r="N1198" i="24"/>
  <c r="O1102" i="4"/>
  <c r="N1102" i="24"/>
  <c r="O1070" i="4"/>
  <c r="N1070" i="24"/>
  <c r="O1038" i="4"/>
  <c r="N1038" i="24"/>
  <c r="O966" i="4"/>
  <c r="N966" i="24"/>
  <c r="S966" i="14"/>
  <c r="B966" i="4" s="1"/>
  <c r="O826" i="4"/>
  <c r="N826" i="24"/>
  <c r="S826" i="14"/>
  <c r="O706" i="4"/>
  <c r="N706" i="24"/>
  <c r="S706" i="14"/>
  <c r="N634" i="24"/>
  <c r="O634" i="4"/>
  <c r="N570" i="24"/>
  <c r="O570" i="4"/>
  <c r="O546" i="4"/>
  <c r="N546" i="24"/>
  <c r="S546" i="14"/>
  <c r="B546" i="4" s="1"/>
  <c r="O514" i="4"/>
  <c r="N514" i="24"/>
  <c r="S514" i="14"/>
  <c r="B514" i="4" s="1"/>
  <c r="O498" i="4"/>
  <c r="N498" i="24"/>
  <c r="S498" i="14"/>
  <c r="O438" i="4"/>
  <c r="N438" i="24"/>
  <c r="O414" i="4"/>
  <c r="N414" i="24"/>
  <c r="N382" i="24"/>
  <c r="O382" i="4"/>
  <c r="O350" i="4"/>
  <c r="N350" i="24"/>
  <c r="O310" i="4"/>
  <c r="N310" i="24"/>
  <c r="O286" i="4"/>
  <c r="N286" i="24"/>
  <c r="O182" i="4"/>
  <c r="N182" i="24"/>
  <c r="S182" i="14"/>
  <c r="O158" i="4"/>
  <c r="N158" i="24"/>
  <c r="N126" i="24"/>
  <c r="O126" i="4"/>
  <c r="O94" i="4"/>
  <c r="N94" i="24"/>
  <c r="O1409" i="4"/>
  <c r="N1409" i="24"/>
  <c r="O1377" i="4"/>
  <c r="N1377" i="24"/>
  <c r="O1273" i="4"/>
  <c r="N1273" i="24"/>
  <c r="O1177" i="4"/>
  <c r="N1177" i="24"/>
  <c r="O957" i="4"/>
  <c r="N957" i="24"/>
  <c r="S957" i="14"/>
  <c r="B957" i="4" s="1"/>
  <c r="N925" i="24"/>
  <c r="O925" i="4"/>
  <c r="S925" i="14"/>
  <c r="N893" i="24"/>
  <c r="O893" i="4"/>
  <c r="S893" i="14"/>
  <c r="B893" i="4" s="1"/>
  <c r="O601" i="4"/>
  <c r="N601" i="24"/>
  <c r="S601" i="14"/>
  <c r="O505" i="4"/>
  <c r="N505" i="24"/>
  <c r="S505" i="14"/>
  <c r="N369" i="24"/>
  <c r="O369" i="4"/>
  <c r="N305" i="24"/>
  <c r="O305" i="4"/>
  <c r="N217" i="24"/>
  <c r="O217" i="4"/>
  <c r="S217" i="14"/>
  <c r="O185" i="4"/>
  <c r="N185" i="24"/>
  <c r="S185" i="14"/>
  <c r="O57" i="4"/>
  <c r="N57" i="24"/>
  <c r="S57" i="14"/>
  <c r="B57" i="4" s="1"/>
  <c r="O1432" i="4"/>
  <c r="N1432" i="24"/>
  <c r="O1348" i="4"/>
  <c r="N1348" i="24"/>
  <c r="O1276" i="4"/>
  <c r="N1276" i="24"/>
  <c r="N1244" i="24"/>
  <c r="O1244" i="4"/>
  <c r="O1180" i="4"/>
  <c r="N1180" i="24"/>
  <c r="O1156" i="4"/>
  <c r="N1156" i="24"/>
  <c r="O1116" i="4"/>
  <c r="N1116" i="24"/>
  <c r="O984" i="4"/>
  <c r="N984" i="24"/>
  <c r="S984" i="14"/>
  <c r="B984" i="4" s="1"/>
  <c r="O952" i="4"/>
  <c r="N952" i="24"/>
  <c r="S952" i="14"/>
  <c r="B952" i="4" s="1"/>
  <c r="O832" i="4"/>
  <c r="N832" i="24"/>
  <c r="O764" i="4"/>
  <c r="N764" i="24"/>
  <c r="O732" i="4"/>
  <c r="N732" i="24"/>
  <c r="S732" i="14"/>
  <c r="B732" i="4" s="1"/>
  <c r="O700" i="4"/>
  <c r="N700" i="24"/>
  <c r="O668" i="4"/>
  <c r="N668" i="24"/>
  <c r="N636" i="24"/>
  <c r="O636" i="4"/>
  <c r="O572" i="4"/>
  <c r="N572" i="24"/>
  <c r="O432" i="4"/>
  <c r="N432" i="24"/>
  <c r="S432" i="14"/>
  <c r="O400" i="4"/>
  <c r="N400" i="24"/>
  <c r="S400" i="14"/>
  <c r="B400" i="4" s="1"/>
  <c r="O376" i="4"/>
  <c r="N376" i="24"/>
  <c r="O272" i="4"/>
  <c r="N272" i="24"/>
  <c r="S272" i="14"/>
  <c r="B272" i="24" s="1"/>
  <c r="N176" i="24"/>
  <c r="O176" i="4"/>
  <c r="S176" i="14"/>
  <c r="O152" i="4"/>
  <c r="N152" i="24"/>
  <c r="N112" i="24"/>
  <c r="O112" i="4"/>
  <c r="S112" i="14"/>
  <c r="O80" i="4"/>
  <c r="N80" i="24"/>
  <c r="S80" i="14"/>
  <c r="B80" i="4" s="1"/>
  <c r="S744" i="14"/>
  <c r="B744" i="24" s="1"/>
  <c r="S661" i="14"/>
  <c r="B661" i="4" s="1"/>
  <c r="S341" i="14"/>
  <c r="B341" i="4" s="1"/>
  <c r="S1276" i="14"/>
  <c r="B1276" i="4" s="1"/>
  <c r="S1094" i="14"/>
  <c r="S540" i="14"/>
  <c r="B540" i="4" s="1"/>
  <c r="B489" i="24"/>
  <c r="B962" i="4"/>
  <c r="N2" i="24"/>
  <c r="O2" i="4"/>
  <c r="B2" i="4"/>
  <c r="O1431" i="4"/>
  <c r="N1431" i="24"/>
  <c r="S1431" i="14"/>
  <c r="O1363" i="4"/>
  <c r="N1363" i="24"/>
  <c r="O1331" i="4"/>
  <c r="N1331" i="24"/>
  <c r="O1299" i="4"/>
  <c r="N1299" i="24"/>
  <c r="O1267" i="4"/>
  <c r="N1267" i="24"/>
  <c r="O1195" i="4"/>
  <c r="N1195" i="24"/>
  <c r="O1131" i="4"/>
  <c r="N1131" i="24"/>
  <c r="O1067" i="4"/>
  <c r="N1067" i="24"/>
  <c r="O999" i="4"/>
  <c r="N999" i="24"/>
  <c r="O975" i="4"/>
  <c r="N975" i="24"/>
  <c r="S975" i="14"/>
  <c r="O967" i="4"/>
  <c r="N967" i="24"/>
  <c r="O943" i="4"/>
  <c r="N943" i="24"/>
  <c r="S943" i="14"/>
  <c r="B943" i="4" s="1"/>
  <c r="N935" i="24"/>
  <c r="O935" i="4"/>
  <c r="N911" i="24"/>
  <c r="O911" i="4"/>
  <c r="S911" i="14"/>
  <c r="O903" i="4"/>
  <c r="N903" i="24"/>
  <c r="O871" i="4"/>
  <c r="N871" i="24"/>
  <c r="O839" i="4"/>
  <c r="N839" i="24"/>
  <c r="O815" i="4"/>
  <c r="N815" i="24"/>
  <c r="S815" i="14"/>
  <c r="O775" i="4"/>
  <c r="N775" i="24"/>
  <c r="O751" i="4"/>
  <c r="N751" i="24"/>
  <c r="S751" i="14"/>
  <c r="N711" i="24"/>
  <c r="O711" i="4"/>
  <c r="N687" i="24"/>
  <c r="O687" i="4"/>
  <c r="S687" i="14"/>
  <c r="O647" i="4"/>
  <c r="N647" i="24"/>
  <c r="O623" i="4"/>
  <c r="N623" i="24"/>
  <c r="S623" i="14"/>
  <c r="O519" i="4"/>
  <c r="N519" i="24"/>
  <c r="O495" i="4"/>
  <c r="N495" i="24"/>
  <c r="S495" i="14"/>
  <c r="O463" i="4"/>
  <c r="N463" i="24"/>
  <c r="S463" i="14"/>
  <c r="O455" i="4"/>
  <c r="N455" i="24"/>
  <c r="N431" i="24"/>
  <c r="O431" i="4"/>
  <c r="S431" i="14"/>
  <c r="O399" i="4"/>
  <c r="N399" i="24"/>
  <c r="S399" i="14"/>
  <c r="O367" i="4"/>
  <c r="N367" i="24"/>
  <c r="S367" i="14"/>
  <c r="O335" i="4"/>
  <c r="N335" i="24"/>
  <c r="S335" i="14"/>
  <c r="O303" i="4"/>
  <c r="N303" i="24"/>
  <c r="S303" i="14"/>
  <c r="O271" i="4"/>
  <c r="N271" i="24"/>
  <c r="S271" i="14"/>
  <c r="O111" i="4"/>
  <c r="N111" i="24"/>
  <c r="S111" i="14"/>
  <c r="O47" i="4"/>
  <c r="N47" i="24"/>
  <c r="S47" i="14"/>
  <c r="O1446" i="4"/>
  <c r="N1446" i="24"/>
  <c r="O1410" i="4"/>
  <c r="N1410" i="24"/>
  <c r="O1402" i="4"/>
  <c r="N1402" i="24"/>
  <c r="O1378" i="4"/>
  <c r="N1378" i="24"/>
  <c r="O1302" i="4"/>
  <c r="N1302" i="24"/>
  <c r="S1302" i="14"/>
  <c r="B1302" i="4" s="1"/>
  <c r="O1242" i="4"/>
  <c r="N1242" i="24"/>
  <c r="O1210" i="4"/>
  <c r="N1210" i="24"/>
  <c r="O1178" i="4"/>
  <c r="N1178" i="24"/>
  <c r="O1146" i="4"/>
  <c r="N1146" i="24"/>
  <c r="O1114" i="4"/>
  <c r="N1114" i="24"/>
  <c r="O1082" i="4"/>
  <c r="N1082" i="24"/>
  <c r="O1050" i="4"/>
  <c r="N1050" i="24"/>
  <c r="N1002" i="24"/>
  <c r="O1002" i="4"/>
  <c r="O970" i="4"/>
  <c r="N970" i="24"/>
  <c r="O938" i="4"/>
  <c r="N938" i="24"/>
  <c r="O874" i="4"/>
  <c r="N874" i="24"/>
  <c r="N846" i="24"/>
  <c r="O846" i="4"/>
  <c r="O838" i="4"/>
  <c r="N838" i="24"/>
  <c r="S838" i="14"/>
  <c r="B838" i="4" s="1"/>
  <c r="O806" i="4"/>
  <c r="N806" i="24"/>
  <c r="S806" i="14"/>
  <c r="B806" i="4" s="1"/>
  <c r="N782" i="24"/>
  <c r="O782" i="4"/>
  <c r="O774" i="4"/>
  <c r="N774" i="24"/>
  <c r="S774" i="14"/>
  <c r="B774" i="4" s="1"/>
  <c r="O750" i="4"/>
  <c r="N750" i="24"/>
  <c r="O718" i="4"/>
  <c r="N718" i="24"/>
  <c r="O686" i="4"/>
  <c r="N686" i="24"/>
  <c r="O654" i="4"/>
  <c r="N654" i="24"/>
  <c r="O622" i="4"/>
  <c r="N622" i="24"/>
  <c r="N590" i="24"/>
  <c r="O590" i="4"/>
  <c r="N558" i="24"/>
  <c r="O558" i="4"/>
  <c r="O526" i="4"/>
  <c r="N526" i="24"/>
  <c r="O494" i="4"/>
  <c r="N494" i="24"/>
  <c r="N426" i="24"/>
  <c r="O426" i="4"/>
  <c r="O418" i="4"/>
  <c r="N418" i="24"/>
  <c r="S418" i="14"/>
  <c r="B418" i="24" s="1"/>
  <c r="O394" i="4"/>
  <c r="N394" i="24"/>
  <c r="N362" i="24"/>
  <c r="O362" i="4"/>
  <c r="O354" i="4"/>
  <c r="N354" i="24"/>
  <c r="S354" i="14"/>
  <c r="N330" i="24"/>
  <c r="O330" i="4"/>
  <c r="O298" i="4"/>
  <c r="N298" i="24"/>
  <c r="O290" i="4"/>
  <c r="N290" i="24"/>
  <c r="S290" i="14"/>
  <c r="B290" i="24" s="1"/>
  <c r="N266" i="24"/>
  <c r="O266" i="4"/>
  <c r="N234" i="24"/>
  <c r="O234" i="4"/>
  <c r="N202" i="24"/>
  <c r="O202" i="4"/>
  <c r="O138" i="4"/>
  <c r="N138" i="24"/>
  <c r="N74" i="24"/>
  <c r="O74" i="4"/>
  <c r="N10" i="24"/>
  <c r="O10" i="4"/>
  <c r="O1457" i="4"/>
  <c r="N1457" i="24"/>
  <c r="S1457" i="14"/>
  <c r="B1457" i="4" s="1"/>
  <c r="O1421" i="4"/>
  <c r="N1421" i="24"/>
  <c r="S1421" i="14"/>
  <c r="O1389" i="4"/>
  <c r="N1389" i="24"/>
  <c r="S1389" i="14"/>
  <c r="O1357" i="4"/>
  <c r="N1357" i="24"/>
  <c r="S1357" i="14"/>
  <c r="B1357" i="4" s="1"/>
  <c r="O1325" i="4"/>
  <c r="N1325" i="24"/>
  <c r="S1325" i="14"/>
  <c r="B1325" i="4" s="1"/>
  <c r="O1301" i="4"/>
  <c r="N1301" i="24"/>
  <c r="O1293" i="4"/>
  <c r="N1293" i="24"/>
  <c r="S1293" i="14"/>
  <c r="O1261" i="4"/>
  <c r="N1261" i="24"/>
  <c r="S1261" i="14"/>
  <c r="O1229" i="4"/>
  <c r="N1229" i="24"/>
  <c r="S1229" i="14"/>
  <c r="B1229" i="4" s="1"/>
  <c r="O1205" i="4"/>
  <c r="N1205" i="24"/>
  <c r="O1189" i="4"/>
  <c r="N1189" i="24"/>
  <c r="O1165" i="4"/>
  <c r="N1165" i="24"/>
  <c r="S1165" i="14"/>
  <c r="O1141" i="4"/>
  <c r="N1141" i="24"/>
  <c r="O1101" i="4"/>
  <c r="N1101" i="24"/>
  <c r="S1101" i="14"/>
  <c r="B1101" i="4" s="1"/>
  <c r="O1077" i="4"/>
  <c r="N1077" i="24"/>
  <c r="O1037" i="4"/>
  <c r="N1037" i="24"/>
  <c r="S1037" i="14"/>
  <c r="B1037" i="4" s="1"/>
  <c r="O1009" i="4"/>
  <c r="N1009" i="24"/>
  <c r="O977" i="4"/>
  <c r="N977" i="24"/>
  <c r="O945" i="4"/>
  <c r="N945" i="24"/>
  <c r="O913" i="4"/>
  <c r="N913" i="24"/>
  <c r="O881" i="4"/>
  <c r="N881" i="24"/>
  <c r="O841" i="4"/>
  <c r="N841" i="24"/>
  <c r="N777" i="24"/>
  <c r="O777" i="4"/>
  <c r="S777" i="14"/>
  <c r="O745" i="4"/>
  <c r="N745" i="24"/>
  <c r="S745" i="14"/>
  <c r="O621" i="4"/>
  <c r="N621" i="24"/>
  <c r="O557" i="4"/>
  <c r="N557" i="24"/>
  <c r="N493" i="24"/>
  <c r="O493" i="4"/>
  <c r="O429" i="4"/>
  <c r="N429" i="24"/>
  <c r="O365" i="4"/>
  <c r="N365" i="24"/>
  <c r="O301" i="4"/>
  <c r="N301" i="24"/>
  <c r="O261" i="4"/>
  <c r="N261" i="24"/>
  <c r="O237" i="4"/>
  <c r="N237" i="24"/>
  <c r="O229" i="4"/>
  <c r="N229" i="24"/>
  <c r="O205" i="4"/>
  <c r="N205" i="24"/>
  <c r="O173" i="4"/>
  <c r="N173" i="24"/>
  <c r="O141" i="4"/>
  <c r="N141" i="24"/>
  <c r="O109" i="4"/>
  <c r="N109" i="24"/>
  <c r="O77" i="4"/>
  <c r="N77" i="24"/>
  <c r="O45" i="4"/>
  <c r="N45" i="24"/>
  <c r="O13" i="4"/>
  <c r="N13" i="24"/>
  <c r="O1444" i="4"/>
  <c r="N1444" i="24"/>
  <c r="S1444" i="14"/>
  <c r="O1436" i="4"/>
  <c r="N1436" i="24"/>
  <c r="S1436" i="14"/>
  <c r="B1436" i="4" s="1"/>
  <c r="O1376" i="4"/>
  <c r="N1376" i="24"/>
  <c r="S1376" i="14"/>
  <c r="B1376" i="4" s="1"/>
  <c r="O1344" i="4"/>
  <c r="N1344" i="24"/>
  <c r="S1344" i="14"/>
  <c r="O1336" i="4"/>
  <c r="N1336" i="24"/>
  <c r="S1336" i="14"/>
  <c r="B1336" i="24" s="1"/>
  <c r="O1304" i="4"/>
  <c r="N1304" i="24"/>
  <c r="S1304" i="14"/>
  <c r="B1304" i="4" s="1"/>
  <c r="O1280" i="4"/>
  <c r="N1280" i="24"/>
  <c r="S1280" i="14"/>
  <c r="O1272" i="4"/>
  <c r="N1272" i="24"/>
  <c r="S1272" i="14"/>
  <c r="O1248" i="4"/>
  <c r="N1248" i="24"/>
  <c r="S1248" i="14"/>
  <c r="B1248" i="4" s="1"/>
  <c r="O1208" i="4"/>
  <c r="N1208" i="24"/>
  <c r="S1208" i="14"/>
  <c r="B1208" i="4" s="1"/>
  <c r="O1184" i="4"/>
  <c r="N1184" i="24"/>
  <c r="S1184" i="14"/>
  <c r="B1184" i="4" s="1"/>
  <c r="O1144" i="4"/>
  <c r="N1144" i="24"/>
  <c r="S1144" i="14"/>
  <c r="B1144" i="4" s="1"/>
  <c r="O1120" i="4"/>
  <c r="N1120" i="24"/>
  <c r="S1120" i="14"/>
  <c r="O1080" i="4"/>
  <c r="N1080" i="24"/>
  <c r="S1080" i="14"/>
  <c r="B1080" i="4" s="1"/>
  <c r="O1056" i="4"/>
  <c r="N1056" i="24"/>
  <c r="S1056" i="14"/>
  <c r="O1012" i="4"/>
  <c r="N1012" i="24"/>
  <c r="S1012" i="14"/>
  <c r="B1012" i="4" s="1"/>
  <c r="O948" i="4"/>
  <c r="N948" i="24"/>
  <c r="S948" i="14"/>
  <c r="B948" i="24" s="1"/>
  <c r="O916" i="4"/>
  <c r="N916" i="24"/>
  <c r="S916" i="14"/>
  <c r="B916" i="4" s="1"/>
  <c r="O884" i="4"/>
  <c r="N884" i="24"/>
  <c r="S884" i="14"/>
  <c r="B884" i="24" s="1"/>
  <c r="N860" i="24"/>
  <c r="O860" i="4"/>
  <c r="N828" i="24"/>
  <c r="O828" i="4"/>
  <c r="O796" i="4"/>
  <c r="N796" i="24"/>
  <c r="O728" i="4"/>
  <c r="N728" i="24"/>
  <c r="O664" i="4"/>
  <c r="N664" i="24"/>
  <c r="O600" i="4"/>
  <c r="N600" i="24"/>
  <c r="O536" i="4"/>
  <c r="N536" i="24"/>
  <c r="O500" i="4"/>
  <c r="N500" i="24"/>
  <c r="S500" i="14"/>
  <c r="B500" i="4" s="1"/>
  <c r="O468" i="4"/>
  <c r="N468" i="24"/>
  <c r="S468" i="14"/>
  <c r="B468" i="24" s="1"/>
  <c r="O460" i="4"/>
  <c r="N460" i="24"/>
  <c r="S460" i="14"/>
  <c r="B460" i="4" s="1"/>
  <c r="O436" i="4"/>
  <c r="N436" i="24"/>
  <c r="S436" i="14"/>
  <c r="B436" i="4" s="1"/>
  <c r="N404" i="24"/>
  <c r="O404" i="4"/>
  <c r="S404" i="14"/>
  <c r="B404" i="24" s="1"/>
  <c r="N396" i="24"/>
  <c r="O396" i="4"/>
  <c r="S396" i="14"/>
  <c r="O372" i="4"/>
  <c r="N372" i="24"/>
  <c r="S372" i="14"/>
  <c r="N340" i="24"/>
  <c r="O340" i="4"/>
  <c r="S340" i="14"/>
  <c r="B340" i="24" s="1"/>
  <c r="N276" i="24"/>
  <c r="O276" i="4"/>
  <c r="S276" i="14"/>
  <c r="N268" i="24"/>
  <c r="O268" i="4"/>
  <c r="S268" i="14"/>
  <c r="B268" i="4" s="1"/>
  <c r="O180" i="4"/>
  <c r="N180" i="24"/>
  <c r="S180" i="14"/>
  <c r="B180" i="4" s="1"/>
  <c r="O172" i="4"/>
  <c r="N172" i="24"/>
  <c r="S172" i="14"/>
  <c r="B172" i="4" s="1"/>
  <c r="N140" i="24"/>
  <c r="O140" i="4"/>
  <c r="S140" i="14"/>
  <c r="B140" i="4" s="1"/>
  <c r="O108" i="4"/>
  <c r="N108" i="24"/>
  <c r="S108" i="14"/>
  <c r="B108" i="4" s="1"/>
  <c r="O44" i="4"/>
  <c r="N44" i="24"/>
  <c r="S44" i="14"/>
  <c r="S972" i="14"/>
  <c r="B972" i="4" s="1"/>
  <c r="S1331" i="14"/>
  <c r="S1235" i="14"/>
  <c r="S1139" i="14"/>
  <c r="S1027" i="14"/>
  <c r="S1198" i="14"/>
  <c r="S222" i="14"/>
  <c r="B222" i="24" s="1"/>
  <c r="S126" i="14"/>
  <c r="S953" i="14"/>
  <c r="B953" i="4" s="1"/>
  <c r="S841" i="14"/>
  <c r="B841" i="4" s="1"/>
  <c r="S677" i="14"/>
  <c r="S565" i="14"/>
  <c r="B565" i="4" s="1"/>
  <c r="S469" i="14"/>
  <c r="S357" i="14"/>
  <c r="B357" i="4" s="1"/>
  <c r="S245" i="14"/>
  <c r="S133" i="14"/>
  <c r="B133" i="4" s="1"/>
  <c r="S37" i="14"/>
  <c r="B37" i="4" s="1"/>
  <c r="S1340" i="14"/>
  <c r="S1244" i="14"/>
  <c r="B1244" i="24" s="1"/>
  <c r="S1423" i="14"/>
  <c r="S1355" i="14"/>
  <c r="S1291" i="14"/>
  <c r="S1227" i="14"/>
  <c r="S1163" i="14"/>
  <c r="S1099" i="14"/>
  <c r="S1035" i="14"/>
  <c r="S967" i="14"/>
  <c r="S903" i="14"/>
  <c r="S839" i="14"/>
  <c r="S775" i="14"/>
  <c r="S711" i="14"/>
  <c r="S647" i="14"/>
  <c r="S583" i="14"/>
  <c r="S519" i="14"/>
  <c r="S455" i="14"/>
  <c r="S391" i="14"/>
  <c r="S327" i="14"/>
  <c r="B327" i="24" s="1"/>
  <c r="S263" i="14"/>
  <c r="S199" i="14"/>
  <c r="B199" i="24" s="1"/>
  <c r="S135" i="14"/>
  <c r="B135" i="4" s="1"/>
  <c r="S71" i="14"/>
  <c r="B71" i="24" s="1"/>
  <c r="S7" i="14"/>
  <c r="S1397" i="14"/>
  <c r="B1397" i="4" s="1"/>
  <c r="S1333" i="14"/>
  <c r="B1333" i="24" s="1"/>
  <c r="S1269" i="14"/>
  <c r="B1269" i="24" s="1"/>
  <c r="S1205" i="14"/>
  <c r="B1205" i="4" s="1"/>
  <c r="S1141" i="14"/>
  <c r="B1141" i="4" s="1"/>
  <c r="S1077" i="14"/>
  <c r="B1077" i="4" s="1"/>
  <c r="S1009" i="14"/>
  <c r="B1009" i="4" s="1"/>
  <c r="S945" i="14"/>
  <c r="B945" i="4" s="1"/>
  <c r="S881" i="14"/>
  <c r="S817" i="14"/>
  <c r="S753" i="14"/>
  <c r="S685" i="14"/>
  <c r="B685" i="4" s="1"/>
  <c r="S621" i="14"/>
  <c r="B621" i="24" s="1"/>
  <c r="S557" i="14"/>
  <c r="B557" i="24" s="1"/>
  <c r="S493" i="14"/>
  <c r="S429" i="14"/>
  <c r="B429" i="4" s="1"/>
  <c r="S365" i="14"/>
  <c r="S301" i="14"/>
  <c r="B301" i="4" s="1"/>
  <c r="S237" i="14"/>
  <c r="B237" i="4" s="1"/>
  <c r="S173" i="14"/>
  <c r="B173" i="4" s="1"/>
  <c r="S109" i="14"/>
  <c r="B109" i="4" s="1"/>
  <c r="S45" i="14"/>
  <c r="O1435" i="4"/>
  <c r="N1435" i="24"/>
  <c r="S1435" i="14"/>
  <c r="O1399" i="4"/>
  <c r="N1399" i="24"/>
  <c r="S1399" i="14"/>
  <c r="B1399" i="4" s="1"/>
  <c r="O1335" i="4"/>
  <c r="N1335" i="24"/>
  <c r="S1335" i="14"/>
  <c r="B1335" i="4" s="1"/>
  <c r="O1303" i="4"/>
  <c r="N1303" i="24"/>
  <c r="O1271" i="4"/>
  <c r="N1271" i="24"/>
  <c r="O1231" i="4"/>
  <c r="N1231" i="24"/>
  <c r="S1231" i="14"/>
  <c r="O1199" i="4"/>
  <c r="N1199" i="24"/>
  <c r="S1199" i="14"/>
  <c r="B1199" i="4" s="1"/>
  <c r="O1135" i="4"/>
  <c r="N1135" i="24"/>
  <c r="S1135" i="14"/>
  <c r="O1103" i="4"/>
  <c r="N1103" i="24"/>
  <c r="S1103" i="14"/>
  <c r="O1039" i="4"/>
  <c r="N1039" i="24"/>
  <c r="S1039" i="14"/>
  <c r="O1003" i="4"/>
  <c r="N1003" i="24"/>
  <c r="S1003" i="14"/>
  <c r="O995" i="4"/>
  <c r="N995" i="24"/>
  <c r="O979" i="4"/>
  <c r="N979" i="24"/>
  <c r="O971" i="4"/>
  <c r="N971" i="24"/>
  <c r="S971" i="14"/>
  <c r="O939" i="4"/>
  <c r="N939" i="24"/>
  <c r="S939" i="14"/>
  <c r="O931" i="4"/>
  <c r="N931" i="24"/>
  <c r="O915" i="4"/>
  <c r="N915" i="24"/>
  <c r="O907" i="4"/>
  <c r="N907" i="24"/>
  <c r="S907" i="14"/>
  <c r="O875" i="4"/>
  <c r="N875" i="24"/>
  <c r="S875" i="14"/>
  <c r="O819" i="4"/>
  <c r="N819" i="24"/>
  <c r="O811" i="4"/>
  <c r="N811" i="24"/>
  <c r="S811" i="14"/>
  <c r="O755" i="4"/>
  <c r="N755" i="24"/>
  <c r="O747" i="4"/>
  <c r="N747" i="24"/>
  <c r="S747" i="14"/>
  <c r="B747" i="4" s="1"/>
  <c r="O723" i="4"/>
  <c r="N723" i="24"/>
  <c r="O675" i="4"/>
  <c r="N675" i="24"/>
  <c r="O659" i="4"/>
  <c r="N659" i="24"/>
  <c r="O595" i="4"/>
  <c r="N595" i="24"/>
  <c r="O531" i="4"/>
  <c r="N531" i="24"/>
  <c r="O499" i="4"/>
  <c r="N499" i="24"/>
  <c r="O467" i="4"/>
  <c r="N467" i="24"/>
  <c r="O435" i="4"/>
  <c r="N435" i="24"/>
  <c r="O403" i="4"/>
  <c r="N403" i="24"/>
  <c r="O395" i="4"/>
  <c r="N395" i="24"/>
  <c r="S395" i="14"/>
  <c r="O371" i="4"/>
  <c r="N371" i="24"/>
  <c r="O363" i="4"/>
  <c r="N363" i="24"/>
  <c r="S363" i="14"/>
  <c r="O339" i="4"/>
  <c r="N339" i="24"/>
  <c r="O331" i="4"/>
  <c r="N331" i="24"/>
  <c r="S331" i="14"/>
  <c r="O307" i="4"/>
  <c r="N307" i="24"/>
  <c r="O275" i="4"/>
  <c r="N275" i="24"/>
  <c r="O267" i="4"/>
  <c r="N267" i="24"/>
  <c r="O243" i="4"/>
  <c r="N243" i="24"/>
  <c r="O211" i="4"/>
  <c r="N211" i="24"/>
  <c r="O203" i="4"/>
  <c r="N203" i="24"/>
  <c r="O179" i="4"/>
  <c r="N179" i="24"/>
  <c r="O171" i="4"/>
  <c r="N171" i="24"/>
  <c r="O147" i="4"/>
  <c r="N147" i="24"/>
  <c r="O115" i="4"/>
  <c r="N115" i="24"/>
  <c r="O107" i="4"/>
  <c r="N107" i="24"/>
  <c r="O83" i="4"/>
  <c r="N83" i="24"/>
  <c r="O75" i="4"/>
  <c r="N75" i="24"/>
  <c r="O19" i="4"/>
  <c r="N19" i="24"/>
  <c r="O11" i="4"/>
  <c r="N11" i="24"/>
  <c r="O1442" i="4"/>
  <c r="N1442" i="24"/>
  <c r="O1434" i="4"/>
  <c r="N1434" i="24"/>
  <c r="S1434" i="14"/>
  <c r="B1434" i="4" s="1"/>
  <c r="O1414" i="4"/>
  <c r="N1414" i="24"/>
  <c r="S1414" i="14"/>
  <c r="O1406" i="4"/>
  <c r="N1406" i="24"/>
  <c r="N1374" i="24"/>
  <c r="O1374" i="4"/>
  <c r="O1306" i="4"/>
  <c r="N1306" i="24"/>
  <c r="O1274" i="4"/>
  <c r="N1274" i="24"/>
  <c r="O1246" i="4"/>
  <c r="N1246" i="24"/>
  <c r="O1214" i="4"/>
  <c r="N1214" i="24"/>
  <c r="O1182" i="4"/>
  <c r="N1182" i="24"/>
  <c r="O1150" i="4"/>
  <c r="N1150" i="24"/>
  <c r="O1118" i="4"/>
  <c r="N1118" i="24"/>
  <c r="O1086" i="4"/>
  <c r="N1086" i="24"/>
  <c r="O1054" i="4"/>
  <c r="N1054" i="24"/>
  <c r="N1022" i="24"/>
  <c r="O1022" i="4"/>
  <c r="O1006" i="4"/>
  <c r="N1006" i="24"/>
  <c r="O974" i="4"/>
  <c r="N974" i="24"/>
  <c r="N942" i="24"/>
  <c r="O942" i="4"/>
  <c r="N878" i="24"/>
  <c r="O878" i="4"/>
  <c r="O850" i="4"/>
  <c r="N850" i="24"/>
  <c r="S850" i="14"/>
  <c r="O810" i="4"/>
  <c r="N810" i="24"/>
  <c r="O786" i="4"/>
  <c r="N786" i="24"/>
  <c r="S786" i="14"/>
  <c r="O778" i="4"/>
  <c r="N778" i="24"/>
  <c r="O754" i="4"/>
  <c r="N754" i="24"/>
  <c r="S754" i="14"/>
  <c r="O746" i="4"/>
  <c r="N746" i="24"/>
  <c r="S746" i="14"/>
  <c r="B746" i="4" s="1"/>
  <c r="N722" i="24"/>
  <c r="O722" i="4"/>
  <c r="S722" i="14"/>
  <c r="N682" i="24"/>
  <c r="O682" i="4"/>
  <c r="N658" i="24"/>
  <c r="O658" i="4"/>
  <c r="S658" i="14"/>
  <c r="B658" i="4" s="1"/>
  <c r="N618" i="24"/>
  <c r="O618" i="4"/>
  <c r="O594" i="4"/>
  <c r="N594" i="24"/>
  <c r="S594" i="14"/>
  <c r="O530" i="4"/>
  <c r="N530" i="24"/>
  <c r="S530" i="14"/>
  <c r="O482" i="4"/>
  <c r="N482" i="24"/>
  <c r="S482" i="14"/>
  <c r="B482" i="4" s="1"/>
  <c r="O466" i="4"/>
  <c r="N466" i="24"/>
  <c r="S466" i="14"/>
  <c r="O430" i="4"/>
  <c r="N430" i="24"/>
  <c r="O398" i="4"/>
  <c r="N398" i="24"/>
  <c r="N390" i="24"/>
  <c r="O390" i="4"/>
  <c r="O366" i="4"/>
  <c r="N366" i="24"/>
  <c r="O334" i="4"/>
  <c r="N334" i="24"/>
  <c r="O326" i="4"/>
  <c r="N326" i="24"/>
  <c r="O302" i="4"/>
  <c r="N302" i="24"/>
  <c r="O270" i="4"/>
  <c r="N270" i="24"/>
  <c r="N238" i="24"/>
  <c r="O238" i="4"/>
  <c r="O206" i="4"/>
  <c r="N206" i="24"/>
  <c r="O174" i="4"/>
  <c r="N174" i="24"/>
  <c r="O142" i="4"/>
  <c r="N142" i="24"/>
  <c r="N134" i="24"/>
  <c r="O134" i="4"/>
  <c r="O110" i="4"/>
  <c r="N110" i="24"/>
  <c r="N78" i="24"/>
  <c r="O78" i="4"/>
  <c r="O70" i="4"/>
  <c r="N70" i="24"/>
  <c r="O46" i="4"/>
  <c r="N46" i="24"/>
  <c r="O6" i="4"/>
  <c r="N6" i="24"/>
  <c r="S1422" i="14"/>
  <c r="B1422" i="24" s="1"/>
  <c r="O1417" i="4"/>
  <c r="N1417" i="24"/>
  <c r="O1353" i="4"/>
  <c r="N1353" i="24"/>
  <c r="O1321" i="4"/>
  <c r="N1321" i="24"/>
  <c r="O1289" i="4"/>
  <c r="N1289" i="24"/>
  <c r="O1233" i="4"/>
  <c r="N1233" i="24"/>
  <c r="O1225" i="4"/>
  <c r="N1225" i="24"/>
  <c r="O1169" i="4"/>
  <c r="N1169" i="24"/>
  <c r="O1161" i="4"/>
  <c r="N1161" i="24"/>
  <c r="O1105" i="4"/>
  <c r="N1105" i="24"/>
  <c r="O1097" i="4"/>
  <c r="N1097" i="24"/>
  <c r="O1041" i="4"/>
  <c r="N1041" i="24"/>
  <c r="O1005" i="4"/>
  <c r="N1005" i="24"/>
  <c r="O973" i="4"/>
  <c r="N973" i="24"/>
  <c r="N941" i="24"/>
  <c r="O941" i="4"/>
  <c r="O909" i="4"/>
  <c r="N909" i="24"/>
  <c r="N877" i="24"/>
  <c r="O877" i="4"/>
  <c r="O869" i="4"/>
  <c r="N869" i="24"/>
  <c r="O749" i="4"/>
  <c r="N749" i="24"/>
  <c r="O741" i="4"/>
  <c r="N741" i="24"/>
  <c r="O713" i="4"/>
  <c r="N713" i="24"/>
  <c r="O681" i="4"/>
  <c r="N681" i="24"/>
  <c r="O649" i="4"/>
  <c r="N649" i="24"/>
  <c r="O617" i="4"/>
  <c r="N617" i="24"/>
  <c r="O553" i="4"/>
  <c r="N553" i="24"/>
  <c r="N521" i="24"/>
  <c r="O521" i="4"/>
  <c r="N489" i="24"/>
  <c r="O489" i="4"/>
  <c r="O481" i="4"/>
  <c r="N481" i="24"/>
  <c r="O457" i="4"/>
  <c r="N457" i="24"/>
  <c r="O425" i="4"/>
  <c r="N425" i="24"/>
  <c r="N417" i="24"/>
  <c r="O417" i="4"/>
  <c r="O393" i="4"/>
  <c r="N393" i="24"/>
  <c r="O361" i="4"/>
  <c r="N361" i="24"/>
  <c r="N353" i="24"/>
  <c r="O353" i="4"/>
  <c r="O329" i="4"/>
  <c r="N329" i="24"/>
  <c r="O297" i="4"/>
  <c r="N297" i="24"/>
  <c r="S297" i="14"/>
  <c r="O289" i="4"/>
  <c r="N289" i="24"/>
  <c r="O265" i="4"/>
  <c r="N265" i="24"/>
  <c r="S265" i="14"/>
  <c r="O233" i="4"/>
  <c r="N233" i="24"/>
  <c r="S233" i="14"/>
  <c r="B233" i="4" s="1"/>
  <c r="O201" i="4"/>
  <c r="N201" i="24"/>
  <c r="S201" i="14"/>
  <c r="O193" i="4"/>
  <c r="N193" i="24"/>
  <c r="N169" i="24"/>
  <c r="O169" i="4"/>
  <c r="S169" i="14"/>
  <c r="B169" i="4" s="1"/>
  <c r="O137" i="4"/>
  <c r="N137" i="24"/>
  <c r="S137" i="14"/>
  <c r="N105" i="24"/>
  <c r="O105" i="4"/>
  <c r="S105" i="14"/>
  <c r="B105" i="4" s="1"/>
  <c r="O73" i="4"/>
  <c r="N73" i="24"/>
  <c r="S73" i="14"/>
  <c r="N41" i="24"/>
  <c r="O41" i="4"/>
  <c r="S41" i="14"/>
  <c r="O9" i="4"/>
  <c r="N9" i="24"/>
  <c r="S9" i="14"/>
  <c r="O1396" i="4"/>
  <c r="N1396" i="24"/>
  <c r="O1364" i="4"/>
  <c r="N1364" i="24"/>
  <c r="O1236" i="4"/>
  <c r="N1236" i="24"/>
  <c r="O1228" i="4"/>
  <c r="N1228" i="24"/>
  <c r="O1204" i="4"/>
  <c r="N1204" i="24"/>
  <c r="O1196" i="4"/>
  <c r="N1196" i="24"/>
  <c r="O1172" i="4"/>
  <c r="N1172" i="24"/>
  <c r="O1164" i="4"/>
  <c r="N1164" i="24"/>
  <c r="O1132" i="4"/>
  <c r="N1132" i="24"/>
  <c r="O1108" i="4"/>
  <c r="N1108" i="24"/>
  <c r="S1108" i="14"/>
  <c r="B1108" i="4" s="1"/>
  <c r="O1100" i="4"/>
  <c r="N1100" i="24"/>
  <c r="O1068" i="4"/>
  <c r="N1068" i="24"/>
  <c r="O1044" i="4"/>
  <c r="N1044" i="24"/>
  <c r="O1036" i="4"/>
  <c r="N1036" i="24"/>
  <c r="O1008" i="4"/>
  <c r="N1008" i="24"/>
  <c r="O968" i="4"/>
  <c r="N968" i="24"/>
  <c r="S968" i="14"/>
  <c r="B968" i="4" s="1"/>
  <c r="O944" i="4"/>
  <c r="N944" i="24"/>
  <c r="S944" i="14"/>
  <c r="O904" i="4"/>
  <c r="N904" i="24"/>
  <c r="S904" i="14"/>
  <c r="O880" i="4"/>
  <c r="N880" i="24"/>
  <c r="O848" i="4"/>
  <c r="N848" i="24"/>
  <c r="O816" i="4"/>
  <c r="N816" i="24"/>
  <c r="O784" i="4"/>
  <c r="N784" i="24"/>
  <c r="O740" i="4"/>
  <c r="N740" i="24"/>
  <c r="S740" i="14"/>
  <c r="B740" i="4" s="1"/>
  <c r="O716" i="4"/>
  <c r="N716" i="24"/>
  <c r="O684" i="4"/>
  <c r="N684" i="24"/>
  <c r="O676" i="4"/>
  <c r="N676" i="24"/>
  <c r="S676" i="14"/>
  <c r="B676" i="4" s="1"/>
  <c r="O652" i="4"/>
  <c r="N652" i="24"/>
  <c r="S652" i="14"/>
  <c r="O620" i="4"/>
  <c r="N620" i="24"/>
  <c r="O612" i="4"/>
  <c r="N612" i="24"/>
  <c r="S612" i="14"/>
  <c r="O588" i="4"/>
  <c r="N588" i="24"/>
  <c r="S588" i="14"/>
  <c r="B588" i="24" s="1"/>
  <c r="O556" i="4"/>
  <c r="N556" i="24"/>
  <c r="O548" i="4"/>
  <c r="N548" i="24"/>
  <c r="S548" i="14"/>
  <c r="B548" i="24" s="1"/>
  <c r="O524" i="4"/>
  <c r="N524" i="24"/>
  <c r="O488" i="4"/>
  <c r="N488" i="24"/>
  <c r="O424" i="4"/>
  <c r="N424" i="24"/>
  <c r="S424" i="14"/>
  <c r="O392" i="4"/>
  <c r="N392" i="24"/>
  <c r="N384" i="24"/>
  <c r="O384" i="4"/>
  <c r="S384" i="14"/>
  <c r="B384" i="4" s="1"/>
  <c r="O360" i="4"/>
  <c r="N360" i="24"/>
  <c r="O328" i="4"/>
  <c r="N328" i="24"/>
  <c r="O296" i="4"/>
  <c r="N296" i="24"/>
  <c r="N256" i="24"/>
  <c r="O256" i="4"/>
  <c r="S256" i="14"/>
  <c r="B256" i="4" s="1"/>
  <c r="N224" i="24"/>
  <c r="O224" i="4"/>
  <c r="S224" i="14"/>
  <c r="B224" i="4" s="1"/>
  <c r="N160" i="24"/>
  <c r="O160" i="4"/>
  <c r="S160" i="14"/>
  <c r="N96" i="24"/>
  <c r="O96" i="4"/>
  <c r="S96" i="14"/>
  <c r="N32" i="24"/>
  <c r="O32" i="4"/>
  <c r="S32" i="14"/>
  <c r="B32" i="24" s="1"/>
  <c r="S988" i="14"/>
  <c r="B988" i="24" s="1"/>
  <c r="S908" i="14"/>
  <c r="S844" i="14"/>
  <c r="B844" i="24" s="1"/>
  <c r="S780" i="14"/>
  <c r="B780" i="4" s="1"/>
  <c r="S712" i="14"/>
  <c r="S632" i="14"/>
  <c r="B632" i="24" s="1"/>
  <c r="S568" i="14"/>
  <c r="S1219" i="14"/>
  <c r="S1043" i="14"/>
  <c r="S1102" i="14"/>
  <c r="B1102" i="4" s="1"/>
  <c r="S366" i="14"/>
  <c r="B366" i="4" s="1"/>
  <c r="S190" i="14"/>
  <c r="S969" i="14"/>
  <c r="B969" i="24" s="1"/>
  <c r="S809" i="14"/>
  <c r="B809" i="24" s="1"/>
  <c r="S581" i="14"/>
  <c r="B581" i="4" s="1"/>
  <c r="S405" i="14"/>
  <c r="B405" i="4" s="1"/>
  <c r="S261" i="14"/>
  <c r="B261" i="24" s="1"/>
  <c r="S101" i="14"/>
  <c r="B101" i="24" s="1"/>
  <c r="S1356" i="14"/>
  <c r="B1356" i="4" s="1"/>
  <c r="S1196" i="14"/>
  <c r="B1196" i="4" s="1"/>
  <c r="S1303" i="14"/>
  <c r="S283" i="14"/>
  <c r="S251" i="14"/>
  <c r="S219" i="14"/>
  <c r="S187" i="14"/>
  <c r="S155" i="14"/>
  <c r="S123" i="14"/>
  <c r="S91" i="14"/>
  <c r="S59" i="14"/>
  <c r="B59" i="24" s="1"/>
  <c r="S27" i="14"/>
  <c r="S1458" i="14"/>
  <c r="B1458" i="4" s="1"/>
  <c r="S1390" i="14"/>
  <c r="B1390" i="4" s="1"/>
  <c r="S1322" i="14"/>
  <c r="B1322" i="4" s="1"/>
  <c r="S1258" i="14"/>
  <c r="B1258" i="4" s="1"/>
  <c r="S1190" i="14"/>
  <c r="B1190" i="4" s="1"/>
  <c r="S1126" i="14"/>
  <c r="B1126" i="4" s="1"/>
  <c r="S1062" i="14"/>
  <c r="B1062" i="24" s="1"/>
  <c r="S990" i="14"/>
  <c r="B990" i="4" s="1"/>
  <c r="S894" i="14"/>
  <c r="B894" i="4" s="1"/>
  <c r="S778" i="14"/>
  <c r="B778" i="24" s="1"/>
  <c r="S682" i="14"/>
  <c r="S570" i="14"/>
  <c r="S474" i="14"/>
  <c r="B474" i="24" s="1"/>
  <c r="S358" i="14"/>
  <c r="B358" i="4" s="1"/>
  <c r="S246" i="14"/>
  <c r="B246" i="24" s="1"/>
  <c r="S150" i="14"/>
  <c r="S38" i="14"/>
  <c r="S1432" i="14"/>
  <c r="S1316" i="14"/>
  <c r="B1316" i="4" s="1"/>
  <c r="S1204" i="14"/>
  <c r="S1092" i="14"/>
  <c r="B1092" i="4" s="1"/>
  <c r="S976" i="14"/>
  <c r="S880" i="14"/>
  <c r="S748" i="14"/>
  <c r="S636" i="14"/>
  <c r="S524" i="14"/>
  <c r="B524" i="4" s="1"/>
  <c r="S408" i="14"/>
  <c r="B408" i="24" s="1"/>
  <c r="S312" i="14"/>
  <c r="B312" i="4" s="1"/>
  <c r="S200" i="14"/>
  <c r="B200" i="24" s="1"/>
  <c r="S88" i="14"/>
  <c r="S1462" i="14"/>
  <c r="S1394" i="14"/>
  <c r="B1394" i="24" s="1"/>
  <c r="S1326" i="14"/>
  <c r="B1326" i="4" s="1"/>
  <c r="S1262" i="14"/>
  <c r="B1262" i="4" s="1"/>
  <c r="S1194" i="14"/>
  <c r="S1130" i="14"/>
  <c r="B1130" i="24" s="1"/>
  <c r="S1066" i="14"/>
  <c r="S994" i="14"/>
  <c r="S930" i="14"/>
  <c r="S862" i="14"/>
  <c r="B862" i="24" s="1"/>
  <c r="S798" i="14"/>
  <c r="S734" i="14"/>
  <c r="B734" i="4" s="1"/>
  <c r="S670" i="14"/>
  <c r="S606" i="14"/>
  <c r="S542" i="14"/>
  <c r="B542" i="24" s="1"/>
  <c r="S478" i="14"/>
  <c r="B478" i="4" s="1"/>
  <c r="S410" i="14"/>
  <c r="B410" i="24" s="1"/>
  <c r="S346" i="14"/>
  <c r="S282" i="14"/>
  <c r="B282" i="4" s="1"/>
  <c r="S218" i="14"/>
  <c r="S154" i="14"/>
  <c r="B154" i="24" s="1"/>
  <c r="S90" i="14"/>
  <c r="S26" i="14"/>
  <c r="B26" i="4" s="1"/>
  <c r="S1445" i="14"/>
  <c r="B1445" i="24" s="1"/>
  <c r="S1409" i="14"/>
  <c r="S1377" i="14"/>
  <c r="B1377" i="24" s="1"/>
  <c r="S1345" i="14"/>
  <c r="B1345" i="4" s="1"/>
  <c r="S1313" i="14"/>
  <c r="B1313" i="4" s="1"/>
  <c r="S1281" i="14"/>
  <c r="B1281" i="4" s="1"/>
  <c r="S1241" i="14"/>
  <c r="B1241" i="4" s="1"/>
  <c r="S1201" i="14"/>
  <c r="B1201" i="4" s="1"/>
  <c r="S1161" i="14"/>
  <c r="B1161" i="4" s="1"/>
  <c r="S1113" i="14"/>
  <c r="B1113" i="24" s="1"/>
  <c r="S1073" i="14"/>
  <c r="B1073" i="4" s="1"/>
  <c r="S1033" i="14"/>
  <c r="S981" i="14"/>
  <c r="B981" i="4" s="1"/>
  <c r="S941" i="14"/>
  <c r="B941" i="24" s="1"/>
  <c r="S901" i="14"/>
  <c r="S853" i="14"/>
  <c r="B853" i="24" s="1"/>
  <c r="S813" i="14"/>
  <c r="B813" i="4" s="1"/>
  <c r="S773" i="14"/>
  <c r="B773" i="4" s="1"/>
  <c r="S721" i="14"/>
  <c r="B721" i="24" s="1"/>
  <c r="S681" i="14"/>
  <c r="S641" i="14"/>
  <c r="S593" i="14"/>
  <c r="B593" i="24" s="1"/>
  <c r="S553" i="14"/>
  <c r="B553" i="24" s="1"/>
  <c r="S513" i="14"/>
  <c r="S465" i="14"/>
  <c r="B465" i="24" s="1"/>
  <c r="S425" i="14"/>
  <c r="B425" i="4" s="1"/>
  <c r="S385" i="14"/>
  <c r="S337" i="14"/>
  <c r="S289" i="14"/>
  <c r="S225" i="14"/>
  <c r="S161" i="14"/>
  <c r="B161" i="24" s="1"/>
  <c r="S97" i="14"/>
  <c r="S33" i="14"/>
  <c r="B33" i="24" s="1"/>
  <c r="S1384" i="14"/>
  <c r="B1384" i="4" s="1"/>
  <c r="S1256" i="14"/>
  <c r="B1256" i="24" s="1"/>
  <c r="S1128" i="14"/>
  <c r="B1128" i="24" s="1"/>
  <c r="S996" i="14"/>
  <c r="B996" i="4" s="1"/>
  <c r="S868" i="14"/>
  <c r="S736" i="14"/>
  <c r="B736" i="4" s="1"/>
  <c r="S608" i="14"/>
  <c r="B608" i="4" s="1"/>
  <c r="S476" i="14"/>
  <c r="B476" i="4" s="1"/>
  <c r="S348" i="14"/>
  <c r="S220" i="14"/>
  <c r="B220" i="4" s="1"/>
  <c r="S92" i="14"/>
  <c r="B92" i="4" s="1"/>
  <c r="S970" i="14"/>
  <c r="B970" i="24" s="1"/>
  <c r="S1459" i="14"/>
  <c r="S1391" i="14"/>
  <c r="S1327" i="14"/>
  <c r="B1327" i="4" s="1"/>
  <c r="S1255" i="14"/>
  <c r="S1191" i="14"/>
  <c r="S1127" i="14"/>
  <c r="B1127" i="4" s="1"/>
  <c r="S1063" i="14"/>
  <c r="S995" i="14"/>
  <c r="S931" i="14"/>
  <c r="S867" i="14"/>
  <c r="S803" i="14"/>
  <c r="S739" i="14"/>
  <c r="S675" i="14"/>
  <c r="S611" i="14"/>
  <c r="S547" i="14"/>
  <c r="S483" i="14"/>
  <c r="B483" i="4" s="1"/>
  <c r="S419" i="14"/>
  <c r="B419" i="24" s="1"/>
  <c r="S355" i="14"/>
  <c r="S878" i="14"/>
  <c r="B878" i="4" s="1"/>
  <c r="S554" i="14"/>
  <c r="B554" i="4" s="1"/>
  <c r="S230" i="14"/>
  <c r="B230" i="24" s="1"/>
  <c r="S1300" i="14"/>
  <c r="B1300" i="24" s="1"/>
  <c r="S992" i="14"/>
  <c r="S684" i="14"/>
  <c r="S376" i="14"/>
  <c r="B376" i="4" s="1"/>
  <c r="S56" i="14"/>
  <c r="B1138" i="24"/>
  <c r="B658" i="24"/>
  <c r="B226" i="4"/>
  <c r="B553" i="4"/>
  <c r="B169" i="24"/>
  <c r="B1455" i="24"/>
  <c r="B1146" i="24"/>
  <c r="B1018" i="24"/>
  <c r="B762" i="24"/>
  <c r="B634" i="24"/>
  <c r="B305" i="24"/>
  <c r="B1127" i="24"/>
  <c r="B999" i="24"/>
  <c r="B617" i="4"/>
  <c r="B1114" i="4"/>
  <c r="B730" i="4"/>
  <c r="B912" i="24"/>
  <c r="B1271" i="24"/>
  <c r="B1015" i="24"/>
  <c r="B311" i="24"/>
  <c r="B1079" i="24"/>
  <c r="B823" i="24"/>
  <c r="B802" i="4"/>
  <c r="B152" i="4"/>
  <c r="B1143" i="24"/>
  <c r="B107" i="24"/>
  <c r="B721" i="4"/>
  <c r="B146" i="4"/>
  <c r="B528" i="24"/>
  <c r="B1279" i="24"/>
  <c r="B1151" i="4"/>
  <c r="B1023" i="24"/>
  <c r="B71" i="4"/>
  <c r="B960" i="24"/>
  <c r="B1413" i="24"/>
  <c r="B1413" i="4"/>
  <c r="B514" i="24"/>
  <c r="B946" i="4"/>
  <c r="B946" i="24"/>
  <c r="B385" i="4"/>
  <c r="B385" i="24"/>
  <c r="B233" i="24"/>
  <c r="B546" i="24"/>
  <c r="B338" i="4"/>
  <c r="B39" i="4"/>
  <c r="B39" i="24"/>
  <c r="B296" i="24"/>
  <c r="B529" i="4"/>
  <c r="B737" i="4"/>
  <c r="B737" i="24"/>
  <c r="B272" i="4"/>
  <c r="B672" i="4"/>
  <c r="B577" i="4"/>
  <c r="B577" i="24"/>
  <c r="B65" i="4"/>
  <c r="B65" i="24"/>
  <c r="B793" i="4"/>
  <c r="B393" i="4"/>
  <c r="B393" i="24"/>
  <c r="B729" i="4"/>
  <c r="B729" i="24"/>
  <c r="B1034" i="24"/>
  <c r="B1002" i="4"/>
  <c r="B1002" i="24"/>
  <c r="B938" i="4"/>
  <c r="B938" i="24"/>
  <c r="B906" i="4"/>
  <c r="B906" i="24"/>
  <c r="B874" i="4"/>
  <c r="B874" i="24"/>
  <c r="B810" i="4"/>
  <c r="B810" i="24"/>
  <c r="B650" i="4"/>
  <c r="B618" i="4"/>
  <c r="B618" i="24"/>
  <c r="B522" i="4"/>
  <c r="B522" i="24"/>
  <c r="B545" i="24"/>
  <c r="B1408" i="24"/>
  <c r="B1376" i="24"/>
  <c r="B1248" i="24"/>
  <c r="B1090" i="24"/>
  <c r="B832" i="24"/>
  <c r="B128" i="4"/>
  <c r="B673" i="4"/>
  <c r="B417" i="4"/>
  <c r="B161" i="4"/>
  <c r="B736" i="24"/>
  <c r="B1396" i="4"/>
  <c r="B1396" i="24"/>
  <c r="B1140" i="4"/>
  <c r="B1140" i="24"/>
  <c r="B848" i="4"/>
  <c r="B848" i="24"/>
  <c r="B432" i="4"/>
  <c r="B432" i="24"/>
  <c r="B120" i="24"/>
  <c r="B1402" i="4"/>
  <c r="B1402" i="24"/>
  <c r="B1274" i="4"/>
  <c r="B1274" i="24"/>
  <c r="B694" i="4"/>
  <c r="B566" i="4"/>
  <c r="B502" i="24"/>
  <c r="B310" i="4"/>
  <c r="B310" i="24"/>
  <c r="B118" i="4"/>
  <c r="B118" i="24"/>
  <c r="B909" i="4"/>
  <c r="B909" i="24"/>
  <c r="B333" i="4"/>
  <c r="B205" i="4"/>
  <c r="B205" i="24"/>
  <c r="B1060" i="4"/>
  <c r="B1060" i="24"/>
  <c r="B828" i="4"/>
  <c r="B828" i="24"/>
  <c r="B664" i="4"/>
  <c r="B664" i="24"/>
  <c r="B412" i="4"/>
  <c r="B412" i="24"/>
  <c r="B124" i="24"/>
  <c r="B1449" i="4"/>
  <c r="B1449" i="24"/>
  <c r="B1289" i="4"/>
  <c r="B1289" i="24"/>
  <c r="B1193" i="4"/>
  <c r="B1193" i="24"/>
  <c r="B556" i="4"/>
  <c r="B556" i="24"/>
  <c r="B220" i="24"/>
  <c r="B1305" i="24"/>
  <c r="B809" i="4"/>
  <c r="B1308" i="4"/>
  <c r="B1308" i="24"/>
  <c r="B1180" i="4"/>
  <c r="B1180" i="24"/>
  <c r="B1116" i="4"/>
  <c r="B1116" i="24"/>
  <c r="B1024" i="4"/>
  <c r="B704" i="24"/>
  <c r="B604" i="4"/>
  <c r="B604" i="24"/>
  <c r="B1458" i="24"/>
  <c r="B1394" i="4"/>
  <c r="B1134" i="4"/>
  <c r="B1134" i="24"/>
  <c r="B1070" i="4"/>
  <c r="B1070" i="24"/>
  <c r="B1006" i="4"/>
  <c r="B1006" i="24"/>
  <c r="B942" i="4"/>
  <c r="B942" i="24"/>
  <c r="B814" i="4"/>
  <c r="B750" i="4"/>
  <c r="B750" i="24"/>
  <c r="B686" i="4"/>
  <c r="B686" i="24"/>
  <c r="B622" i="4"/>
  <c r="B622" i="24"/>
  <c r="B558" i="4"/>
  <c r="B558" i="24"/>
  <c r="B494" i="4"/>
  <c r="B494" i="24"/>
  <c r="B430" i="4"/>
  <c r="B430" i="24"/>
  <c r="B302" i="4"/>
  <c r="B302" i="24"/>
  <c r="B238" i="4"/>
  <c r="B238" i="24"/>
  <c r="B174" i="4"/>
  <c r="B174" i="24"/>
  <c r="B110" i="4"/>
  <c r="B110" i="24"/>
  <c r="B46" i="4"/>
  <c r="B46" i="24"/>
  <c r="B1077" i="24"/>
  <c r="B1013" i="4"/>
  <c r="B949" i="4"/>
  <c r="B949" i="24"/>
  <c r="B821" i="4"/>
  <c r="B693" i="24"/>
  <c r="B629" i="4"/>
  <c r="B501" i="4"/>
  <c r="B437" i="4"/>
  <c r="B437" i="24"/>
  <c r="B373" i="4"/>
  <c r="B309" i="4"/>
  <c r="B117" i="4"/>
  <c r="B117" i="24"/>
  <c r="B1044" i="4"/>
  <c r="B1044" i="24"/>
  <c r="B728" i="4"/>
  <c r="B728" i="24"/>
  <c r="B392" i="4"/>
  <c r="B392" i="24"/>
  <c r="B64" i="4"/>
  <c r="B211" i="4"/>
  <c r="B211" i="24"/>
  <c r="B147" i="4"/>
  <c r="B147" i="24"/>
  <c r="B51" i="4"/>
  <c r="B51" i="24"/>
  <c r="B435" i="4"/>
  <c r="B435" i="24"/>
  <c r="B371" i="4"/>
  <c r="B371" i="24"/>
  <c r="B307" i="4"/>
  <c r="B307" i="24"/>
  <c r="B243" i="4"/>
  <c r="B243" i="24"/>
  <c r="B1416" i="4"/>
  <c r="B1416" i="24"/>
  <c r="B1352" i="4"/>
  <c r="B1352" i="24"/>
  <c r="B1288" i="4"/>
  <c r="B1288" i="24"/>
  <c r="B1224" i="4"/>
  <c r="B1224" i="24"/>
  <c r="B1160" i="4"/>
  <c r="B1160" i="24"/>
  <c r="B1096" i="4"/>
  <c r="B1096" i="24"/>
  <c r="B572" i="4"/>
  <c r="B572" i="24"/>
  <c r="B180" i="24"/>
  <c r="B1406" i="4"/>
  <c r="B1406" i="24"/>
  <c r="B1278" i="4"/>
  <c r="B1278" i="24"/>
  <c r="B458" i="4"/>
  <c r="B458" i="24"/>
  <c r="B394" i="4"/>
  <c r="B394" i="24"/>
  <c r="B330" i="4"/>
  <c r="B330" i="24"/>
  <c r="B266" i="4"/>
  <c r="B266" i="24"/>
  <c r="B202" i="4"/>
  <c r="B202" i="24"/>
  <c r="B138" i="4"/>
  <c r="B138" i="24"/>
  <c r="B74" i="4"/>
  <c r="B74" i="24"/>
  <c r="B10" i="4"/>
  <c r="B10" i="24"/>
  <c r="B1297" i="4"/>
  <c r="B1297" i="24"/>
  <c r="B1233" i="4"/>
  <c r="B1233" i="24"/>
  <c r="B1169" i="4"/>
  <c r="B1169" i="24"/>
  <c r="B1105" i="4"/>
  <c r="B1105" i="24"/>
  <c r="B1041" i="4"/>
  <c r="B1041" i="24"/>
  <c r="B977" i="4"/>
  <c r="B977" i="24"/>
  <c r="B913" i="4"/>
  <c r="B913" i="24"/>
  <c r="B340" i="4"/>
  <c r="B4" i="24"/>
  <c r="B860" i="4"/>
  <c r="B860" i="24"/>
  <c r="B1316" i="24"/>
  <c r="B928" i="4"/>
  <c r="B928" i="24"/>
  <c r="B824" i="24"/>
  <c r="B616" i="4"/>
  <c r="B616" i="24"/>
  <c r="B512" i="24"/>
  <c r="B200" i="4"/>
  <c r="B1322" i="24"/>
  <c r="B1258" i="24"/>
  <c r="B1190" i="24"/>
  <c r="B1062" i="4"/>
  <c r="B934" i="4"/>
  <c r="B870" i="4"/>
  <c r="B870" i="24"/>
  <c r="B806" i="24"/>
  <c r="B550" i="24"/>
  <c r="B294" i="4"/>
  <c r="B294" i="24"/>
  <c r="B230" i="4"/>
  <c r="B102" i="4"/>
  <c r="B102" i="24"/>
  <c r="B1085" i="4"/>
  <c r="B829" i="24"/>
  <c r="B701" i="4"/>
  <c r="B701" i="24"/>
  <c r="B637" i="4"/>
  <c r="B637" i="24"/>
  <c r="B317" i="4"/>
  <c r="B317" i="24"/>
  <c r="B189" i="4"/>
  <c r="B189" i="24"/>
  <c r="B61" i="4"/>
  <c r="B1433" i="4"/>
  <c r="B1433" i="24"/>
  <c r="B1369" i="4"/>
  <c r="B1369" i="24"/>
  <c r="B1273" i="4"/>
  <c r="B1273" i="24"/>
  <c r="B1065" i="4"/>
  <c r="B1065" i="24"/>
  <c r="B841" i="24"/>
  <c r="B1020" i="4"/>
  <c r="B1020" i="24"/>
  <c r="B1064" i="4"/>
  <c r="B1064" i="24"/>
  <c r="B1398" i="24"/>
  <c r="B1270" i="4"/>
  <c r="B1257" i="4"/>
  <c r="B1257" i="24"/>
  <c r="B1097" i="4"/>
  <c r="B1097" i="24"/>
  <c r="B937" i="4"/>
  <c r="B937" i="24"/>
  <c r="B1420" i="4"/>
  <c r="B1420" i="24"/>
  <c r="B1292" i="4"/>
  <c r="B1292" i="24"/>
  <c r="B1228" i="4"/>
  <c r="B1228" i="24"/>
  <c r="B1164" i="4"/>
  <c r="B1164" i="24"/>
  <c r="B1100" i="4"/>
  <c r="B1100" i="24"/>
  <c r="B996" i="24"/>
  <c r="B784" i="4"/>
  <c r="B784" i="24"/>
  <c r="B680" i="4"/>
  <c r="B680" i="24"/>
  <c r="B576" i="24"/>
  <c r="B160" i="4"/>
  <c r="B160" i="24"/>
  <c r="B1442" i="4"/>
  <c r="B1442" i="24"/>
  <c r="B1378" i="4"/>
  <c r="B1378" i="24"/>
  <c r="B1182" i="4"/>
  <c r="B1182" i="24"/>
  <c r="B1118" i="4"/>
  <c r="B1118" i="24"/>
  <c r="B1054" i="4"/>
  <c r="B1054" i="24"/>
  <c r="B990" i="24"/>
  <c r="B606" i="4"/>
  <c r="B606" i="24"/>
  <c r="B414" i="4"/>
  <c r="B414" i="24"/>
  <c r="B350" i="4"/>
  <c r="B350" i="24"/>
  <c r="B286" i="4"/>
  <c r="B286" i="24"/>
  <c r="B158" i="4"/>
  <c r="B158" i="24"/>
  <c r="B94" i="4"/>
  <c r="B94" i="24"/>
  <c r="B30" i="4"/>
  <c r="B30" i="24"/>
  <c r="B1317" i="4"/>
  <c r="B1317" i="24"/>
  <c r="B1253" i="4"/>
  <c r="B1253" i="24"/>
  <c r="B1189" i="4"/>
  <c r="B1189" i="24"/>
  <c r="B1125" i="4"/>
  <c r="B1125" i="24"/>
  <c r="B1061" i="4"/>
  <c r="B1061" i="24"/>
  <c r="B933" i="4"/>
  <c r="B933" i="24"/>
  <c r="B869" i="4"/>
  <c r="B869" i="24"/>
  <c r="B741" i="4"/>
  <c r="B741" i="24"/>
  <c r="B549" i="4"/>
  <c r="B549" i="24"/>
  <c r="B421" i="4"/>
  <c r="B421" i="24"/>
  <c r="B229" i="4"/>
  <c r="B229" i="24"/>
  <c r="B165" i="24"/>
  <c r="B101" i="4"/>
  <c r="B1012" i="24"/>
  <c r="B195" i="4"/>
  <c r="B195" i="24"/>
  <c r="B131" i="4"/>
  <c r="B131" i="24"/>
  <c r="B35" i="4"/>
  <c r="B35" i="24"/>
  <c r="B1428" i="24"/>
  <c r="B1364" i="4"/>
  <c r="B1364" i="24"/>
  <c r="B1300" i="4"/>
  <c r="B1236" i="4"/>
  <c r="B1236" i="24"/>
  <c r="B1172" i="4"/>
  <c r="B1172" i="24"/>
  <c r="B1108" i="24"/>
  <c r="B1008" i="4"/>
  <c r="B1008" i="24"/>
  <c r="B900" i="24"/>
  <c r="B796" i="4"/>
  <c r="B796" i="24"/>
  <c r="B692" i="24"/>
  <c r="B588" i="4"/>
  <c r="B488" i="4"/>
  <c r="B488" i="24"/>
  <c r="B280" i="4"/>
  <c r="B280" i="24"/>
  <c r="B1306" i="4"/>
  <c r="B1306" i="24"/>
  <c r="B1242" i="4"/>
  <c r="B1242" i="24"/>
  <c r="B1174" i="4"/>
  <c r="B1174" i="24"/>
  <c r="B1110" i="4"/>
  <c r="B1110" i="24"/>
  <c r="B1046" i="4"/>
  <c r="B1046" i="24"/>
  <c r="B918" i="4"/>
  <c r="B918" i="24"/>
  <c r="B726" i="24"/>
  <c r="B470" i="4"/>
  <c r="B470" i="24"/>
  <c r="B406" i="4"/>
  <c r="B406" i="24"/>
  <c r="B342" i="4"/>
  <c r="B342" i="24"/>
  <c r="B278" i="4"/>
  <c r="B278" i="24"/>
  <c r="B214" i="4"/>
  <c r="B214" i="24"/>
  <c r="B22" i="4"/>
  <c r="B22" i="24"/>
  <c r="B1133" i="4"/>
  <c r="B1069" i="4"/>
  <c r="B1005" i="4"/>
  <c r="B1005" i="24"/>
  <c r="B941" i="4"/>
  <c r="B877" i="4"/>
  <c r="B877" i="24"/>
  <c r="B749" i="4"/>
  <c r="B749" i="24"/>
  <c r="B557" i="4"/>
  <c r="B301" i="24"/>
  <c r="B748" i="4"/>
  <c r="B748" i="24"/>
  <c r="B204" i="24"/>
  <c r="B40" i="24"/>
  <c r="B75" i="4"/>
  <c r="B75" i="24"/>
  <c r="B1417" i="4"/>
  <c r="B1417" i="24"/>
  <c r="B1337" i="4"/>
  <c r="B1337" i="24"/>
  <c r="B1145" i="4"/>
  <c r="B1145" i="24"/>
  <c r="B444" i="4"/>
  <c r="B444" i="24"/>
  <c r="B1032" i="4"/>
  <c r="B1032" i="24"/>
  <c r="B792" i="4"/>
  <c r="B168" i="4"/>
  <c r="B168" i="24"/>
  <c r="B1446" i="4"/>
  <c r="B1446" i="24"/>
  <c r="B1254" i="4"/>
  <c r="B1254" i="24"/>
  <c r="B905" i="4"/>
  <c r="B905" i="24"/>
  <c r="B1212" i="4"/>
  <c r="B1212" i="24"/>
  <c r="B1084" i="4"/>
  <c r="B1084" i="24"/>
  <c r="B864" i="4"/>
  <c r="B864" i="24"/>
  <c r="B552" i="4"/>
  <c r="B552" i="24"/>
  <c r="B344" i="24"/>
  <c r="B136" i="4"/>
  <c r="B1362" i="4"/>
  <c r="B1362" i="24"/>
  <c r="B1166" i="4"/>
  <c r="B1166" i="24"/>
  <c r="B1102" i="24"/>
  <c r="B1038" i="4"/>
  <c r="B1038" i="24"/>
  <c r="B974" i="4"/>
  <c r="B974" i="24"/>
  <c r="B910" i="4"/>
  <c r="B846" i="4"/>
  <c r="B846" i="24"/>
  <c r="B782" i="4"/>
  <c r="B782" i="24"/>
  <c r="B718" i="4"/>
  <c r="B718" i="24"/>
  <c r="B654" i="4"/>
  <c r="B654" i="24"/>
  <c r="B590" i="4"/>
  <c r="B590" i="24"/>
  <c r="B526" i="4"/>
  <c r="B526" i="24"/>
  <c r="B398" i="4"/>
  <c r="B398" i="24"/>
  <c r="B334" i="4"/>
  <c r="B334" i="24"/>
  <c r="B270" i="4"/>
  <c r="B270" i="24"/>
  <c r="B206" i="4"/>
  <c r="B206" i="24"/>
  <c r="B142" i="4"/>
  <c r="B142" i="24"/>
  <c r="B78" i="4"/>
  <c r="B78" i="24"/>
  <c r="B14" i="4"/>
  <c r="B14" i="24"/>
  <c r="B1301" i="4"/>
  <c r="B1301" i="24"/>
  <c r="B1045" i="4"/>
  <c r="B1045" i="24"/>
  <c r="B981" i="24"/>
  <c r="B597" i="4"/>
  <c r="B597" i="24"/>
  <c r="B533" i="4"/>
  <c r="B341" i="24"/>
  <c r="B213" i="4"/>
  <c r="B972" i="24"/>
  <c r="B644" i="24"/>
  <c r="B144" i="4"/>
  <c r="B144" i="24"/>
  <c r="B179" i="4"/>
  <c r="B179" i="24"/>
  <c r="B83" i="4"/>
  <c r="B83" i="24"/>
  <c r="B467" i="4"/>
  <c r="B467" i="24"/>
  <c r="B403" i="4"/>
  <c r="B403" i="24"/>
  <c r="B339" i="4"/>
  <c r="B339" i="24"/>
  <c r="B275" i="4"/>
  <c r="B275" i="24"/>
  <c r="B1256" i="4"/>
  <c r="B1192" i="4"/>
  <c r="B1192" i="24"/>
  <c r="B1128" i="4"/>
  <c r="B700" i="4"/>
  <c r="B700" i="24"/>
  <c r="B620" i="4"/>
  <c r="B620" i="24"/>
  <c r="B1438" i="24"/>
  <c r="B1374" i="4"/>
  <c r="B1374" i="24"/>
  <c r="B1310" i="4"/>
  <c r="B1310" i="24"/>
  <c r="B1246" i="4"/>
  <c r="B1246" i="24"/>
  <c r="B426" i="4"/>
  <c r="B426" i="24"/>
  <c r="B362" i="4"/>
  <c r="B362" i="24"/>
  <c r="B298" i="4"/>
  <c r="B298" i="24"/>
  <c r="B234" i="4"/>
  <c r="B234" i="24"/>
  <c r="B106" i="4"/>
  <c r="B106" i="24"/>
  <c r="B42" i="4"/>
  <c r="B42" i="24"/>
  <c r="B1329" i="4"/>
  <c r="B1329" i="24"/>
  <c r="B1201" i="24"/>
  <c r="B1137" i="4"/>
  <c r="B1137" i="24"/>
  <c r="B1073" i="24"/>
  <c r="B945" i="24"/>
  <c r="B1068" i="4"/>
  <c r="B1068" i="24"/>
  <c r="B964" i="4"/>
  <c r="B964" i="24"/>
  <c r="B1214" i="4"/>
  <c r="B1214" i="24"/>
  <c r="B1348" i="4"/>
  <c r="B1348" i="24"/>
  <c r="B1284" i="4"/>
  <c r="B1284" i="24"/>
  <c r="B1220" i="4"/>
  <c r="B1220" i="24"/>
  <c r="B1156" i="4"/>
  <c r="B1156" i="24"/>
  <c r="B876" i="4"/>
  <c r="B876" i="24"/>
  <c r="B772" i="4"/>
  <c r="B772" i="24"/>
  <c r="B668" i="4"/>
  <c r="B668" i="24"/>
  <c r="B564" i="24"/>
  <c r="B460" i="24"/>
  <c r="B356" i="4"/>
  <c r="B252" i="4"/>
  <c r="B252" i="24"/>
  <c r="B148" i="4"/>
  <c r="B148" i="24"/>
  <c r="B44" i="4"/>
  <c r="B44" i="24"/>
  <c r="B1418" i="4"/>
  <c r="B1418" i="24"/>
  <c r="B1354" i="4"/>
  <c r="B1354" i="24"/>
  <c r="B1290" i="4"/>
  <c r="B1290" i="24"/>
  <c r="B1094" i="4"/>
  <c r="B1094" i="24"/>
  <c r="B1030" i="4"/>
  <c r="B902" i="4"/>
  <c r="B902" i="24"/>
  <c r="B646" i="4"/>
  <c r="B646" i="24"/>
  <c r="B390" i="4"/>
  <c r="B390" i="24"/>
  <c r="B326" i="4"/>
  <c r="B326" i="24"/>
  <c r="B198" i="4"/>
  <c r="B198" i="24"/>
  <c r="B134" i="4"/>
  <c r="B134" i="24"/>
  <c r="B70" i="4"/>
  <c r="B70" i="24"/>
  <c r="B6" i="4"/>
  <c r="B6" i="24"/>
  <c r="B1309" i="24"/>
  <c r="B1181" i="24"/>
  <c r="B1053" i="4"/>
  <c r="B925" i="4"/>
  <c r="B925" i="24"/>
  <c r="B797" i="4"/>
  <c r="B669" i="4"/>
  <c r="B669" i="24"/>
  <c r="B605" i="4"/>
  <c r="B605" i="24"/>
  <c r="B541" i="4"/>
  <c r="B541" i="24"/>
  <c r="B477" i="4"/>
  <c r="B477" i="24"/>
  <c r="B413" i="4"/>
  <c r="B413" i="24"/>
  <c r="B349" i="4"/>
  <c r="B349" i="24"/>
  <c r="B285" i="4"/>
  <c r="B285" i="24"/>
  <c r="B221" i="4"/>
  <c r="B221" i="24"/>
  <c r="B157" i="4"/>
  <c r="B157" i="24"/>
  <c r="B93" i="4"/>
  <c r="B93" i="24"/>
  <c r="B29" i="4"/>
  <c r="B29" i="24"/>
  <c r="B708" i="4"/>
  <c r="B328" i="4"/>
  <c r="B328" i="24"/>
  <c r="B164" i="24"/>
  <c r="B1401" i="4"/>
  <c r="B1401" i="24"/>
  <c r="B1321" i="4"/>
  <c r="B1321" i="24"/>
  <c r="B1225" i="4"/>
  <c r="B1225" i="24"/>
  <c r="B1113" i="4"/>
  <c r="B1001" i="4"/>
  <c r="B1001" i="24"/>
  <c r="B889" i="24"/>
  <c r="B844" i="4"/>
  <c r="B764" i="4"/>
  <c r="B764" i="24"/>
  <c r="B248" i="4"/>
  <c r="B248" i="24"/>
  <c r="B36" i="4"/>
  <c r="B1430" i="4"/>
  <c r="B1430" i="24"/>
  <c r="B1366" i="4"/>
  <c r="B1238" i="4"/>
  <c r="B1238" i="24"/>
  <c r="B1353" i="4"/>
  <c r="B1353" i="24"/>
  <c r="B1177" i="4"/>
  <c r="B1177" i="24"/>
  <c r="B1017" i="4"/>
  <c r="B1017" i="24"/>
  <c r="B1452" i="4"/>
  <c r="B1452" i="24"/>
  <c r="B1388" i="4"/>
  <c r="B1388" i="24"/>
  <c r="B1324" i="4"/>
  <c r="B1324" i="24"/>
  <c r="B1132" i="4"/>
  <c r="B1132" i="24"/>
  <c r="B1056" i="4"/>
  <c r="B1056" i="24"/>
  <c r="B940" i="4"/>
  <c r="B940" i="24"/>
  <c r="B836" i="4"/>
  <c r="B836" i="24"/>
  <c r="B628" i="24"/>
  <c r="B420" i="24"/>
  <c r="B1410" i="4"/>
  <c r="B1410" i="24"/>
  <c r="B1346" i="4"/>
  <c r="B1218" i="4"/>
  <c r="B1218" i="24"/>
  <c r="B1150" i="4"/>
  <c r="B1150" i="24"/>
  <c r="B1086" i="4"/>
  <c r="B1086" i="24"/>
  <c r="B1022" i="4"/>
  <c r="B1022" i="24"/>
  <c r="B830" i="4"/>
  <c r="B830" i="24"/>
  <c r="B766" i="4"/>
  <c r="B766" i="24"/>
  <c r="B702" i="4"/>
  <c r="B702" i="24"/>
  <c r="B638" i="4"/>
  <c r="B638" i="24"/>
  <c r="B574" i="4"/>
  <c r="B574" i="24"/>
  <c r="B382" i="4"/>
  <c r="B382" i="24"/>
  <c r="B318" i="4"/>
  <c r="B318" i="24"/>
  <c r="B254" i="4"/>
  <c r="B126" i="4"/>
  <c r="B126" i="24"/>
  <c r="B62" i="4"/>
  <c r="B62" i="24"/>
  <c r="B1157" i="4"/>
  <c r="B1157" i="24"/>
  <c r="B965" i="4"/>
  <c r="B965" i="24"/>
  <c r="B901" i="4"/>
  <c r="B901" i="24"/>
  <c r="B837" i="4"/>
  <c r="B837" i="24"/>
  <c r="B645" i="4"/>
  <c r="B645" i="24"/>
  <c r="B517" i="4"/>
  <c r="B517" i="24"/>
  <c r="B389" i="4"/>
  <c r="B389" i="24"/>
  <c r="B325" i="4"/>
  <c r="B325" i="24"/>
  <c r="B261" i="4"/>
  <c r="B197" i="4"/>
  <c r="B197" i="24"/>
  <c r="B133" i="24"/>
  <c r="B69" i="4"/>
  <c r="B69" i="24"/>
  <c r="B5" i="4"/>
  <c r="B5" i="24"/>
  <c r="B768" i="4"/>
  <c r="B768" i="24"/>
  <c r="B600" i="4"/>
  <c r="B600" i="24"/>
  <c r="B264" i="4"/>
  <c r="B104" i="4"/>
  <c r="B227" i="4"/>
  <c r="B227" i="24"/>
  <c r="B163" i="4"/>
  <c r="B163" i="24"/>
  <c r="B67" i="4"/>
  <c r="B67" i="24"/>
  <c r="B451" i="4"/>
  <c r="B451" i="24"/>
  <c r="B387" i="4"/>
  <c r="B387" i="24"/>
  <c r="B1425" i="4"/>
  <c r="B1016" i="4"/>
  <c r="B1016" i="24"/>
  <c r="B596" i="4"/>
  <c r="B520" i="4"/>
  <c r="B520" i="24"/>
  <c r="B1422" i="4"/>
  <c r="B1358" i="4"/>
  <c r="B1358" i="24"/>
  <c r="B1294" i="4"/>
  <c r="B1294" i="24"/>
  <c r="B1230" i="4"/>
  <c r="B1230" i="24"/>
  <c r="B346" i="4"/>
  <c r="B346" i="24"/>
  <c r="B154" i="4"/>
  <c r="B90" i="4"/>
  <c r="B90" i="24"/>
  <c r="B1377" i="4"/>
  <c r="B1121" i="4"/>
  <c r="B993" i="4"/>
  <c r="B993" i="24"/>
  <c r="B929" i="4"/>
  <c r="B929" i="24"/>
  <c r="B865" i="4"/>
  <c r="B865" i="24"/>
  <c r="B801" i="4"/>
  <c r="B801" i="24"/>
  <c r="B1036" i="4"/>
  <c r="B1036" i="24"/>
  <c r="B716" i="4"/>
  <c r="B716" i="24"/>
  <c r="B380" i="24"/>
  <c r="B1052" i="24"/>
  <c r="B1460" i="4"/>
  <c r="B1204" i="4"/>
  <c r="B1204" i="24"/>
  <c r="B744" i="4"/>
  <c r="B536" i="4"/>
  <c r="B536" i="24"/>
  <c r="B332" i="4"/>
  <c r="B1206" i="4"/>
  <c r="B1014" i="4"/>
  <c r="B1014" i="24"/>
  <c r="B758" i="4"/>
  <c r="B438" i="4"/>
  <c r="B438" i="24"/>
  <c r="B246" i="4"/>
  <c r="B1229" i="24"/>
  <c r="B973" i="4"/>
  <c r="B973" i="24"/>
  <c r="B397" i="4"/>
  <c r="B397" i="24"/>
  <c r="B141" i="4"/>
  <c r="B141" i="24"/>
  <c r="B77" i="4"/>
  <c r="B77" i="24"/>
  <c r="B13" i="4"/>
  <c r="B13" i="24"/>
  <c r="B509" i="4"/>
  <c r="B355" i="4"/>
  <c r="B355" i="24"/>
  <c r="B1393" i="4"/>
  <c r="B1393" i="24"/>
  <c r="B1336" i="4"/>
  <c r="B1272" i="4"/>
  <c r="B1272" i="24"/>
  <c r="B1144" i="24"/>
  <c r="B884" i="4"/>
  <c r="B804" i="24"/>
  <c r="B724" i="4"/>
  <c r="B648" i="4"/>
  <c r="B648" i="24"/>
  <c r="B468" i="4"/>
  <c r="B312" i="24"/>
  <c r="B232" i="4"/>
  <c r="B232" i="24"/>
  <c r="B156" i="4"/>
  <c r="B156" i="24"/>
  <c r="B1454" i="4"/>
  <c r="B1454" i="24"/>
  <c r="B442" i="24"/>
  <c r="B378" i="24"/>
  <c r="B314" i="4"/>
  <c r="B314" i="24"/>
  <c r="B250" i="4"/>
  <c r="B250" i="24"/>
  <c r="B186" i="4"/>
  <c r="B186" i="24"/>
  <c r="B122" i="4"/>
  <c r="B122" i="24"/>
  <c r="B58" i="4"/>
  <c r="B58" i="24"/>
  <c r="B1153" i="24"/>
  <c r="B1025" i="4"/>
  <c r="B961" i="4"/>
  <c r="B961" i="24"/>
  <c r="B833" i="4"/>
  <c r="B493" i="24" l="1"/>
  <c r="B493" i="4"/>
  <c r="B469" i="24"/>
  <c r="B469" i="4"/>
  <c r="B396" i="24"/>
  <c r="B396" i="4"/>
  <c r="B1280" i="4"/>
  <c r="B1280" i="24"/>
  <c r="B81" i="24"/>
  <c r="B81" i="4"/>
  <c r="B640" i="24"/>
  <c r="B640" i="4"/>
  <c r="B448" i="24"/>
  <c r="B448" i="4"/>
  <c r="B1412" i="24"/>
  <c r="B1412" i="4"/>
  <c r="B492" i="24"/>
  <c r="B492" i="4"/>
  <c r="B1361" i="24"/>
  <c r="B1361" i="4"/>
  <c r="B313" i="4"/>
  <c r="B313" i="24"/>
  <c r="B85" i="4"/>
  <c r="B85" i="24"/>
  <c r="B986" i="24"/>
  <c r="B986" i="4"/>
  <c r="B956" i="4"/>
  <c r="B956" i="24"/>
  <c r="B513" i="24"/>
  <c r="B513" i="4"/>
  <c r="B1033" i="4"/>
  <c r="B1033" i="24"/>
  <c r="B798" i="24"/>
  <c r="B798" i="4"/>
  <c r="B636" i="24"/>
  <c r="B636" i="4"/>
  <c r="B38" i="4"/>
  <c r="B38" i="24"/>
  <c r="B722" i="24"/>
  <c r="B722" i="4"/>
  <c r="B548" i="4"/>
  <c r="B1326" i="24"/>
  <c r="B474" i="4"/>
  <c r="B853" i="4"/>
  <c r="B384" i="24"/>
  <c r="B56" i="24"/>
  <c r="B56" i="4"/>
  <c r="B150" i="24"/>
  <c r="B150" i="4"/>
  <c r="B908" i="24"/>
  <c r="B908" i="4"/>
  <c r="B652" i="24"/>
  <c r="B652" i="4"/>
  <c r="B41" i="24"/>
  <c r="B41" i="4"/>
  <c r="B297" i="24"/>
  <c r="B297" i="4"/>
  <c r="B45" i="24"/>
  <c r="B45" i="4"/>
  <c r="B817" i="24"/>
  <c r="B817" i="4"/>
  <c r="B372" i="24"/>
  <c r="B372" i="4"/>
  <c r="B1344" i="4"/>
  <c r="B1344" i="24"/>
  <c r="B1165" i="24"/>
  <c r="B1165" i="4"/>
  <c r="B182" i="24"/>
  <c r="B182" i="4"/>
  <c r="B717" i="24"/>
  <c r="B717" i="4"/>
  <c r="B790" i="24"/>
  <c r="B790" i="4"/>
  <c r="B209" i="24"/>
  <c r="B209" i="4"/>
  <c r="B982" i="24"/>
  <c r="B982" i="4"/>
  <c r="B308" i="24"/>
  <c r="B308" i="4"/>
  <c r="B662" i="24"/>
  <c r="B662" i="4"/>
  <c r="B15" i="24"/>
  <c r="B15" i="4"/>
  <c r="B1209" i="24"/>
  <c r="B1209" i="4"/>
  <c r="B1448" i="24"/>
  <c r="B1448" i="4"/>
  <c r="B1142" i="24"/>
  <c r="B1142" i="4"/>
  <c r="B1404" i="24"/>
  <c r="B1404" i="4"/>
  <c r="B613" i="24"/>
  <c r="B613" i="4"/>
  <c r="B184" i="24"/>
  <c r="B184" i="4"/>
  <c r="B320" i="24"/>
  <c r="B320" i="4"/>
  <c r="B586" i="24"/>
  <c r="B586" i="4"/>
  <c r="B683" i="24"/>
  <c r="B683" i="4"/>
  <c r="B1071" i="4"/>
  <c r="B1071" i="24"/>
  <c r="B445" i="24"/>
  <c r="B445" i="4"/>
  <c r="B485" i="24"/>
  <c r="B485" i="4"/>
  <c r="B132" i="24"/>
  <c r="B132" i="4"/>
  <c r="B228" i="24"/>
  <c r="B228" i="4"/>
  <c r="B300" i="24"/>
  <c r="B300" i="4"/>
  <c r="B428" i="24"/>
  <c r="B428" i="4"/>
  <c r="B820" i="24"/>
  <c r="B820" i="4"/>
  <c r="B1197" i="24"/>
  <c r="B1197" i="4"/>
  <c r="B130" i="4"/>
  <c r="B130" i="24"/>
  <c r="B194" i="4"/>
  <c r="B194" i="24"/>
  <c r="B678" i="24"/>
  <c r="B678" i="4"/>
  <c r="B831" i="24"/>
  <c r="B831" i="4"/>
  <c r="B43" i="24"/>
  <c r="B43" i="4"/>
  <c r="B537" i="24"/>
  <c r="B537" i="4"/>
  <c r="B1173" i="24"/>
  <c r="B1173" i="4"/>
  <c r="B484" i="4"/>
  <c r="B484" i="24"/>
  <c r="B497" i="24"/>
  <c r="B497" i="4"/>
  <c r="B208" i="4"/>
  <c r="B208" i="24"/>
  <c r="B116" i="24"/>
  <c r="B116" i="4"/>
  <c r="B490" i="24"/>
  <c r="B856" i="4"/>
  <c r="B917" i="24"/>
  <c r="B1241" i="24"/>
  <c r="B352" i="24"/>
  <c r="B862" i="4"/>
  <c r="B1314" i="24"/>
  <c r="B1149" i="24"/>
  <c r="B998" i="24"/>
  <c r="B1040" i="24"/>
  <c r="B24" i="24"/>
  <c r="B565" i="24"/>
  <c r="B1333" i="4"/>
  <c r="B1330" i="24"/>
  <c r="B1130" i="4"/>
  <c r="B632" i="4"/>
  <c r="B747" i="24"/>
  <c r="B135" i="24"/>
  <c r="B177" i="24"/>
  <c r="B1087" i="24"/>
  <c r="B602" i="4"/>
  <c r="B482" i="24"/>
  <c r="B943" i="24"/>
  <c r="B348" i="24"/>
  <c r="B348" i="4"/>
  <c r="B868" i="4"/>
  <c r="B868" i="24"/>
  <c r="B225" i="4"/>
  <c r="B225" i="24"/>
  <c r="B1409" i="24"/>
  <c r="B1409" i="4"/>
  <c r="B670" i="24"/>
  <c r="B670" i="4"/>
  <c r="B1194" i="4"/>
  <c r="B1194" i="24"/>
  <c r="B1462" i="24"/>
  <c r="B1462" i="4"/>
  <c r="B682" i="4"/>
  <c r="B682" i="24"/>
  <c r="B712" i="24"/>
  <c r="B712" i="4"/>
  <c r="B96" i="4"/>
  <c r="B96" i="24"/>
  <c r="B904" i="24"/>
  <c r="B904" i="4"/>
  <c r="B594" i="24"/>
  <c r="B594" i="4"/>
  <c r="B365" i="4"/>
  <c r="B365" i="24"/>
  <c r="B881" i="4"/>
  <c r="B881" i="24"/>
  <c r="B245" i="24"/>
  <c r="B245" i="4"/>
  <c r="B677" i="24"/>
  <c r="B677" i="4"/>
  <c r="B1120" i="4"/>
  <c r="B1120" i="24"/>
  <c r="B1444" i="4"/>
  <c r="B1444" i="24"/>
  <c r="B1293" i="24"/>
  <c r="B1293" i="4"/>
  <c r="B431" i="4"/>
  <c r="B431" i="24"/>
  <c r="B815" i="4"/>
  <c r="B815" i="24"/>
  <c r="B176" i="4"/>
  <c r="B176" i="24"/>
  <c r="B185" i="4"/>
  <c r="B185" i="24"/>
  <c r="B849" i="24"/>
  <c r="B849" i="4"/>
  <c r="B452" i="4"/>
  <c r="B452" i="24"/>
  <c r="B950" i="24"/>
  <c r="B950" i="4"/>
  <c r="B887" i="4"/>
  <c r="B887" i="24"/>
  <c r="B1312" i="4"/>
  <c r="B1312" i="24"/>
  <c r="B49" i="24"/>
  <c r="B49" i="4"/>
  <c r="B997" i="4"/>
  <c r="B997" i="24"/>
  <c r="B714" i="4"/>
  <c r="B714" i="24"/>
  <c r="B288" i="24"/>
  <c r="B288" i="4"/>
  <c r="B504" i="4"/>
  <c r="B504" i="24"/>
  <c r="B872" i="4"/>
  <c r="B872" i="24"/>
  <c r="B1028" i="24"/>
  <c r="B1028" i="4"/>
  <c r="B697" i="4"/>
  <c r="B697" i="24"/>
  <c r="B1266" i="4"/>
  <c r="B1266" i="24"/>
  <c r="B523" i="4"/>
  <c r="B523" i="24"/>
  <c r="B587" i="24"/>
  <c r="B587" i="4"/>
  <c r="B125" i="24"/>
  <c r="B125" i="4"/>
  <c r="B1200" i="4"/>
  <c r="B1200" i="24"/>
  <c r="B162" i="4"/>
  <c r="B162" i="24"/>
  <c r="B582" i="4"/>
  <c r="B582" i="24"/>
  <c r="B710" i="4"/>
  <c r="B710" i="24"/>
  <c r="B1234" i="4"/>
  <c r="B1234" i="24"/>
  <c r="B159" i="4"/>
  <c r="B159" i="24"/>
  <c r="B959" i="4"/>
  <c r="B959" i="24"/>
  <c r="B1098" i="4"/>
  <c r="B1098" i="24"/>
  <c r="B456" i="24"/>
  <c r="B456" i="4"/>
  <c r="B800" i="4"/>
  <c r="B800" i="24"/>
  <c r="B770" i="4"/>
  <c r="B770" i="24"/>
  <c r="B462" i="4"/>
  <c r="B462" i="24"/>
  <c r="B84" i="4"/>
  <c r="B84" i="24"/>
  <c r="B534" i="4"/>
  <c r="B534" i="24"/>
  <c r="B1281" i="24"/>
  <c r="B1185" i="24"/>
  <c r="B1112" i="4"/>
  <c r="B436" i="24"/>
  <c r="B709" i="4"/>
  <c r="B1221" i="24"/>
  <c r="B958" i="24"/>
  <c r="B857" i="24"/>
  <c r="B324" i="24"/>
  <c r="B861" i="24"/>
  <c r="B989" i="24"/>
  <c r="B1117" i="24"/>
  <c r="B1373" i="24"/>
  <c r="B1158" i="4"/>
  <c r="B149" i="24"/>
  <c r="B1298" i="24"/>
  <c r="B28" i="24"/>
  <c r="B240" i="24"/>
  <c r="B1276" i="24"/>
  <c r="B948" i="4"/>
  <c r="B109" i="24"/>
  <c r="B376" i="24"/>
  <c r="B244" i="4"/>
  <c r="B765" i="24"/>
  <c r="B893" i="24"/>
  <c r="B100" i="4"/>
  <c r="B988" i="4"/>
  <c r="B969" i="4"/>
  <c r="B1357" i="24"/>
  <c r="B822" i="24"/>
  <c r="B651" i="24"/>
  <c r="B674" i="4"/>
  <c r="B684" i="4"/>
  <c r="B684" i="24"/>
  <c r="B289" i="24"/>
  <c r="B289" i="4"/>
  <c r="B641" i="24"/>
  <c r="B641" i="4"/>
  <c r="B218" i="4"/>
  <c r="B218" i="24"/>
  <c r="B88" i="4"/>
  <c r="B88" i="24"/>
  <c r="B976" i="4"/>
  <c r="B976" i="24"/>
  <c r="B1432" i="4"/>
  <c r="B1432" i="24"/>
  <c r="B190" i="4"/>
  <c r="B190" i="24"/>
  <c r="B1414" i="4"/>
  <c r="B1414" i="24"/>
  <c r="B1340" i="4"/>
  <c r="B1340" i="24"/>
  <c r="B1198" i="4"/>
  <c r="B1198" i="24"/>
  <c r="B1261" i="4"/>
  <c r="B1261" i="24"/>
  <c r="B271" i="4"/>
  <c r="B271" i="24"/>
  <c r="B601" i="4"/>
  <c r="B601" i="24"/>
  <c r="B1021" i="4"/>
  <c r="B1021" i="24"/>
  <c r="B885" i="4"/>
  <c r="B885" i="24"/>
  <c r="B1450" i="4"/>
  <c r="B1450" i="24"/>
  <c r="B1277" i="4"/>
  <c r="B1277" i="24"/>
  <c r="B508" i="4"/>
  <c r="B508" i="24"/>
  <c r="B1081" i="4"/>
  <c r="B1081" i="24"/>
  <c r="B1342" i="4"/>
  <c r="B1342" i="24"/>
  <c r="B926" i="4"/>
  <c r="B926" i="24"/>
  <c r="B1338" i="4"/>
  <c r="B1338" i="24"/>
  <c r="B1000" i="24"/>
  <c r="B1000" i="4"/>
  <c r="B1188" i="4"/>
  <c r="B1188" i="24"/>
  <c r="B262" i="4"/>
  <c r="B262" i="24"/>
  <c r="B555" i="4"/>
  <c r="B555" i="24"/>
  <c r="B253" i="4"/>
  <c r="B253" i="24"/>
  <c r="B873" i="4"/>
  <c r="B873" i="24"/>
  <c r="B1400" i="4"/>
  <c r="B1400" i="24"/>
  <c r="B1162" i="24"/>
  <c r="B1162" i="4"/>
  <c r="B812" i="4"/>
  <c r="B812" i="24"/>
  <c r="B1268" i="4"/>
  <c r="B1268" i="24"/>
  <c r="B738" i="4"/>
  <c r="B738" i="24"/>
  <c r="B1365" i="4"/>
  <c r="B1365" i="24"/>
  <c r="B1286" i="4"/>
  <c r="B1286" i="24"/>
  <c r="B188" i="4"/>
  <c r="B188" i="24"/>
  <c r="B757" i="4"/>
  <c r="B757" i="24"/>
  <c r="B507" i="4"/>
  <c r="B507" i="24"/>
  <c r="B20" i="4"/>
  <c r="B20" i="24"/>
  <c r="B890" i="4"/>
  <c r="B890" i="24"/>
  <c r="B1026" i="4"/>
  <c r="B1026" i="24"/>
  <c r="B419" i="4"/>
  <c r="B525" i="4"/>
  <c r="B1332" i="24"/>
  <c r="B172" i="24"/>
  <c r="B1057" i="24"/>
  <c r="B1249" i="24"/>
  <c r="B1176" i="24"/>
  <c r="B259" i="24"/>
  <c r="B932" i="24"/>
  <c r="B773" i="24"/>
  <c r="B1029" i="24"/>
  <c r="B446" i="24"/>
  <c r="B8" i="24"/>
  <c r="B1196" i="24"/>
  <c r="B140" i="24"/>
  <c r="B518" i="24"/>
  <c r="B774" i="24"/>
  <c r="B984" i="24"/>
  <c r="B1441" i="24"/>
  <c r="B21" i="24"/>
  <c r="B1237" i="4"/>
  <c r="B760" i="24"/>
  <c r="B1049" i="4"/>
  <c r="B60" i="24"/>
  <c r="B825" i="24"/>
  <c r="B1434" i="24"/>
  <c r="B805" i="24"/>
  <c r="B788" i="24"/>
  <c r="B408" i="4"/>
  <c r="B1141" i="24"/>
  <c r="B80" i="24"/>
  <c r="B1436" i="24"/>
  <c r="B1385" i="24"/>
  <c r="B461" i="24"/>
  <c r="B54" i="24"/>
  <c r="B952" i="24"/>
  <c r="B256" i="24"/>
  <c r="B778" i="4"/>
  <c r="B25" i="4"/>
  <c r="B1397" i="24"/>
  <c r="B290" i="4"/>
  <c r="B1343" i="4"/>
  <c r="B593" i="4"/>
  <c r="B897" i="4"/>
  <c r="B1457" i="24"/>
  <c r="B483" i="24"/>
  <c r="B269" i="4"/>
  <c r="B653" i="24"/>
  <c r="B1072" i="24"/>
  <c r="B924" i="24"/>
  <c r="B410" i="4"/>
  <c r="B1304" i="24"/>
  <c r="B1285" i="24"/>
  <c r="B212" i="24"/>
  <c r="B1302" i="24"/>
  <c r="B660" i="4"/>
  <c r="B1004" i="24"/>
  <c r="B59" i="4"/>
  <c r="B440" i="4"/>
  <c r="B1384" i="24"/>
  <c r="B472" i="4"/>
  <c r="B725" i="4"/>
  <c r="B1109" i="24"/>
  <c r="B1318" i="24"/>
  <c r="B621" i="4"/>
  <c r="B688" i="24"/>
  <c r="B357" i="24"/>
  <c r="B222" i="4"/>
  <c r="B1334" i="4"/>
  <c r="B532" i="4"/>
  <c r="B1341" i="4"/>
  <c r="B166" i="24"/>
  <c r="B422" i="4"/>
  <c r="B560" i="4"/>
  <c r="B292" i="4"/>
  <c r="B1244" i="4"/>
  <c r="B12" i="24"/>
  <c r="B400" i="24"/>
  <c r="B970" i="4"/>
  <c r="B1456" i="24"/>
  <c r="B199" i="4"/>
  <c r="B105" i="24"/>
  <c r="B639" i="24"/>
  <c r="B1215" i="24"/>
  <c r="B735" i="4"/>
  <c r="B337" i="24"/>
  <c r="B337" i="4"/>
  <c r="B1066" i="4"/>
  <c r="B1066" i="24"/>
  <c r="B842" i="24"/>
  <c r="B842" i="4"/>
  <c r="B464" i="4"/>
  <c r="B464" i="24"/>
  <c r="B237" i="24"/>
  <c r="B542" i="4"/>
  <c r="B381" i="24"/>
  <c r="B1269" i="4"/>
  <c r="B48" i="24"/>
  <c r="B511" i="24"/>
  <c r="B506" i="24"/>
  <c r="B98" i="24"/>
  <c r="B739" i="4"/>
  <c r="B739" i="24"/>
  <c r="B1255" i="4"/>
  <c r="B1255" i="24"/>
  <c r="B219" i="4"/>
  <c r="B219" i="24"/>
  <c r="B1219" i="24"/>
  <c r="B1219" i="4"/>
  <c r="B530" i="24"/>
  <c r="B530" i="4"/>
  <c r="B786" i="4"/>
  <c r="B786" i="24"/>
  <c r="B395" i="24"/>
  <c r="B395" i="4"/>
  <c r="B971" i="24"/>
  <c r="B971" i="4"/>
  <c r="B1135" i="4"/>
  <c r="B1135" i="24"/>
  <c r="B7" i="24"/>
  <c r="B7" i="4"/>
  <c r="B263" i="24"/>
  <c r="B263" i="4"/>
  <c r="B775" i="24"/>
  <c r="B775" i="4"/>
  <c r="B1291" i="4"/>
  <c r="B1291" i="24"/>
  <c r="B399" i="4"/>
  <c r="B399" i="24"/>
  <c r="B463" i="24"/>
  <c r="B463" i="4"/>
  <c r="B911" i="24"/>
  <c r="B911" i="4"/>
  <c r="B859" i="4"/>
  <c r="B859" i="24"/>
  <c r="B1283" i="4"/>
  <c r="B1283" i="24"/>
  <c r="B79" i="24"/>
  <c r="B79" i="4"/>
  <c r="B475" i="24"/>
  <c r="B475" i="4"/>
  <c r="B247" i="24"/>
  <c r="B247" i="4"/>
  <c r="B719" i="4"/>
  <c r="B719" i="24"/>
  <c r="B947" i="4"/>
  <c r="B947" i="24"/>
  <c r="B113" i="4"/>
  <c r="B113" i="24"/>
  <c r="B1453" i="24"/>
  <c r="B1453" i="4"/>
  <c r="B896" i="4"/>
  <c r="B896" i="24"/>
  <c r="B1091" i="24"/>
  <c r="B1091" i="4"/>
  <c r="B416" i="4"/>
  <c r="B416" i="24"/>
  <c r="B840" i="4"/>
  <c r="B840" i="24"/>
  <c r="B633" i="24"/>
  <c r="B633" i="4"/>
  <c r="B427" i="24"/>
  <c r="B427" i="4"/>
  <c r="B1383" i="24"/>
  <c r="B1383" i="4"/>
  <c r="B151" i="24"/>
  <c r="B151" i="4"/>
  <c r="B407" i="4"/>
  <c r="B407" i="24"/>
  <c r="B1243" i="4"/>
  <c r="B1243" i="24"/>
  <c r="B592" i="24"/>
  <c r="B592" i="4"/>
  <c r="B980" i="4"/>
  <c r="B980" i="24"/>
  <c r="B258" i="24"/>
  <c r="B258" i="4"/>
  <c r="B191" i="4"/>
  <c r="B191" i="24"/>
  <c r="B927" i="24"/>
  <c r="B927" i="4"/>
  <c r="B698" i="4"/>
  <c r="B698" i="24"/>
  <c r="B922" i="4"/>
  <c r="B922" i="24"/>
  <c r="B543" i="24"/>
  <c r="B543" i="4"/>
  <c r="B991" i="4"/>
  <c r="B991" i="24"/>
  <c r="B851" i="4"/>
  <c r="B851" i="24"/>
  <c r="B978" i="4"/>
  <c r="B978" i="24"/>
  <c r="B571" i="24"/>
  <c r="B571" i="4"/>
  <c r="B55" i="24"/>
  <c r="B55" i="4"/>
  <c r="B50" i="4"/>
  <c r="B50" i="24"/>
  <c r="B274" i="24"/>
  <c r="B274" i="4"/>
  <c r="B402" i="4"/>
  <c r="B402" i="24"/>
  <c r="B1154" i="4"/>
  <c r="B1154" i="24"/>
  <c r="B175" i="24"/>
  <c r="B175" i="4"/>
  <c r="B554" i="24"/>
  <c r="B746" i="24"/>
  <c r="B57" i="24"/>
  <c r="B17" i="24"/>
  <c r="B1445" i="4"/>
  <c r="B767" i="24"/>
  <c r="B1407" i="24"/>
  <c r="B32" i="4"/>
  <c r="B153" i="24"/>
  <c r="B223" i="24"/>
  <c r="B992" i="4"/>
  <c r="B992" i="24"/>
  <c r="B547" i="4"/>
  <c r="B547" i="24"/>
  <c r="B1063" i="4"/>
  <c r="B1063" i="24"/>
  <c r="B681" i="4"/>
  <c r="B681" i="24"/>
  <c r="B251" i="24"/>
  <c r="B251" i="4"/>
  <c r="B612" i="4"/>
  <c r="B612" i="24"/>
  <c r="B850" i="4"/>
  <c r="B850" i="24"/>
  <c r="B939" i="4"/>
  <c r="B939" i="24"/>
  <c r="B1103" i="24"/>
  <c r="B1103" i="4"/>
  <c r="B839" i="4"/>
  <c r="B839" i="24"/>
  <c r="B1099" i="24"/>
  <c r="B1099" i="4"/>
  <c r="B1027" i="4"/>
  <c r="B1027" i="24"/>
  <c r="B777" i="4"/>
  <c r="B777" i="24"/>
  <c r="B1421" i="24"/>
  <c r="B1421" i="4"/>
  <c r="B111" i="4"/>
  <c r="B111" i="24"/>
  <c r="B687" i="4"/>
  <c r="B687" i="24"/>
  <c r="B1431" i="24"/>
  <c r="B1431" i="4"/>
  <c r="B505" i="4"/>
  <c r="B505" i="24"/>
  <c r="B827" i="4"/>
  <c r="B827" i="24"/>
  <c r="B1392" i="24"/>
  <c r="B1392" i="4"/>
  <c r="B443" i="4"/>
  <c r="B443" i="24"/>
  <c r="B567" i="24"/>
  <c r="B567" i="4"/>
  <c r="B1007" i="24"/>
  <c r="B1007" i="4"/>
  <c r="B1011" i="4"/>
  <c r="B1011" i="24"/>
  <c r="B569" i="24"/>
  <c r="B569" i="4"/>
  <c r="B610" i="24"/>
  <c r="B610" i="4"/>
  <c r="B843" i="4"/>
  <c r="B843" i="24"/>
  <c r="B1167" i="24"/>
  <c r="B1167" i="4"/>
  <c r="B1295" i="4"/>
  <c r="B1295" i="24"/>
  <c r="B215" i="4"/>
  <c r="B215" i="24"/>
  <c r="B855" i="4"/>
  <c r="B855" i="24"/>
  <c r="B1307" i="4"/>
  <c r="B1307" i="24"/>
  <c r="B1155" i="24"/>
  <c r="B1155" i="4"/>
  <c r="B1168" i="24"/>
  <c r="B1168" i="4"/>
  <c r="B1170" i="4"/>
  <c r="B1170" i="24"/>
  <c r="B368" i="4"/>
  <c r="B368" i="24"/>
  <c r="B121" i="4"/>
  <c r="B121" i="24"/>
  <c r="B785" i="24"/>
  <c r="B785" i="4"/>
  <c r="B63" i="24"/>
  <c r="B63" i="4"/>
  <c r="B703" i="24"/>
  <c r="B703" i="4"/>
  <c r="B1047" i="24"/>
  <c r="B1047" i="4"/>
  <c r="B379" i="4"/>
  <c r="B379" i="24"/>
  <c r="B731" i="24"/>
  <c r="B731" i="4"/>
  <c r="B1119" i="24"/>
  <c r="B1119" i="4"/>
  <c r="B1367" i="4"/>
  <c r="B1367" i="24"/>
  <c r="B183" i="4"/>
  <c r="B183" i="24"/>
  <c r="B1275" i="4"/>
  <c r="B1275" i="24"/>
  <c r="B18" i="24"/>
  <c r="B18" i="4"/>
  <c r="B210" i="4"/>
  <c r="B210" i="24"/>
  <c r="B370" i="24"/>
  <c r="B370" i="4"/>
  <c r="B1122" i="4"/>
  <c r="B1122" i="24"/>
  <c r="B207" i="24"/>
  <c r="B207" i="4"/>
  <c r="B1089" i="24"/>
  <c r="B1217" i="24"/>
  <c r="B1345" i="24"/>
  <c r="B1262" i="24"/>
  <c r="B1390" i="24"/>
  <c r="B76" i="24"/>
  <c r="B388" i="24"/>
  <c r="B1080" i="24"/>
  <c r="B1208" i="24"/>
  <c r="B291" i="24"/>
  <c r="B845" i="24"/>
  <c r="B1101" i="24"/>
  <c r="B630" i="24"/>
  <c r="B886" i="24"/>
  <c r="B16" i="24"/>
  <c r="B236" i="24"/>
  <c r="B52" i="24"/>
  <c r="B1313" i="24"/>
  <c r="B26" i="24"/>
  <c r="B282" i="24"/>
  <c r="B936" i="24"/>
  <c r="B1240" i="24"/>
  <c r="B1368" i="24"/>
  <c r="B323" i="24"/>
  <c r="B1076" i="24"/>
  <c r="B453" i="24"/>
  <c r="B581" i="24"/>
  <c r="B1093" i="24"/>
  <c r="B1349" i="24"/>
  <c r="B510" i="24"/>
  <c r="B894" i="24"/>
  <c r="B1282" i="24"/>
  <c r="B108" i="24"/>
  <c r="B316" i="24"/>
  <c r="B524" i="24"/>
  <c r="B732" i="24"/>
  <c r="B1260" i="24"/>
  <c r="B584" i="24"/>
  <c r="B920" i="24"/>
  <c r="B580" i="24"/>
  <c r="B733" i="24"/>
  <c r="B1245" i="24"/>
  <c r="B454" i="24"/>
  <c r="B838" i="24"/>
  <c r="B966" i="24"/>
  <c r="B1226" i="24"/>
  <c r="B1092" i="24"/>
  <c r="B756" i="24"/>
  <c r="B1009" i="24"/>
  <c r="B1265" i="24"/>
  <c r="B170" i="24"/>
  <c r="B364" i="24"/>
  <c r="B780" i="24"/>
  <c r="B1048" i="24"/>
  <c r="B1320" i="24"/>
  <c r="B808" i="24"/>
  <c r="B277" i="24"/>
  <c r="B405" i="24"/>
  <c r="B661" i="24"/>
  <c r="B789" i="24"/>
  <c r="B1426" i="24"/>
  <c r="B968" i="24"/>
  <c r="B1148" i="24"/>
  <c r="B1382" i="24"/>
  <c r="B921" i="24"/>
  <c r="B173" i="24"/>
  <c r="B429" i="24"/>
  <c r="B685" i="24"/>
  <c r="B813" i="24"/>
  <c r="B1325" i="24"/>
  <c r="B86" i="24"/>
  <c r="B598" i="24"/>
  <c r="B854" i="24"/>
  <c r="B1370" i="24"/>
  <c r="B68" i="24"/>
  <c r="B516" i="24"/>
  <c r="B852" i="24"/>
  <c r="B37" i="24"/>
  <c r="B293" i="24"/>
  <c r="B478" i="24"/>
  <c r="B734" i="24"/>
  <c r="B1250" i="24"/>
  <c r="B268" i="24"/>
  <c r="B476" i="24"/>
  <c r="B888" i="24"/>
  <c r="B1356" i="24"/>
  <c r="B196" i="24"/>
  <c r="B953" i="24"/>
  <c r="B1161" i="24"/>
  <c r="B573" i="24"/>
  <c r="B957" i="24"/>
  <c r="B1213" i="24"/>
  <c r="B358" i="24"/>
  <c r="B486" i="24"/>
  <c r="B614" i="24"/>
  <c r="B742" i="24"/>
  <c r="B1126" i="24"/>
  <c r="B1386" i="24"/>
  <c r="B92" i="24"/>
  <c r="B304" i="24"/>
  <c r="B720" i="24"/>
  <c r="B1124" i="24"/>
  <c r="B1252" i="24"/>
  <c r="B1380" i="24"/>
  <c r="B676" i="24"/>
  <c r="B260" i="24"/>
  <c r="B224" i="24"/>
  <c r="B892" i="24"/>
  <c r="B53" i="24"/>
  <c r="B181" i="24"/>
  <c r="B1205" i="24"/>
  <c r="B366" i="24"/>
  <c r="B878" i="24"/>
  <c r="B500" i="24"/>
  <c r="B916" i="24"/>
  <c r="B1372" i="24"/>
  <c r="B1129" i="24"/>
  <c r="B1222" i="24"/>
  <c r="B1350" i="24"/>
  <c r="B740" i="24"/>
  <c r="B985" i="24"/>
  <c r="B284" i="24"/>
  <c r="B540" i="24"/>
  <c r="B589" i="24"/>
  <c r="B781" i="24"/>
  <c r="B1037" i="24"/>
  <c r="B374" i="24"/>
  <c r="B1078" i="24"/>
  <c r="B1429" i="4"/>
  <c r="B33" i="4"/>
  <c r="B578" i="24"/>
  <c r="B480" i="24"/>
  <c r="B1184" i="24"/>
  <c r="B1440" i="24"/>
  <c r="B656" i="24"/>
  <c r="B763" i="24"/>
  <c r="B1328" i="24"/>
  <c r="B327" i="4"/>
  <c r="B769" i="24"/>
  <c r="B1202" i="24"/>
  <c r="B2" i="24"/>
  <c r="B866" i="4"/>
  <c r="B895" i="4"/>
  <c r="B607" i="4"/>
  <c r="B145" i="24"/>
  <c r="B1074" i="24"/>
  <c r="B1199" i="24"/>
  <c r="B425" i="24"/>
  <c r="B611" i="4"/>
  <c r="B611" i="24"/>
  <c r="B867" i="4"/>
  <c r="B867" i="24"/>
  <c r="B1391" i="4"/>
  <c r="B1391" i="24"/>
  <c r="B570" i="4"/>
  <c r="B570" i="24"/>
  <c r="B27" i="4"/>
  <c r="B27" i="24"/>
  <c r="B155" i="4"/>
  <c r="B155" i="24"/>
  <c r="B283" i="24"/>
  <c r="B283" i="4"/>
  <c r="B424" i="24"/>
  <c r="B424" i="4"/>
  <c r="B944" i="24"/>
  <c r="B944" i="4"/>
  <c r="B466" i="24"/>
  <c r="B466" i="4"/>
  <c r="B331" i="24"/>
  <c r="B331" i="4"/>
  <c r="B811" i="24"/>
  <c r="B811" i="4"/>
  <c r="B907" i="24"/>
  <c r="B907" i="4"/>
  <c r="B1039" i="4"/>
  <c r="B1039" i="24"/>
  <c r="B1231" i="24"/>
  <c r="B1231" i="4"/>
  <c r="B391" i="24"/>
  <c r="B391" i="4"/>
  <c r="B647" i="24"/>
  <c r="B647" i="4"/>
  <c r="B903" i="24"/>
  <c r="B903" i="4"/>
  <c r="B1163" i="4"/>
  <c r="B1163" i="24"/>
  <c r="B1423" i="24"/>
  <c r="B1423" i="4"/>
  <c r="B1139" i="4"/>
  <c r="B1139" i="24"/>
  <c r="B745" i="4"/>
  <c r="B745" i="24"/>
  <c r="B1389" i="24"/>
  <c r="B1389" i="4"/>
  <c r="B354" i="24"/>
  <c r="B354" i="4"/>
  <c r="B47" i="4"/>
  <c r="B47" i="24"/>
  <c r="B335" i="4"/>
  <c r="B335" i="24"/>
  <c r="B751" i="24"/>
  <c r="B751" i="4"/>
  <c r="B975" i="24"/>
  <c r="B975" i="4"/>
  <c r="B112" i="4"/>
  <c r="B112" i="24"/>
  <c r="B217" i="4"/>
  <c r="B217" i="24"/>
  <c r="B706" i="24"/>
  <c r="B706" i="4"/>
  <c r="B795" i="4"/>
  <c r="B795" i="24"/>
  <c r="B1183" i="4"/>
  <c r="B1183" i="24"/>
  <c r="B1319" i="24"/>
  <c r="B1319" i="4"/>
  <c r="B287" i="24"/>
  <c r="B287" i="4"/>
  <c r="B447" i="24"/>
  <c r="B447" i="4"/>
  <c r="B914" i="24"/>
  <c r="B914" i="4"/>
  <c r="B759" i="24"/>
  <c r="B759" i="4"/>
  <c r="B1405" i="4"/>
  <c r="B1405" i="24"/>
  <c r="B591" i="4"/>
  <c r="B591" i="24"/>
  <c r="B879" i="4"/>
  <c r="B879" i="24"/>
  <c r="B563" i="4"/>
  <c r="B563" i="24"/>
  <c r="B241" i="4"/>
  <c r="B241" i="24"/>
  <c r="B99" i="24"/>
  <c r="B99" i="4"/>
  <c r="B776" i="4"/>
  <c r="B776" i="24"/>
  <c r="B473" i="24"/>
  <c r="B473" i="4"/>
  <c r="B1263" i="24"/>
  <c r="B1263" i="4"/>
  <c r="B23" i="4"/>
  <c r="B23" i="24"/>
  <c r="B279" i="24"/>
  <c r="B279" i="4"/>
  <c r="B599" i="4"/>
  <c r="B599" i="24"/>
  <c r="B1051" i="4"/>
  <c r="B1051" i="24"/>
  <c r="B1371" i="4"/>
  <c r="B1371" i="24"/>
  <c r="B1251" i="4"/>
  <c r="B1251" i="24"/>
  <c r="B1136" i="24"/>
  <c r="B1136" i="4"/>
  <c r="B1232" i="4"/>
  <c r="B1232" i="24"/>
  <c r="B1360" i="4"/>
  <c r="B1360" i="24"/>
  <c r="B386" i="24"/>
  <c r="B386" i="4"/>
  <c r="B127" i="24"/>
  <c r="B127" i="4"/>
  <c r="B319" i="4"/>
  <c r="B319" i="24"/>
  <c r="B1447" i="4"/>
  <c r="B1447" i="24"/>
  <c r="B216" i="24"/>
  <c r="B216" i="4"/>
  <c r="B515" i="4"/>
  <c r="B515" i="24"/>
  <c r="B89" i="4"/>
  <c r="B89" i="24"/>
  <c r="B281" i="4"/>
  <c r="B281" i="24"/>
  <c r="B409" i="4"/>
  <c r="B409" i="24"/>
  <c r="B1351" i="4"/>
  <c r="B1351" i="24"/>
  <c r="B761" i="24"/>
  <c r="B761" i="4"/>
  <c r="B479" i="24"/>
  <c r="B479" i="4"/>
  <c r="B671" i="24"/>
  <c r="B671" i="4"/>
  <c r="B1311" i="24"/>
  <c r="B1311" i="4"/>
  <c r="B315" i="24"/>
  <c r="B315" i="4"/>
  <c r="B699" i="4"/>
  <c r="B699" i="24"/>
  <c r="B631" i="4"/>
  <c r="B631" i="24"/>
  <c r="B1339" i="4"/>
  <c r="B1339" i="24"/>
  <c r="B114" i="4"/>
  <c r="B114" i="24"/>
  <c r="B178" i="24"/>
  <c r="B178" i="4"/>
  <c r="B239" i="4"/>
  <c r="B239" i="24"/>
  <c r="B995" i="4"/>
  <c r="B995" i="24"/>
  <c r="B994" i="4"/>
  <c r="B994" i="24"/>
  <c r="B91" i="24"/>
  <c r="B91" i="4"/>
  <c r="B519" i="4"/>
  <c r="B519" i="24"/>
  <c r="B1035" i="24"/>
  <c r="B1035" i="4"/>
  <c r="B1331" i="4"/>
  <c r="B1331" i="24"/>
  <c r="B276" i="4"/>
  <c r="B276" i="24"/>
  <c r="B623" i="24"/>
  <c r="B623" i="4"/>
  <c r="B562" i="24"/>
  <c r="B562" i="4"/>
  <c r="B690" i="4"/>
  <c r="B690" i="24"/>
  <c r="B752" i="24"/>
  <c r="B752" i="4"/>
  <c r="B609" i="4"/>
  <c r="B609" i="24"/>
  <c r="B1424" i="4"/>
  <c r="B1424" i="24"/>
  <c r="B619" i="4"/>
  <c r="B619" i="24"/>
  <c r="B779" i="4"/>
  <c r="B779" i="24"/>
  <c r="B727" i="4"/>
  <c r="B727" i="24"/>
  <c r="B1059" i="4"/>
  <c r="B1059" i="24"/>
  <c r="B1104" i="4"/>
  <c r="B1104" i="24"/>
  <c r="B1264" i="24"/>
  <c r="B1264" i="4"/>
  <c r="B66" i="4"/>
  <c r="B66" i="24"/>
  <c r="B345" i="4"/>
  <c r="B345" i="24"/>
  <c r="B891" i="4"/>
  <c r="B891" i="24"/>
  <c r="B496" i="4"/>
  <c r="B496" i="24"/>
  <c r="B987" i="4"/>
  <c r="B987" i="24"/>
  <c r="B951" i="24"/>
  <c r="B951" i="4"/>
  <c r="B783" i="24"/>
  <c r="B783" i="4"/>
  <c r="B336" i="24"/>
  <c r="B1152" i="24"/>
  <c r="B635" i="24"/>
  <c r="B465" i="4"/>
  <c r="B803" i="4"/>
  <c r="B803" i="24"/>
  <c r="B97" i="24"/>
  <c r="B97" i="4"/>
  <c r="B123" i="24"/>
  <c r="B123" i="4"/>
  <c r="B568" i="4"/>
  <c r="B568" i="24"/>
  <c r="B73" i="24"/>
  <c r="B73" i="4"/>
  <c r="B265" i="4"/>
  <c r="B265" i="24"/>
  <c r="B753" i="24"/>
  <c r="B753" i="4"/>
  <c r="B583" i="24"/>
  <c r="B583" i="4"/>
  <c r="B1355" i="4"/>
  <c r="B1355" i="24"/>
  <c r="B367" i="4"/>
  <c r="B367" i="24"/>
  <c r="B498" i="24"/>
  <c r="B498" i="4"/>
  <c r="B826" i="4"/>
  <c r="B826" i="24"/>
  <c r="B1247" i="24"/>
  <c r="B1247" i="4"/>
  <c r="B655" i="24"/>
  <c r="B655" i="4"/>
  <c r="B715" i="4"/>
  <c r="B715" i="24"/>
  <c r="B1451" i="4"/>
  <c r="B1451" i="24"/>
  <c r="B535" i="24"/>
  <c r="B535" i="4"/>
  <c r="B1042" i="24"/>
  <c r="B1042" i="4"/>
  <c r="B383" i="4"/>
  <c r="B383" i="24"/>
  <c r="B863" i="24"/>
  <c r="B863" i="4"/>
  <c r="B544" i="4"/>
  <c r="B544" i="24"/>
  <c r="B665" i="24"/>
  <c r="B834" i="24"/>
  <c r="B1088" i="24"/>
  <c r="B1216" i="24"/>
  <c r="B72" i="24"/>
  <c r="B404" i="4"/>
  <c r="B696" i="24"/>
  <c r="B1399" i="24"/>
  <c r="B608" i="24"/>
  <c r="B1335" i="24"/>
  <c r="B491" i="4"/>
  <c r="B858" i="4"/>
  <c r="B418" i="4"/>
  <c r="B1327" i="24"/>
  <c r="B675" i="4"/>
  <c r="B675" i="24"/>
  <c r="B931" i="24"/>
  <c r="B931" i="4"/>
  <c r="B1191" i="24"/>
  <c r="B1191" i="4"/>
  <c r="B1459" i="4"/>
  <c r="B1459" i="24"/>
  <c r="B930" i="4"/>
  <c r="B930" i="24"/>
  <c r="B880" i="4"/>
  <c r="B880" i="24"/>
  <c r="B187" i="4"/>
  <c r="B187" i="24"/>
  <c r="B1303" i="24"/>
  <c r="B1303" i="4"/>
  <c r="B1043" i="4"/>
  <c r="B1043" i="24"/>
  <c r="B9" i="24"/>
  <c r="B9" i="4"/>
  <c r="B137" i="24"/>
  <c r="B137" i="4"/>
  <c r="B201" i="24"/>
  <c r="B201" i="4"/>
  <c r="B754" i="24"/>
  <c r="B754" i="4"/>
  <c r="B363" i="24"/>
  <c r="B363" i="4"/>
  <c r="B875" i="4"/>
  <c r="B875" i="24"/>
  <c r="B1003" i="4"/>
  <c r="B1003" i="24"/>
  <c r="B1435" i="4"/>
  <c r="B1435" i="24"/>
  <c r="B455" i="24"/>
  <c r="B455" i="4"/>
  <c r="B711" i="4"/>
  <c r="B711" i="24"/>
  <c r="B967" i="4"/>
  <c r="B967" i="24"/>
  <c r="B1227" i="4"/>
  <c r="B1227" i="24"/>
  <c r="B1235" i="4"/>
  <c r="B1235" i="24"/>
  <c r="B303" i="4"/>
  <c r="B303" i="24"/>
  <c r="B495" i="24"/>
  <c r="B495" i="4"/>
  <c r="B411" i="24"/>
  <c r="B411" i="4"/>
  <c r="B1055" i="24"/>
  <c r="B1055" i="4"/>
  <c r="B1075" i="4"/>
  <c r="B1075" i="24"/>
  <c r="B95" i="24"/>
  <c r="B95" i="4"/>
  <c r="B415" i="4"/>
  <c r="B415" i="24"/>
  <c r="B666" i="24"/>
  <c r="B666" i="4"/>
  <c r="B626" i="24"/>
  <c r="B626" i="4"/>
  <c r="B119" i="4"/>
  <c r="B119" i="24"/>
  <c r="B242" i="4"/>
  <c r="B242" i="24"/>
  <c r="B1186" i="4"/>
  <c r="B1186" i="24"/>
  <c r="B527" i="4"/>
  <c r="B527" i="24"/>
  <c r="B847" i="4"/>
  <c r="B847" i="24"/>
  <c r="B627" i="4"/>
  <c r="B627" i="24"/>
  <c r="B1207" i="4"/>
  <c r="B1207" i="24"/>
  <c r="B433" i="4"/>
  <c r="B433" i="24"/>
  <c r="B882" i="4"/>
  <c r="B882" i="24"/>
  <c r="B459" i="4"/>
  <c r="B459" i="24"/>
  <c r="B87" i="4"/>
  <c r="B87" i="24"/>
  <c r="B343" i="24"/>
  <c r="B343" i="4"/>
  <c r="B663" i="24"/>
  <c r="B663" i="4"/>
  <c r="B1179" i="4"/>
  <c r="B1179" i="24"/>
  <c r="B1439" i="4"/>
  <c r="B1439" i="24"/>
  <c r="B1347" i="24"/>
  <c r="B1347" i="4"/>
  <c r="B624" i="4"/>
  <c r="B624" i="24"/>
  <c r="B1296" i="24"/>
  <c r="B1296" i="4"/>
  <c r="B34" i="4"/>
  <c r="B34" i="24"/>
  <c r="B322" i="24"/>
  <c r="B322" i="4"/>
  <c r="B1106" i="4"/>
  <c r="B1106" i="24"/>
  <c r="B255" i="24"/>
  <c r="B255" i="4"/>
  <c r="B799" i="24"/>
  <c r="B799" i="4"/>
  <c r="B401" i="24"/>
  <c r="B401" i="4"/>
  <c r="B1315" i="4"/>
  <c r="B1315" i="24"/>
  <c r="B249" i="4"/>
  <c r="B249" i="24"/>
  <c r="B377" i="24"/>
  <c r="B377" i="4"/>
  <c r="B441" i="24"/>
  <c r="B441" i="4"/>
  <c r="B642" i="4"/>
  <c r="B642" i="24"/>
  <c r="B347" i="4"/>
  <c r="B347" i="24"/>
  <c r="B955" i="4"/>
  <c r="B955" i="24"/>
  <c r="B1419" i="4"/>
  <c r="B1419" i="24"/>
  <c r="B351" i="4"/>
  <c r="B351" i="24"/>
  <c r="B575" i="24"/>
  <c r="B575" i="4"/>
  <c r="B1415" i="4"/>
  <c r="B1415" i="24"/>
  <c r="B787" i="4"/>
  <c r="B787" i="24"/>
  <c r="B585" i="4"/>
  <c r="B585" i="24"/>
  <c r="B192" i="4"/>
  <c r="B192" i="24"/>
  <c r="B818" i="4"/>
  <c r="B818" i="24"/>
  <c r="B539" i="24"/>
  <c r="B539" i="4"/>
  <c r="B603" i="4"/>
  <c r="B603" i="24"/>
  <c r="B667" i="24"/>
  <c r="B667" i="4"/>
  <c r="B923" i="4"/>
  <c r="B923" i="24"/>
  <c r="B695" i="4"/>
  <c r="B695" i="24"/>
  <c r="B82" i="24"/>
  <c r="B82" i="4"/>
  <c r="B306" i="4"/>
  <c r="B306" i="24"/>
  <c r="B434" i="4"/>
  <c r="B434" i="24"/>
  <c r="B954" i="4"/>
  <c r="B954" i="24"/>
  <c r="B1058" i="4"/>
  <c r="B1058" i="24"/>
  <c r="B143" i="24"/>
  <c r="B143" i="4"/>
  <c r="B559" i="24"/>
  <c r="B559" i="4"/>
</calcChain>
</file>

<file path=xl/sharedStrings.xml><?xml version="1.0" encoding="utf-8"?>
<sst xmlns="http://schemas.openxmlformats.org/spreadsheetml/2006/main" count="172" uniqueCount="58">
  <si>
    <t>Start_Date</t>
  </si>
  <si>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</si>
  <si>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</si>
  <si>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</si>
  <si>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</si>
  <si>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</si>
  <si>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</si>
  <si>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</si>
  <si>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</si>
  <si>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</si>
  <si>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</si>
  <si>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</si>
  <si>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</si>
  <si>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</si>
  <si>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</si>
  <si>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</si>
  <si>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</si>
  <si>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</si>
  <si>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</si>
  <si>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</si>
  <si>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</si>
  <si>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</si>
  <si>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</si>
  <si>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</si>
  <si>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</si>
  <si>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</si>
  <si>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</si>
  <si>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</si>
  <si>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</si>
  <si>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</si>
  <si>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</si>
  <si>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</si>
  <si>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</si>
  <si>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</si>
  <si>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</si>
  <si>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</si>
  <si>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</si>
  <si>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kWh_BL</t>
  </si>
  <si>
    <t>prog_ind</t>
  </si>
  <si>
    <t>noProd_ind</t>
  </si>
  <si>
    <t>meanTemp</t>
  </si>
  <si>
    <t>prod1</t>
  </si>
  <si>
    <t>prod2</t>
  </si>
  <si>
    <t>event2_post</t>
  </si>
  <si>
    <t>event1_pre</t>
  </si>
  <si>
    <t>prog_x_prod1</t>
  </si>
  <si>
    <t>prog_x_prod2</t>
  </si>
  <si>
    <t>prog_x_meanTemp</t>
  </si>
  <si>
    <t>CDD65</t>
  </si>
  <si>
    <t>prog_x_CDD65</t>
  </si>
  <si>
    <t>HDD55</t>
  </si>
  <si>
    <t>prog_x_HDD55</t>
  </si>
  <si>
    <t>addProg_kWh</t>
  </si>
  <si>
    <t>sim_kWh</t>
  </si>
  <si>
    <t>Step 1: Generate coefficients for BL period from original data</t>
  </si>
  <si>
    <t>prog_x_noProd</t>
  </si>
  <si>
    <t>prod1_x_HDD55</t>
  </si>
  <si>
    <t>prog_x_prod1_x_HDD55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</si>
</sst>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0" fillId="0" borderId="0" xfId="0" applyNumberFormat="1"/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0" fillId="3" borderId="3" xfId="1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0" fontId="0" fillId="3" borderId="3" xfId="0" applyFill="1" applyBorder="1"/>
    <xf numFmtId="1" fontId="0" fillId="4" borderId="3" xfId="1" applyNumberFormat="1" applyFon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0" fontId="0" fillId="4" borderId="3" xfId="0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" fontId="6" fillId="2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/>
    <xf numFmtId="1" fontId="0" fillId="4" borderId="4" xfId="0" applyNumberFormat="1" applyFont="1" applyFill="1" applyBorder="1"/>
    <xf numFmtId="1" fontId="6" fillId="2" borderId="5" xfId="1" applyNumberFormat="1" applyFont="1" applyFill="1" applyBorder="1" applyAlignment="1">
      <alignment horizontal="center" vertical="center"/>
    </xf>
    <xf numFmtId="1" fontId="3" fillId="3" borderId="5" xfId="1" applyNumberFormat="1" applyFont="1" applyFill="1" applyBorder="1" applyAlignment="1">
      <alignment horizontal="right"/>
    </xf>
    <xf numFmtId="1" fontId="3" fillId="4" borderId="5" xfId="1" applyNumberFormat="1" applyFont="1" applyFill="1" applyBorder="1" applyAlignment="1">
      <alignment horizontal="right"/>
    </xf>
    <xf numFmtId="165" fontId="3" fillId="4" borderId="3" xfId="1" applyNumberFormat="1" applyFont="1" applyFill="1" applyBorder="1" applyAlignment="1">
      <alignment horizontal="right"/>
    </xf>
    <xf numFmtId="165" fontId="0" fillId="3" borderId="3" xfId="0" applyNumberFormat="1" applyFill="1" applyBorder="1"/>
    <xf numFmtId="165" fontId="3" fillId="3" borderId="3" xfId="1" applyNumberFormat="1" applyFont="1" applyFill="1" applyBorder="1" applyAlignment="1">
      <alignment horizontal="right"/>
    </xf>
    <xf numFmtId="14" fontId="3" fillId="3" borderId="6" xfId="0" applyNumberFormat="1" applyFont="1" applyFill="1" applyBorder="1"/>
    <xf numFmtId="0" fontId="0" fillId="3" borderId="6" xfId="0" applyFill="1" applyBorder="1"/>
    <xf numFmtId="1" fontId="3" fillId="3" borderId="6" xfId="1" applyNumberFormat="1" applyFont="1" applyFill="1" applyBorder="1" applyAlignment="1">
      <alignment horizontal="right"/>
    </xf>
    <xf numFmtId="165" fontId="0" fillId="3" borderId="6" xfId="0" applyNumberFormat="1" applyFill="1" applyBorder="1"/>
    <xf numFmtId="165" fontId="3" fillId="3" borderId="6" xfId="1" applyNumberFormat="1" applyFont="1" applyFill="1" applyBorder="1" applyAlignment="1">
      <alignment horizontal="right"/>
    </xf>
    <xf numFmtId="1" fontId="0" fillId="3" borderId="6" xfId="0" applyNumberFormat="1" applyFill="1" applyBorder="1"/>
    <xf numFmtId="1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1" fontId="3" fillId="4" borderId="6" xfId="1" applyNumberFormat="1" applyFont="1" applyFill="1" applyBorder="1" applyAlignment="1">
      <alignment horizontal="right"/>
    </xf>
    <xf numFmtId="1" fontId="0" fillId="3" borderId="5" xfId="0" applyNumberFormat="1" applyFill="1" applyBorder="1"/>
    <xf numFmtId="1" fontId="0" fillId="4" borderId="5" xfId="0" applyNumberFormat="1" applyFill="1" applyBorder="1"/>
    <xf numFmtId="166" fontId="0" fillId="0" borderId="0" xfId="0" applyNumberFormat="1"/>
    <xf numFmtId="0" fontId="3" fillId="4" borderId="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  <sheetView workbookViewId="1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8</v>
      </c>
      <c r="C2" s="3" t="s">
        <v>4</v>
      </c>
      <c r="D2" s="3" t="s">
        <v>5</v>
      </c>
      <c r="E2" s="3" t="s">
        <v>11</v>
      </c>
      <c r="F2" s="3" t="s">
        <v>9</v>
      </c>
      <c r="G2" s="3" t="s">
        <v>10</v>
      </c>
    </row>
    <row r="3" spans="2:7" x14ac:dyDescent="0.25">
      <c r="B3" s="4" t="s">
        <v>6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7</v>
      </c>
      <c r="C4" s="5">
        <v>40725</v>
      </c>
      <c r="D4" s="5">
        <v>41090</v>
      </c>
      <c r="E4" s="4" t="s">
        <v>12</v>
      </c>
      <c r="F4" s="6">
        <v>1317186</v>
      </c>
      <c r="G4" s="5">
        <v>40809</v>
      </c>
    </row>
    <row r="5" spans="2:7" ht="30" x14ac:dyDescent="0.25">
      <c r="B5" s="4" t="s">
        <v>13</v>
      </c>
      <c r="C5" s="7">
        <v>41091</v>
      </c>
      <c r="D5" s="7">
        <v>41455</v>
      </c>
      <c r="E5" s="4" t="s">
        <v>12</v>
      </c>
      <c r="F5" s="6">
        <v>1317186</v>
      </c>
      <c r="G5" s="5">
        <v>40809</v>
      </c>
    </row>
    <row r="6" spans="2:7" ht="30" x14ac:dyDescent="0.25">
      <c r="B6" s="4" t="s">
        <v>14</v>
      </c>
      <c r="C6" s="7">
        <v>41456</v>
      </c>
      <c r="D6" s="7">
        <v>41820</v>
      </c>
      <c r="E6" s="4" t="s">
        <v>12</v>
      </c>
      <c r="F6" s="6">
        <v>1317186</v>
      </c>
      <c r="G6" s="5">
        <v>40809</v>
      </c>
    </row>
    <row r="7" spans="2:7" ht="45" x14ac:dyDescent="0.25">
      <c r="B7" s="4" t="s">
        <v>14</v>
      </c>
      <c r="C7" s="7">
        <v>41456</v>
      </c>
      <c r="D7" s="7">
        <v>41820</v>
      </c>
      <c r="E7" s="4" t="s">
        <v>15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5" sqref="B25"/>
    </sheetView>
    <sheetView workbookViewId="1"/>
  </sheetViews>
  <sheetFormatPr defaultRowHeight="15" x14ac:dyDescent="0.25"/>
  <cols>
    <col min="1" max="1" width="18" bestFit="1" customWidth="1"/>
  </cols>
  <sheetData>
    <row r="1" spans="1:6" x14ac:dyDescent="0.25">
      <c r="A1" t="s">
        <v>54</v>
      </c>
    </row>
    <row r="4" spans="1:6" x14ac:dyDescent="0.25">
      <c r="A4" t="s">
        <v>16</v>
      </c>
    </row>
    <row r="5" spans="1:6" ht="15.75" thickBot="1" x14ac:dyDescent="0.3"/>
    <row r="6" spans="1:6" x14ac:dyDescent="0.25">
      <c r="A6" s="17" t="s">
        <v>17</v>
      </c>
      <c r="B6" s="17"/>
    </row>
    <row r="7" spans="1:6" x14ac:dyDescent="0.25">
      <c r="A7" s="14" t="s">
        <v>18</v>
      </c>
      <c r="B7" s="14">
        <v>1</v>
      </c>
    </row>
    <row r="8" spans="1:6" x14ac:dyDescent="0.25">
      <c r="A8" s="14" t="s">
        <v>19</v>
      </c>
      <c r="B8" s="14">
        <v>1</v>
      </c>
    </row>
    <row r="9" spans="1:6" x14ac:dyDescent="0.25">
      <c r="A9" s="14" t="s">
        <v>20</v>
      </c>
      <c r="B9" s="14">
        <v>1</v>
      </c>
    </row>
    <row r="10" spans="1:6" x14ac:dyDescent="0.25">
      <c r="A10" s="14" t="s">
        <v>1</v>
      </c>
      <c r="B10" s="14">
        <v>2.2171381023755243E-11</v>
      </c>
    </row>
    <row r="11" spans="1:6" ht="15.75" thickBot="1" x14ac:dyDescent="0.3">
      <c r="A11" s="15" t="s">
        <v>21</v>
      </c>
      <c r="B11" s="15">
        <v>731</v>
      </c>
    </row>
    <row r="13" spans="1:6" ht="15.75" thickBot="1" x14ac:dyDescent="0.3">
      <c r="A13" t="s">
        <v>22</v>
      </c>
    </row>
    <row r="14" spans="1:6" x14ac:dyDescent="0.25">
      <c r="A14" s="16"/>
      <c r="B14" s="16" t="s">
        <v>26</v>
      </c>
      <c r="C14" s="16" t="s">
        <v>27</v>
      </c>
      <c r="D14" s="16" t="s">
        <v>28</v>
      </c>
      <c r="E14" s="16" t="s">
        <v>29</v>
      </c>
      <c r="F14" s="16" t="s">
        <v>30</v>
      </c>
    </row>
    <row r="15" spans="1:6" x14ac:dyDescent="0.25">
      <c r="A15" s="14" t="s">
        <v>23</v>
      </c>
      <c r="B15" s="14">
        <v>6</v>
      </c>
      <c r="C15" s="14">
        <v>864338389590.73877</v>
      </c>
      <c r="D15" s="14">
        <v>144056398265.12314</v>
      </c>
      <c r="E15" s="14">
        <v>2.9305360022611261E+32</v>
      </c>
      <c r="F15" s="14">
        <v>0</v>
      </c>
    </row>
    <row r="16" spans="1:6" x14ac:dyDescent="0.25">
      <c r="A16" s="14" t="s">
        <v>24</v>
      </c>
      <c r="B16" s="14">
        <v>724</v>
      </c>
      <c r="C16" s="14">
        <v>3.558967788263867E-19</v>
      </c>
      <c r="D16" s="14">
        <v>4.9157013650053413E-22</v>
      </c>
      <c r="E16" s="14"/>
      <c r="F16" s="14"/>
    </row>
    <row r="17" spans="1:9" ht="15.75" thickBot="1" x14ac:dyDescent="0.3">
      <c r="A17" s="15" t="s">
        <v>25</v>
      </c>
      <c r="B17" s="15">
        <v>730</v>
      </c>
      <c r="C17" s="15">
        <v>864338389590.73877</v>
      </c>
      <c r="D17" s="15"/>
      <c r="E17" s="15"/>
      <c r="F17" s="15"/>
    </row>
    <row r="18" spans="1:9" ht="15.75" thickBot="1" x14ac:dyDescent="0.3"/>
    <row r="19" spans="1:9" x14ac:dyDescent="0.25">
      <c r="A19" s="16"/>
      <c r="B19" s="16" t="s">
        <v>31</v>
      </c>
      <c r="C19" s="16" t="s">
        <v>1</v>
      </c>
      <c r="D19" s="16" t="s">
        <v>32</v>
      </c>
      <c r="E19" s="16" t="s">
        <v>2</v>
      </c>
      <c r="F19" s="16" t="s">
        <v>33</v>
      </c>
      <c r="G19" s="16" t="s">
        <v>34</v>
      </c>
      <c r="H19" s="16" t="s">
        <v>35</v>
      </c>
      <c r="I19" s="16" t="s">
        <v>36</v>
      </c>
    </row>
    <row r="20" spans="1:9" x14ac:dyDescent="0.25">
      <c r="A20" s="14" t="s">
        <v>3</v>
      </c>
      <c r="B20" s="14">
        <v>80845.169526303711</v>
      </c>
      <c r="C20" s="14">
        <v>4.7050070613929297E-12</v>
      </c>
      <c r="D20" s="14">
        <v>1.7182794514737516E+16</v>
      </c>
      <c r="E20" s="14">
        <v>0</v>
      </c>
      <c r="F20" s="14">
        <v>80845.169526303696</v>
      </c>
      <c r="G20" s="14">
        <v>80845.169526303725</v>
      </c>
      <c r="H20" s="14">
        <v>80845.169526303696</v>
      </c>
      <c r="I20" s="14">
        <v>80845.169526303725</v>
      </c>
    </row>
    <row r="21" spans="1:9" x14ac:dyDescent="0.25">
      <c r="A21" s="14" t="s">
        <v>41</v>
      </c>
      <c r="B21" s="14">
        <v>496.22872064159401</v>
      </c>
      <c r="C21" s="14">
        <v>4.2405246124975134E-14</v>
      </c>
      <c r="D21" s="14">
        <v>1.1702059673916938E+16</v>
      </c>
      <c r="E21" s="14">
        <v>0</v>
      </c>
      <c r="F21" s="14">
        <v>496.22872064159395</v>
      </c>
      <c r="G21" s="14">
        <v>496.22872064159407</v>
      </c>
      <c r="H21" s="14">
        <v>496.22872064159395</v>
      </c>
      <c r="I21" s="14">
        <v>496.22872064159407</v>
      </c>
    </row>
    <row r="22" spans="1:9" x14ac:dyDescent="0.25">
      <c r="A22" s="14" t="s">
        <v>42</v>
      </c>
      <c r="B22" s="14">
        <v>1.33199414202731</v>
      </c>
      <c r="C22" s="14">
        <v>9.6141836598906052E-17</v>
      </c>
      <c r="D22" s="14">
        <v>-3453170375893232.5</v>
      </c>
      <c r="E22" s="14">
        <v>0</v>
      </c>
      <c r="F22" s="14">
        <v>-0.33199414202731031</v>
      </c>
      <c r="G22" s="14">
        <v>-0.33199414202730998</v>
      </c>
      <c r="H22" s="14">
        <v>-0.33199414202731031</v>
      </c>
      <c r="I22" s="14">
        <v>-0.33199414202730998</v>
      </c>
    </row>
    <row r="23" spans="1:9" x14ac:dyDescent="0.25">
      <c r="A23" s="14" t="s">
        <v>39</v>
      </c>
      <c r="B23" s="14">
        <v>-39176.247851546781</v>
      </c>
      <c r="C23" s="14">
        <v>4.4459107373969627E-12</v>
      </c>
      <c r="D23" s="14">
        <v>-8811748630491869</v>
      </c>
      <c r="E23" s="14">
        <v>0</v>
      </c>
      <c r="F23" s="14">
        <v>-39176.247851546788</v>
      </c>
      <c r="G23" s="14">
        <v>-39176.247851546774</v>
      </c>
      <c r="H23" s="14">
        <v>-39176.247851546788</v>
      </c>
      <c r="I23" s="14">
        <v>-39176.247851546774</v>
      </c>
    </row>
    <row r="24" spans="1:9" x14ac:dyDescent="0.25">
      <c r="A24" s="14" t="s">
        <v>44</v>
      </c>
      <c r="B24" s="14">
        <v>-6856.6973552080381</v>
      </c>
      <c r="C24" s="14">
        <v>1.7474430016762292E-12</v>
      </c>
      <c r="D24" s="14">
        <v>-3923846070304309</v>
      </c>
      <c r="E24" s="14">
        <v>0</v>
      </c>
      <c r="F24" s="14">
        <v>-6856.6973552080417</v>
      </c>
      <c r="G24" s="14">
        <v>-6856.6973552080344</v>
      </c>
      <c r="H24" s="14">
        <v>-6856.6973552080417</v>
      </c>
      <c r="I24" s="14">
        <v>-6856.6973552080344</v>
      </c>
    </row>
    <row r="25" spans="1:9" x14ac:dyDescent="0.25">
      <c r="A25" s="14" t="s">
        <v>50</v>
      </c>
      <c r="B25" s="14">
        <v>1.7119967994578385E-13</v>
      </c>
      <c r="C25" s="14">
        <v>3.0312887932540482E-13</v>
      </c>
      <c r="D25" s="14">
        <v>0.5647752214397338</v>
      </c>
      <c r="E25" s="14">
        <v>0.57240160315312427</v>
      </c>
      <c r="F25" s="14">
        <v>-4.2391687794674161E-13</v>
      </c>
      <c r="G25" s="14">
        <v>7.6631623783830936E-13</v>
      </c>
      <c r="H25" s="14">
        <v>-4.2391687794674161E-13</v>
      </c>
      <c r="I25" s="14">
        <v>7.6631623783830936E-13</v>
      </c>
    </row>
    <row r="26" spans="1:9" ht="15.75" thickBot="1" x14ac:dyDescent="0.3">
      <c r="A26" s="15" t="s">
        <v>56</v>
      </c>
      <c r="B26" s="15">
        <v>-9.8774311951505642E-16</v>
      </c>
      <c r="C26" s="15">
        <v>1.3879735989713316E-15</v>
      </c>
      <c r="D26" s="15">
        <v>-0.71164402568399154</v>
      </c>
      <c r="E26" s="15">
        <v>0.47691446581652963</v>
      </c>
      <c r="F26" s="15">
        <v>-3.7126767269751791E-15</v>
      </c>
      <c r="G26" s="15">
        <v>1.7371904879450659E-15</v>
      </c>
      <c r="H26" s="15">
        <v>-3.7126767269751791E-15</v>
      </c>
      <c r="I26" s="15">
        <v>1.7371904879450659E-15</v>
      </c>
    </row>
  </sheetData>
  <sortState ref="F28:F758">
    <sortCondition ref="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7"/>
  <sheetViews>
    <sheetView topLeftCell="E943" workbookViewId="0">
      <selection activeCell="F2" sqref="F2"/>
    </sheetView>
    <sheetView workbookViewId="1"/>
  </sheetViews>
  <sheetFormatPr defaultColWidth="20.7109375" defaultRowHeight="15" x14ac:dyDescent="0.25"/>
  <cols>
    <col min="1" max="1" width="11.5703125" style="1" bestFit="1" customWidth="1"/>
    <col min="2" max="3" width="12.7109375" style="2" bestFit="1" customWidth="1"/>
    <col min="4" max="4" width="12.5703125" style="2" bestFit="1" customWidth="1"/>
    <col min="5" max="5" width="12.140625" style="12" bestFit="1" customWidth="1"/>
    <col min="6" max="6" width="13.28515625" style="12" bestFit="1" customWidth="1"/>
    <col min="7" max="7" width="11.85546875" style="12" bestFit="1" customWidth="1"/>
    <col min="8" max="8" width="7.5703125" style="12" bestFit="1" customWidth="1"/>
    <col min="9" max="9" width="7.28515625" style="10" bestFit="1" customWidth="1"/>
    <col min="10" max="10" width="16.85546875" style="12" bestFit="1" customWidth="1"/>
    <col min="11" max="11" width="9.85546875" style="12" bestFit="1" customWidth="1"/>
    <col min="12" max="13" width="14.85546875" style="12" bestFit="1" customWidth="1"/>
    <col min="14" max="14" width="15.5703125" style="12" bestFit="1" customWidth="1"/>
    <col min="15" max="15" width="15.28515625" style="12" bestFit="1" customWidth="1"/>
    <col min="16" max="16" width="20" style="12" bestFit="1" customWidth="1"/>
    <col min="17" max="17" width="25" style="12" bestFit="1" customWidth="1"/>
    <col min="18" max="18" width="9" style="18" bestFit="1" customWidth="1"/>
    <col min="19" max="19" width="15.140625" bestFit="1" customWidth="1"/>
  </cols>
  <sheetData>
    <row r="1" spans="1:31" s="49" customFormat="1" ht="15.75" x14ac:dyDescent="0.25">
      <c r="A1" s="19" t="s">
        <v>0</v>
      </c>
      <c r="B1" s="19" t="s">
        <v>41</v>
      </c>
      <c r="C1" s="19" t="s">
        <v>42</v>
      </c>
      <c r="D1" s="19" t="s">
        <v>39</v>
      </c>
      <c r="E1" s="19" t="s">
        <v>44</v>
      </c>
      <c r="F1" s="19" t="s">
        <v>43</v>
      </c>
      <c r="G1" s="19" t="s">
        <v>40</v>
      </c>
      <c r="H1" s="19" t="s">
        <v>50</v>
      </c>
      <c r="I1" s="19" t="s">
        <v>48</v>
      </c>
      <c r="J1" s="19" t="s">
        <v>56</v>
      </c>
      <c r="K1" s="19" t="s">
        <v>38</v>
      </c>
      <c r="L1" s="19" t="s">
        <v>45</v>
      </c>
      <c r="M1" s="19" t="s">
        <v>46</v>
      </c>
      <c r="N1" s="19" t="s">
        <v>51</v>
      </c>
      <c r="O1" s="19" t="s">
        <v>49</v>
      </c>
      <c r="P1" s="19" t="s">
        <v>47</v>
      </c>
      <c r="Q1" s="19" t="s">
        <v>57</v>
      </c>
      <c r="R1" s="19" t="s">
        <v>37</v>
      </c>
      <c r="S1" s="19" t="s">
        <v>52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1:31" x14ac:dyDescent="0.25">
      <c r="A2" s="42">
        <v>40360</v>
      </c>
      <c r="B2" s="43">
        <v>88.27538434614263</v>
      </c>
      <c r="C2" s="43">
        <v>51197.958290815528</v>
      </c>
      <c r="D2" s="43">
        <f>IF(B2&lt;50,1,0)</f>
        <v>0</v>
      </c>
      <c r="E2" s="44">
        <v>0</v>
      </c>
      <c r="F2" s="44">
        <v>0</v>
      </c>
      <c r="G2" s="45">
        <v>59</v>
      </c>
      <c r="H2" s="46">
        <f>IF(55-G2&lt;0,0,55-G2)</f>
        <v>0</v>
      </c>
      <c r="I2" s="46">
        <f>IF(G2-65&lt;0,0,G2-65)</f>
        <v>0</v>
      </c>
      <c r="J2" s="44">
        <f t="shared" ref="J2:J65" si="0">H2*B2</f>
        <v>0</v>
      </c>
      <c r="K2" s="44">
        <v>0</v>
      </c>
      <c r="L2" s="44">
        <f>K2*B2</f>
        <v>0</v>
      </c>
      <c r="M2" s="44">
        <f>K2*C2</f>
        <v>0</v>
      </c>
      <c r="N2" s="44">
        <f>K2*H2</f>
        <v>0</v>
      </c>
      <c r="O2" s="44">
        <f>K2*I2</f>
        <v>0</v>
      </c>
      <c r="P2" s="44">
        <f t="shared" ref="P2:P65" si="1">K2*G2</f>
        <v>0</v>
      </c>
      <c r="Q2" s="44">
        <f>J2*K2</f>
        <v>0</v>
      </c>
      <c r="R2" s="47">
        <f>'Step 1 - Pre-Program Spec'!$B$20+B2*'Step 1 - Pre-Program Spec'!$B$21+C2*'Step 1 - Pre-Program Spec'!$B$22+D2*'Step 1 - Pre-Program Spec'!$B$23+E2*'Step 1 - Pre-Program Spec'!$B$24+H2*'Step 1 - Pre-Program Spec'!$B$25+J2*'Step 1 - Pre-Program Spec'!$B$26</f>
        <v>192845.3310916599</v>
      </c>
      <c r="S2" s="47">
        <f>R2+F2*'Step 2 - Final Model Spec'!B24-(R2*0.019*K2)-(R2*L2*0.00005)-(R2*M2*0.000001)-(R2*N2*0.0002)+(R2*Q2*0.00003)</f>
        <v>192845.3310916599</v>
      </c>
      <c r="T2" s="53"/>
    </row>
    <row r="3" spans="1:31" x14ac:dyDescent="0.25">
      <c r="A3" s="31">
        <v>40361</v>
      </c>
      <c r="B3" s="25">
        <v>86.984265424041794</v>
      </c>
      <c r="C3" s="25">
        <v>59497.811306192481</v>
      </c>
      <c r="D3" s="43">
        <f t="shared" ref="D3:D66" si="2">IF(B3&lt;50,1,0)</f>
        <v>0</v>
      </c>
      <c r="E3" s="23">
        <v>0</v>
      </c>
      <c r="F3" s="23">
        <v>0</v>
      </c>
      <c r="G3" s="40">
        <v>58</v>
      </c>
      <c r="H3" s="41">
        <f t="shared" ref="H3:H66" si="3">IF(55-G3&lt;0,0,55-G3)</f>
        <v>0</v>
      </c>
      <c r="I3" s="41">
        <f t="shared" ref="I3:I66" si="4">IF(G3-65&lt;0,0,G3-65)</f>
        <v>0</v>
      </c>
      <c r="J3" s="44">
        <f t="shared" si="0"/>
        <v>0</v>
      </c>
      <c r="K3" s="23">
        <v>0</v>
      </c>
      <c r="L3" s="23">
        <f t="shared" ref="L3:L66" si="5">K3*B3</f>
        <v>0</v>
      </c>
      <c r="M3" s="23">
        <f t="shared" ref="M3:M66" si="6">K3*C3</f>
        <v>0</v>
      </c>
      <c r="N3" s="23">
        <f t="shared" ref="N3:N66" si="7">K3*H3</f>
        <v>0</v>
      </c>
      <c r="O3" s="23">
        <f t="shared" ref="O3:O66" si="8">K3*I3</f>
        <v>0</v>
      </c>
      <c r="P3" s="23">
        <f t="shared" si="1"/>
        <v>0</v>
      </c>
      <c r="Q3" s="44">
        <f t="shared" ref="Q3:Q66" si="9">J3*K3</f>
        <v>0</v>
      </c>
      <c r="R3" s="24">
        <f>'Step 1 - Pre-Program Spec'!$B$20+B3*'Step 1 - Pre-Program Spec'!$B$21+C3*'Step 1 - Pre-Program Spec'!$B$22+D3*'Step 1 - Pre-Program Spec'!$B$23+E3*'Step 1 - Pre-Program Spec'!$B$24+H3*'Step 1 - Pre-Program Spec'!$B$25+J3*'Step 1 - Pre-Program Spec'!$B$26</f>
        <v>203259.99639691945</v>
      </c>
      <c r="S3" s="24">
        <f>R3+F3*'Step 2 - Final Model Spec'!B25-(R3*0.019*K3)-(R3*L3*0.00005)-(R3*M3*0.000001)-(R3*N3*0.0002)+(R3*Q3*0.00003)</f>
        <v>203259.99639691945</v>
      </c>
    </row>
    <row r="4" spans="1:31" x14ac:dyDescent="0.25">
      <c r="A4" s="31">
        <v>40362</v>
      </c>
      <c r="B4" s="25">
        <v>101.72530538622783</v>
      </c>
      <c r="C4" s="25">
        <v>60976.414723769216</v>
      </c>
      <c r="D4" s="43">
        <f t="shared" si="2"/>
        <v>0</v>
      </c>
      <c r="E4" s="23">
        <v>0</v>
      </c>
      <c r="F4" s="23">
        <v>0</v>
      </c>
      <c r="G4" s="40">
        <v>57.9</v>
      </c>
      <c r="H4" s="41">
        <f t="shared" si="3"/>
        <v>0</v>
      </c>
      <c r="I4" s="41">
        <f t="shared" si="4"/>
        <v>0</v>
      </c>
      <c r="J4" s="44">
        <f t="shared" si="0"/>
        <v>0</v>
      </c>
      <c r="K4" s="23">
        <v>0</v>
      </c>
      <c r="L4" s="23">
        <f t="shared" si="5"/>
        <v>0</v>
      </c>
      <c r="M4" s="23">
        <f t="shared" si="6"/>
        <v>0</v>
      </c>
      <c r="N4" s="23">
        <f t="shared" si="7"/>
        <v>0</v>
      </c>
      <c r="O4" s="23">
        <f t="shared" si="8"/>
        <v>0</v>
      </c>
      <c r="P4" s="23">
        <f t="shared" si="1"/>
        <v>0</v>
      </c>
      <c r="Q4" s="44">
        <f t="shared" si="9"/>
        <v>0</v>
      </c>
      <c r="R4" s="24">
        <f>'Step 1 - Pre-Program Spec'!$B$20+B4*'Step 1 - Pre-Program Spec'!$B$21+C4*'Step 1 - Pre-Program Spec'!$B$22+D4*'Step 1 - Pre-Program Spec'!$B$23+E4*'Step 1 - Pre-Program Spec'!$B$24+H4*'Step 1 - Pre-Program Spec'!$B$25+J4*'Step 1 - Pre-Program Spec'!$B$26</f>
        <v>212544.41488887544</v>
      </c>
      <c r="S4" s="24">
        <f>R4+F4*'Step 2 - Final Model Spec'!B26-(R4*0.019*K4)-(R4*L4*0.00005)-(R4*M4*0.000001)-(R4*N4*0.0002)+(R4*Q4*0.00003)</f>
        <v>212544.41488887544</v>
      </c>
      <c r="T4" s="18"/>
    </row>
    <row r="5" spans="1:31" x14ac:dyDescent="0.25">
      <c r="A5" s="31">
        <v>40363</v>
      </c>
      <c r="B5" s="25">
        <v>100.21177598360737</v>
      </c>
      <c r="C5" s="25">
        <v>64632.607389903496</v>
      </c>
      <c r="D5" s="43">
        <f t="shared" si="2"/>
        <v>0</v>
      </c>
      <c r="E5" s="23">
        <v>0</v>
      </c>
      <c r="F5" s="23">
        <v>0</v>
      </c>
      <c r="G5" s="40">
        <v>58.5</v>
      </c>
      <c r="H5" s="41">
        <f t="shared" si="3"/>
        <v>0</v>
      </c>
      <c r="I5" s="41">
        <f t="shared" si="4"/>
        <v>0</v>
      </c>
      <c r="J5" s="44">
        <f t="shared" si="0"/>
        <v>0</v>
      </c>
      <c r="K5" s="23">
        <v>0</v>
      </c>
      <c r="L5" s="23">
        <f t="shared" si="5"/>
        <v>0</v>
      </c>
      <c r="M5" s="23">
        <f t="shared" si="6"/>
        <v>0</v>
      </c>
      <c r="N5" s="23">
        <f t="shared" si="7"/>
        <v>0</v>
      </c>
      <c r="O5" s="23">
        <f t="shared" si="8"/>
        <v>0</v>
      </c>
      <c r="P5" s="23">
        <f t="shared" si="1"/>
        <v>0</v>
      </c>
      <c r="Q5" s="44">
        <f t="shared" si="9"/>
        <v>0</v>
      </c>
      <c r="R5" s="24">
        <f>'Step 1 - Pre-Program Spec'!$B$20+B5*'Step 1 - Pre-Program Spec'!$B$21+C5*'Step 1 - Pre-Program Spec'!$B$22+D5*'Step 1 - Pre-Program Spec'!$B$23+E5*'Step 1 - Pre-Program Spec'!$B$24+H5*'Step 1 - Pre-Program Spec'!$B$25+J5*'Step 1 - Pre-Program Spec'!$B$26</f>
        <v>216663.38534317369</v>
      </c>
      <c r="S5" s="24">
        <f>R5+F5*'Step 2 - Final Model Spec'!B27-(R5*0.019*K5)-(R5*L5*0.00005)-(R5*M5*0.000001)-(R5*N5*0.0002)+(R5*Q5*0.00003)</f>
        <v>216663.38534317369</v>
      </c>
    </row>
    <row r="6" spans="1:31" x14ac:dyDescent="0.25">
      <c r="A6" s="31">
        <v>40364</v>
      </c>
      <c r="B6" s="25">
        <v>107.33034097473403</v>
      </c>
      <c r="C6" s="25">
        <v>58792.302468874834</v>
      </c>
      <c r="D6" s="43">
        <f t="shared" si="2"/>
        <v>0</v>
      </c>
      <c r="E6" s="23">
        <v>0</v>
      </c>
      <c r="F6" s="23">
        <v>0</v>
      </c>
      <c r="G6" s="40">
        <v>58</v>
      </c>
      <c r="H6" s="41">
        <f t="shared" si="3"/>
        <v>0</v>
      </c>
      <c r="I6" s="41">
        <f t="shared" si="4"/>
        <v>0</v>
      </c>
      <c r="J6" s="44">
        <f t="shared" si="0"/>
        <v>0</v>
      </c>
      <c r="K6" s="23">
        <v>0</v>
      </c>
      <c r="L6" s="23">
        <f t="shared" si="5"/>
        <v>0</v>
      </c>
      <c r="M6" s="23">
        <f t="shared" si="6"/>
        <v>0</v>
      </c>
      <c r="N6" s="23">
        <f t="shared" si="7"/>
        <v>0</v>
      </c>
      <c r="O6" s="23">
        <f t="shared" si="8"/>
        <v>0</v>
      </c>
      <c r="P6" s="23">
        <f t="shared" si="1"/>
        <v>0</v>
      </c>
      <c r="Q6" s="44">
        <f t="shared" si="9"/>
        <v>0</v>
      </c>
      <c r="R6" s="24">
        <f>'Step 1 - Pre-Program Spec'!$B$20+B6*'Step 1 - Pre-Program Spec'!$B$21+C6*'Step 1 - Pre-Program Spec'!$B$22+D6*'Step 1 - Pre-Program Spec'!$B$23+E6*'Step 1 - Pre-Program Spec'!$B$24+H6*'Step 1 - Pre-Program Spec'!$B$25+J6*'Step 1 - Pre-Program Spec'!$B$26</f>
        <v>212416.56979906108</v>
      </c>
      <c r="S6" s="24">
        <f>R6+F6*'Step 2 - Final Model Spec'!B28-(R6*0.019*K6)-(R6*L6*0.00005)-(R6*M6*0.000001)-(R6*N6*0.0002)+(R6*Q6*0.00003)</f>
        <v>212416.56979906108</v>
      </c>
    </row>
    <row r="7" spans="1:31" x14ac:dyDescent="0.25">
      <c r="A7" s="31">
        <v>40365</v>
      </c>
      <c r="B7" s="25">
        <v>170.05058382023057</v>
      </c>
      <c r="C7" s="25">
        <v>73456.257407915196</v>
      </c>
      <c r="D7" s="43">
        <f t="shared" si="2"/>
        <v>0</v>
      </c>
      <c r="E7" s="23">
        <v>0</v>
      </c>
      <c r="F7" s="23">
        <v>0</v>
      </c>
      <c r="G7" s="40">
        <v>60.7</v>
      </c>
      <c r="H7" s="41">
        <f t="shared" si="3"/>
        <v>0</v>
      </c>
      <c r="I7" s="41">
        <f t="shared" si="4"/>
        <v>0</v>
      </c>
      <c r="J7" s="44">
        <f t="shared" si="0"/>
        <v>0</v>
      </c>
      <c r="K7" s="23">
        <v>0</v>
      </c>
      <c r="L7" s="23">
        <f t="shared" si="5"/>
        <v>0</v>
      </c>
      <c r="M7" s="23">
        <f t="shared" si="6"/>
        <v>0</v>
      </c>
      <c r="N7" s="23">
        <f t="shared" si="7"/>
        <v>0</v>
      </c>
      <c r="O7" s="23">
        <f t="shared" si="8"/>
        <v>0</v>
      </c>
      <c r="P7" s="23">
        <f t="shared" si="1"/>
        <v>0</v>
      </c>
      <c r="Q7" s="44">
        <f t="shared" si="9"/>
        <v>0</v>
      </c>
      <c r="R7" s="24">
        <f>'Step 1 - Pre-Program Spec'!$B$20+B7*'Step 1 - Pre-Program Spec'!$B$21+C7*'Step 1 - Pre-Program Spec'!$B$22+D7*'Step 1 - Pre-Program Spec'!$B$23+E7*'Step 1 - Pre-Program Spec'!$B$24+H7*'Step 1 - Pre-Program Spec'!$B$25+J7*'Step 1 - Pre-Program Spec'!$B$26</f>
        <v>263072.45774236612</v>
      </c>
      <c r="S7" s="24">
        <f>R7+F7*'Step 2 - Final Model Spec'!B29-(R7*0.019*K7)-(R7*L7*0.00005)-(R7*M7*0.000001)-(R7*N7*0.0002)+(R7*Q7*0.00003)</f>
        <v>263072.45774236612</v>
      </c>
    </row>
    <row r="8" spans="1:31" x14ac:dyDescent="0.25">
      <c r="A8" s="31">
        <v>40366</v>
      </c>
      <c r="B8" s="25">
        <v>219.36167515761721</v>
      </c>
      <c r="C8" s="25">
        <v>63011.365612605274</v>
      </c>
      <c r="D8" s="43">
        <f t="shared" si="2"/>
        <v>0</v>
      </c>
      <c r="E8" s="23">
        <v>0</v>
      </c>
      <c r="F8" s="23">
        <v>0</v>
      </c>
      <c r="G8" s="40">
        <v>71.599999999999994</v>
      </c>
      <c r="H8" s="41">
        <f t="shared" si="3"/>
        <v>0</v>
      </c>
      <c r="I8" s="41">
        <f t="shared" si="4"/>
        <v>6.5999999999999943</v>
      </c>
      <c r="J8" s="44">
        <f t="shared" si="0"/>
        <v>0</v>
      </c>
      <c r="K8" s="23">
        <v>0</v>
      </c>
      <c r="L8" s="23">
        <f t="shared" si="5"/>
        <v>0</v>
      </c>
      <c r="M8" s="23">
        <f t="shared" si="6"/>
        <v>0</v>
      </c>
      <c r="N8" s="23">
        <f t="shared" si="7"/>
        <v>0</v>
      </c>
      <c r="O8" s="23">
        <f t="shared" si="8"/>
        <v>0</v>
      </c>
      <c r="P8" s="23">
        <f t="shared" si="1"/>
        <v>0</v>
      </c>
      <c r="Q8" s="44">
        <f t="shared" si="9"/>
        <v>0</v>
      </c>
      <c r="R8" s="24">
        <f>'Step 1 - Pre-Program Spec'!$B$20+B8*'Step 1 - Pre-Program Spec'!$B$21+C8*'Step 1 - Pre-Program Spec'!$B$22+D8*'Step 1 - Pre-Program Spec'!$B$23+E8*'Step 1 - Pre-Program Spec'!$B$24+H8*'Step 1 - Pre-Program Spec'!$B$25+J8*'Step 1 - Pre-Program Spec'!$B$26</f>
        <v>273629.50282469636</v>
      </c>
      <c r="S8" s="24">
        <f>R8+F8*'Step 2 - Final Model Spec'!B30-(R8*0.019*K8)-(R8*L8*0.00005)-(R8*M8*0.000001)-(R8*N8*0.0002)+(R8*Q8*0.00003)</f>
        <v>273629.50282469636</v>
      </c>
    </row>
    <row r="9" spans="1:31" x14ac:dyDescent="0.25">
      <c r="A9" s="31">
        <v>40367</v>
      </c>
      <c r="B9" s="25">
        <v>225.55832828263613</v>
      </c>
      <c r="C9" s="25">
        <v>52482.136570615708</v>
      </c>
      <c r="D9" s="43">
        <f t="shared" si="2"/>
        <v>0</v>
      </c>
      <c r="E9" s="23">
        <v>0</v>
      </c>
      <c r="F9" s="23">
        <v>0</v>
      </c>
      <c r="G9" s="40">
        <v>73.8</v>
      </c>
      <c r="H9" s="41">
        <f t="shared" si="3"/>
        <v>0</v>
      </c>
      <c r="I9" s="41">
        <f t="shared" si="4"/>
        <v>8.7999999999999972</v>
      </c>
      <c r="J9" s="44">
        <f t="shared" si="0"/>
        <v>0</v>
      </c>
      <c r="K9" s="23">
        <v>0</v>
      </c>
      <c r="L9" s="23">
        <f t="shared" si="5"/>
        <v>0</v>
      </c>
      <c r="M9" s="23">
        <f t="shared" si="6"/>
        <v>0</v>
      </c>
      <c r="N9" s="23">
        <f t="shared" si="7"/>
        <v>0</v>
      </c>
      <c r="O9" s="23">
        <f t="shared" si="8"/>
        <v>0</v>
      </c>
      <c r="P9" s="23">
        <f t="shared" si="1"/>
        <v>0</v>
      </c>
      <c r="Q9" s="44">
        <f t="shared" si="9"/>
        <v>0</v>
      </c>
      <c r="R9" s="24">
        <f>'Step 1 - Pre-Program Spec'!$B$20+B9*'Step 1 - Pre-Program Spec'!$B$21+C9*'Step 1 - Pre-Program Spec'!$B$22+D9*'Step 1 - Pre-Program Spec'!$B$23+E9*'Step 1 - Pre-Program Spec'!$B$24+H9*'Step 1 - Pre-Program Spec'!$B$25+J9*'Step 1 - Pre-Program Spec'!$B$26</f>
        <v>262679.58867319033</v>
      </c>
      <c r="S9" s="24">
        <f>R9+F9*'Step 2 - Final Model Spec'!B31-(R9*0.019*K9)-(R9*L9*0.00005)-(R9*M9*0.000001)-(R9*N9*0.0002)+(R9*Q9*0.00003)</f>
        <v>262679.58867319033</v>
      </c>
    </row>
    <row r="10" spans="1:31" x14ac:dyDescent="0.25">
      <c r="A10" s="31">
        <v>40368</v>
      </c>
      <c r="B10" s="25">
        <v>224.39254649048678</v>
      </c>
      <c r="C10" s="25">
        <v>41814.715094618856</v>
      </c>
      <c r="D10" s="43">
        <f t="shared" si="2"/>
        <v>0</v>
      </c>
      <c r="E10" s="23">
        <v>0</v>
      </c>
      <c r="F10" s="23">
        <v>0</v>
      </c>
      <c r="G10" s="40">
        <v>70.8</v>
      </c>
      <c r="H10" s="41">
        <f t="shared" si="3"/>
        <v>0</v>
      </c>
      <c r="I10" s="41">
        <f t="shared" si="4"/>
        <v>5.7999999999999972</v>
      </c>
      <c r="J10" s="44">
        <f t="shared" si="0"/>
        <v>0</v>
      </c>
      <c r="K10" s="23">
        <v>0</v>
      </c>
      <c r="L10" s="23">
        <f t="shared" si="5"/>
        <v>0</v>
      </c>
      <c r="M10" s="23">
        <f t="shared" si="6"/>
        <v>0</v>
      </c>
      <c r="N10" s="23">
        <f t="shared" si="7"/>
        <v>0</v>
      </c>
      <c r="O10" s="23">
        <f t="shared" si="8"/>
        <v>0</v>
      </c>
      <c r="P10" s="23">
        <f t="shared" si="1"/>
        <v>0</v>
      </c>
      <c r="Q10" s="44">
        <f t="shared" si="9"/>
        <v>0</v>
      </c>
      <c r="R10" s="24">
        <f>'Step 1 - Pre-Program Spec'!$B$20+B10*'Step 1 - Pre-Program Spec'!$B$21+C10*'Step 1 - Pre-Program Spec'!$B$22+D10*'Step 1 - Pre-Program Spec'!$B$23+E10*'Step 1 - Pre-Program Spec'!$B$24+H10*'Step 1 - Pre-Program Spec'!$B$25+J10*'Step 1 - Pre-Program Spec'!$B$26</f>
        <v>247892.15134936062</v>
      </c>
      <c r="S10" s="24">
        <f>R10+F10*'Step 2 - Final Model Spec'!B32-(R10*0.019*K10)-(R10*L10*0.00005)-(R10*M10*0.000001)-(R10*N10*0.0002)+(R10*Q10*0.00003)</f>
        <v>247892.15134936062</v>
      </c>
    </row>
    <row r="11" spans="1:31" x14ac:dyDescent="0.25">
      <c r="A11" s="31">
        <v>40369</v>
      </c>
      <c r="B11" s="25">
        <v>299.35444716045276</v>
      </c>
      <c r="C11" s="25">
        <v>50863.331504275942</v>
      </c>
      <c r="D11" s="43">
        <f t="shared" si="2"/>
        <v>0</v>
      </c>
      <c r="E11" s="23">
        <v>0</v>
      </c>
      <c r="F11" s="23">
        <v>0</v>
      </c>
      <c r="G11" s="40">
        <v>68.5</v>
      </c>
      <c r="H11" s="41">
        <f t="shared" si="3"/>
        <v>0</v>
      </c>
      <c r="I11" s="41">
        <f t="shared" si="4"/>
        <v>3.5</v>
      </c>
      <c r="J11" s="44">
        <f t="shared" si="0"/>
        <v>0</v>
      </c>
      <c r="K11" s="23">
        <v>0</v>
      </c>
      <c r="L11" s="23">
        <f t="shared" si="5"/>
        <v>0</v>
      </c>
      <c r="M11" s="23">
        <f t="shared" si="6"/>
        <v>0</v>
      </c>
      <c r="N11" s="23">
        <f t="shared" si="7"/>
        <v>0</v>
      </c>
      <c r="O11" s="23">
        <f t="shared" si="8"/>
        <v>0</v>
      </c>
      <c r="P11" s="23">
        <f t="shared" si="1"/>
        <v>0</v>
      </c>
      <c r="Q11" s="44">
        <f t="shared" si="9"/>
        <v>0</v>
      </c>
      <c r="R11" s="24">
        <f>'Step 1 - Pre-Program Spec'!$B$20+B11*'Step 1 - Pre-Program Spec'!$B$21+C11*'Step 1 - Pre-Program Spec'!$B$22+D11*'Step 1 - Pre-Program Spec'!$B$23+E11*'Step 1 - Pre-Program Spec'!$B$24+H11*'Step 1 - Pre-Program Spec'!$B$25+J11*'Step 1 - Pre-Program Spec'!$B$26</f>
        <v>297143.10346679552</v>
      </c>
      <c r="S11" s="24">
        <f>R11+F11*'Step 2 - Final Model Spec'!B33-(R11*0.019*K11)-(R11*L11*0.00005)-(R11*M11*0.000001)-(R11*N11*0.0002)+(R11*Q11*0.00003)</f>
        <v>297143.10346679552</v>
      </c>
    </row>
    <row r="12" spans="1:31" x14ac:dyDescent="0.25">
      <c r="A12" s="31">
        <v>40370</v>
      </c>
      <c r="B12" s="25">
        <v>277.29051827479628</v>
      </c>
      <c r="C12" s="25">
        <v>48452.901277809564</v>
      </c>
      <c r="D12" s="43">
        <f t="shared" si="2"/>
        <v>0</v>
      </c>
      <c r="E12" s="23">
        <v>0</v>
      </c>
      <c r="F12" s="23">
        <v>0</v>
      </c>
      <c r="G12" s="40">
        <v>65.3</v>
      </c>
      <c r="H12" s="41">
        <f t="shared" si="3"/>
        <v>0</v>
      </c>
      <c r="I12" s="41">
        <f t="shared" si="4"/>
        <v>0.29999999999999716</v>
      </c>
      <c r="J12" s="44">
        <f t="shared" si="0"/>
        <v>0</v>
      </c>
      <c r="K12" s="23">
        <v>0</v>
      </c>
      <c r="L12" s="23">
        <f t="shared" si="5"/>
        <v>0</v>
      </c>
      <c r="M12" s="23">
        <f t="shared" si="6"/>
        <v>0</v>
      </c>
      <c r="N12" s="23">
        <f t="shared" si="7"/>
        <v>0</v>
      </c>
      <c r="O12" s="23">
        <f t="shared" si="8"/>
        <v>0</v>
      </c>
      <c r="P12" s="23">
        <f t="shared" si="1"/>
        <v>0</v>
      </c>
      <c r="Q12" s="44">
        <f t="shared" si="9"/>
        <v>0</v>
      </c>
      <c r="R12" s="24">
        <f>'Step 1 - Pre-Program Spec'!$B$20+B12*'Step 1 - Pre-Program Spec'!$B$21+C12*'Step 1 - Pre-Program Spec'!$B$22+D12*'Step 1 - Pre-Program Spec'!$B$23+E12*'Step 1 - Pre-Program Spec'!$B$24+H12*'Step 1 - Pre-Program Spec'!$B$25+J12*'Step 1 - Pre-Program Spec'!$B$26</f>
        <v>282983.66932212032</v>
      </c>
      <c r="S12" s="24">
        <f>R12+F12*'Step 2 - Final Model Spec'!B34-(R12*0.019*K12)-(R12*L12*0.00005)-(R12*M12*0.000001)-(R12*N12*0.0002)+(R12*Q12*0.00003)</f>
        <v>282983.66932212032</v>
      </c>
    </row>
    <row r="13" spans="1:31" x14ac:dyDescent="0.25">
      <c r="A13" s="31">
        <v>40371</v>
      </c>
      <c r="B13" s="25">
        <v>262.28478365209634</v>
      </c>
      <c r="C13" s="25">
        <v>47843.763478220026</v>
      </c>
      <c r="D13" s="43">
        <f t="shared" si="2"/>
        <v>0</v>
      </c>
      <c r="E13" s="23">
        <v>0</v>
      </c>
      <c r="F13" s="23">
        <v>0</v>
      </c>
      <c r="G13" s="40">
        <v>60.4</v>
      </c>
      <c r="H13" s="41">
        <f t="shared" si="3"/>
        <v>0</v>
      </c>
      <c r="I13" s="41">
        <f t="shared" si="4"/>
        <v>0</v>
      </c>
      <c r="J13" s="44">
        <f t="shared" si="0"/>
        <v>0</v>
      </c>
      <c r="K13" s="23">
        <v>0</v>
      </c>
      <c r="L13" s="23">
        <f t="shared" si="5"/>
        <v>0</v>
      </c>
      <c r="M13" s="23">
        <f t="shared" si="6"/>
        <v>0</v>
      </c>
      <c r="N13" s="23">
        <f t="shared" si="7"/>
        <v>0</v>
      </c>
      <c r="O13" s="23">
        <f t="shared" si="8"/>
        <v>0</v>
      </c>
      <c r="P13" s="23">
        <f t="shared" si="1"/>
        <v>0</v>
      </c>
      <c r="Q13" s="44">
        <f t="shared" si="9"/>
        <v>0</v>
      </c>
      <c r="R13" s="24">
        <f>'Step 1 - Pre-Program Spec'!$B$20+B13*'Step 1 - Pre-Program Spec'!$B$21+C13*'Step 1 - Pre-Program Spec'!$B$22+D13*'Step 1 - Pre-Program Spec'!$B$23+E13*'Step 1 - Pre-Program Spec'!$B$24+H13*'Step 1 - Pre-Program Spec'!$B$25+J13*'Step 1 - Pre-Program Spec'!$B$26</f>
        <v>274726.02484726999</v>
      </c>
      <c r="S13" s="24">
        <f>R13+F13*'Step 2 - Final Model Spec'!B35-(R13*0.019*K13)-(R13*L13*0.00005)-(R13*M13*0.000001)-(R13*N13*0.0002)+(R13*Q13*0.00003)</f>
        <v>274726.02484726999</v>
      </c>
    </row>
    <row r="14" spans="1:31" x14ac:dyDescent="0.25">
      <c r="A14" s="31">
        <v>40372</v>
      </c>
      <c r="B14" s="25">
        <v>261.33344431968413</v>
      </c>
      <c r="C14" s="25">
        <v>53491.997651705147</v>
      </c>
      <c r="D14" s="43">
        <f t="shared" si="2"/>
        <v>0</v>
      </c>
      <c r="E14" s="23">
        <v>0</v>
      </c>
      <c r="F14" s="23">
        <v>0</v>
      </c>
      <c r="G14" s="40">
        <v>58.9</v>
      </c>
      <c r="H14" s="41">
        <f t="shared" si="3"/>
        <v>0</v>
      </c>
      <c r="I14" s="41">
        <f t="shared" si="4"/>
        <v>0</v>
      </c>
      <c r="J14" s="44">
        <f t="shared" si="0"/>
        <v>0</v>
      </c>
      <c r="K14" s="23">
        <v>0</v>
      </c>
      <c r="L14" s="23">
        <f t="shared" si="5"/>
        <v>0</v>
      </c>
      <c r="M14" s="23">
        <f t="shared" si="6"/>
        <v>0</v>
      </c>
      <c r="N14" s="23">
        <f t="shared" si="7"/>
        <v>0</v>
      </c>
      <c r="O14" s="23">
        <f t="shared" si="8"/>
        <v>0</v>
      </c>
      <c r="P14" s="23">
        <f t="shared" si="1"/>
        <v>0</v>
      </c>
      <c r="Q14" s="44">
        <f t="shared" si="9"/>
        <v>0</v>
      </c>
      <c r="R14" s="24">
        <f>'Step 1 - Pre-Program Spec'!$B$20+B14*'Step 1 - Pre-Program Spec'!$B$21+C14*'Step 1 - Pre-Program Spec'!$B$22+D14*'Step 1 - Pre-Program Spec'!$B$23+E14*'Step 1 - Pre-Program Spec'!$B$24+H14*'Step 1 - Pre-Program Spec'!$B$25+J14*'Step 1 - Pre-Program Spec'!$B$26</f>
        <v>281777.35777933168</v>
      </c>
      <c r="S14" s="24">
        <f>R14+F14*'Step 2 - Final Model Spec'!B36-(R14*0.019*K14)-(R14*L14*0.00005)-(R14*M14*0.000001)-(R14*N14*0.0002)+(R14*Q14*0.00003)</f>
        <v>281777.35777933168</v>
      </c>
    </row>
    <row r="15" spans="1:31" x14ac:dyDescent="0.25">
      <c r="A15" s="31">
        <v>40373</v>
      </c>
      <c r="B15" s="25">
        <v>207.49006267956153</v>
      </c>
      <c r="C15" s="25">
        <v>42101.627344586683</v>
      </c>
      <c r="D15" s="43">
        <f t="shared" si="2"/>
        <v>0</v>
      </c>
      <c r="E15" s="23">
        <v>0</v>
      </c>
      <c r="F15" s="23">
        <v>0</v>
      </c>
      <c r="G15" s="40">
        <v>62.4</v>
      </c>
      <c r="H15" s="41">
        <f t="shared" si="3"/>
        <v>0</v>
      </c>
      <c r="I15" s="41">
        <f t="shared" si="4"/>
        <v>0</v>
      </c>
      <c r="J15" s="44">
        <f t="shared" si="0"/>
        <v>0</v>
      </c>
      <c r="K15" s="23">
        <v>0</v>
      </c>
      <c r="L15" s="23">
        <f t="shared" si="5"/>
        <v>0</v>
      </c>
      <c r="M15" s="23">
        <f t="shared" si="6"/>
        <v>0</v>
      </c>
      <c r="N15" s="23">
        <f t="shared" si="7"/>
        <v>0</v>
      </c>
      <c r="O15" s="23">
        <f t="shared" si="8"/>
        <v>0</v>
      </c>
      <c r="P15" s="23">
        <f t="shared" si="1"/>
        <v>0</v>
      </c>
      <c r="Q15" s="44">
        <f t="shared" si="9"/>
        <v>0</v>
      </c>
      <c r="R15" s="24">
        <f>'Step 1 - Pre-Program Spec'!$B$20+B15*'Step 1 - Pre-Program Spec'!$B$21+C15*'Step 1 - Pre-Program Spec'!$B$22+D15*'Step 1 - Pre-Program Spec'!$B$23+E15*'Step 1 - Pre-Program Spec'!$B$24+H15*'Step 1 - Pre-Program Spec'!$B$25+J15*'Step 1 - Pre-Program Spec'!$B$26</f>
        <v>239886.81886843295</v>
      </c>
      <c r="S15" s="24">
        <f>R15+F15*'Step 2 - Final Model Spec'!B37-(R15*0.019*K15)-(R15*L15*0.00005)-(R15*M15*0.000001)-(R15*N15*0.0002)+(R15*Q15*0.00003)</f>
        <v>239886.81886843295</v>
      </c>
    </row>
    <row r="16" spans="1:31" x14ac:dyDescent="0.25">
      <c r="A16" s="31">
        <v>40374</v>
      </c>
      <c r="B16" s="25">
        <v>252.66384397280692</v>
      </c>
      <c r="C16" s="25">
        <v>48425.368595542284</v>
      </c>
      <c r="D16" s="43">
        <f t="shared" si="2"/>
        <v>0</v>
      </c>
      <c r="E16" s="23">
        <v>0</v>
      </c>
      <c r="F16" s="23">
        <v>0</v>
      </c>
      <c r="G16" s="40">
        <v>66.099999999999994</v>
      </c>
      <c r="H16" s="41">
        <f t="shared" si="3"/>
        <v>0</v>
      </c>
      <c r="I16" s="41">
        <f t="shared" si="4"/>
        <v>1.0999999999999943</v>
      </c>
      <c r="J16" s="44">
        <f t="shared" si="0"/>
        <v>0</v>
      </c>
      <c r="K16" s="23">
        <v>0</v>
      </c>
      <c r="L16" s="23">
        <f t="shared" si="5"/>
        <v>0</v>
      </c>
      <c r="M16" s="23">
        <f t="shared" si="6"/>
        <v>0</v>
      </c>
      <c r="N16" s="23">
        <f t="shared" si="7"/>
        <v>0</v>
      </c>
      <c r="O16" s="23">
        <f t="shared" si="8"/>
        <v>0</v>
      </c>
      <c r="P16" s="23">
        <f t="shared" si="1"/>
        <v>0</v>
      </c>
      <c r="Q16" s="44">
        <f t="shared" si="9"/>
        <v>0</v>
      </c>
      <c r="R16" s="24">
        <f>'Step 1 - Pre-Program Spec'!$B$20+B16*'Step 1 - Pre-Program Spec'!$B$21+C16*'Step 1 - Pre-Program Spec'!$B$22+D16*'Step 1 - Pre-Program Spec'!$B$23+E16*'Step 1 - Pre-Program Spec'!$B$24+H16*'Step 1 - Pre-Program Spec'!$B$25+J16*'Step 1 - Pre-Program Spec'!$B$26</f>
        <v>270726.53286809265</v>
      </c>
      <c r="S16" s="24">
        <f>R16+F16*'Step 2 - Final Model Spec'!B38-(R16*0.019*K16)-(R16*L16*0.00005)-(R16*M16*0.000001)-(R16*N16*0.0002)+(R16*Q16*0.00003)</f>
        <v>270726.53286809265</v>
      </c>
    </row>
    <row r="17" spans="1:19" x14ac:dyDescent="0.25">
      <c r="A17" s="31">
        <v>40375</v>
      </c>
      <c r="B17" s="25">
        <v>276.60938287097377</v>
      </c>
      <c r="C17" s="25">
        <v>44580.867961201635</v>
      </c>
      <c r="D17" s="43">
        <f t="shared" si="2"/>
        <v>0</v>
      </c>
      <c r="E17" s="23">
        <v>0</v>
      </c>
      <c r="F17" s="23">
        <v>0</v>
      </c>
      <c r="G17" s="40">
        <v>60.3</v>
      </c>
      <c r="H17" s="41">
        <f t="shared" si="3"/>
        <v>0</v>
      </c>
      <c r="I17" s="41">
        <f t="shared" si="4"/>
        <v>0</v>
      </c>
      <c r="J17" s="44">
        <f t="shared" si="0"/>
        <v>0</v>
      </c>
      <c r="K17" s="23">
        <v>0</v>
      </c>
      <c r="L17" s="23">
        <f t="shared" si="5"/>
        <v>0</v>
      </c>
      <c r="M17" s="23">
        <f t="shared" si="6"/>
        <v>0</v>
      </c>
      <c r="N17" s="23">
        <f t="shared" si="7"/>
        <v>0</v>
      </c>
      <c r="O17" s="23">
        <f t="shared" si="8"/>
        <v>0</v>
      </c>
      <c r="P17" s="23">
        <f t="shared" si="1"/>
        <v>0</v>
      </c>
      <c r="Q17" s="44">
        <f t="shared" si="9"/>
        <v>0</v>
      </c>
      <c r="R17" s="24">
        <f>'Step 1 - Pre-Program Spec'!$B$20+B17*'Step 1 - Pre-Program Spec'!$B$21+C17*'Step 1 - Pre-Program Spec'!$B$22+D17*'Step 1 - Pre-Program Spec'!$B$23+E17*'Step 1 - Pre-Program Spec'!$B$24+H17*'Step 1 - Pre-Program Spec'!$B$25+J17*'Step 1 - Pre-Program Spec'!$B$26</f>
        <v>277488.14467664144</v>
      </c>
      <c r="S17" s="24">
        <f>R17+F17*'Step 2 - Final Model Spec'!B39-(R17*0.019*K17)-(R17*L17*0.00005)-(R17*M17*0.000001)-(R17*N17*0.0002)+(R17*Q17*0.00003)</f>
        <v>277488.14467664144</v>
      </c>
    </row>
    <row r="18" spans="1:19" x14ac:dyDescent="0.25">
      <c r="A18" s="31">
        <v>40376</v>
      </c>
      <c r="B18" s="25">
        <v>188.26240141495111</v>
      </c>
      <c r="C18" s="25">
        <v>70372.416954048007</v>
      </c>
      <c r="D18" s="43">
        <f t="shared" si="2"/>
        <v>0</v>
      </c>
      <c r="E18" s="23">
        <v>0</v>
      </c>
      <c r="F18" s="23">
        <v>0</v>
      </c>
      <c r="G18" s="40">
        <v>58.2</v>
      </c>
      <c r="H18" s="41">
        <f t="shared" si="3"/>
        <v>0</v>
      </c>
      <c r="I18" s="41">
        <f t="shared" si="4"/>
        <v>0</v>
      </c>
      <c r="J18" s="44">
        <f t="shared" si="0"/>
        <v>0</v>
      </c>
      <c r="K18" s="23">
        <v>0</v>
      </c>
      <c r="L18" s="23">
        <f t="shared" si="5"/>
        <v>0</v>
      </c>
      <c r="M18" s="23">
        <f t="shared" si="6"/>
        <v>0</v>
      </c>
      <c r="N18" s="23">
        <f t="shared" si="7"/>
        <v>0</v>
      </c>
      <c r="O18" s="23">
        <f t="shared" si="8"/>
        <v>0</v>
      </c>
      <c r="P18" s="23">
        <f t="shared" si="1"/>
        <v>0</v>
      </c>
      <c r="Q18" s="44">
        <f t="shared" si="9"/>
        <v>0</v>
      </c>
      <c r="R18" s="24">
        <f>'Step 1 - Pre-Program Spec'!$B$20+B18*'Step 1 - Pre-Program Spec'!$B$21+C18*'Step 1 - Pre-Program Spec'!$B$22+D18*'Step 1 - Pre-Program Spec'!$B$23+E18*'Step 1 - Pre-Program Spec'!$B$24+H18*'Step 1 - Pre-Program Spec'!$B$25+J18*'Step 1 - Pre-Program Spec'!$B$26</f>
        <v>268002.02726845443</v>
      </c>
      <c r="S18" s="24">
        <f>R18+F18*'Step 2 - Final Model Spec'!B40-(R18*0.019*K18)-(R18*L18*0.00005)-(R18*M18*0.000001)-(R18*N18*0.0002)+(R18*Q18*0.00003)</f>
        <v>268002.02726845443</v>
      </c>
    </row>
    <row r="19" spans="1:19" x14ac:dyDescent="0.25">
      <c r="A19" s="31">
        <v>40377</v>
      </c>
      <c r="B19" s="25">
        <v>158.80688416129564</v>
      </c>
      <c r="C19" s="25">
        <v>56636.480604449986</v>
      </c>
      <c r="D19" s="43">
        <f t="shared" si="2"/>
        <v>0</v>
      </c>
      <c r="E19" s="23">
        <v>0</v>
      </c>
      <c r="F19" s="23">
        <v>0</v>
      </c>
      <c r="G19" s="40">
        <v>59.7</v>
      </c>
      <c r="H19" s="41">
        <f t="shared" si="3"/>
        <v>0</v>
      </c>
      <c r="I19" s="41">
        <f t="shared" si="4"/>
        <v>0</v>
      </c>
      <c r="J19" s="44">
        <f t="shared" si="0"/>
        <v>0</v>
      </c>
      <c r="K19" s="23">
        <v>0</v>
      </c>
      <c r="L19" s="23">
        <f t="shared" si="5"/>
        <v>0</v>
      </c>
      <c r="M19" s="23">
        <f t="shared" si="6"/>
        <v>0</v>
      </c>
      <c r="N19" s="23">
        <f t="shared" si="7"/>
        <v>0</v>
      </c>
      <c r="O19" s="23">
        <f t="shared" si="8"/>
        <v>0</v>
      </c>
      <c r="P19" s="23">
        <f t="shared" si="1"/>
        <v>0</v>
      </c>
      <c r="Q19" s="44">
        <f t="shared" si="9"/>
        <v>0</v>
      </c>
      <c r="R19" s="24">
        <f>'Step 1 - Pre-Program Spec'!$B$20+B19*'Step 1 - Pre-Program Spec'!$B$21+C19*'Step 1 - Pre-Program Spec'!$B$22+D19*'Step 1 - Pre-Program Spec'!$B$23+E19*'Step 1 - Pre-Program Spec'!$B$24+H19*'Step 1 - Pre-Program Spec'!$B$25+J19*'Step 1 - Pre-Program Spec'!$B$26</f>
        <v>235089.16687291203</v>
      </c>
      <c r="S19" s="24">
        <f>R19+F19*'Step 2 - Final Model Spec'!B41-(R19*0.019*K19)-(R19*L19*0.00005)-(R19*M19*0.000001)-(R19*N19*0.0002)+(R19*Q19*0.00003)</f>
        <v>235089.16687291203</v>
      </c>
    </row>
    <row r="20" spans="1:19" x14ac:dyDescent="0.25">
      <c r="A20" s="31">
        <v>40378</v>
      </c>
      <c r="B20" s="25">
        <v>243.97676593776896</v>
      </c>
      <c r="C20" s="25">
        <v>57897.187024897074</v>
      </c>
      <c r="D20" s="43">
        <f t="shared" si="2"/>
        <v>0</v>
      </c>
      <c r="E20" s="23">
        <v>0</v>
      </c>
      <c r="F20" s="23">
        <v>0</v>
      </c>
      <c r="G20" s="40">
        <v>59.1</v>
      </c>
      <c r="H20" s="41">
        <f t="shared" si="3"/>
        <v>0</v>
      </c>
      <c r="I20" s="41">
        <f t="shared" si="4"/>
        <v>0</v>
      </c>
      <c r="J20" s="44">
        <f t="shared" si="0"/>
        <v>0</v>
      </c>
      <c r="K20" s="23">
        <v>0</v>
      </c>
      <c r="L20" s="23">
        <f t="shared" si="5"/>
        <v>0</v>
      </c>
      <c r="M20" s="23">
        <f t="shared" si="6"/>
        <v>0</v>
      </c>
      <c r="N20" s="23">
        <f t="shared" si="7"/>
        <v>0</v>
      </c>
      <c r="O20" s="23">
        <f t="shared" si="8"/>
        <v>0</v>
      </c>
      <c r="P20" s="23">
        <f t="shared" si="1"/>
        <v>0</v>
      </c>
      <c r="Q20" s="44">
        <f t="shared" si="9"/>
        <v>0</v>
      </c>
      <c r="R20" s="24">
        <f>'Step 1 - Pre-Program Spec'!$B$20+B20*'Step 1 - Pre-Program Spec'!$B$21+C20*'Step 1 - Pre-Program Spec'!$B$22+D20*'Step 1 - Pre-Program Spec'!$B$23+E20*'Step 1 - Pre-Program Spec'!$B$24+H20*'Step 1 - Pre-Program Spec'!$B$25+J20*'Step 1 - Pre-Program Spec'!$B$26</f>
        <v>279032.16191089893</v>
      </c>
      <c r="S20" s="24">
        <f>R20+F20*'Step 2 - Final Model Spec'!B42-(R20*0.019*K20)-(R20*L20*0.00005)-(R20*M20*0.000001)-(R20*N20*0.0002)+(R20*Q20*0.00003)</f>
        <v>279032.16191089893</v>
      </c>
    </row>
    <row r="21" spans="1:19" x14ac:dyDescent="0.25">
      <c r="A21" s="31">
        <v>40379</v>
      </c>
      <c r="B21" s="25">
        <v>97.16855759437739</v>
      </c>
      <c r="C21" s="25">
        <v>52715.435962651354</v>
      </c>
      <c r="D21" s="43">
        <f t="shared" si="2"/>
        <v>0</v>
      </c>
      <c r="E21" s="23">
        <v>0</v>
      </c>
      <c r="F21" s="23">
        <v>0</v>
      </c>
      <c r="G21" s="40">
        <v>58.2</v>
      </c>
      <c r="H21" s="41">
        <f t="shared" si="3"/>
        <v>0</v>
      </c>
      <c r="I21" s="41">
        <f t="shared" si="4"/>
        <v>0</v>
      </c>
      <c r="J21" s="44">
        <f t="shared" si="0"/>
        <v>0</v>
      </c>
      <c r="K21" s="23">
        <v>0</v>
      </c>
      <c r="L21" s="23">
        <f t="shared" si="5"/>
        <v>0</v>
      </c>
      <c r="M21" s="23">
        <f t="shared" si="6"/>
        <v>0</v>
      </c>
      <c r="N21" s="23">
        <f t="shared" si="7"/>
        <v>0</v>
      </c>
      <c r="O21" s="23">
        <f t="shared" si="8"/>
        <v>0</v>
      </c>
      <c r="P21" s="23">
        <f t="shared" si="1"/>
        <v>0</v>
      </c>
      <c r="Q21" s="44">
        <f t="shared" si="9"/>
        <v>0</v>
      </c>
      <c r="R21" s="24">
        <f>'Step 1 - Pre-Program Spec'!$B$20+B21*'Step 1 - Pre-Program Spec'!$B$21+C21*'Step 1 - Pre-Program Spec'!$B$22+D21*'Step 1 - Pre-Program Spec'!$B$23+E21*'Step 1 - Pre-Program Spec'!$B$24+H21*'Step 1 - Pre-Program Spec'!$B$25+J21*'Step 1 - Pre-Program Spec'!$B$26</f>
        <v>199279.65044461802</v>
      </c>
      <c r="S21" s="24">
        <f>R21+F21*'Step 2 - Final Model Spec'!B43-(R21*0.019*K21)-(R21*L21*0.00005)-(R21*M21*0.000001)-(R21*N21*0.0002)+(R21*Q21*0.00003)</f>
        <v>199279.65044461802</v>
      </c>
    </row>
    <row r="22" spans="1:19" x14ac:dyDescent="0.25">
      <c r="A22" s="31">
        <v>40380</v>
      </c>
      <c r="B22" s="25">
        <v>218.75682883704781</v>
      </c>
      <c r="C22" s="25">
        <v>63625.344209497023</v>
      </c>
      <c r="D22" s="43">
        <f t="shared" si="2"/>
        <v>0</v>
      </c>
      <c r="E22" s="23">
        <v>0</v>
      </c>
      <c r="F22" s="23">
        <v>0</v>
      </c>
      <c r="G22" s="40">
        <v>60</v>
      </c>
      <c r="H22" s="41">
        <f t="shared" si="3"/>
        <v>0</v>
      </c>
      <c r="I22" s="41">
        <f t="shared" si="4"/>
        <v>0</v>
      </c>
      <c r="J22" s="44">
        <f t="shared" si="0"/>
        <v>0</v>
      </c>
      <c r="K22" s="23">
        <v>0</v>
      </c>
      <c r="L22" s="23">
        <f t="shared" si="5"/>
        <v>0</v>
      </c>
      <c r="M22" s="23">
        <f t="shared" si="6"/>
        <v>0</v>
      </c>
      <c r="N22" s="23">
        <f t="shared" si="7"/>
        <v>0</v>
      </c>
      <c r="O22" s="23">
        <f t="shared" si="8"/>
        <v>0</v>
      </c>
      <c r="P22" s="23">
        <f t="shared" si="1"/>
        <v>0</v>
      </c>
      <c r="Q22" s="44">
        <f t="shared" si="9"/>
        <v>0</v>
      </c>
      <c r="R22" s="24">
        <f>'Step 1 - Pre-Program Spec'!$B$20+B22*'Step 1 - Pre-Program Spec'!$B$21+C22*'Step 1 - Pre-Program Spec'!$B$22+D22*'Step 1 - Pre-Program Spec'!$B$23+E22*'Step 1 - Pre-Program Spec'!$B$24+H22*'Step 1 - Pre-Program Spec'!$B$25+J22*'Step 1 - Pre-Program Spec'!$B$26</f>
        <v>274147.17660324537</v>
      </c>
      <c r="S22" s="24">
        <f>R22+F22*'Step 2 - Final Model Spec'!B44-(R22*0.019*K22)-(R22*L22*0.00005)-(R22*M22*0.000001)-(R22*N22*0.0002)+(R22*Q22*0.00003)</f>
        <v>274147.17660324537</v>
      </c>
    </row>
    <row r="23" spans="1:19" x14ac:dyDescent="0.25">
      <c r="A23" s="31">
        <v>40381</v>
      </c>
      <c r="B23" s="25">
        <v>219.95540762319081</v>
      </c>
      <c r="C23" s="25">
        <v>54566.804278836309</v>
      </c>
      <c r="D23" s="43">
        <f t="shared" si="2"/>
        <v>0</v>
      </c>
      <c r="E23" s="23">
        <v>0</v>
      </c>
      <c r="F23" s="23">
        <v>0</v>
      </c>
      <c r="G23" s="40">
        <v>61.7</v>
      </c>
      <c r="H23" s="41">
        <f t="shared" si="3"/>
        <v>0</v>
      </c>
      <c r="I23" s="41">
        <f t="shared" si="4"/>
        <v>0</v>
      </c>
      <c r="J23" s="44">
        <f t="shared" si="0"/>
        <v>0</v>
      </c>
      <c r="K23" s="23">
        <v>0</v>
      </c>
      <c r="L23" s="23">
        <f t="shared" si="5"/>
        <v>0</v>
      </c>
      <c r="M23" s="23">
        <f t="shared" si="6"/>
        <v>0</v>
      </c>
      <c r="N23" s="23">
        <f t="shared" si="7"/>
        <v>0</v>
      </c>
      <c r="O23" s="23">
        <f t="shared" si="8"/>
        <v>0</v>
      </c>
      <c r="P23" s="23">
        <f t="shared" si="1"/>
        <v>0</v>
      </c>
      <c r="Q23" s="44">
        <f t="shared" si="9"/>
        <v>0</v>
      </c>
      <c r="R23" s="24">
        <f>'Step 1 - Pre-Program Spec'!$B$20+B23*'Step 1 - Pre-Program Spec'!$B$21+C23*'Step 1 - Pre-Program Spec'!$B$22+D23*'Step 1 - Pre-Program Spec'!$B$23+E23*'Step 1 - Pre-Program Spec'!$B$24+H23*'Step 1 - Pre-Program Spec'!$B$25+J23*'Step 1 - Pre-Program Spec'!$B$26</f>
        <v>262676.02369792073</v>
      </c>
      <c r="S23" s="24">
        <f>R23+F23*'Step 2 - Final Model Spec'!B45-(R23*0.019*K23)-(R23*L23*0.00005)-(R23*M23*0.000001)-(R23*N23*0.0002)+(R23*Q23*0.00003)</f>
        <v>262676.02369792073</v>
      </c>
    </row>
    <row r="24" spans="1:19" x14ac:dyDescent="0.25">
      <c r="A24" s="31">
        <v>40382</v>
      </c>
      <c r="B24" s="25">
        <v>203.04274761903596</v>
      </c>
      <c r="C24" s="25">
        <v>54940.521688251931</v>
      </c>
      <c r="D24" s="43">
        <f t="shared" si="2"/>
        <v>0</v>
      </c>
      <c r="E24" s="23">
        <v>0</v>
      </c>
      <c r="F24" s="23">
        <v>0</v>
      </c>
      <c r="G24" s="40">
        <v>61.1</v>
      </c>
      <c r="H24" s="41">
        <f t="shared" si="3"/>
        <v>0</v>
      </c>
      <c r="I24" s="41">
        <f t="shared" si="4"/>
        <v>0</v>
      </c>
      <c r="J24" s="44">
        <f t="shared" si="0"/>
        <v>0</v>
      </c>
      <c r="K24" s="23">
        <v>0</v>
      </c>
      <c r="L24" s="23">
        <f t="shared" si="5"/>
        <v>0</v>
      </c>
      <c r="M24" s="23">
        <f t="shared" si="6"/>
        <v>0</v>
      </c>
      <c r="N24" s="23">
        <f t="shared" si="7"/>
        <v>0</v>
      </c>
      <c r="O24" s="23">
        <f t="shared" si="8"/>
        <v>0</v>
      </c>
      <c r="P24" s="23">
        <f t="shared" si="1"/>
        <v>0</v>
      </c>
      <c r="Q24" s="44">
        <f t="shared" si="9"/>
        <v>0</v>
      </c>
      <c r="R24" s="24">
        <f>'Step 1 - Pre-Program Spec'!$B$20+B24*'Step 1 - Pre-Program Spec'!$B$21+C24*'Step 1 - Pre-Program Spec'!$B$22+D24*'Step 1 - Pre-Program Spec'!$B$23+E24*'Step 1 - Pre-Program Spec'!$B$24+H24*'Step 1 - Pre-Program Spec'!$B$25+J24*'Step 1 - Pre-Program Spec'!$B$26</f>
        <v>254781.26546152792</v>
      </c>
      <c r="S24" s="24">
        <f>R24+F24*'Step 2 - Final Model Spec'!B46-(R24*0.019*K24)-(R24*L24*0.00005)-(R24*M24*0.000001)-(R24*N24*0.0002)+(R24*Q24*0.00003)</f>
        <v>254781.26546152792</v>
      </c>
    </row>
    <row r="25" spans="1:19" x14ac:dyDescent="0.25">
      <c r="A25" s="31">
        <v>40383</v>
      </c>
      <c r="B25" s="25">
        <v>144.30933130319315</v>
      </c>
      <c r="C25" s="25">
        <v>44193.153880245562</v>
      </c>
      <c r="D25" s="43">
        <f t="shared" si="2"/>
        <v>0</v>
      </c>
      <c r="E25" s="23">
        <v>0</v>
      </c>
      <c r="F25" s="23">
        <v>0</v>
      </c>
      <c r="G25" s="40">
        <v>71.2</v>
      </c>
      <c r="H25" s="41">
        <f t="shared" si="3"/>
        <v>0</v>
      </c>
      <c r="I25" s="41">
        <f t="shared" si="4"/>
        <v>6.2000000000000028</v>
      </c>
      <c r="J25" s="44">
        <f t="shared" si="0"/>
        <v>0</v>
      </c>
      <c r="K25" s="23">
        <v>0</v>
      </c>
      <c r="L25" s="23">
        <f t="shared" si="5"/>
        <v>0</v>
      </c>
      <c r="M25" s="23">
        <f t="shared" si="6"/>
        <v>0</v>
      </c>
      <c r="N25" s="23">
        <f t="shared" si="7"/>
        <v>0</v>
      </c>
      <c r="O25" s="23">
        <f t="shared" si="8"/>
        <v>0</v>
      </c>
      <c r="P25" s="23">
        <f t="shared" si="1"/>
        <v>0</v>
      </c>
      <c r="Q25" s="44">
        <f t="shared" si="9"/>
        <v>0</v>
      </c>
      <c r="R25" s="24">
        <f>'Step 1 - Pre-Program Spec'!$B$20+B25*'Step 1 - Pre-Program Spec'!$B$21+C25*'Step 1 - Pre-Program Spec'!$B$22+D25*'Step 1 - Pre-Program Spec'!$B$23+E25*'Step 1 - Pre-Program Spec'!$B$24+H25*'Step 1 - Pre-Program Spec'!$B$25+J25*'Step 1 - Pre-Program Spec'!$B$26</f>
        <v>211320.62646172976</v>
      </c>
      <c r="S25" s="24">
        <f>R25+F25*'Step 2 - Final Model Spec'!B47-(R25*0.019*K25)-(R25*L25*0.00005)-(R25*M25*0.000001)-(R25*N25*0.0002)+(R25*Q25*0.00003)</f>
        <v>211320.62646172976</v>
      </c>
    </row>
    <row r="26" spans="1:19" x14ac:dyDescent="0.25">
      <c r="A26" s="31">
        <v>40384</v>
      </c>
      <c r="B26" s="25">
        <v>151.45918274271833</v>
      </c>
      <c r="C26" s="25">
        <v>44787.072285788614</v>
      </c>
      <c r="D26" s="43">
        <f t="shared" si="2"/>
        <v>0</v>
      </c>
      <c r="E26" s="23">
        <v>0</v>
      </c>
      <c r="F26" s="23">
        <v>0</v>
      </c>
      <c r="G26" s="40">
        <v>68.2</v>
      </c>
      <c r="H26" s="41">
        <f t="shared" si="3"/>
        <v>0</v>
      </c>
      <c r="I26" s="41">
        <f t="shared" si="4"/>
        <v>3.2000000000000028</v>
      </c>
      <c r="J26" s="44">
        <f t="shared" si="0"/>
        <v>0</v>
      </c>
      <c r="K26" s="23">
        <v>0</v>
      </c>
      <c r="L26" s="23">
        <f t="shared" si="5"/>
        <v>0</v>
      </c>
      <c r="M26" s="23">
        <f t="shared" si="6"/>
        <v>0</v>
      </c>
      <c r="N26" s="23">
        <f t="shared" si="7"/>
        <v>0</v>
      </c>
      <c r="O26" s="23">
        <f t="shared" si="8"/>
        <v>0</v>
      </c>
      <c r="P26" s="23">
        <f t="shared" si="1"/>
        <v>0</v>
      </c>
      <c r="Q26" s="44">
        <f t="shared" si="9"/>
        <v>0</v>
      </c>
      <c r="R26" s="24">
        <f>'Step 1 - Pre-Program Spec'!$B$20+B26*'Step 1 - Pre-Program Spec'!$B$21+C26*'Step 1 - Pre-Program Spec'!$B$22+D26*'Step 1 - Pre-Program Spec'!$B$23+E26*'Step 1 - Pre-Program Spec'!$B$24+H26*'Step 1 - Pre-Program Spec'!$B$25+J26*'Step 1 - Pre-Program Spec'!$B$26</f>
        <v>215659.68393136834</v>
      </c>
      <c r="S26" s="24">
        <f>R26+F26*'Step 2 - Final Model Spec'!B48-(R26*0.019*K26)-(R26*L26*0.00005)-(R26*M26*0.000001)-(R26*N26*0.0002)+(R26*Q26*0.00003)</f>
        <v>215659.68393136834</v>
      </c>
    </row>
    <row r="27" spans="1:19" x14ac:dyDescent="0.25">
      <c r="A27" s="31">
        <v>40385</v>
      </c>
      <c r="B27" s="25">
        <v>203.86899292038129</v>
      </c>
      <c r="C27" s="25">
        <v>64467.286846529867</v>
      </c>
      <c r="D27" s="43">
        <f t="shared" si="2"/>
        <v>0</v>
      </c>
      <c r="E27" s="23">
        <v>0</v>
      </c>
      <c r="F27" s="23">
        <v>0</v>
      </c>
      <c r="G27" s="40">
        <v>66</v>
      </c>
      <c r="H27" s="41">
        <f t="shared" si="3"/>
        <v>0</v>
      </c>
      <c r="I27" s="41">
        <f t="shared" si="4"/>
        <v>1</v>
      </c>
      <c r="J27" s="44">
        <f t="shared" si="0"/>
        <v>0</v>
      </c>
      <c r="K27" s="23">
        <v>0</v>
      </c>
      <c r="L27" s="23">
        <f t="shared" si="5"/>
        <v>0</v>
      </c>
      <c r="M27" s="23">
        <f t="shared" si="6"/>
        <v>0</v>
      </c>
      <c r="N27" s="23">
        <f t="shared" si="7"/>
        <v>0</v>
      </c>
      <c r="O27" s="23">
        <f t="shared" si="8"/>
        <v>0</v>
      </c>
      <c r="P27" s="23">
        <f t="shared" si="1"/>
        <v>0</v>
      </c>
      <c r="Q27" s="44">
        <f t="shared" si="9"/>
        <v>0</v>
      </c>
      <c r="R27" s="24">
        <f>'Step 1 - Pre-Program Spec'!$B$20+B27*'Step 1 - Pre-Program Spec'!$B$21+C27*'Step 1 - Pre-Program Spec'!$B$22+D27*'Step 1 - Pre-Program Spec'!$B$23+E27*'Step 1 - Pre-Program Spec'!$B$24+H27*'Step 1 - Pre-Program Spec'!$B$25+J27*'Step 1 - Pre-Program Spec'!$B$26</f>
        <v>267880.86749364674</v>
      </c>
      <c r="S27" s="24">
        <f>R27+F27*'Step 2 - Final Model Spec'!B49-(R27*0.019*K27)-(R27*L27*0.00005)-(R27*M27*0.000001)-(R27*N27*0.0002)+(R27*Q27*0.00003)</f>
        <v>267880.86749364674</v>
      </c>
    </row>
    <row r="28" spans="1:19" x14ac:dyDescent="0.25">
      <c r="A28" s="31">
        <v>40386</v>
      </c>
      <c r="B28" s="25">
        <v>191.45576765417013</v>
      </c>
      <c r="C28" s="25">
        <v>42853.681935225359</v>
      </c>
      <c r="D28" s="43">
        <f t="shared" si="2"/>
        <v>0</v>
      </c>
      <c r="E28" s="23">
        <v>0</v>
      </c>
      <c r="F28" s="23">
        <v>0</v>
      </c>
      <c r="G28" s="40">
        <v>62.2</v>
      </c>
      <c r="H28" s="41">
        <f t="shared" si="3"/>
        <v>0</v>
      </c>
      <c r="I28" s="41">
        <f t="shared" si="4"/>
        <v>0</v>
      </c>
      <c r="J28" s="44">
        <f t="shared" si="0"/>
        <v>0</v>
      </c>
      <c r="K28" s="23">
        <v>0</v>
      </c>
      <c r="L28" s="23">
        <f t="shared" si="5"/>
        <v>0</v>
      </c>
      <c r="M28" s="23">
        <f t="shared" si="6"/>
        <v>0</v>
      </c>
      <c r="N28" s="23">
        <f t="shared" si="7"/>
        <v>0</v>
      </c>
      <c r="O28" s="23">
        <f t="shared" si="8"/>
        <v>0</v>
      </c>
      <c r="P28" s="23">
        <f t="shared" si="1"/>
        <v>0</v>
      </c>
      <c r="Q28" s="44">
        <f t="shared" si="9"/>
        <v>0</v>
      </c>
      <c r="R28" s="24">
        <f>'Step 1 - Pre-Program Spec'!$B$20+B28*'Step 1 - Pre-Program Spec'!$B$21+C28*'Step 1 - Pre-Program Spec'!$B$22+D28*'Step 1 - Pre-Program Spec'!$B$23+E28*'Step 1 - Pre-Program Spec'!$B$24+H28*'Step 1 - Pre-Program Spec'!$B$25+J28*'Step 1 - Pre-Program Spec'!$B$26</f>
        <v>232931.87347080855</v>
      </c>
      <c r="S28" s="24">
        <f>R28+F28*'Step 2 - Final Model Spec'!B50-(R28*0.019*K28)-(R28*L28*0.00005)-(R28*M28*0.000001)-(R28*N28*0.0002)+(R28*Q28*0.00003)</f>
        <v>232931.87347080855</v>
      </c>
    </row>
    <row r="29" spans="1:19" x14ac:dyDescent="0.25">
      <c r="A29" s="31">
        <v>40387</v>
      </c>
      <c r="B29" s="25">
        <v>209.26485064370837</v>
      </c>
      <c r="C29" s="25">
        <v>44350.170291481547</v>
      </c>
      <c r="D29" s="43">
        <f t="shared" si="2"/>
        <v>0</v>
      </c>
      <c r="E29" s="23">
        <v>0</v>
      </c>
      <c r="F29" s="23">
        <v>0</v>
      </c>
      <c r="G29" s="40">
        <v>61.2</v>
      </c>
      <c r="H29" s="41">
        <f t="shared" si="3"/>
        <v>0</v>
      </c>
      <c r="I29" s="41">
        <f t="shared" si="4"/>
        <v>0</v>
      </c>
      <c r="J29" s="44">
        <f t="shared" si="0"/>
        <v>0</v>
      </c>
      <c r="K29" s="23">
        <v>0</v>
      </c>
      <c r="L29" s="23">
        <f t="shared" si="5"/>
        <v>0</v>
      </c>
      <c r="M29" s="23">
        <f t="shared" si="6"/>
        <v>0</v>
      </c>
      <c r="N29" s="23">
        <f t="shared" si="7"/>
        <v>0</v>
      </c>
      <c r="O29" s="23">
        <f t="shared" si="8"/>
        <v>0</v>
      </c>
      <c r="P29" s="23">
        <f t="shared" si="1"/>
        <v>0</v>
      </c>
      <c r="Q29" s="44">
        <f t="shared" si="9"/>
        <v>0</v>
      </c>
      <c r="R29" s="24">
        <f>'Step 1 - Pre-Program Spec'!$B$20+B29*'Step 1 - Pre-Program Spec'!$B$21+C29*'Step 1 - Pre-Program Spec'!$B$22+D29*'Step 1 - Pre-Program Spec'!$B$23+E29*'Step 1 - Pre-Program Spec'!$B$24+H29*'Step 1 - Pre-Program Spec'!$B$25+J29*'Step 1 - Pre-Program Spec'!$B$26</f>
        <v>243762.56566265243</v>
      </c>
      <c r="S29" s="24">
        <f>R29+F29*'Step 2 - Final Model Spec'!B51-(R29*0.019*K29)-(R29*L29*0.00005)-(R29*M29*0.000001)-(R29*N29*0.0002)+(R29*Q29*0.00003)</f>
        <v>243762.56566265243</v>
      </c>
    </row>
    <row r="30" spans="1:19" x14ac:dyDescent="0.25">
      <c r="A30" s="31">
        <v>40388</v>
      </c>
      <c r="B30" s="25">
        <v>283.67272005512297</v>
      </c>
      <c r="C30" s="25">
        <v>48401.726613514918</v>
      </c>
      <c r="D30" s="43">
        <f t="shared" si="2"/>
        <v>0</v>
      </c>
      <c r="E30" s="23">
        <v>0</v>
      </c>
      <c r="F30" s="23">
        <v>0</v>
      </c>
      <c r="G30" s="40">
        <v>60.7</v>
      </c>
      <c r="H30" s="41">
        <f t="shared" si="3"/>
        <v>0</v>
      </c>
      <c r="I30" s="41">
        <f t="shared" si="4"/>
        <v>0</v>
      </c>
      <c r="J30" s="44">
        <f t="shared" si="0"/>
        <v>0</v>
      </c>
      <c r="K30" s="23">
        <v>0</v>
      </c>
      <c r="L30" s="23">
        <f t="shared" si="5"/>
        <v>0</v>
      </c>
      <c r="M30" s="23">
        <f t="shared" si="6"/>
        <v>0</v>
      </c>
      <c r="N30" s="23">
        <f t="shared" si="7"/>
        <v>0</v>
      </c>
      <c r="O30" s="23">
        <f t="shared" si="8"/>
        <v>0</v>
      </c>
      <c r="P30" s="23">
        <f t="shared" si="1"/>
        <v>0</v>
      </c>
      <c r="Q30" s="44">
        <f t="shared" si="9"/>
        <v>0</v>
      </c>
      <c r="R30" s="24">
        <f>'Step 1 - Pre-Program Spec'!$B$20+B30*'Step 1 - Pre-Program Spec'!$B$21+C30*'Step 1 - Pre-Program Spec'!$B$22+D30*'Step 1 - Pre-Program Spec'!$B$23+E30*'Step 1 - Pre-Program Spec'!$B$24+H30*'Step 1 - Pre-Program Spec'!$B$25+J30*'Step 1 - Pre-Program Spec'!$B$26</f>
        <v>286082.53679338767</v>
      </c>
      <c r="S30" s="24">
        <f>R30+F30*'Step 2 - Final Model Spec'!B52-(R30*0.019*K30)-(R30*L30*0.00005)-(R30*M30*0.000001)-(R30*N30*0.0002)+(R30*Q30*0.00003)</f>
        <v>286082.53679338767</v>
      </c>
    </row>
    <row r="31" spans="1:19" x14ac:dyDescent="0.25">
      <c r="A31" s="31">
        <v>40389</v>
      </c>
      <c r="B31" s="25">
        <v>195.86460773113635</v>
      </c>
      <c r="C31" s="25">
        <v>26197.254265918302</v>
      </c>
      <c r="D31" s="43">
        <f t="shared" si="2"/>
        <v>0</v>
      </c>
      <c r="E31" s="23">
        <v>0</v>
      </c>
      <c r="F31" s="23">
        <v>0</v>
      </c>
      <c r="G31" s="40">
        <v>61</v>
      </c>
      <c r="H31" s="41">
        <f t="shared" si="3"/>
        <v>0</v>
      </c>
      <c r="I31" s="41">
        <f t="shared" si="4"/>
        <v>0</v>
      </c>
      <c r="J31" s="44">
        <f t="shared" si="0"/>
        <v>0</v>
      </c>
      <c r="K31" s="23">
        <v>0</v>
      </c>
      <c r="L31" s="23">
        <f t="shared" si="5"/>
        <v>0</v>
      </c>
      <c r="M31" s="23">
        <f t="shared" si="6"/>
        <v>0</v>
      </c>
      <c r="N31" s="23">
        <f t="shared" si="7"/>
        <v>0</v>
      </c>
      <c r="O31" s="23">
        <f t="shared" si="8"/>
        <v>0</v>
      </c>
      <c r="P31" s="23">
        <f t="shared" si="1"/>
        <v>0</v>
      </c>
      <c r="Q31" s="44">
        <f t="shared" si="9"/>
        <v>0</v>
      </c>
      <c r="R31" s="24">
        <f>'Step 1 - Pre-Program Spec'!$B$20+B31*'Step 1 - Pre-Program Spec'!$B$21+C31*'Step 1 - Pre-Program Spec'!$B$22+D31*'Step 1 - Pre-Program Spec'!$B$23+E31*'Step 1 - Pre-Program Spec'!$B$24+H31*'Step 1 - Pre-Program Spec'!$B$25+J31*'Step 1 - Pre-Program Spec'!$B$26</f>
        <v>212933.40245909631</v>
      </c>
      <c r="S31" s="24">
        <f>R31+F31*'Step 2 - Final Model Spec'!B53-(R31*0.019*K31)-(R31*L31*0.00005)-(R31*M31*0.000001)-(R31*N31*0.0002)+(R31*Q31*0.00003)</f>
        <v>212933.40245909631</v>
      </c>
    </row>
    <row r="32" spans="1:19" x14ac:dyDescent="0.25">
      <c r="A32" s="31">
        <v>40390</v>
      </c>
      <c r="B32" s="25">
        <v>168.0463907953604</v>
      </c>
      <c r="C32" s="25">
        <v>50243.229151637446</v>
      </c>
      <c r="D32" s="43">
        <f t="shared" si="2"/>
        <v>0</v>
      </c>
      <c r="E32" s="23">
        <v>0</v>
      </c>
      <c r="F32" s="23">
        <v>0</v>
      </c>
      <c r="G32" s="40">
        <v>59.8</v>
      </c>
      <c r="H32" s="41">
        <f t="shared" si="3"/>
        <v>0</v>
      </c>
      <c r="I32" s="41">
        <f t="shared" si="4"/>
        <v>0</v>
      </c>
      <c r="J32" s="44">
        <f t="shared" si="0"/>
        <v>0</v>
      </c>
      <c r="K32" s="23">
        <v>0</v>
      </c>
      <c r="L32" s="23">
        <f t="shared" si="5"/>
        <v>0</v>
      </c>
      <c r="M32" s="23">
        <f t="shared" si="6"/>
        <v>0</v>
      </c>
      <c r="N32" s="23">
        <f t="shared" si="7"/>
        <v>0</v>
      </c>
      <c r="O32" s="23">
        <f t="shared" si="8"/>
        <v>0</v>
      </c>
      <c r="P32" s="23">
        <f t="shared" si="1"/>
        <v>0</v>
      </c>
      <c r="Q32" s="44">
        <f t="shared" si="9"/>
        <v>0</v>
      </c>
      <c r="R32" s="24">
        <f>'Step 1 - Pre-Program Spec'!$B$20+B32*'Step 1 - Pre-Program Spec'!$B$21+C32*'Step 1 - Pre-Program Spec'!$B$22+D32*'Step 1 - Pre-Program Spec'!$B$23+E32*'Step 1 - Pre-Program Spec'!$B$24+H32*'Step 1 - Pre-Program Spec'!$B$25+J32*'Step 1 - Pre-Program Spec'!$B$26</f>
        <v>231158.3019456396</v>
      </c>
      <c r="S32" s="24">
        <f>R32+F32*'Step 2 - Final Model Spec'!B54-(R32*0.019*K32)-(R32*L32*0.00005)-(R32*M32*0.000001)-(R32*N32*0.0002)+(R32*Q32*0.00003)</f>
        <v>231158.3019456396</v>
      </c>
    </row>
    <row r="33" spans="1:19" x14ac:dyDescent="0.25">
      <c r="A33" s="31">
        <v>40391</v>
      </c>
      <c r="B33" s="25">
        <v>273.10050241257159</v>
      </c>
      <c r="C33" s="25">
        <v>45470.393019406431</v>
      </c>
      <c r="D33" s="43">
        <f t="shared" si="2"/>
        <v>0</v>
      </c>
      <c r="E33" s="23">
        <v>0</v>
      </c>
      <c r="F33" s="23">
        <v>0</v>
      </c>
      <c r="G33" s="40">
        <v>61.9</v>
      </c>
      <c r="H33" s="41">
        <f t="shared" si="3"/>
        <v>0</v>
      </c>
      <c r="I33" s="41">
        <f t="shared" si="4"/>
        <v>0</v>
      </c>
      <c r="J33" s="44">
        <f t="shared" si="0"/>
        <v>0</v>
      </c>
      <c r="K33" s="23">
        <v>0</v>
      </c>
      <c r="L33" s="23">
        <f t="shared" si="5"/>
        <v>0</v>
      </c>
      <c r="M33" s="23">
        <f t="shared" si="6"/>
        <v>0</v>
      </c>
      <c r="N33" s="23">
        <f t="shared" si="7"/>
        <v>0</v>
      </c>
      <c r="O33" s="23">
        <f t="shared" si="8"/>
        <v>0</v>
      </c>
      <c r="P33" s="23">
        <f t="shared" si="1"/>
        <v>0</v>
      </c>
      <c r="Q33" s="44">
        <f t="shared" si="9"/>
        <v>0</v>
      </c>
      <c r="R33" s="24">
        <f>'Step 1 - Pre-Program Spec'!$B$20+B33*'Step 1 - Pre-Program Spec'!$B$21+C33*'Step 1 - Pre-Program Spec'!$B$22+D33*'Step 1 - Pre-Program Spec'!$B$23+E33*'Step 1 - Pre-Program Spec'!$B$24+H33*'Step 1 - Pre-Program Spec'!$B$25+J33*'Step 1 - Pre-Program Spec'!$B$26</f>
        <v>276931.77958259953</v>
      </c>
      <c r="S33" s="24">
        <f>R33+F33*'Step 2 - Final Model Spec'!B55-(R33*0.019*K33)-(R33*L33*0.00005)-(R33*M33*0.000001)-(R33*N33*0.0002)+(R33*Q33*0.00003)</f>
        <v>276931.77958259953</v>
      </c>
    </row>
    <row r="34" spans="1:19" x14ac:dyDescent="0.25">
      <c r="A34" s="31">
        <v>40392</v>
      </c>
      <c r="B34" s="25">
        <v>155.32749349022083</v>
      </c>
      <c r="C34" s="25">
        <v>40248.41473436611</v>
      </c>
      <c r="D34" s="43">
        <f t="shared" si="2"/>
        <v>0</v>
      </c>
      <c r="E34" s="23">
        <v>0</v>
      </c>
      <c r="F34" s="23">
        <v>0</v>
      </c>
      <c r="G34" s="40">
        <v>61.9</v>
      </c>
      <c r="H34" s="41">
        <f t="shared" si="3"/>
        <v>0</v>
      </c>
      <c r="I34" s="41">
        <f t="shared" si="4"/>
        <v>0</v>
      </c>
      <c r="J34" s="44">
        <f t="shared" si="0"/>
        <v>0</v>
      </c>
      <c r="K34" s="23">
        <v>0</v>
      </c>
      <c r="L34" s="23">
        <f t="shared" si="5"/>
        <v>0</v>
      </c>
      <c r="M34" s="23">
        <f t="shared" si="6"/>
        <v>0</v>
      </c>
      <c r="N34" s="23">
        <f t="shared" si="7"/>
        <v>0</v>
      </c>
      <c r="O34" s="23">
        <f t="shared" si="8"/>
        <v>0</v>
      </c>
      <c r="P34" s="23">
        <f t="shared" si="1"/>
        <v>0</v>
      </c>
      <c r="Q34" s="44">
        <f t="shared" si="9"/>
        <v>0</v>
      </c>
      <c r="R34" s="24">
        <f>'Step 1 - Pre-Program Spec'!$B$20+B34*'Step 1 - Pre-Program Spec'!$B$21+C34*'Step 1 - Pre-Program Spec'!$B$22+D34*'Step 1 - Pre-Program Spec'!$B$23+E34*'Step 1 - Pre-Program Spec'!$B$24+H34*'Step 1 - Pre-Program Spec'!$B$25+J34*'Step 1 - Pre-Program Spec'!$B$26</f>
        <v>211533.78555348286</v>
      </c>
      <c r="S34" s="24">
        <f>R34+F34*'Step 2 - Final Model Spec'!B56-(R34*0.019*K34)-(R34*L34*0.00005)-(R34*M34*0.000001)-(R34*N34*0.0002)+(R34*Q34*0.00003)</f>
        <v>211533.78555348286</v>
      </c>
    </row>
    <row r="35" spans="1:19" x14ac:dyDescent="0.25">
      <c r="A35" s="31">
        <v>40393</v>
      </c>
      <c r="B35" s="25">
        <v>152.11537432765635</v>
      </c>
      <c r="C35" s="25">
        <v>45959.325666207922</v>
      </c>
      <c r="D35" s="43">
        <f t="shared" si="2"/>
        <v>0</v>
      </c>
      <c r="E35" s="23">
        <v>0</v>
      </c>
      <c r="F35" s="23">
        <v>0</v>
      </c>
      <c r="G35" s="40">
        <v>61.1</v>
      </c>
      <c r="H35" s="41">
        <f t="shared" si="3"/>
        <v>0</v>
      </c>
      <c r="I35" s="41">
        <f t="shared" si="4"/>
        <v>0</v>
      </c>
      <c r="J35" s="44">
        <f t="shared" si="0"/>
        <v>0</v>
      </c>
      <c r="K35" s="23">
        <v>0</v>
      </c>
      <c r="L35" s="23">
        <f t="shared" si="5"/>
        <v>0</v>
      </c>
      <c r="M35" s="23">
        <f t="shared" si="6"/>
        <v>0</v>
      </c>
      <c r="N35" s="23">
        <f t="shared" si="7"/>
        <v>0</v>
      </c>
      <c r="O35" s="23">
        <f t="shared" si="8"/>
        <v>0</v>
      </c>
      <c r="P35" s="23">
        <f t="shared" si="1"/>
        <v>0</v>
      </c>
      <c r="Q35" s="44">
        <f t="shared" si="9"/>
        <v>0</v>
      </c>
      <c r="R35" s="24">
        <f>'Step 1 - Pre-Program Spec'!$B$20+B35*'Step 1 - Pre-Program Spec'!$B$21+C35*'Step 1 - Pre-Program Spec'!$B$22+D35*'Step 1 - Pre-Program Spec'!$B$23+E35*'Step 1 - Pre-Program Spec'!$B$24+H35*'Step 1 - Pre-Program Spec'!$B$25+J35*'Step 1 - Pre-Program Spec'!$B$26</f>
        <v>217546.73967774815</v>
      </c>
      <c r="S35" s="24">
        <f>R35+F35*'Step 2 - Final Model Spec'!B57-(R35*0.019*K35)-(R35*L35*0.00005)-(R35*M35*0.000001)-(R35*N35*0.0002)+(R35*Q35*0.00003)</f>
        <v>217546.73967774815</v>
      </c>
    </row>
    <row r="36" spans="1:19" x14ac:dyDescent="0.25">
      <c r="A36" s="31">
        <v>40394</v>
      </c>
      <c r="B36" s="25">
        <v>324.32116970978137</v>
      </c>
      <c r="C36" s="25">
        <v>46759.849899075947</v>
      </c>
      <c r="D36" s="43">
        <f t="shared" si="2"/>
        <v>0</v>
      </c>
      <c r="E36" s="23">
        <v>0</v>
      </c>
      <c r="F36" s="23">
        <v>0</v>
      </c>
      <c r="G36" s="40">
        <v>62.3</v>
      </c>
      <c r="H36" s="41">
        <f t="shared" si="3"/>
        <v>0</v>
      </c>
      <c r="I36" s="41">
        <f t="shared" si="4"/>
        <v>0</v>
      </c>
      <c r="J36" s="44">
        <f t="shared" si="0"/>
        <v>0</v>
      </c>
      <c r="K36" s="23">
        <v>0</v>
      </c>
      <c r="L36" s="23">
        <f t="shared" si="5"/>
        <v>0</v>
      </c>
      <c r="M36" s="23">
        <f t="shared" si="6"/>
        <v>0</v>
      </c>
      <c r="N36" s="23">
        <f t="shared" si="7"/>
        <v>0</v>
      </c>
      <c r="O36" s="23">
        <f t="shared" si="8"/>
        <v>0</v>
      </c>
      <c r="P36" s="23">
        <f t="shared" si="1"/>
        <v>0</v>
      </c>
      <c r="Q36" s="44">
        <f t="shared" si="9"/>
        <v>0</v>
      </c>
      <c r="R36" s="24">
        <f>'Step 1 - Pre-Program Spec'!$B$20+B36*'Step 1 - Pre-Program Spec'!$B$21+C36*'Step 1 - Pre-Program Spec'!$B$22+D36*'Step 1 - Pre-Program Spec'!$B$23+E36*'Step 1 - Pre-Program Spec'!$B$24+H36*'Step 1 - Pre-Program Spec'!$B$25+J36*'Step 1 - Pre-Program Spec'!$B$26</f>
        <v>304066.49479601928</v>
      </c>
      <c r="S36" s="24">
        <f>R36+F36*'Step 2 - Final Model Spec'!B58-(R36*0.019*K36)-(R36*L36*0.00005)-(R36*M36*0.000001)-(R36*N36*0.0002)+(R36*Q36*0.00003)</f>
        <v>304066.49479601928</v>
      </c>
    </row>
    <row r="37" spans="1:19" x14ac:dyDescent="0.25">
      <c r="A37" s="31">
        <v>40395</v>
      </c>
      <c r="B37" s="25">
        <v>165.36080535184408</v>
      </c>
      <c r="C37" s="25">
        <v>34681.997574205554</v>
      </c>
      <c r="D37" s="43">
        <f t="shared" si="2"/>
        <v>0</v>
      </c>
      <c r="E37" s="23">
        <v>0</v>
      </c>
      <c r="F37" s="23">
        <v>0</v>
      </c>
      <c r="G37" s="40">
        <v>64.7</v>
      </c>
      <c r="H37" s="41">
        <f t="shared" si="3"/>
        <v>0</v>
      </c>
      <c r="I37" s="41">
        <f t="shared" si="4"/>
        <v>0</v>
      </c>
      <c r="J37" s="44">
        <f t="shared" si="0"/>
        <v>0</v>
      </c>
      <c r="K37" s="23">
        <v>0</v>
      </c>
      <c r="L37" s="23">
        <f t="shared" si="5"/>
        <v>0</v>
      </c>
      <c r="M37" s="23">
        <f t="shared" si="6"/>
        <v>0</v>
      </c>
      <c r="N37" s="23">
        <f t="shared" si="7"/>
        <v>0</v>
      </c>
      <c r="O37" s="23">
        <f t="shared" si="8"/>
        <v>0</v>
      </c>
      <c r="P37" s="23">
        <f t="shared" si="1"/>
        <v>0</v>
      </c>
      <c r="Q37" s="44">
        <f t="shared" si="9"/>
        <v>0</v>
      </c>
      <c r="R37" s="24">
        <f>'Step 1 - Pre-Program Spec'!$B$20+B37*'Step 1 - Pre-Program Spec'!$B$21+C37*'Step 1 - Pre-Program Spec'!$B$22+D37*'Step 1 - Pre-Program Spec'!$B$23+E37*'Step 1 - Pre-Program Spec'!$B$24+H37*'Step 1 - Pre-Program Spec'!$B$25+J37*'Step 1 - Pre-Program Spec'!$B$26</f>
        <v>209098.16801296012</v>
      </c>
      <c r="S37" s="24">
        <f>R37+F37*'Step 2 - Final Model Spec'!B59-(R37*0.019*K37)-(R37*L37*0.00005)-(R37*M37*0.000001)-(R37*N37*0.0002)+(R37*Q37*0.00003)</f>
        <v>209098.16801296012</v>
      </c>
    </row>
    <row r="38" spans="1:19" x14ac:dyDescent="0.25">
      <c r="A38" s="31">
        <v>40396</v>
      </c>
      <c r="B38" s="25">
        <v>131.1481482731958</v>
      </c>
      <c r="C38" s="25">
        <v>60936.694742601772</v>
      </c>
      <c r="D38" s="43">
        <f t="shared" si="2"/>
        <v>0</v>
      </c>
      <c r="E38" s="23">
        <v>0</v>
      </c>
      <c r="F38" s="23">
        <v>0</v>
      </c>
      <c r="G38" s="40">
        <v>61.9</v>
      </c>
      <c r="H38" s="41">
        <f t="shared" si="3"/>
        <v>0</v>
      </c>
      <c r="I38" s="41">
        <f t="shared" si="4"/>
        <v>0</v>
      </c>
      <c r="J38" s="44">
        <f t="shared" si="0"/>
        <v>0</v>
      </c>
      <c r="K38" s="23">
        <v>0</v>
      </c>
      <c r="L38" s="23">
        <f t="shared" si="5"/>
        <v>0</v>
      </c>
      <c r="M38" s="23">
        <f t="shared" si="6"/>
        <v>0</v>
      </c>
      <c r="N38" s="23">
        <f t="shared" si="7"/>
        <v>0</v>
      </c>
      <c r="O38" s="23">
        <f t="shared" si="8"/>
        <v>0</v>
      </c>
      <c r="P38" s="23">
        <f t="shared" si="1"/>
        <v>0</v>
      </c>
      <c r="Q38" s="44">
        <f t="shared" si="9"/>
        <v>0</v>
      </c>
      <c r="R38" s="24">
        <f>'Step 1 - Pre-Program Spec'!$B$20+B38*'Step 1 - Pre-Program Spec'!$B$21+C38*'Step 1 - Pre-Program Spec'!$B$22+D38*'Step 1 - Pre-Program Spec'!$B$23+E38*'Step 1 - Pre-Program Spec'!$B$24+H38*'Step 1 - Pre-Program Spec'!$B$25+J38*'Step 1 - Pre-Program Spec'!$B$26</f>
        <v>227091.96779007767</v>
      </c>
      <c r="S38" s="24">
        <f>R38+F38*'Step 2 - Final Model Spec'!B60-(R38*0.019*K38)-(R38*L38*0.00005)-(R38*M38*0.000001)-(R38*N38*0.0002)+(R38*Q38*0.00003)</f>
        <v>227091.96779007767</v>
      </c>
    </row>
    <row r="39" spans="1:19" x14ac:dyDescent="0.25">
      <c r="A39" s="31">
        <v>40397</v>
      </c>
      <c r="B39" s="25">
        <v>121.53481964217512</v>
      </c>
      <c r="C39" s="25">
        <v>38495.024187980576</v>
      </c>
      <c r="D39" s="43">
        <f t="shared" si="2"/>
        <v>0</v>
      </c>
      <c r="E39" s="23">
        <v>0</v>
      </c>
      <c r="F39" s="23">
        <v>0</v>
      </c>
      <c r="G39" s="40">
        <v>62.5</v>
      </c>
      <c r="H39" s="41">
        <f t="shared" si="3"/>
        <v>0</v>
      </c>
      <c r="I39" s="41">
        <f t="shared" si="4"/>
        <v>0</v>
      </c>
      <c r="J39" s="44">
        <f t="shared" si="0"/>
        <v>0</v>
      </c>
      <c r="K39" s="23">
        <v>0</v>
      </c>
      <c r="L39" s="23">
        <f t="shared" si="5"/>
        <v>0</v>
      </c>
      <c r="M39" s="23">
        <f t="shared" si="6"/>
        <v>0</v>
      </c>
      <c r="N39" s="23">
        <f t="shared" si="7"/>
        <v>0</v>
      </c>
      <c r="O39" s="23">
        <f t="shared" si="8"/>
        <v>0</v>
      </c>
      <c r="P39" s="23">
        <f t="shared" si="1"/>
        <v>0</v>
      </c>
      <c r="Q39" s="44">
        <f t="shared" si="9"/>
        <v>0</v>
      </c>
      <c r="R39" s="24">
        <f>'Step 1 - Pre-Program Spec'!$B$20+B39*'Step 1 - Pre-Program Spec'!$B$21+C39*'Step 1 - Pre-Program Spec'!$B$22+D39*'Step 1 - Pre-Program Spec'!$B$23+E39*'Step 1 - Pre-Program Spec'!$B$24+H39*'Step 1 - Pre-Program Spec'!$B$25+J39*'Step 1 - Pre-Program Spec'!$B$26</f>
        <v>192429.38430633687</v>
      </c>
      <c r="S39" s="24">
        <f>R39+F39*'Step 2 - Final Model Spec'!B61-(R39*0.019*K39)-(R39*L39*0.00005)-(R39*M39*0.000001)-(R39*N39*0.0002)+(R39*Q39*0.00003)</f>
        <v>192429.38430633687</v>
      </c>
    </row>
    <row r="40" spans="1:19" x14ac:dyDescent="0.25">
      <c r="A40" s="31">
        <v>40398</v>
      </c>
      <c r="B40" s="25">
        <v>91.143823288932936</v>
      </c>
      <c r="C40" s="25">
        <v>47142.653245847854</v>
      </c>
      <c r="D40" s="43">
        <f t="shared" si="2"/>
        <v>0</v>
      </c>
      <c r="E40" s="23">
        <v>0</v>
      </c>
      <c r="F40" s="23">
        <v>0</v>
      </c>
      <c r="G40" s="40">
        <v>63</v>
      </c>
      <c r="H40" s="41">
        <f t="shared" si="3"/>
        <v>0</v>
      </c>
      <c r="I40" s="41">
        <f t="shared" si="4"/>
        <v>0</v>
      </c>
      <c r="J40" s="44">
        <f t="shared" si="0"/>
        <v>0</v>
      </c>
      <c r="K40" s="23">
        <v>0</v>
      </c>
      <c r="L40" s="23">
        <f t="shared" si="5"/>
        <v>0</v>
      </c>
      <c r="M40" s="23">
        <f t="shared" si="6"/>
        <v>0</v>
      </c>
      <c r="N40" s="23">
        <f t="shared" si="7"/>
        <v>0</v>
      </c>
      <c r="O40" s="23">
        <f t="shared" si="8"/>
        <v>0</v>
      </c>
      <c r="P40" s="23">
        <f t="shared" si="1"/>
        <v>0</v>
      </c>
      <c r="Q40" s="44">
        <f t="shared" si="9"/>
        <v>0</v>
      </c>
      <c r="R40" s="24">
        <f>'Step 1 - Pre-Program Spec'!$B$20+B40*'Step 1 - Pre-Program Spec'!$B$21+C40*'Step 1 - Pre-Program Spec'!$B$22+D40*'Step 1 - Pre-Program Spec'!$B$23+E40*'Step 1 - Pre-Program Spec'!$B$24+H40*'Step 1 - Pre-Program Spec'!$B$25+J40*'Step 1 - Pre-Program Spec'!$B$26</f>
        <v>188867.09031444852</v>
      </c>
      <c r="S40" s="24">
        <f>R40+F40*'Step 2 - Final Model Spec'!B62-(R40*0.019*K40)-(R40*L40*0.00005)-(R40*M40*0.000001)-(R40*N40*0.0002)+(R40*Q40*0.00003)</f>
        <v>188867.09031444852</v>
      </c>
    </row>
    <row r="41" spans="1:19" x14ac:dyDescent="0.25">
      <c r="A41" s="31">
        <v>40399</v>
      </c>
      <c r="B41" s="25">
        <v>141.90539637756487</v>
      </c>
      <c r="C41" s="25">
        <v>62531.451214102839</v>
      </c>
      <c r="D41" s="43">
        <f t="shared" si="2"/>
        <v>0</v>
      </c>
      <c r="E41" s="23">
        <v>0</v>
      </c>
      <c r="F41" s="23">
        <v>0</v>
      </c>
      <c r="G41" s="40">
        <v>60.7</v>
      </c>
      <c r="H41" s="41">
        <f t="shared" si="3"/>
        <v>0</v>
      </c>
      <c r="I41" s="41">
        <f t="shared" si="4"/>
        <v>0</v>
      </c>
      <c r="J41" s="44">
        <f t="shared" si="0"/>
        <v>0</v>
      </c>
      <c r="K41" s="23">
        <v>0</v>
      </c>
      <c r="L41" s="23">
        <f t="shared" si="5"/>
        <v>0</v>
      </c>
      <c r="M41" s="23">
        <f t="shared" si="6"/>
        <v>0</v>
      </c>
      <c r="N41" s="23">
        <f t="shared" si="7"/>
        <v>0</v>
      </c>
      <c r="O41" s="23">
        <f t="shared" si="8"/>
        <v>0</v>
      </c>
      <c r="P41" s="23">
        <f t="shared" si="1"/>
        <v>0</v>
      </c>
      <c r="Q41" s="44">
        <f t="shared" si="9"/>
        <v>0</v>
      </c>
      <c r="R41" s="24">
        <f>'Step 1 - Pre-Program Spec'!$B$20+B41*'Step 1 - Pre-Program Spec'!$B$21+C41*'Step 1 - Pre-Program Spec'!$B$22+D41*'Step 1 - Pre-Program Spec'!$B$23+E41*'Step 1 - Pre-Program Spec'!$B$24+H41*'Step 1 - Pre-Program Spec'!$B$25+J41*'Step 1 - Pre-Program Spec'!$B$26</f>
        <v>234554.22953253251</v>
      </c>
      <c r="S41" s="24">
        <f>R41+F41*'Step 2 - Final Model Spec'!B63-(R41*0.019*K41)-(R41*L41*0.00005)-(R41*M41*0.000001)-(R41*N41*0.0002)+(R41*Q41*0.00003)</f>
        <v>234554.22953253251</v>
      </c>
    </row>
    <row r="42" spans="1:19" x14ac:dyDescent="0.25">
      <c r="A42" s="31">
        <v>40400</v>
      </c>
      <c r="B42" s="25">
        <v>152.79379039288503</v>
      </c>
      <c r="C42" s="25">
        <v>49187.617129368584</v>
      </c>
      <c r="D42" s="43">
        <f t="shared" si="2"/>
        <v>0</v>
      </c>
      <c r="E42" s="23">
        <v>0</v>
      </c>
      <c r="F42" s="23">
        <v>0</v>
      </c>
      <c r="G42" s="40">
        <v>60.4</v>
      </c>
      <c r="H42" s="41">
        <f t="shared" si="3"/>
        <v>0</v>
      </c>
      <c r="I42" s="41">
        <f t="shared" si="4"/>
        <v>0</v>
      </c>
      <c r="J42" s="44">
        <f t="shared" si="0"/>
        <v>0</v>
      </c>
      <c r="K42" s="23">
        <v>0</v>
      </c>
      <c r="L42" s="23">
        <f t="shared" si="5"/>
        <v>0</v>
      </c>
      <c r="M42" s="23">
        <f t="shared" si="6"/>
        <v>0</v>
      </c>
      <c r="N42" s="23">
        <f t="shared" si="7"/>
        <v>0</v>
      </c>
      <c r="O42" s="23">
        <f t="shared" si="8"/>
        <v>0</v>
      </c>
      <c r="P42" s="23">
        <f t="shared" si="1"/>
        <v>0</v>
      </c>
      <c r="Q42" s="44">
        <f t="shared" si="9"/>
        <v>0</v>
      </c>
      <c r="R42" s="24">
        <f>'Step 1 - Pre-Program Spec'!$B$20+B42*'Step 1 - Pre-Program Spec'!$B$21+C42*'Step 1 - Pre-Program Spec'!$B$22+D42*'Step 1 - Pre-Program Spec'!$B$23+E42*'Step 1 - Pre-Program Spec'!$B$24+H42*'Step 1 - Pre-Program Spec'!$B$25+J42*'Step 1 - Pre-Program Spec'!$B$26</f>
        <v>222183.45453154604</v>
      </c>
      <c r="S42" s="24">
        <f>R42+F42*'Step 2 - Final Model Spec'!B64-(R42*0.019*K42)-(R42*L42*0.00005)-(R42*M42*0.000001)-(R42*N42*0.0002)+(R42*Q42*0.00003)</f>
        <v>222183.45453154604</v>
      </c>
    </row>
    <row r="43" spans="1:19" x14ac:dyDescent="0.25">
      <c r="A43" s="31">
        <v>40401</v>
      </c>
      <c r="B43" s="25">
        <v>127.44998447174181</v>
      </c>
      <c r="C43" s="25">
        <v>44890.504372824849</v>
      </c>
      <c r="D43" s="43">
        <f t="shared" si="2"/>
        <v>0</v>
      </c>
      <c r="E43" s="23">
        <v>0</v>
      </c>
      <c r="F43" s="23">
        <v>0</v>
      </c>
      <c r="G43" s="40">
        <v>61.2</v>
      </c>
      <c r="H43" s="41">
        <f t="shared" si="3"/>
        <v>0</v>
      </c>
      <c r="I43" s="41">
        <f t="shared" si="4"/>
        <v>0</v>
      </c>
      <c r="J43" s="44">
        <f t="shared" si="0"/>
        <v>0</v>
      </c>
      <c r="K43" s="23">
        <v>0</v>
      </c>
      <c r="L43" s="23">
        <f t="shared" si="5"/>
        <v>0</v>
      </c>
      <c r="M43" s="23">
        <f t="shared" si="6"/>
        <v>0</v>
      </c>
      <c r="N43" s="23">
        <f t="shared" si="7"/>
        <v>0</v>
      </c>
      <c r="O43" s="23">
        <f t="shared" si="8"/>
        <v>0</v>
      </c>
      <c r="P43" s="23">
        <f t="shared" si="1"/>
        <v>0</v>
      </c>
      <c r="Q43" s="44">
        <f t="shared" si="9"/>
        <v>0</v>
      </c>
      <c r="R43" s="24">
        <f>'Step 1 - Pre-Program Spec'!$B$20+B43*'Step 1 - Pre-Program Spec'!$B$21+C43*'Step 1 - Pre-Program Spec'!$B$22+D43*'Step 1 - Pre-Program Spec'!$B$23+E43*'Step 1 - Pre-Program Spec'!$B$24+H43*'Step 1 - Pre-Program Spec'!$B$25+J43*'Step 1 - Pre-Program Spec'!$B$26</f>
        <v>203883.4011237612</v>
      </c>
      <c r="S43" s="24">
        <f>R43+F43*'Step 2 - Final Model Spec'!B65-(R43*0.019*K43)-(R43*L43*0.00005)-(R43*M43*0.000001)-(R43*N43*0.0002)+(R43*Q43*0.00003)</f>
        <v>203883.4011237612</v>
      </c>
    </row>
    <row r="44" spans="1:19" x14ac:dyDescent="0.25">
      <c r="A44" s="31">
        <v>40402</v>
      </c>
      <c r="B44" s="25">
        <v>172.8829500183457</v>
      </c>
      <c r="C44" s="25">
        <v>49851.296915846076</v>
      </c>
      <c r="D44" s="43">
        <f t="shared" si="2"/>
        <v>0</v>
      </c>
      <c r="E44" s="23">
        <v>0</v>
      </c>
      <c r="F44" s="23">
        <v>0</v>
      </c>
      <c r="G44" s="40">
        <v>63</v>
      </c>
      <c r="H44" s="41">
        <f t="shared" si="3"/>
        <v>0</v>
      </c>
      <c r="I44" s="41">
        <f t="shared" si="4"/>
        <v>0</v>
      </c>
      <c r="J44" s="44">
        <f t="shared" si="0"/>
        <v>0</v>
      </c>
      <c r="K44" s="23">
        <v>0</v>
      </c>
      <c r="L44" s="23">
        <f t="shared" si="5"/>
        <v>0</v>
      </c>
      <c r="M44" s="23">
        <f t="shared" si="6"/>
        <v>0</v>
      </c>
      <c r="N44" s="23">
        <f t="shared" si="7"/>
        <v>0</v>
      </c>
      <c r="O44" s="23">
        <f t="shared" si="8"/>
        <v>0</v>
      </c>
      <c r="P44" s="23">
        <f t="shared" si="1"/>
        <v>0</v>
      </c>
      <c r="Q44" s="44">
        <f t="shared" si="9"/>
        <v>0</v>
      </c>
      <c r="R44" s="24">
        <f>'Step 1 - Pre-Program Spec'!$B$20+B44*'Step 1 - Pre-Program Spec'!$B$21+C44*'Step 1 - Pre-Program Spec'!$B$22+D44*'Step 1 - Pre-Program Spec'!$B$23+E44*'Step 1 - Pre-Program Spec'!$B$24+H44*'Step 1 - Pre-Program Spec'!$B$25+J44*'Step 1 - Pre-Program Spec'!$B$26</f>
        <v>233036.29009902308</v>
      </c>
      <c r="S44" s="24">
        <f>R44+F44*'Step 2 - Final Model Spec'!B66-(R44*0.019*K44)-(R44*L44*0.00005)-(R44*M44*0.000001)-(R44*N44*0.0002)+(R44*Q44*0.00003)</f>
        <v>233036.29009902308</v>
      </c>
    </row>
    <row r="45" spans="1:19" x14ac:dyDescent="0.25">
      <c r="A45" s="31">
        <v>40403</v>
      </c>
      <c r="B45" s="25">
        <v>185.05158229466889</v>
      </c>
      <c r="C45" s="25">
        <v>38029.20551374121</v>
      </c>
      <c r="D45" s="43">
        <f t="shared" si="2"/>
        <v>0</v>
      </c>
      <c r="E45" s="23">
        <v>0</v>
      </c>
      <c r="F45" s="23">
        <v>0</v>
      </c>
      <c r="G45" s="40">
        <v>68.3</v>
      </c>
      <c r="H45" s="41">
        <f t="shared" si="3"/>
        <v>0</v>
      </c>
      <c r="I45" s="41">
        <f t="shared" si="4"/>
        <v>3.2999999999999972</v>
      </c>
      <c r="J45" s="44">
        <f t="shared" si="0"/>
        <v>0</v>
      </c>
      <c r="K45" s="23">
        <v>0</v>
      </c>
      <c r="L45" s="23">
        <f t="shared" si="5"/>
        <v>0</v>
      </c>
      <c r="M45" s="23">
        <f t="shared" si="6"/>
        <v>0</v>
      </c>
      <c r="N45" s="23">
        <f t="shared" si="7"/>
        <v>0</v>
      </c>
      <c r="O45" s="23">
        <f t="shared" si="8"/>
        <v>0</v>
      </c>
      <c r="P45" s="23">
        <f t="shared" si="1"/>
        <v>0</v>
      </c>
      <c r="Q45" s="44">
        <f t="shared" si="9"/>
        <v>0</v>
      </c>
      <c r="R45" s="24">
        <f>'Step 1 - Pre-Program Spec'!$B$20+B45*'Step 1 - Pre-Program Spec'!$B$21+C45*'Step 1 - Pre-Program Spec'!$B$22+D45*'Step 1 - Pre-Program Spec'!$B$23+E45*'Step 1 - Pre-Program Spec'!$B$24+H45*'Step 1 - Pre-Program Spec'!$B$25+J45*'Step 1 - Pre-Program Spec'!$B$26</f>
        <v>223327.75843134589</v>
      </c>
      <c r="S45" s="24">
        <f>R45+F45*'Step 2 - Final Model Spec'!B67-(R45*0.019*K45)-(R45*L45*0.00005)-(R45*M45*0.000001)-(R45*N45*0.0002)+(R45*Q45*0.00003)</f>
        <v>223327.75843134589</v>
      </c>
    </row>
    <row r="46" spans="1:19" x14ac:dyDescent="0.25">
      <c r="A46" s="31">
        <v>40404</v>
      </c>
      <c r="B46" s="25">
        <v>162.06448050584362</v>
      </c>
      <c r="C46" s="25">
        <v>49095.013645618004</v>
      </c>
      <c r="D46" s="43">
        <f t="shared" si="2"/>
        <v>0</v>
      </c>
      <c r="E46" s="23">
        <v>0</v>
      </c>
      <c r="F46" s="23">
        <v>0</v>
      </c>
      <c r="G46" s="40">
        <v>73.3</v>
      </c>
      <c r="H46" s="41">
        <f t="shared" si="3"/>
        <v>0</v>
      </c>
      <c r="I46" s="41">
        <f t="shared" si="4"/>
        <v>8.2999999999999972</v>
      </c>
      <c r="J46" s="44">
        <f t="shared" si="0"/>
        <v>0</v>
      </c>
      <c r="K46" s="23">
        <v>0</v>
      </c>
      <c r="L46" s="23">
        <f t="shared" si="5"/>
        <v>0</v>
      </c>
      <c r="M46" s="23">
        <f t="shared" si="6"/>
        <v>0</v>
      </c>
      <c r="N46" s="23">
        <f t="shared" si="7"/>
        <v>0</v>
      </c>
      <c r="O46" s="23">
        <f t="shared" si="8"/>
        <v>0</v>
      </c>
      <c r="P46" s="23">
        <f t="shared" si="1"/>
        <v>0</v>
      </c>
      <c r="Q46" s="44">
        <f t="shared" si="9"/>
        <v>0</v>
      </c>
      <c r="R46" s="24">
        <f>'Step 1 - Pre-Program Spec'!$B$20+B46*'Step 1 - Pre-Program Spec'!$B$21+C46*'Step 1 - Pre-Program Spec'!$B$22+D46*'Step 1 - Pre-Program Spec'!$B$23+E46*'Step 1 - Pre-Program Spec'!$B$24+H46*'Step 1 - Pre-Program Spec'!$B$25+J46*'Step 1 - Pre-Program Spec'!$B$26</f>
        <v>226660.48992787709</v>
      </c>
      <c r="S46" s="24">
        <f>R46+F46*'Step 2 - Final Model Spec'!B68-(R46*0.019*K46)-(R46*L46*0.00005)-(R46*M46*0.000001)-(R46*N46*0.0002)+(R46*Q46*0.00003)</f>
        <v>226660.48992787709</v>
      </c>
    </row>
    <row r="47" spans="1:19" x14ac:dyDescent="0.25">
      <c r="A47" s="31">
        <v>40405</v>
      </c>
      <c r="B47" s="25">
        <v>117.96504339183487</v>
      </c>
      <c r="C47" s="25">
        <v>38683.943650604153</v>
      </c>
      <c r="D47" s="43">
        <f t="shared" si="2"/>
        <v>0</v>
      </c>
      <c r="E47" s="23">
        <v>0</v>
      </c>
      <c r="F47" s="23">
        <v>0</v>
      </c>
      <c r="G47" s="40">
        <v>72.7</v>
      </c>
      <c r="H47" s="41">
        <f t="shared" si="3"/>
        <v>0</v>
      </c>
      <c r="I47" s="41">
        <f t="shared" si="4"/>
        <v>7.7000000000000028</v>
      </c>
      <c r="J47" s="44">
        <f t="shared" si="0"/>
        <v>0</v>
      </c>
      <c r="K47" s="23">
        <v>0</v>
      </c>
      <c r="L47" s="23">
        <f t="shared" si="5"/>
        <v>0</v>
      </c>
      <c r="M47" s="23">
        <f t="shared" si="6"/>
        <v>0</v>
      </c>
      <c r="N47" s="23">
        <f t="shared" si="7"/>
        <v>0</v>
      </c>
      <c r="O47" s="23">
        <f t="shared" si="8"/>
        <v>0</v>
      </c>
      <c r="P47" s="23">
        <f t="shared" si="1"/>
        <v>0</v>
      </c>
      <c r="Q47" s="44">
        <f t="shared" si="9"/>
        <v>0</v>
      </c>
      <c r="R47" s="24">
        <f>'Step 1 - Pre-Program Spec'!$B$20+B47*'Step 1 - Pre-Program Spec'!$B$21+C47*'Step 1 - Pre-Program Spec'!$B$22+D47*'Step 1 - Pre-Program Spec'!$B$23+E47*'Step 1 - Pre-Program Spec'!$B$24+H47*'Step 1 - Pre-Program Spec'!$B$25+J47*'Step 1 - Pre-Program Spec'!$B$26</f>
        <v>190909.59842218334</v>
      </c>
      <c r="S47" s="24">
        <f>R47+F47*'Step 2 - Final Model Spec'!B69-(R47*0.019*K47)-(R47*L47*0.00005)-(R47*M47*0.000001)-(R47*N47*0.0002)+(R47*Q47*0.00003)</f>
        <v>190909.59842218334</v>
      </c>
    </row>
    <row r="48" spans="1:19" x14ac:dyDescent="0.25">
      <c r="A48" s="31">
        <v>40406</v>
      </c>
      <c r="B48" s="25">
        <v>116.43931999371833</v>
      </c>
      <c r="C48" s="25">
        <v>45098.948627985599</v>
      </c>
      <c r="D48" s="43">
        <f t="shared" si="2"/>
        <v>0</v>
      </c>
      <c r="E48" s="23">
        <v>0</v>
      </c>
      <c r="F48" s="23">
        <v>0</v>
      </c>
      <c r="G48" s="40">
        <v>67.8</v>
      </c>
      <c r="H48" s="41">
        <f t="shared" si="3"/>
        <v>0</v>
      </c>
      <c r="I48" s="41">
        <f t="shared" si="4"/>
        <v>2.7999999999999972</v>
      </c>
      <c r="J48" s="44">
        <f t="shared" si="0"/>
        <v>0</v>
      </c>
      <c r="K48" s="23">
        <v>0</v>
      </c>
      <c r="L48" s="23">
        <f t="shared" si="5"/>
        <v>0</v>
      </c>
      <c r="M48" s="23">
        <f t="shared" si="6"/>
        <v>0</v>
      </c>
      <c r="N48" s="23">
        <f t="shared" si="7"/>
        <v>0</v>
      </c>
      <c r="O48" s="23">
        <f t="shared" si="8"/>
        <v>0</v>
      </c>
      <c r="P48" s="23">
        <f t="shared" si="1"/>
        <v>0</v>
      </c>
      <c r="Q48" s="44">
        <f t="shared" si="9"/>
        <v>0</v>
      </c>
      <c r="R48" s="24">
        <f>'Step 1 - Pre-Program Spec'!$B$20+B48*'Step 1 - Pre-Program Spec'!$B$21+C48*'Step 1 - Pre-Program Spec'!$B$22+D48*'Step 1 - Pre-Program Spec'!$B$23+E48*'Step 1 - Pre-Program Spec'!$B$24+H48*'Step 1 - Pre-Program Spec'!$B$25+J48*'Step 1 - Pre-Program Spec'!$B$26</f>
        <v>198697.23970323114</v>
      </c>
      <c r="S48" s="24">
        <f>R48+F48*'Step 2 - Final Model Spec'!B70-(R48*0.019*K48)-(R48*L48*0.00005)-(R48*M48*0.000001)-(R48*N48*0.0002)+(R48*Q48*0.00003)</f>
        <v>198697.23970323114</v>
      </c>
    </row>
    <row r="49" spans="1:19" x14ac:dyDescent="0.25">
      <c r="A49" s="31">
        <v>40407</v>
      </c>
      <c r="B49" s="25">
        <v>246.75468612305352</v>
      </c>
      <c r="C49" s="25">
        <v>55789.209265697908</v>
      </c>
      <c r="D49" s="43">
        <f t="shared" si="2"/>
        <v>0</v>
      </c>
      <c r="E49" s="23">
        <v>0</v>
      </c>
      <c r="F49" s="23">
        <v>0</v>
      </c>
      <c r="G49" s="40">
        <v>70.900000000000006</v>
      </c>
      <c r="H49" s="41">
        <f t="shared" si="3"/>
        <v>0</v>
      </c>
      <c r="I49" s="41">
        <f t="shared" si="4"/>
        <v>5.9000000000000057</v>
      </c>
      <c r="J49" s="44">
        <f t="shared" si="0"/>
        <v>0</v>
      </c>
      <c r="K49" s="23">
        <v>0</v>
      </c>
      <c r="L49" s="23">
        <f t="shared" si="5"/>
        <v>0</v>
      </c>
      <c r="M49" s="23">
        <f t="shared" si="6"/>
        <v>0</v>
      </c>
      <c r="N49" s="23">
        <f t="shared" si="7"/>
        <v>0</v>
      </c>
      <c r="O49" s="23">
        <f t="shared" si="8"/>
        <v>0</v>
      </c>
      <c r="P49" s="23">
        <f t="shared" si="1"/>
        <v>0</v>
      </c>
      <c r="Q49" s="44">
        <f t="shared" si="9"/>
        <v>0</v>
      </c>
      <c r="R49" s="24">
        <f>'Step 1 - Pre-Program Spec'!$B$20+B49*'Step 1 - Pre-Program Spec'!$B$21+C49*'Step 1 - Pre-Program Spec'!$B$22+D49*'Step 1 - Pre-Program Spec'!$B$23+E49*'Step 1 - Pre-Program Spec'!$B$24+H49*'Step 1 - Pre-Program Spec'!$B$25+J49*'Step 1 - Pre-Program Spec'!$B$26</f>
        <v>277602.83166371001</v>
      </c>
      <c r="S49" s="24">
        <f>R49+F49*'Step 2 - Final Model Spec'!B71-(R49*0.019*K49)-(R49*L49*0.00005)-(R49*M49*0.000001)-(R49*N49*0.0002)+(R49*Q49*0.00003)</f>
        <v>277602.83166371001</v>
      </c>
    </row>
    <row r="50" spans="1:19" x14ac:dyDescent="0.25">
      <c r="A50" s="31">
        <v>40408</v>
      </c>
      <c r="B50" s="25">
        <v>327.18545152128911</v>
      </c>
      <c r="C50" s="25">
        <v>34688.683174928716</v>
      </c>
      <c r="D50" s="43">
        <f t="shared" si="2"/>
        <v>0</v>
      </c>
      <c r="E50" s="23">
        <v>0</v>
      </c>
      <c r="F50" s="23">
        <v>0</v>
      </c>
      <c r="G50" s="40">
        <v>63.7</v>
      </c>
      <c r="H50" s="41">
        <f t="shared" si="3"/>
        <v>0</v>
      </c>
      <c r="I50" s="41">
        <f t="shared" si="4"/>
        <v>0</v>
      </c>
      <c r="J50" s="44">
        <f t="shared" si="0"/>
        <v>0</v>
      </c>
      <c r="K50" s="23">
        <v>0</v>
      </c>
      <c r="L50" s="23">
        <f t="shared" si="5"/>
        <v>0</v>
      </c>
      <c r="M50" s="23">
        <f t="shared" si="6"/>
        <v>0</v>
      </c>
      <c r="N50" s="23">
        <f t="shared" si="7"/>
        <v>0</v>
      </c>
      <c r="O50" s="23">
        <f t="shared" si="8"/>
        <v>0</v>
      </c>
      <c r="P50" s="23">
        <f t="shared" si="1"/>
        <v>0</v>
      </c>
      <c r="Q50" s="44">
        <f t="shared" si="9"/>
        <v>0</v>
      </c>
      <c r="R50" s="24">
        <f>'Step 1 - Pre-Program Spec'!$B$20+B50*'Step 1 - Pre-Program Spec'!$B$21+C50*'Step 1 - Pre-Program Spec'!$B$22+D50*'Step 1 - Pre-Program Spec'!$B$23+E50*'Step 1 - Pre-Program Spec'!$B$24+H50*'Step 1 - Pre-Program Spec'!$B$25+J50*'Step 1 - Pre-Program Spec'!$B$26</f>
        <v>289409.11033090163</v>
      </c>
      <c r="S50" s="24">
        <f>R50+F50*'Step 2 - Final Model Spec'!B72-(R50*0.019*K50)-(R50*L50*0.00005)-(R50*M50*0.000001)-(R50*N50*0.0002)+(R50*Q50*0.00003)</f>
        <v>289409.11033090163</v>
      </c>
    </row>
    <row r="51" spans="1:19" x14ac:dyDescent="0.25">
      <c r="A51" s="31">
        <v>40409</v>
      </c>
      <c r="B51" s="25">
        <v>112.96073368799033</v>
      </c>
      <c r="C51" s="25">
        <v>50771.608746223959</v>
      </c>
      <c r="D51" s="43">
        <f t="shared" si="2"/>
        <v>0</v>
      </c>
      <c r="E51" s="23">
        <v>0</v>
      </c>
      <c r="F51" s="23">
        <v>0</v>
      </c>
      <c r="G51" s="40">
        <v>62.7</v>
      </c>
      <c r="H51" s="41">
        <f t="shared" si="3"/>
        <v>0</v>
      </c>
      <c r="I51" s="41">
        <f t="shared" si="4"/>
        <v>0</v>
      </c>
      <c r="J51" s="44">
        <f t="shared" si="0"/>
        <v>0</v>
      </c>
      <c r="K51" s="23">
        <v>0</v>
      </c>
      <c r="L51" s="23">
        <f t="shared" si="5"/>
        <v>0</v>
      </c>
      <c r="M51" s="23">
        <f t="shared" si="6"/>
        <v>0</v>
      </c>
      <c r="N51" s="23">
        <f t="shared" si="7"/>
        <v>0</v>
      </c>
      <c r="O51" s="23">
        <f t="shared" si="8"/>
        <v>0</v>
      </c>
      <c r="P51" s="23">
        <f t="shared" si="1"/>
        <v>0</v>
      </c>
      <c r="Q51" s="44">
        <f t="shared" si="9"/>
        <v>0</v>
      </c>
      <c r="R51" s="24">
        <f>'Step 1 - Pre-Program Spec'!$B$20+B51*'Step 1 - Pre-Program Spec'!$B$21+C51*'Step 1 - Pre-Program Spec'!$B$22+D51*'Step 1 - Pre-Program Spec'!$B$23+E51*'Step 1 - Pre-Program Spec'!$B$24+H51*'Step 1 - Pre-Program Spec'!$B$25+J51*'Step 1 - Pre-Program Spec'!$B$26</f>
        <v>204527.01531830381</v>
      </c>
      <c r="S51" s="24">
        <f>R51+F51*'Step 2 - Final Model Spec'!B73-(R51*0.019*K51)-(R51*L51*0.00005)-(R51*M51*0.000001)-(R51*N51*0.0002)+(R51*Q51*0.00003)</f>
        <v>204527.01531830381</v>
      </c>
    </row>
    <row r="52" spans="1:19" x14ac:dyDescent="0.25">
      <c r="A52" s="31">
        <v>40410</v>
      </c>
      <c r="B52" s="25">
        <v>184.50592893905463</v>
      </c>
      <c r="C52" s="25">
        <v>49336.27734544214</v>
      </c>
      <c r="D52" s="43">
        <f t="shared" si="2"/>
        <v>0</v>
      </c>
      <c r="E52" s="23">
        <v>0</v>
      </c>
      <c r="F52" s="23">
        <v>0</v>
      </c>
      <c r="G52" s="40">
        <v>57.4</v>
      </c>
      <c r="H52" s="41">
        <f t="shared" si="3"/>
        <v>0</v>
      </c>
      <c r="I52" s="41">
        <f t="shared" si="4"/>
        <v>0</v>
      </c>
      <c r="J52" s="44">
        <f t="shared" si="0"/>
        <v>0</v>
      </c>
      <c r="K52" s="23">
        <v>0</v>
      </c>
      <c r="L52" s="23">
        <f t="shared" si="5"/>
        <v>0</v>
      </c>
      <c r="M52" s="23">
        <f t="shared" si="6"/>
        <v>0</v>
      </c>
      <c r="N52" s="23">
        <f t="shared" si="7"/>
        <v>0</v>
      </c>
      <c r="O52" s="23">
        <f t="shared" si="8"/>
        <v>0</v>
      </c>
      <c r="P52" s="23">
        <f t="shared" si="1"/>
        <v>0</v>
      </c>
      <c r="Q52" s="44">
        <f t="shared" si="9"/>
        <v>0</v>
      </c>
      <c r="R52" s="24">
        <f>'Step 1 - Pre-Program Spec'!$B$20+B52*'Step 1 - Pre-Program Spec'!$B$21+C52*'Step 1 - Pre-Program Spec'!$B$22+D52*'Step 1 - Pre-Program Spec'!$B$23+E52*'Step 1 - Pre-Program Spec'!$B$24+H52*'Step 1 - Pre-Program Spec'!$B$25+J52*'Step 1 - Pre-Program Spec'!$B$26</f>
        <v>238117.94300808327</v>
      </c>
      <c r="S52" s="24">
        <f>R52+F52*'Step 2 - Final Model Spec'!B74-(R52*0.019*K52)-(R52*L52*0.00005)-(R52*M52*0.000001)-(R52*N52*0.0002)+(R52*Q52*0.00003)</f>
        <v>238117.94300808327</v>
      </c>
    </row>
    <row r="53" spans="1:19" x14ac:dyDescent="0.25">
      <c r="A53" s="31">
        <v>40411</v>
      </c>
      <c r="B53" s="25">
        <v>405.02932972015429</v>
      </c>
      <c r="C53" s="25">
        <v>40654.452227682283</v>
      </c>
      <c r="D53" s="43">
        <f t="shared" si="2"/>
        <v>0</v>
      </c>
      <c r="E53" s="23">
        <v>0</v>
      </c>
      <c r="F53" s="23">
        <v>0</v>
      </c>
      <c r="G53" s="40">
        <v>58.8</v>
      </c>
      <c r="H53" s="41">
        <f t="shared" si="3"/>
        <v>0</v>
      </c>
      <c r="I53" s="41">
        <f t="shared" si="4"/>
        <v>0</v>
      </c>
      <c r="J53" s="44">
        <f t="shared" si="0"/>
        <v>0</v>
      </c>
      <c r="K53" s="23">
        <v>0</v>
      </c>
      <c r="L53" s="23">
        <f t="shared" si="5"/>
        <v>0</v>
      </c>
      <c r="M53" s="23">
        <f t="shared" si="6"/>
        <v>0</v>
      </c>
      <c r="N53" s="23">
        <f t="shared" si="7"/>
        <v>0</v>
      </c>
      <c r="O53" s="23">
        <f t="shared" si="8"/>
        <v>0</v>
      </c>
      <c r="P53" s="23">
        <f t="shared" si="1"/>
        <v>0</v>
      </c>
      <c r="Q53" s="44">
        <f t="shared" si="9"/>
        <v>0</v>
      </c>
      <c r="R53" s="24">
        <f>'Step 1 - Pre-Program Spec'!$B$20+B53*'Step 1 - Pre-Program Spec'!$B$21+C53*'Step 1 - Pre-Program Spec'!$B$22+D53*'Step 1 - Pre-Program Spec'!$B$23+E53*'Step 1 - Pre-Program Spec'!$B$24+H53*'Step 1 - Pre-Program Spec'!$B$25+J53*'Step 1 - Pre-Program Spec'!$B$26</f>
        <v>335983.84785026021</v>
      </c>
      <c r="S53" s="24">
        <f>R53+F53*'Step 2 - Final Model Spec'!B75-(R53*0.019*K53)-(R53*L53*0.00005)-(R53*M53*0.000001)-(R53*N53*0.0002)+(R53*Q53*0.00003)</f>
        <v>335983.84785026021</v>
      </c>
    </row>
    <row r="54" spans="1:19" x14ac:dyDescent="0.25">
      <c r="A54" s="31">
        <v>40412</v>
      </c>
      <c r="B54" s="25">
        <v>299.13028913886473</v>
      </c>
      <c r="C54" s="25">
        <v>50026.91994238444</v>
      </c>
      <c r="D54" s="43">
        <f t="shared" si="2"/>
        <v>0</v>
      </c>
      <c r="E54" s="23">
        <v>0</v>
      </c>
      <c r="F54" s="23">
        <v>0</v>
      </c>
      <c r="G54" s="40">
        <v>60.6</v>
      </c>
      <c r="H54" s="41">
        <f t="shared" si="3"/>
        <v>0</v>
      </c>
      <c r="I54" s="41">
        <f t="shared" si="4"/>
        <v>0</v>
      </c>
      <c r="J54" s="44">
        <f t="shared" si="0"/>
        <v>0</v>
      </c>
      <c r="K54" s="23">
        <v>0</v>
      </c>
      <c r="L54" s="23">
        <f t="shared" si="5"/>
        <v>0</v>
      </c>
      <c r="M54" s="23">
        <f t="shared" si="6"/>
        <v>0</v>
      </c>
      <c r="N54" s="23">
        <f t="shared" si="7"/>
        <v>0</v>
      </c>
      <c r="O54" s="23">
        <f t="shared" si="8"/>
        <v>0</v>
      </c>
      <c r="P54" s="23">
        <f t="shared" si="1"/>
        <v>0</v>
      </c>
      <c r="Q54" s="44">
        <f t="shared" si="9"/>
        <v>0</v>
      </c>
      <c r="R54" s="24">
        <f>'Step 1 - Pre-Program Spec'!$B$20+B54*'Step 1 - Pre-Program Spec'!$B$21+C54*'Step 1 - Pre-Program Spec'!$B$22+D54*'Step 1 - Pre-Program Spec'!$B$23+E54*'Step 1 - Pre-Program Spec'!$B$24+H54*'Step 1 - Pre-Program Spec'!$B$25+J54*'Step 1 - Pre-Program Spec'!$B$26</f>
        <v>295917.77451775793</v>
      </c>
      <c r="S54" s="24">
        <f>R54+F54*'Step 2 - Final Model Spec'!B76-(R54*0.019*K54)-(R54*L54*0.00005)-(R54*M54*0.000001)-(R54*N54*0.0002)+(R54*Q54*0.00003)</f>
        <v>295917.77451775793</v>
      </c>
    </row>
    <row r="55" spans="1:19" x14ac:dyDescent="0.25">
      <c r="A55" s="31">
        <v>40413</v>
      </c>
      <c r="B55" s="25">
        <v>302.17170523140817</v>
      </c>
      <c r="C55" s="25">
        <v>52974.608182011216</v>
      </c>
      <c r="D55" s="43">
        <f t="shared" si="2"/>
        <v>0</v>
      </c>
      <c r="E55" s="23">
        <v>0</v>
      </c>
      <c r="F55" s="23">
        <v>0</v>
      </c>
      <c r="G55" s="40">
        <v>58.6</v>
      </c>
      <c r="H55" s="41">
        <f t="shared" si="3"/>
        <v>0</v>
      </c>
      <c r="I55" s="41">
        <f t="shared" si="4"/>
        <v>0</v>
      </c>
      <c r="J55" s="44">
        <f t="shared" si="0"/>
        <v>0</v>
      </c>
      <c r="K55" s="23">
        <v>0</v>
      </c>
      <c r="L55" s="23">
        <f t="shared" si="5"/>
        <v>0</v>
      </c>
      <c r="M55" s="23">
        <f t="shared" si="6"/>
        <v>0</v>
      </c>
      <c r="N55" s="23">
        <f t="shared" si="7"/>
        <v>0</v>
      </c>
      <c r="O55" s="23">
        <f t="shared" si="8"/>
        <v>0</v>
      </c>
      <c r="P55" s="23">
        <f t="shared" si="1"/>
        <v>0</v>
      </c>
      <c r="Q55" s="44">
        <f t="shared" si="9"/>
        <v>0</v>
      </c>
      <c r="R55" s="24">
        <f>'Step 1 - Pre-Program Spec'!$B$20+B55*'Step 1 - Pre-Program Spec'!$B$21+C55*'Step 1 - Pre-Program Spec'!$B$22+D55*'Step 1 - Pre-Program Spec'!$B$23+E55*'Step 1 - Pre-Program Spec'!$B$24+H55*'Step 1 - Pre-Program Spec'!$B$25+J55*'Step 1 - Pre-Program Spec'!$B$26</f>
        <v>301353.31600200519</v>
      </c>
      <c r="S55" s="24">
        <f>R55+F55*'Step 2 - Final Model Spec'!B77-(R55*0.019*K55)-(R55*L55*0.00005)-(R55*M55*0.000001)-(R55*N55*0.0002)+(R55*Q55*0.00003)</f>
        <v>301353.31600200519</v>
      </c>
    </row>
    <row r="56" spans="1:19" x14ac:dyDescent="0.25">
      <c r="A56" s="31">
        <v>40414</v>
      </c>
      <c r="B56" s="25">
        <v>274.8782304168268</v>
      </c>
      <c r="C56" s="25">
        <v>39967.83276115272</v>
      </c>
      <c r="D56" s="43">
        <f t="shared" si="2"/>
        <v>0</v>
      </c>
      <c r="E56" s="23">
        <v>0</v>
      </c>
      <c r="F56" s="23">
        <v>0</v>
      </c>
      <c r="G56" s="40">
        <v>68.099999999999994</v>
      </c>
      <c r="H56" s="41">
        <f t="shared" si="3"/>
        <v>0</v>
      </c>
      <c r="I56" s="41">
        <f t="shared" si="4"/>
        <v>3.0999999999999943</v>
      </c>
      <c r="J56" s="44">
        <f t="shared" si="0"/>
        <v>0</v>
      </c>
      <c r="K56" s="23">
        <v>0</v>
      </c>
      <c r="L56" s="23">
        <f t="shared" si="5"/>
        <v>0</v>
      </c>
      <c r="M56" s="23">
        <f t="shared" si="6"/>
        <v>0</v>
      </c>
      <c r="N56" s="23">
        <f t="shared" si="7"/>
        <v>0</v>
      </c>
      <c r="O56" s="23">
        <f t="shared" si="8"/>
        <v>0</v>
      </c>
      <c r="P56" s="23">
        <f t="shared" si="1"/>
        <v>0</v>
      </c>
      <c r="Q56" s="44">
        <f t="shared" si="9"/>
        <v>0</v>
      </c>
      <c r="R56" s="24">
        <f>'Step 1 - Pre-Program Spec'!$B$20+B56*'Step 1 - Pre-Program Spec'!$B$21+C56*'Step 1 - Pre-Program Spec'!$B$22+D56*'Step 1 - Pre-Program Spec'!$B$23+E56*'Step 1 - Pre-Program Spec'!$B$24+H56*'Step 1 - Pre-Program Spec'!$B$25+J56*'Step 1 - Pre-Program Spec'!$B$26</f>
        <v>270484.5612456536</v>
      </c>
      <c r="S56" s="24">
        <f>R56+F56*'Step 2 - Final Model Spec'!B78-(R56*0.019*K56)-(R56*L56*0.00005)-(R56*M56*0.000001)-(R56*N56*0.0002)+(R56*Q56*0.00003)</f>
        <v>270484.5612456536</v>
      </c>
    </row>
    <row r="57" spans="1:19" x14ac:dyDescent="0.25">
      <c r="A57" s="31">
        <v>40415</v>
      </c>
      <c r="B57" s="25">
        <v>172.21517950720678</v>
      </c>
      <c r="C57" s="25">
        <v>40351.2308879216</v>
      </c>
      <c r="D57" s="43">
        <f t="shared" si="2"/>
        <v>0</v>
      </c>
      <c r="E57" s="23">
        <v>0</v>
      </c>
      <c r="F57" s="23">
        <v>0</v>
      </c>
      <c r="G57" s="40">
        <v>71.099999999999994</v>
      </c>
      <c r="H57" s="41">
        <f t="shared" si="3"/>
        <v>0</v>
      </c>
      <c r="I57" s="41">
        <f t="shared" si="4"/>
        <v>6.0999999999999943</v>
      </c>
      <c r="J57" s="44">
        <f t="shared" si="0"/>
        <v>0</v>
      </c>
      <c r="K57" s="23">
        <v>0</v>
      </c>
      <c r="L57" s="23">
        <f t="shared" si="5"/>
        <v>0</v>
      </c>
      <c r="M57" s="23">
        <f t="shared" si="6"/>
        <v>0</v>
      </c>
      <c r="N57" s="23">
        <f t="shared" si="7"/>
        <v>0</v>
      </c>
      <c r="O57" s="23">
        <f t="shared" si="8"/>
        <v>0</v>
      </c>
      <c r="P57" s="23">
        <f t="shared" si="1"/>
        <v>0</v>
      </c>
      <c r="Q57" s="44">
        <f t="shared" si="9"/>
        <v>0</v>
      </c>
      <c r="R57" s="24">
        <f>'Step 1 - Pre-Program Spec'!$B$20+B57*'Step 1 - Pre-Program Spec'!$B$21+C57*'Step 1 - Pre-Program Spec'!$B$22+D57*'Step 1 - Pre-Program Spec'!$B$23+E57*'Step 1 - Pre-Program Spec'!$B$24+H57*'Step 1 - Pre-Program Spec'!$B$25+J57*'Step 1 - Pre-Program Spec'!$B$26</f>
        <v>220050.8908945304</v>
      </c>
      <c r="S57" s="24">
        <f>R57+F57*'Step 2 - Final Model Spec'!B79-(R57*0.019*K57)-(R57*L57*0.00005)-(R57*M57*0.000001)-(R57*N57*0.0002)+(R57*Q57*0.00003)</f>
        <v>220050.8908945304</v>
      </c>
    </row>
    <row r="58" spans="1:19" x14ac:dyDescent="0.25">
      <c r="A58" s="31">
        <v>40416</v>
      </c>
      <c r="B58" s="25">
        <v>105.86271066201951</v>
      </c>
      <c r="C58" s="25">
        <v>58435.656320564871</v>
      </c>
      <c r="D58" s="43">
        <f t="shared" si="2"/>
        <v>0</v>
      </c>
      <c r="E58" s="23">
        <v>0</v>
      </c>
      <c r="F58" s="23">
        <v>0</v>
      </c>
      <c r="G58" s="40">
        <v>65.900000000000006</v>
      </c>
      <c r="H58" s="41">
        <f t="shared" si="3"/>
        <v>0</v>
      </c>
      <c r="I58" s="41">
        <f t="shared" si="4"/>
        <v>0.90000000000000568</v>
      </c>
      <c r="J58" s="44">
        <f t="shared" si="0"/>
        <v>0</v>
      </c>
      <c r="K58" s="23">
        <v>0</v>
      </c>
      <c r="L58" s="23">
        <f t="shared" si="5"/>
        <v>0</v>
      </c>
      <c r="M58" s="23">
        <f t="shared" si="6"/>
        <v>0</v>
      </c>
      <c r="N58" s="23">
        <f t="shared" si="7"/>
        <v>0</v>
      </c>
      <c r="O58" s="23">
        <f t="shared" si="8"/>
        <v>0</v>
      </c>
      <c r="P58" s="23">
        <f t="shared" si="1"/>
        <v>0</v>
      </c>
      <c r="Q58" s="44">
        <f t="shared" si="9"/>
        <v>0</v>
      </c>
      <c r="R58" s="24">
        <f>'Step 1 - Pre-Program Spec'!$B$20+B58*'Step 1 - Pre-Program Spec'!$B$21+C58*'Step 1 - Pre-Program Spec'!$B$22+D58*'Step 1 - Pre-Program Spec'!$B$23+E58*'Step 1 - Pre-Program Spec'!$B$24+H58*'Step 1 - Pre-Program Spec'!$B$25+J58*'Step 1 - Pre-Program Spec'!$B$26</f>
        <v>211213.23890628247</v>
      </c>
      <c r="S58" s="24">
        <f>R58+F58*'Step 2 - Final Model Spec'!B80-(R58*0.019*K58)-(R58*L58*0.00005)-(R58*M58*0.000001)-(R58*N58*0.0002)+(R58*Q58*0.00003)</f>
        <v>211213.23890628247</v>
      </c>
    </row>
    <row r="59" spans="1:19" x14ac:dyDescent="0.25">
      <c r="A59" s="31">
        <v>40417</v>
      </c>
      <c r="B59" s="25">
        <v>113.63345115994899</v>
      </c>
      <c r="C59" s="25">
        <v>67537.162422878813</v>
      </c>
      <c r="D59" s="43">
        <f t="shared" si="2"/>
        <v>0</v>
      </c>
      <c r="E59" s="23">
        <v>0</v>
      </c>
      <c r="F59" s="23">
        <v>0</v>
      </c>
      <c r="G59" s="40">
        <v>59.3</v>
      </c>
      <c r="H59" s="41">
        <f t="shared" si="3"/>
        <v>0</v>
      </c>
      <c r="I59" s="41">
        <f t="shared" si="4"/>
        <v>0</v>
      </c>
      <c r="J59" s="44">
        <f t="shared" si="0"/>
        <v>0</v>
      </c>
      <c r="K59" s="23">
        <v>0</v>
      </c>
      <c r="L59" s="23">
        <f t="shared" si="5"/>
        <v>0</v>
      </c>
      <c r="M59" s="23">
        <f t="shared" si="6"/>
        <v>0</v>
      </c>
      <c r="N59" s="23">
        <f t="shared" si="7"/>
        <v>0</v>
      </c>
      <c r="O59" s="23">
        <f t="shared" si="8"/>
        <v>0</v>
      </c>
      <c r="P59" s="23">
        <f t="shared" si="1"/>
        <v>0</v>
      </c>
      <c r="Q59" s="44">
        <f t="shared" si="9"/>
        <v>0</v>
      </c>
      <c r="R59" s="24">
        <f>'Step 1 - Pre-Program Spec'!$B$20+B59*'Step 1 - Pre-Program Spec'!$B$21+C59*'Step 1 - Pre-Program Spec'!$B$22+D59*'Step 1 - Pre-Program Spec'!$B$23+E59*'Step 1 - Pre-Program Spec'!$B$24+H59*'Step 1 - Pre-Program Spec'!$B$25+J59*'Step 1 - Pre-Program Spec'!$B$26</f>
        <v>227192.45633391579</v>
      </c>
      <c r="S59" s="24">
        <f>R59+F59*'Step 2 - Final Model Spec'!B81-(R59*0.019*K59)-(R59*L59*0.00005)-(R59*M59*0.000001)-(R59*N59*0.0002)+(R59*Q59*0.00003)</f>
        <v>227192.45633391579</v>
      </c>
    </row>
    <row r="60" spans="1:19" x14ac:dyDescent="0.25">
      <c r="A60" s="31">
        <v>40418</v>
      </c>
      <c r="B60" s="25">
        <v>99.029343751227657</v>
      </c>
      <c r="C60" s="25">
        <v>56419.473284792533</v>
      </c>
      <c r="D60" s="43">
        <f t="shared" si="2"/>
        <v>0</v>
      </c>
      <c r="E60" s="23">
        <v>0</v>
      </c>
      <c r="F60" s="23">
        <v>0</v>
      </c>
      <c r="G60" s="40">
        <v>59.5</v>
      </c>
      <c r="H60" s="41">
        <f t="shared" si="3"/>
        <v>0</v>
      </c>
      <c r="I60" s="41">
        <f t="shared" si="4"/>
        <v>0</v>
      </c>
      <c r="J60" s="44">
        <f t="shared" si="0"/>
        <v>0</v>
      </c>
      <c r="K60" s="23">
        <v>0</v>
      </c>
      <c r="L60" s="23">
        <f t="shared" si="5"/>
        <v>0</v>
      </c>
      <c r="M60" s="23">
        <f t="shared" si="6"/>
        <v>0</v>
      </c>
      <c r="N60" s="23">
        <f t="shared" si="7"/>
        <v>0</v>
      </c>
      <c r="O60" s="23">
        <f t="shared" si="8"/>
        <v>0</v>
      </c>
      <c r="P60" s="23">
        <f t="shared" si="1"/>
        <v>0</v>
      </c>
      <c r="Q60" s="44">
        <f t="shared" si="9"/>
        <v>0</v>
      </c>
      <c r="R60" s="24">
        <f>'Step 1 - Pre-Program Spec'!$B$20+B60*'Step 1 - Pre-Program Spec'!$B$21+C60*'Step 1 - Pre-Program Spec'!$B$22+D60*'Step 1 - Pre-Program Spec'!$B$23+E60*'Step 1 - Pre-Program Spec'!$B$24+H60*'Step 1 - Pre-Program Spec'!$B$25+J60*'Step 1 - Pre-Program Spec'!$B$26</f>
        <v>205136.78199356201</v>
      </c>
      <c r="S60" s="24">
        <f>R60+F60*'Step 2 - Final Model Spec'!B82-(R60*0.019*K60)-(R60*L60*0.00005)-(R60*M60*0.000001)-(R60*N60*0.0002)+(R60*Q60*0.00003)</f>
        <v>205136.78199356201</v>
      </c>
    </row>
    <row r="61" spans="1:19" x14ac:dyDescent="0.25">
      <c r="A61" s="31">
        <v>40419</v>
      </c>
      <c r="B61" s="25">
        <v>110.6045400479309</v>
      </c>
      <c r="C61" s="25">
        <v>45058.194836876348</v>
      </c>
      <c r="D61" s="43">
        <f t="shared" si="2"/>
        <v>0</v>
      </c>
      <c r="E61" s="23">
        <v>0</v>
      </c>
      <c r="F61" s="23">
        <v>0</v>
      </c>
      <c r="G61" s="40">
        <v>59.4</v>
      </c>
      <c r="H61" s="41">
        <f t="shared" si="3"/>
        <v>0</v>
      </c>
      <c r="I61" s="41">
        <f t="shared" si="4"/>
        <v>0</v>
      </c>
      <c r="J61" s="44">
        <f t="shared" si="0"/>
        <v>0</v>
      </c>
      <c r="K61" s="23">
        <v>0</v>
      </c>
      <c r="L61" s="23">
        <f t="shared" si="5"/>
        <v>0</v>
      </c>
      <c r="M61" s="23">
        <f t="shared" si="6"/>
        <v>0</v>
      </c>
      <c r="N61" s="23">
        <f t="shared" si="7"/>
        <v>0</v>
      </c>
      <c r="O61" s="23">
        <f t="shared" si="8"/>
        <v>0</v>
      </c>
      <c r="P61" s="23">
        <f t="shared" si="1"/>
        <v>0</v>
      </c>
      <c r="Q61" s="44">
        <f t="shared" si="9"/>
        <v>0</v>
      </c>
      <c r="R61" s="24">
        <f>'Step 1 - Pre-Program Spec'!$B$20+B61*'Step 1 - Pre-Program Spec'!$B$21+C61*'Step 1 - Pre-Program Spec'!$B$22+D61*'Step 1 - Pre-Program Spec'!$B$23+E61*'Step 1 - Pre-Program Spec'!$B$24+H61*'Step 1 - Pre-Program Spec'!$B$25+J61*'Step 1 - Pre-Program Spec'!$B$26</f>
        <v>195747.5705044849</v>
      </c>
      <c r="S61" s="24">
        <f>R61+F61*'Step 2 - Final Model Spec'!B83-(R61*0.019*K61)-(R61*L61*0.00005)-(R61*M61*0.000001)-(R61*N61*0.0002)+(R61*Q61*0.00003)</f>
        <v>195747.5705044849</v>
      </c>
    </row>
    <row r="62" spans="1:19" x14ac:dyDescent="0.25">
      <c r="A62" s="31">
        <v>40420</v>
      </c>
      <c r="B62" s="25">
        <v>95.719933230365342</v>
      </c>
      <c r="C62" s="25">
        <v>43412.257361011048</v>
      </c>
      <c r="D62" s="43">
        <f t="shared" si="2"/>
        <v>0</v>
      </c>
      <c r="E62" s="23">
        <v>0</v>
      </c>
      <c r="F62" s="23">
        <v>0</v>
      </c>
      <c r="G62" s="40">
        <v>58.4</v>
      </c>
      <c r="H62" s="41">
        <f t="shared" si="3"/>
        <v>0</v>
      </c>
      <c r="I62" s="41">
        <f t="shared" si="4"/>
        <v>0</v>
      </c>
      <c r="J62" s="44">
        <f t="shared" si="0"/>
        <v>0</v>
      </c>
      <c r="K62" s="23">
        <v>0</v>
      </c>
      <c r="L62" s="23">
        <f t="shared" si="5"/>
        <v>0</v>
      </c>
      <c r="M62" s="23">
        <f t="shared" si="6"/>
        <v>0</v>
      </c>
      <c r="N62" s="23">
        <f t="shared" si="7"/>
        <v>0</v>
      </c>
      <c r="O62" s="23">
        <f t="shared" si="8"/>
        <v>0</v>
      </c>
      <c r="P62" s="23">
        <f t="shared" si="1"/>
        <v>0</v>
      </c>
      <c r="Q62" s="44">
        <f t="shared" si="9"/>
        <v>0</v>
      </c>
      <c r="R62" s="24">
        <f>'Step 1 - Pre-Program Spec'!$B$20+B62*'Step 1 - Pre-Program Spec'!$B$21+C62*'Step 1 - Pre-Program Spec'!$B$22+D62*'Step 1 - Pre-Program Spec'!$B$23+E62*'Step 1 - Pre-Program Spec'!$B$24+H62*'Step 1 - Pre-Program Spec'!$B$25+J62*'Step 1 - Pre-Program Spec'!$B$26</f>
        <v>186169.02203015541</v>
      </c>
      <c r="S62" s="24">
        <f>R62+F62*'Step 2 - Final Model Spec'!B84-(R62*0.019*K62)-(R62*L62*0.00005)-(R62*M62*0.000001)-(R62*N62*0.0002)+(R62*Q62*0.00003)</f>
        <v>186169.02203015541</v>
      </c>
    </row>
    <row r="63" spans="1:19" x14ac:dyDescent="0.25">
      <c r="A63" s="31">
        <v>40421</v>
      </c>
      <c r="B63" s="25">
        <v>129.90741959282602</v>
      </c>
      <c r="C63" s="25">
        <v>46565.952772668512</v>
      </c>
      <c r="D63" s="43">
        <f t="shared" si="2"/>
        <v>0</v>
      </c>
      <c r="E63" s="23">
        <v>0</v>
      </c>
      <c r="F63" s="23">
        <v>0</v>
      </c>
      <c r="G63" s="40">
        <v>57.8</v>
      </c>
      <c r="H63" s="41">
        <f t="shared" si="3"/>
        <v>0</v>
      </c>
      <c r="I63" s="41">
        <f t="shared" si="4"/>
        <v>0</v>
      </c>
      <c r="J63" s="44">
        <f t="shared" si="0"/>
        <v>0</v>
      </c>
      <c r="K63" s="23">
        <v>0</v>
      </c>
      <c r="L63" s="23">
        <f t="shared" si="5"/>
        <v>0</v>
      </c>
      <c r="M63" s="23">
        <f t="shared" si="6"/>
        <v>0</v>
      </c>
      <c r="N63" s="23">
        <f t="shared" si="7"/>
        <v>0</v>
      </c>
      <c r="O63" s="23">
        <f t="shared" si="8"/>
        <v>0</v>
      </c>
      <c r="P63" s="23">
        <f t="shared" si="1"/>
        <v>0</v>
      </c>
      <c r="Q63" s="44">
        <f t="shared" si="9"/>
        <v>0</v>
      </c>
      <c r="R63" s="24">
        <f>'Step 1 - Pre-Program Spec'!$B$20+B63*'Step 1 - Pre-Program Spec'!$B$21+C63*'Step 1 - Pre-Program Spec'!$B$22+D63*'Step 1 - Pre-Program Spec'!$B$23+E63*'Step 1 - Pre-Program Spec'!$B$24+H63*'Step 1 - Pre-Program Spec'!$B$25+J63*'Step 1 - Pre-Program Spec'!$B$26</f>
        <v>207334.53846381733</v>
      </c>
      <c r="S63" s="24">
        <f>R63+F63*'Step 2 - Final Model Spec'!B85-(R63*0.019*K63)-(R63*L63*0.00005)-(R63*M63*0.000001)-(R63*N63*0.0002)+(R63*Q63*0.00003)</f>
        <v>207334.53846381733</v>
      </c>
    </row>
    <row r="64" spans="1:19" x14ac:dyDescent="0.25">
      <c r="A64" s="31">
        <v>40422</v>
      </c>
      <c r="B64" s="25">
        <v>185.83626233323784</v>
      </c>
      <c r="C64" s="25">
        <v>53246.146267447373</v>
      </c>
      <c r="D64" s="43">
        <f t="shared" si="2"/>
        <v>0</v>
      </c>
      <c r="E64" s="23">
        <v>0</v>
      </c>
      <c r="F64" s="23">
        <v>0</v>
      </c>
      <c r="G64" s="40">
        <v>60.3</v>
      </c>
      <c r="H64" s="41">
        <f t="shared" si="3"/>
        <v>0</v>
      </c>
      <c r="I64" s="41">
        <f t="shared" si="4"/>
        <v>0</v>
      </c>
      <c r="J64" s="44">
        <f t="shared" si="0"/>
        <v>0</v>
      </c>
      <c r="K64" s="23">
        <v>0</v>
      </c>
      <c r="L64" s="23">
        <f t="shared" si="5"/>
        <v>0</v>
      </c>
      <c r="M64" s="23">
        <f t="shared" si="6"/>
        <v>0</v>
      </c>
      <c r="N64" s="23">
        <f t="shared" si="7"/>
        <v>0</v>
      </c>
      <c r="O64" s="23">
        <f t="shared" si="8"/>
        <v>0</v>
      </c>
      <c r="P64" s="23">
        <f t="shared" si="1"/>
        <v>0</v>
      </c>
      <c r="Q64" s="44">
        <f t="shared" si="9"/>
        <v>0</v>
      </c>
      <c r="R64" s="24">
        <f>'Step 1 - Pre-Program Spec'!$B$20+B64*'Step 1 - Pre-Program Spec'!$B$21+C64*'Step 1 - Pre-Program Spec'!$B$22+D64*'Step 1 - Pre-Program Spec'!$B$23+E64*'Step 1 - Pre-Program Spec'!$B$24+H64*'Step 1 - Pre-Program Spec'!$B$25+J64*'Step 1 - Pre-Program Spec'!$B$26</f>
        <v>243986.01514651117</v>
      </c>
      <c r="S64" s="24">
        <f>R64+F64*'Step 2 - Final Model Spec'!B86-(R64*0.019*K64)-(R64*L64*0.00005)-(R64*M64*0.000001)-(R64*N64*0.0002)+(R64*Q64*0.00003)</f>
        <v>243986.01514651117</v>
      </c>
    </row>
    <row r="65" spans="1:19" x14ac:dyDescent="0.25">
      <c r="A65" s="31">
        <v>40423</v>
      </c>
      <c r="B65" s="25">
        <v>349.94177790476709</v>
      </c>
      <c r="C65" s="25">
        <v>68077.835095930204</v>
      </c>
      <c r="D65" s="43">
        <f t="shared" si="2"/>
        <v>0</v>
      </c>
      <c r="E65" s="23">
        <v>0</v>
      </c>
      <c r="F65" s="23">
        <v>0</v>
      </c>
      <c r="G65" s="40">
        <v>61.2</v>
      </c>
      <c r="H65" s="41">
        <f t="shared" si="3"/>
        <v>0</v>
      </c>
      <c r="I65" s="41">
        <f t="shared" si="4"/>
        <v>0</v>
      </c>
      <c r="J65" s="44">
        <f t="shared" si="0"/>
        <v>0</v>
      </c>
      <c r="K65" s="23">
        <v>0</v>
      </c>
      <c r="L65" s="23">
        <f t="shared" si="5"/>
        <v>0</v>
      </c>
      <c r="M65" s="23">
        <f t="shared" si="6"/>
        <v>0</v>
      </c>
      <c r="N65" s="23">
        <f t="shared" si="7"/>
        <v>0</v>
      </c>
      <c r="O65" s="23">
        <f t="shared" si="8"/>
        <v>0</v>
      </c>
      <c r="P65" s="23">
        <f t="shared" si="1"/>
        <v>0</v>
      </c>
      <c r="Q65" s="44">
        <f t="shared" si="9"/>
        <v>0</v>
      </c>
      <c r="R65" s="24">
        <f>'Step 1 - Pre-Program Spec'!$B$20+B65*'Step 1 - Pre-Program Spec'!$B$21+C65*'Step 1 - Pre-Program Spec'!$B$22+D65*'Step 1 - Pre-Program Spec'!$B$23+E65*'Step 1 - Pre-Program Spec'!$B$24+H65*'Step 1 - Pre-Program Spec'!$B$25+J65*'Step 1 - Pre-Program Spec'!$B$26</f>
        <v>345175.60782471136</v>
      </c>
      <c r="S65" s="24">
        <f>R65+F65*'Step 2 - Final Model Spec'!B87-(R65*0.019*K65)-(R65*L65*0.00005)-(R65*M65*0.000001)-(R65*N65*0.0002)+(R65*Q65*0.00003)</f>
        <v>345175.60782471136</v>
      </c>
    </row>
    <row r="66" spans="1:19" x14ac:dyDescent="0.25">
      <c r="A66" s="31">
        <v>40424</v>
      </c>
      <c r="B66" s="25">
        <v>116.19583937737994</v>
      </c>
      <c r="C66" s="25">
        <v>66566.584636311381</v>
      </c>
      <c r="D66" s="43">
        <f t="shared" si="2"/>
        <v>0</v>
      </c>
      <c r="E66" s="23">
        <v>0</v>
      </c>
      <c r="F66" s="23">
        <v>0</v>
      </c>
      <c r="G66" s="40">
        <v>66.3</v>
      </c>
      <c r="H66" s="41">
        <f t="shared" si="3"/>
        <v>0</v>
      </c>
      <c r="I66" s="41">
        <f t="shared" si="4"/>
        <v>1.2999999999999972</v>
      </c>
      <c r="J66" s="44">
        <f t="shared" ref="J66:J129" si="10">H66*B66</f>
        <v>0</v>
      </c>
      <c r="K66" s="23">
        <v>0</v>
      </c>
      <c r="L66" s="23">
        <f t="shared" si="5"/>
        <v>0</v>
      </c>
      <c r="M66" s="23">
        <f t="shared" si="6"/>
        <v>0</v>
      </c>
      <c r="N66" s="23">
        <f t="shared" si="7"/>
        <v>0</v>
      </c>
      <c r="O66" s="23">
        <f t="shared" si="8"/>
        <v>0</v>
      </c>
      <c r="P66" s="23">
        <f t="shared" ref="P66:P129" si="11">K66*G66</f>
        <v>0</v>
      </c>
      <c r="Q66" s="44">
        <f t="shared" si="9"/>
        <v>0</v>
      </c>
      <c r="R66" s="24">
        <f>'Step 1 - Pre-Program Spec'!$B$20+B66*'Step 1 - Pre-Program Spec'!$B$21+C66*'Step 1 - Pre-Program Spec'!$B$22+D66*'Step 1 - Pre-Program Spec'!$B$23+E66*'Step 1 - Pre-Program Spec'!$B$24+H66*'Step 1 - Pre-Program Spec'!$B$25+J66*'Step 1 - Pre-Program Spec'!$B$26</f>
        <v>227171.183034749</v>
      </c>
      <c r="S66" s="24">
        <f>R66+F66*'Step 2 - Final Model Spec'!B88-(R66*0.019*K66)-(R66*L66*0.00005)-(R66*M66*0.000001)-(R66*N66*0.0002)+(R66*Q66*0.00003)</f>
        <v>227171.183034749</v>
      </c>
    </row>
    <row r="67" spans="1:19" x14ac:dyDescent="0.25">
      <c r="A67" s="31">
        <v>40425</v>
      </c>
      <c r="B67" s="25">
        <v>171.71885215758917</v>
      </c>
      <c r="C67" s="25">
        <v>55625.290123350205</v>
      </c>
      <c r="D67" s="43">
        <f t="shared" ref="D67:D130" si="12">IF(B67&lt;50,1,0)</f>
        <v>0</v>
      </c>
      <c r="E67" s="23">
        <v>0</v>
      </c>
      <c r="F67" s="23">
        <v>0</v>
      </c>
      <c r="G67" s="40">
        <v>61.8</v>
      </c>
      <c r="H67" s="41">
        <f t="shared" ref="H67:H130" si="13">IF(55-G67&lt;0,0,55-G67)</f>
        <v>0</v>
      </c>
      <c r="I67" s="41">
        <f t="shared" ref="I67:I130" si="14">IF(G67-65&lt;0,0,G67-65)</f>
        <v>0</v>
      </c>
      <c r="J67" s="44">
        <f t="shared" si="10"/>
        <v>0</v>
      </c>
      <c r="K67" s="23">
        <v>0</v>
      </c>
      <c r="L67" s="23">
        <f t="shared" ref="L67:L130" si="15">K67*B67</f>
        <v>0</v>
      </c>
      <c r="M67" s="23">
        <f t="shared" ref="M67:M130" si="16">K67*C67</f>
        <v>0</v>
      </c>
      <c r="N67" s="23">
        <f t="shared" ref="N67:N130" si="17">K67*H67</f>
        <v>0</v>
      </c>
      <c r="O67" s="23">
        <f t="shared" ref="O67:O130" si="18">K67*I67</f>
        <v>0</v>
      </c>
      <c r="P67" s="23">
        <f t="shared" si="11"/>
        <v>0</v>
      </c>
      <c r="Q67" s="44">
        <f t="shared" ref="Q67:Q130" si="19">J67*K67</f>
        <v>0</v>
      </c>
      <c r="R67" s="24">
        <f>'Step 1 - Pre-Program Spec'!$B$20+B67*'Step 1 - Pre-Program Spec'!$B$21+C67*'Step 1 - Pre-Program Spec'!$B$22+D67*'Step 1 - Pre-Program Spec'!$B$23+E67*'Step 1 - Pre-Program Spec'!$B$24+H67*'Step 1 - Pre-Program Spec'!$B$25+J67*'Step 1 - Pre-Program Spec'!$B$26</f>
        <v>240149.55643537929</v>
      </c>
      <c r="S67" s="24">
        <f>R67+F67*'Step 2 - Final Model Spec'!B89-(R67*0.019*K67)-(R67*L67*0.00005)-(R67*M67*0.000001)-(R67*N67*0.0002)+(R67*Q67*0.00003)</f>
        <v>240149.55643537929</v>
      </c>
    </row>
    <row r="68" spans="1:19" x14ac:dyDescent="0.25">
      <c r="A68" s="31">
        <v>40426</v>
      </c>
      <c r="B68" s="25">
        <v>281.07708444438083</v>
      </c>
      <c r="C68" s="25">
        <v>54296.304450571755</v>
      </c>
      <c r="D68" s="43">
        <f t="shared" si="12"/>
        <v>0</v>
      </c>
      <c r="E68" s="23">
        <v>0</v>
      </c>
      <c r="F68" s="23">
        <v>0</v>
      </c>
      <c r="G68" s="40">
        <v>58.6</v>
      </c>
      <c r="H68" s="41">
        <f t="shared" si="13"/>
        <v>0</v>
      </c>
      <c r="I68" s="41">
        <f t="shared" si="14"/>
        <v>0</v>
      </c>
      <c r="J68" s="44">
        <f t="shared" si="10"/>
        <v>0</v>
      </c>
      <c r="K68" s="23">
        <v>0</v>
      </c>
      <c r="L68" s="23">
        <f t="shared" si="15"/>
        <v>0</v>
      </c>
      <c r="M68" s="23">
        <f t="shared" si="16"/>
        <v>0</v>
      </c>
      <c r="N68" s="23">
        <f t="shared" si="17"/>
        <v>0</v>
      </c>
      <c r="O68" s="23">
        <f t="shared" si="18"/>
        <v>0</v>
      </c>
      <c r="P68" s="23">
        <f t="shared" si="11"/>
        <v>0</v>
      </c>
      <c r="Q68" s="44">
        <f t="shared" si="19"/>
        <v>0</v>
      </c>
      <c r="R68" s="24">
        <f>'Step 1 - Pre-Program Spec'!$B$20+B68*'Step 1 - Pre-Program Spec'!$B$21+C68*'Step 1 - Pre-Program Spec'!$B$22+D68*'Step 1 - Pre-Program Spec'!$B$23+E68*'Step 1 - Pre-Program Spec'!$B$24+H68*'Step 1 - Pre-Program Spec'!$B$25+J68*'Step 1 - Pre-Program Spec'!$B$26</f>
        <v>292646.05100370105</v>
      </c>
      <c r="S68" s="24">
        <f>R68+F68*'Step 2 - Final Model Spec'!B90-(R68*0.019*K68)-(R68*L68*0.00005)-(R68*M68*0.000001)-(R68*N68*0.0002)+(R68*Q68*0.00003)</f>
        <v>292646.05100370105</v>
      </c>
    </row>
    <row r="69" spans="1:19" x14ac:dyDescent="0.25">
      <c r="A69" s="31">
        <v>40427</v>
      </c>
      <c r="B69" s="25">
        <v>213.09317425381428</v>
      </c>
      <c r="C69" s="25">
        <v>41957.81681687649</v>
      </c>
      <c r="D69" s="43">
        <f t="shared" si="12"/>
        <v>0</v>
      </c>
      <c r="E69" s="23">
        <v>0</v>
      </c>
      <c r="F69" s="23">
        <v>0</v>
      </c>
      <c r="G69" s="40">
        <v>55.9</v>
      </c>
      <c r="H69" s="41">
        <f t="shared" si="13"/>
        <v>0</v>
      </c>
      <c r="I69" s="41">
        <f t="shared" si="14"/>
        <v>0</v>
      </c>
      <c r="J69" s="44">
        <f t="shared" si="10"/>
        <v>0</v>
      </c>
      <c r="K69" s="23">
        <v>0</v>
      </c>
      <c r="L69" s="23">
        <f t="shared" si="15"/>
        <v>0</v>
      </c>
      <c r="M69" s="23">
        <f t="shared" si="16"/>
        <v>0</v>
      </c>
      <c r="N69" s="23">
        <f t="shared" si="17"/>
        <v>0</v>
      </c>
      <c r="O69" s="23">
        <f t="shared" si="18"/>
        <v>0</v>
      </c>
      <c r="P69" s="23">
        <f t="shared" si="11"/>
        <v>0</v>
      </c>
      <c r="Q69" s="44">
        <f t="shared" si="19"/>
        <v>0</v>
      </c>
      <c r="R69" s="24">
        <f>'Step 1 - Pre-Program Spec'!$B$20+B69*'Step 1 - Pre-Program Spec'!$B$21+C69*'Step 1 - Pre-Program Spec'!$B$22+D69*'Step 1 - Pre-Program Spec'!$B$23+E69*'Step 1 - Pre-Program Spec'!$B$24+H69*'Step 1 - Pre-Program Spec'!$B$25+J69*'Step 1 - Pre-Program Spec'!$B$26</f>
        <v>242475.68897606467</v>
      </c>
      <c r="S69" s="24">
        <f>R69+F69*'Step 2 - Final Model Spec'!B91-(R69*0.019*K69)-(R69*L69*0.00005)-(R69*M69*0.000001)-(R69*N69*0.0002)+(R69*Q69*0.00003)</f>
        <v>242475.68897606467</v>
      </c>
    </row>
    <row r="70" spans="1:19" x14ac:dyDescent="0.25">
      <c r="A70" s="31">
        <v>40428</v>
      </c>
      <c r="B70" s="25">
        <v>142.56114960045562</v>
      </c>
      <c r="C70" s="25">
        <v>45280.431072596344</v>
      </c>
      <c r="D70" s="43">
        <f t="shared" si="12"/>
        <v>0</v>
      </c>
      <c r="E70" s="23">
        <v>0</v>
      </c>
      <c r="F70" s="23">
        <v>0</v>
      </c>
      <c r="G70" s="40">
        <v>60.7</v>
      </c>
      <c r="H70" s="41">
        <f t="shared" si="13"/>
        <v>0</v>
      </c>
      <c r="I70" s="41">
        <f t="shared" si="14"/>
        <v>0</v>
      </c>
      <c r="J70" s="44">
        <f t="shared" si="10"/>
        <v>0</v>
      </c>
      <c r="K70" s="23">
        <v>0</v>
      </c>
      <c r="L70" s="23">
        <f t="shared" si="15"/>
        <v>0</v>
      </c>
      <c r="M70" s="23">
        <f t="shared" si="16"/>
        <v>0</v>
      </c>
      <c r="N70" s="23">
        <f t="shared" si="17"/>
        <v>0</v>
      </c>
      <c r="O70" s="23">
        <f t="shared" si="18"/>
        <v>0</v>
      </c>
      <c r="P70" s="23">
        <f t="shared" si="11"/>
        <v>0</v>
      </c>
      <c r="Q70" s="44">
        <f t="shared" si="19"/>
        <v>0</v>
      </c>
      <c r="R70" s="24">
        <f>'Step 1 - Pre-Program Spec'!$B$20+B70*'Step 1 - Pre-Program Spec'!$B$21+C70*'Step 1 - Pre-Program Spec'!$B$22+D70*'Step 1 - Pre-Program Spec'!$B$23+E70*'Step 1 - Pre-Program Spec'!$B$24+H70*'Step 1 - Pre-Program Spec'!$B$25+J70*'Step 1 - Pre-Program Spec'!$B$26</f>
        <v>211901.37534290241</v>
      </c>
      <c r="S70" s="24">
        <f>R70+F70*'Step 2 - Final Model Spec'!B92-(R70*0.019*K70)-(R70*L70*0.00005)-(R70*M70*0.000001)-(R70*N70*0.0002)+(R70*Q70*0.00003)</f>
        <v>211901.37534290241</v>
      </c>
    </row>
    <row r="71" spans="1:19" x14ac:dyDescent="0.25">
      <c r="A71" s="31">
        <v>40429</v>
      </c>
      <c r="B71" s="25">
        <v>165.10563662841901</v>
      </c>
      <c r="C71" s="25">
        <v>50584.652855034328</v>
      </c>
      <c r="D71" s="43">
        <f t="shared" si="12"/>
        <v>0</v>
      </c>
      <c r="E71" s="23">
        <v>0</v>
      </c>
      <c r="F71" s="23">
        <v>0</v>
      </c>
      <c r="G71" s="40">
        <v>58.2</v>
      </c>
      <c r="H71" s="41">
        <f t="shared" si="13"/>
        <v>0</v>
      </c>
      <c r="I71" s="41">
        <f t="shared" si="14"/>
        <v>0</v>
      </c>
      <c r="J71" s="44">
        <f t="shared" si="10"/>
        <v>0</v>
      </c>
      <c r="K71" s="23">
        <v>0</v>
      </c>
      <c r="L71" s="23">
        <f t="shared" si="15"/>
        <v>0</v>
      </c>
      <c r="M71" s="23">
        <f t="shared" si="16"/>
        <v>0</v>
      </c>
      <c r="N71" s="23">
        <f t="shared" si="17"/>
        <v>0</v>
      </c>
      <c r="O71" s="23">
        <f t="shared" si="18"/>
        <v>0</v>
      </c>
      <c r="P71" s="23">
        <f t="shared" si="11"/>
        <v>0</v>
      </c>
      <c r="Q71" s="44">
        <f t="shared" si="19"/>
        <v>0</v>
      </c>
      <c r="R71" s="24">
        <f>'Step 1 - Pre-Program Spec'!$B$20+B71*'Step 1 - Pre-Program Spec'!$B$21+C71*'Step 1 - Pre-Program Spec'!$B$22+D71*'Step 1 - Pre-Program Spec'!$B$23+E71*'Step 1 - Pre-Program Spec'!$B$24+H71*'Step 1 - Pre-Program Spec'!$B$25+J71*'Step 1 - Pre-Program Spec'!$B$26</f>
        <v>230153.78964053077</v>
      </c>
      <c r="S71" s="24">
        <f>R71+F71*'Step 2 - Final Model Spec'!B93-(R71*0.019*K71)-(R71*L71*0.00005)-(R71*M71*0.000001)-(R71*N71*0.0002)+(R71*Q71*0.00003)</f>
        <v>230153.78964053077</v>
      </c>
    </row>
    <row r="72" spans="1:19" x14ac:dyDescent="0.25">
      <c r="A72" s="31">
        <v>40430</v>
      </c>
      <c r="B72" s="25">
        <v>187.16544102284664</v>
      </c>
      <c r="C72" s="25">
        <v>46031.152109898947</v>
      </c>
      <c r="D72" s="43">
        <f t="shared" si="12"/>
        <v>0</v>
      </c>
      <c r="E72" s="23">
        <v>0</v>
      </c>
      <c r="F72" s="23">
        <v>0</v>
      </c>
      <c r="G72" s="40">
        <v>59.1</v>
      </c>
      <c r="H72" s="41">
        <f t="shared" si="13"/>
        <v>0</v>
      </c>
      <c r="I72" s="41">
        <f t="shared" si="14"/>
        <v>0</v>
      </c>
      <c r="J72" s="44">
        <f t="shared" si="10"/>
        <v>0</v>
      </c>
      <c r="K72" s="23">
        <v>0</v>
      </c>
      <c r="L72" s="23">
        <f t="shared" si="15"/>
        <v>0</v>
      </c>
      <c r="M72" s="23">
        <f t="shared" si="16"/>
        <v>0</v>
      </c>
      <c r="N72" s="23">
        <f t="shared" si="17"/>
        <v>0</v>
      </c>
      <c r="O72" s="23">
        <f t="shared" si="18"/>
        <v>0</v>
      </c>
      <c r="P72" s="23">
        <f t="shared" si="11"/>
        <v>0</v>
      </c>
      <c r="Q72" s="44">
        <f t="shared" si="19"/>
        <v>0</v>
      </c>
      <c r="R72" s="24">
        <f>'Step 1 - Pre-Program Spec'!$B$20+B72*'Step 1 - Pre-Program Spec'!$B$21+C72*'Step 1 - Pre-Program Spec'!$B$22+D72*'Step 1 - Pre-Program Spec'!$B$23+E72*'Step 1 - Pre-Program Spec'!$B$24+H72*'Step 1 - Pre-Program Spec'!$B$25+J72*'Step 1 - Pre-Program Spec'!$B$26</f>
        <v>235035.26183454407</v>
      </c>
      <c r="S72" s="24">
        <f>R72+F72*'Step 2 - Final Model Spec'!B94-(R72*0.019*K72)-(R72*L72*0.00005)-(R72*M72*0.000001)-(R72*N72*0.0002)+(R72*Q72*0.00003)</f>
        <v>235035.26183454407</v>
      </c>
    </row>
    <row r="73" spans="1:19" x14ac:dyDescent="0.25">
      <c r="A73" s="31">
        <v>40431</v>
      </c>
      <c r="B73" s="25">
        <v>183.46699704146323</v>
      </c>
      <c r="C73" s="25">
        <v>44176.201543628034</v>
      </c>
      <c r="D73" s="43">
        <f t="shared" si="12"/>
        <v>0</v>
      </c>
      <c r="E73" s="23">
        <v>0</v>
      </c>
      <c r="F73" s="23">
        <v>0</v>
      </c>
      <c r="G73" s="40">
        <v>58.1</v>
      </c>
      <c r="H73" s="41">
        <f t="shared" si="13"/>
        <v>0</v>
      </c>
      <c r="I73" s="41">
        <f t="shared" si="14"/>
        <v>0</v>
      </c>
      <c r="J73" s="44">
        <f t="shared" si="10"/>
        <v>0</v>
      </c>
      <c r="K73" s="23">
        <v>0</v>
      </c>
      <c r="L73" s="23">
        <f t="shared" si="15"/>
        <v>0</v>
      </c>
      <c r="M73" s="23">
        <f t="shared" si="16"/>
        <v>0</v>
      </c>
      <c r="N73" s="23">
        <f t="shared" si="17"/>
        <v>0</v>
      </c>
      <c r="O73" s="23">
        <f t="shared" si="18"/>
        <v>0</v>
      </c>
      <c r="P73" s="23">
        <f t="shared" si="11"/>
        <v>0</v>
      </c>
      <c r="Q73" s="44">
        <f t="shared" si="19"/>
        <v>0</v>
      </c>
      <c r="R73" s="24">
        <f>'Step 1 - Pre-Program Spec'!$B$20+B73*'Step 1 - Pre-Program Spec'!$B$21+C73*'Step 1 - Pre-Program Spec'!$B$22+D73*'Step 1 - Pre-Program Spec'!$B$23+E73*'Step 1 - Pre-Program Spec'!$B$24+H73*'Step 1 - Pre-Program Spec'!$B$25+J73*'Step 1 - Pre-Program Spec'!$B$26</f>
        <v>230729.20442127445</v>
      </c>
      <c r="S73" s="24">
        <f>R73+F73*'Step 2 - Final Model Spec'!B95-(R73*0.019*K73)-(R73*L73*0.00005)-(R73*M73*0.000001)-(R73*N73*0.0002)+(R73*Q73*0.00003)</f>
        <v>230729.20442127445</v>
      </c>
    </row>
    <row r="74" spans="1:19" x14ac:dyDescent="0.25">
      <c r="A74" s="31">
        <v>40432</v>
      </c>
      <c r="B74" s="25">
        <v>170.032776389731</v>
      </c>
      <c r="C74" s="25">
        <v>43179.262430743656</v>
      </c>
      <c r="D74" s="43">
        <f t="shared" si="12"/>
        <v>0</v>
      </c>
      <c r="E74" s="23">
        <v>0</v>
      </c>
      <c r="F74" s="23">
        <v>0</v>
      </c>
      <c r="G74" s="40">
        <v>56.4</v>
      </c>
      <c r="H74" s="41">
        <f t="shared" si="13"/>
        <v>0</v>
      </c>
      <c r="I74" s="41">
        <f t="shared" si="14"/>
        <v>0</v>
      </c>
      <c r="J74" s="44">
        <f t="shared" si="10"/>
        <v>0</v>
      </c>
      <c r="K74" s="23">
        <v>0</v>
      </c>
      <c r="L74" s="23">
        <f t="shared" si="15"/>
        <v>0</v>
      </c>
      <c r="M74" s="23">
        <f t="shared" si="16"/>
        <v>0</v>
      </c>
      <c r="N74" s="23">
        <f t="shared" si="17"/>
        <v>0</v>
      </c>
      <c r="O74" s="23">
        <f t="shared" si="18"/>
        <v>0</v>
      </c>
      <c r="P74" s="23">
        <f t="shared" si="11"/>
        <v>0</v>
      </c>
      <c r="Q74" s="44">
        <f t="shared" si="19"/>
        <v>0</v>
      </c>
      <c r="R74" s="24">
        <f>'Step 1 - Pre-Program Spec'!$B$20+B74*'Step 1 - Pre-Program Spec'!$B$21+C74*'Step 1 - Pre-Program Spec'!$B$22+D74*'Step 1 - Pre-Program Spec'!$B$23+E74*'Step 1 - Pre-Program Spec'!$B$24+H74*'Step 1 - Pre-Program Spec'!$B$25+J74*'Step 1 - Pre-Program Spec'!$B$26</f>
        <v>222734.84123612862</v>
      </c>
      <c r="S74" s="24">
        <f>R74+F74*'Step 2 - Final Model Spec'!B96-(R74*0.019*K74)-(R74*L74*0.00005)-(R74*M74*0.000001)-(R74*N74*0.0002)+(R74*Q74*0.00003)</f>
        <v>222734.84123612862</v>
      </c>
    </row>
    <row r="75" spans="1:19" x14ac:dyDescent="0.25">
      <c r="A75" s="31">
        <v>40433</v>
      </c>
      <c r="B75" s="25">
        <v>83.555189275598281</v>
      </c>
      <c r="C75" s="25">
        <v>51124.277574387444</v>
      </c>
      <c r="D75" s="43">
        <f t="shared" si="12"/>
        <v>0</v>
      </c>
      <c r="E75" s="23">
        <v>0</v>
      </c>
      <c r="F75" s="23">
        <v>0</v>
      </c>
      <c r="G75" s="40">
        <v>58.8</v>
      </c>
      <c r="H75" s="41">
        <f t="shared" si="13"/>
        <v>0</v>
      </c>
      <c r="I75" s="41">
        <f t="shared" si="14"/>
        <v>0</v>
      </c>
      <c r="J75" s="44">
        <f t="shared" si="10"/>
        <v>0</v>
      </c>
      <c r="K75" s="23">
        <v>0</v>
      </c>
      <c r="L75" s="23">
        <f t="shared" si="15"/>
        <v>0</v>
      </c>
      <c r="M75" s="23">
        <f t="shared" si="16"/>
        <v>0</v>
      </c>
      <c r="N75" s="23">
        <f t="shared" si="17"/>
        <v>0</v>
      </c>
      <c r="O75" s="23">
        <f t="shared" si="18"/>
        <v>0</v>
      </c>
      <c r="P75" s="23">
        <f t="shared" si="11"/>
        <v>0</v>
      </c>
      <c r="Q75" s="44">
        <f t="shared" si="19"/>
        <v>0</v>
      </c>
      <c r="R75" s="24">
        <f>'Step 1 - Pre-Program Spec'!$B$20+B75*'Step 1 - Pre-Program Spec'!$B$21+C75*'Step 1 - Pre-Program Spec'!$B$22+D75*'Step 1 - Pre-Program Spec'!$B$23+E75*'Step 1 - Pre-Program Spec'!$B$24+H75*'Step 1 - Pre-Program Spec'!$B$25+J75*'Step 1 - Pre-Program Spec'!$B$26</f>
        <v>190404.89244796231</v>
      </c>
      <c r="S75" s="24">
        <f>R75+F75*'Step 2 - Final Model Spec'!B97-(R75*0.019*K75)-(R75*L75*0.00005)-(R75*M75*0.000001)-(R75*N75*0.0002)+(R75*Q75*0.00003)</f>
        <v>190404.89244796231</v>
      </c>
    </row>
    <row r="76" spans="1:19" x14ac:dyDescent="0.25">
      <c r="A76" s="31">
        <v>40434</v>
      </c>
      <c r="B76" s="25">
        <v>114.48317121503209</v>
      </c>
      <c r="C76" s="25">
        <v>38241.962687632193</v>
      </c>
      <c r="D76" s="43">
        <f t="shared" si="12"/>
        <v>0</v>
      </c>
      <c r="E76" s="23">
        <v>0</v>
      </c>
      <c r="F76" s="23">
        <v>0</v>
      </c>
      <c r="G76" s="40">
        <v>64.3</v>
      </c>
      <c r="H76" s="41">
        <f t="shared" si="13"/>
        <v>0</v>
      </c>
      <c r="I76" s="41">
        <f t="shared" si="14"/>
        <v>0</v>
      </c>
      <c r="J76" s="44">
        <f t="shared" si="10"/>
        <v>0</v>
      </c>
      <c r="K76" s="23">
        <v>0</v>
      </c>
      <c r="L76" s="23">
        <f t="shared" si="15"/>
        <v>0</v>
      </c>
      <c r="M76" s="23">
        <f t="shared" si="16"/>
        <v>0</v>
      </c>
      <c r="N76" s="23">
        <f t="shared" si="17"/>
        <v>0</v>
      </c>
      <c r="O76" s="23">
        <f t="shared" si="18"/>
        <v>0</v>
      </c>
      <c r="P76" s="23">
        <f t="shared" si="11"/>
        <v>0</v>
      </c>
      <c r="Q76" s="44">
        <f t="shared" si="19"/>
        <v>0</v>
      </c>
      <c r="R76" s="24">
        <f>'Step 1 - Pre-Program Spec'!$B$20+B76*'Step 1 - Pre-Program Spec'!$B$21+C76*'Step 1 - Pre-Program Spec'!$B$22+D76*'Step 1 - Pre-Program Spec'!$B$23+E76*'Step 1 - Pre-Program Spec'!$B$24+H76*'Step 1 - Pre-Program Spec'!$B$25+J76*'Step 1 - Pre-Program Spec'!$B$26</f>
        <v>188593.07739288468</v>
      </c>
      <c r="S76" s="24">
        <f>R76+F76*'Step 2 - Final Model Spec'!B98-(R76*0.019*K76)-(R76*L76*0.00005)-(R76*M76*0.000001)-(R76*N76*0.0002)+(R76*Q76*0.00003)</f>
        <v>188593.07739288468</v>
      </c>
    </row>
    <row r="77" spans="1:19" x14ac:dyDescent="0.25">
      <c r="A77" s="31">
        <v>40435</v>
      </c>
      <c r="B77" s="25">
        <v>120.94893075273734</v>
      </c>
      <c r="C77" s="25">
        <v>59741.126265721345</v>
      </c>
      <c r="D77" s="43">
        <f t="shared" si="12"/>
        <v>0</v>
      </c>
      <c r="E77" s="23">
        <v>0</v>
      </c>
      <c r="F77" s="23">
        <v>0</v>
      </c>
      <c r="G77" s="40">
        <v>61.6</v>
      </c>
      <c r="H77" s="41">
        <f t="shared" si="13"/>
        <v>0</v>
      </c>
      <c r="I77" s="41">
        <f t="shared" si="14"/>
        <v>0</v>
      </c>
      <c r="J77" s="44">
        <f t="shared" si="10"/>
        <v>0</v>
      </c>
      <c r="K77" s="23">
        <v>0</v>
      </c>
      <c r="L77" s="23">
        <f t="shared" si="15"/>
        <v>0</v>
      </c>
      <c r="M77" s="23">
        <f t="shared" si="16"/>
        <v>0</v>
      </c>
      <c r="N77" s="23">
        <f t="shared" si="17"/>
        <v>0</v>
      </c>
      <c r="O77" s="23">
        <f t="shared" si="18"/>
        <v>0</v>
      </c>
      <c r="P77" s="23">
        <f t="shared" si="11"/>
        <v>0</v>
      </c>
      <c r="Q77" s="44">
        <f t="shared" si="19"/>
        <v>0</v>
      </c>
      <c r="R77" s="24">
        <f>'Step 1 - Pre-Program Spec'!$B$20+B77*'Step 1 - Pre-Program Spec'!$B$21+C77*'Step 1 - Pre-Program Spec'!$B$22+D77*'Step 1 - Pre-Program Spec'!$B$23+E77*'Step 1 - Pre-Program Spec'!$B$24+H77*'Step 1 - Pre-Program Spec'!$B$25+J77*'Step 1 - Pre-Program Spec'!$B$26</f>
        <v>220438.332920758</v>
      </c>
      <c r="S77" s="24">
        <f>R77+F77*'Step 2 - Final Model Spec'!B99-(R77*0.019*K77)-(R77*L77*0.00005)-(R77*M77*0.000001)-(R77*N77*0.0002)+(R77*Q77*0.00003)</f>
        <v>220438.332920758</v>
      </c>
    </row>
    <row r="78" spans="1:19" x14ac:dyDescent="0.25">
      <c r="A78" s="31">
        <v>40436</v>
      </c>
      <c r="B78" s="25">
        <v>270.94036495996289</v>
      </c>
      <c r="C78" s="25">
        <v>55042.990159734552</v>
      </c>
      <c r="D78" s="43">
        <f t="shared" si="12"/>
        <v>0</v>
      </c>
      <c r="E78" s="23">
        <v>0</v>
      </c>
      <c r="F78" s="23">
        <v>0</v>
      </c>
      <c r="G78" s="40">
        <v>61.9</v>
      </c>
      <c r="H78" s="41">
        <f t="shared" si="13"/>
        <v>0</v>
      </c>
      <c r="I78" s="41">
        <f t="shared" si="14"/>
        <v>0</v>
      </c>
      <c r="J78" s="44">
        <f t="shared" si="10"/>
        <v>0</v>
      </c>
      <c r="K78" s="23">
        <v>0</v>
      </c>
      <c r="L78" s="23">
        <f t="shared" si="15"/>
        <v>0</v>
      </c>
      <c r="M78" s="23">
        <f t="shared" si="16"/>
        <v>0</v>
      </c>
      <c r="N78" s="23">
        <f t="shared" si="17"/>
        <v>0</v>
      </c>
      <c r="O78" s="23">
        <f t="shared" si="18"/>
        <v>0</v>
      </c>
      <c r="P78" s="23">
        <f t="shared" si="11"/>
        <v>0</v>
      </c>
      <c r="Q78" s="44">
        <f t="shared" si="19"/>
        <v>0</v>
      </c>
      <c r="R78" s="24">
        <f>'Step 1 - Pre-Program Spec'!$B$20+B78*'Step 1 - Pre-Program Spec'!$B$21+C78*'Step 1 - Pre-Program Spec'!$B$22+D78*'Step 1 - Pre-Program Spec'!$B$23+E78*'Step 1 - Pre-Program Spec'!$B$24+H78*'Step 1 - Pre-Program Spec'!$B$25+J78*'Step 1 - Pre-Program Spec'!$B$26</f>
        <v>288610.50065298594</v>
      </c>
      <c r="S78" s="24">
        <f>R78+F78*'Step 2 - Final Model Spec'!B100-(R78*0.019*K78)-(R78*L78*0.00005)-(R78*M78*0.000001)-(R78*N78*0.0002)+(R78*Q78*0.00003)</f>
        <v>288610.50065298594</v>
      </c>
    </row>
    <row r="79" spans="1:19" x14ac:dyDescent="0.25">
      <c r="A79" s="31">
        <v>40437</v>
      </c>
      <c r="B79" s="25">
        <v>188.33416304090312</v>
      </c>
      <c r="C79" s="25">
        <v>67533.123523487084</v>
      </c>
      <c r="D79" s="43">
        <f t="shared" si="12"/>
        <v>0</v>
      </c>
      <c r="E79" s="23">
        <v>0</v>
      </c>
      <c r="F79" s="23">
        <v>0</v>
      </c>
      <c r="G79" s="40">
        <v>64.3</v>
      </c>
      <c r="H79" s="41">
        <f t="shared" si="13"/>
        <v>0</v>
      </c>
      <c r="I79" s="41">
        <f t="shared" si="14"/>
        <v>0</v>
      </c>
      <c r="J79" s="44">
        <f t="shared" si="10"/>
        <v>0</v>
      </c>
      <c r="K79" s="23">
        <v>0</v>
      </c>
      <c r="L79" s="23">
        <f t="shared" si="15"/>
        <v>0</v>
      </c>
      <c r="M79" s="23">
        <f t="shared" si="16"/>
        <v>0</v>
      </c>
      <c r="N79" s="23">
        <f t="shared" si="17"/>
        <v>0</v>
      </c>
      <c r="O79" s="23">
        <f t="shared" si="18"/>
        <v>0</v>
      </c>
      <c r="P79" s="23">
        <f t="shared" si="11"/>
        <v>0</v>
      </c>
      <c r="Q79" s="44">
        <f t="shared" si="19"/>
        <v>0</v>
      </c>
      <c r="R79" s="24">
        <f>'Step 1 - Pre-Program Spec'!$B$20+B79*'Step 1 - Pre-Program Spec'!$B$21+C79*'Step 1 - Pre-Program Spec'!$B$22+D79*'Step 1 - Pre-Program Spec'!$B$23+E79*'Step 1 - Pre-Program Spec'!$B$24+H79*'Step 1 - Pre-Program Spec'!$B$25+J79*'Step 1 - Pre-Program Spec'!$B$26</f>
        <v>264255.71523128799</v>
      </c>
      <c r="S79" s="24">
        <f>R79+F79*'Step 2 - Final Model Spec'!B101-(R79*0.019*K79)-(R79*L79*0.00005)-(R79*M79*0.000001)-(R79*N79*0.0002)+(R79*Q79*0.00003)</f>
        <v>264255.71523128799</v>
      </c>
    </row>
    <row r="80" spans="1:19" x14ac:dyDescent="0.25">
      <c r="A80" s="31">
        <v>40438</v>
      </c>
      <c r="B80" s="25">
        <v>176.77341116183504</v>
      </c>
      <c r="C80" s="25">
        <v>60425.2213989663</v>
      </c>
      <c r="D80" s="43">
        <f t="shared" si="12"/>
        <v>0</v>
      </c>
      <c r="E80" s="23">
        <v>0</v>
      </c>
      <c r="F80" s="23">
        <v>0</v>
      </c>
      <c r="G80" s="40">
        <v>63.7</v>
      </c>
      <c r="H80" s="41">
        <f t="shared" si="13"/>
        <v>0</v>
      </c>
      <c r="I80" s="41">
        <f t="shared" si="14"/>
        <v>0</v>
      </c>
      <c r="J80" s="44">
        <f t="shared" si="10"/>
        <v>0</v>
      </c>
      <c r="K80" s="23">
        <v>0</v>
      </c>
      <c r="L80" s="23">
        <f t="shared" si="15"/>
        <v>0</v>
      </c>
      <c r="M80" s="23">
        <f t="shared" si="16"/>
        <v>0</v>
      </c>
      <c r="N80" s="23">
        <f t="shared" si="17"/>
        <v>0</v>
      </c>
      <c r="O80" s="23">
        <f t="shared" si="18"/>
        <v>0</v>
      </c>
      <c r="P80" s="23">
        <f t="shared" si="11"/>
        <v>0</v>
      </c>
      <c r="Q80" s="44">
        <f t="shared" si="19"/>
        <v>0</v>
      </c>
      <c r="R80" s="24">
        <f>'Step 1 - Pre-Program Spec'!$B$20+B80*'Step 1 - Pre-Program Spec'!$B$21+C80*'Step 1 - Pre-Program Spec'!$B$22+D80*'Step 1 - Pre-Program Spec'!$B$23+E80*'Step 1 - Pre-Program Spec'!$B$24+H80*'Step 1 - Pre-Program Spec'!$B$25+J80*'Step 1 - Pre-Program Spec'!$B$26</f>
        <v>249051.25412471796</v>
      </c>
      <c r="S80" s="24">
        <f>R80+F80*'Step 2 - Final Model Spec'!B102-(R80*0.019*K80)-(R80*L80*0.00005)-(R80*M80*0.000001)-(R80*N80*0.0002)+(R80*Q80*0.00003)</f>
        <v>249051.25412471796</v>
      </c>
    </row>
    <row r="81" spans="1:19" x14ac:dyDescent="0.25">
      <c r="A81" s="31">
        <v>40439</v>
      </c>
      <c r="B81" s="25">
        <v>170.90725848996127</v>
      </c>
      <c r="C81" s="25">
        <v>67871.464281114371</v>
      </c>
      <c r="D81" s="43">
        <f t="shared" si="12"/>
        <v>0</v>
      </c>
      <c r="E81" s="23">
        <v>0</v>
      </c>
      <c r="F81" s="23">
        <v>0</v>
      </c>
      <c r="G81" s="40">
        <v>64.599999999999994</v>
      </c>
      <c r="H81" s="41">
        <f t="shared" si="13"/>
        <v>0</v>
      </c>
      <c r="I81" s="41">
        <f t="shared" si="14"/>
        <v>0</v>
      </c>
      <c r="J81" s="44">
        <f t="shared" si="10"/>
        <v>0</v>
      </c>
      <c r="K81" s="23">
        <v>0</v>
      </c>
      <c r="L81" s="23">
        <f t="shared" si="15"/>
        <v>0</v>
      </c>
      <c r="M81" s="23">
        <f t="shared" si="16"/>
        <v>0</v>
      </c>
      <c r="N81" s="23">
        <f t="shared" si="17"/>
        <v>0</v>
      </c>
      <c r="O81" s="23">
        <f t="shared" si="18"/>
        <v>0</v>
      </c>
      <c r="P81" s="23">
        <f t="shared" si="11"/>
        <v>0</v>
      </c>
      <c r="Q81" s="44">
        <f t="shared" si="19"/>
        <v>0</v>
      </c>
      <c r="R81" s="24">
        <f>'Step 1 - Pre-Program Spec'!$B$20+B81*'Step 1 - Pre-Program Spec'!$B$21+C81*'Step 1 - Pre-Program Spec'!$B$22+D81*'Step 1 - Pre-Program Spec'!$B$23+E81*'Step 1 - Pre-Program Spec'!$B$24+H81*'Step 1 - Pre-Program Spec'!$B$25+J81*'Step 1 - Pre-Program Spec'!$B$26</f>
        <v>256058.65258839956</v>
      </c>
      <c r="S81" s="24">
        <f>R81+F81*'Step 2 - Final Model Spec'!B103-(R81*0.019*K81)-(R81*L81*0.00005)-(R81*M81*0.000001)-(R81*N81*0.0002)+(R81*Q81*0.00003)</f>
        <v>256058.65258839956</v>
      </c>
    </row>
    <row r="82" spans="1:19" x14ac:dyDescent="0.25">
      <c r="A82" s="31">
        <v>40440</v>
      </c>
      <c r="B82" s="25">
        <v>153.27050407608277</v>
      </c>
      <c r="C82" s="25">
        <v>44867.148875696759</v>
      </c>
      <c r="D82" s="43">
        <f t="shared" si="12"/>
        <v>0</v>
      </c>
      <c r="E82" s="23">
        <v>0</v>
      </c>
      <c r="F82" s="23">
        <v>0</v>
      </c>
      <c r="G82" s="40">
        <v>63.6</v>
      </c>
      <c r="H82" s="41">
        <f t="shared" si="13"/>
        <v>0</v>
      </c>
      <c r="I82" s="41">
        <f t="shared" si="14"/>
        <v>0</v>
      </c>
      <c r="J82" s="44">
        <f t="shared" si="10"/>
        <v>0</v>
      </c>
      <c r="K82" s="23">
        <v>0</v>
      </c>
      <c r="L82" s="23">
        <f t="shared" si="15"/>
        <v>0</v>
      </c>
      <c r="M82" s="23">
        <f t="shared" si="16"/>
        <v>0</v>
      </c>
      <c r="N82" s="23">
        <f t="shared" si="17"/>
        <v>0</v>
      </c>
      <c r="O82" s="23">
        <f t="shared" si="18"/>
        <v>0</v>
      </c>
      <c r="P82" s="23">
        <f t="shared" si="11"/>
        <v>0</v>
      </c>
      <c r="Q82" s="44">
        <f t="shared" si="19"/>
        <v>0</v>
      </c>
      <c r="R82" s="24">
        <f>'Step 1 - Pre-Program Spec'!$B$20+B82*'Step 1 - Pre-Program Spec'!$B$21+C82*'Step 1 - Pre-Program Spec'!$B$22+D82*'Step 1 - Pre-Program Spec'!$B$23+E82*'Step 1 - Pre-Program Spec'!$B$24+H82*'Step 1 - Pre-Program Spec'!$B$25+J82*'Step 1 - Pre-Program Spec'!$B$26</f>
        <v>216665.17514796578</v>
      </c>
      <c r="S82" s="24">
        <f>R82+F82*'Step 2 - Final Model Spec'!B104-(R82*0.019*K82)-(R82*L82*0.00005)-(R82*M82*0.000001)-(R82*N82*0.0002)+(R82*Q82*0.00003)</f>
        <v>216665.17514796578</v>
      </c>
    </row>
    <row r="83" spans="1:19" x14ac:dyDescent="0.25">
      <c r="A83" s="31">
        <v>40441</v>
      </c>
      <c r="B83" s="25">
        <v>147.45162204285504</v>
      </c>
      <c r="C83" s="25">
        <v>62273.252502519696</v>
      </c>
      <c r="D83" s="43">
        <f t="shared" si="12"/>
        <v>0</v>
      </c>
      <c r="E83" s="23">
        <v>0</v>
      </c>
      <c r="F83" s="23">
        <v>0</v>
      </c>
      <c r="G83" s="40">
        <v>60.1</v>
      </c>
      <c r="H83" s="41">
        <f t="shared" si="13"/>
        <v>0</v>
      </c>
      <c r="I83" s="41">
        <f t="shared" si="14"/>
        <v>0</v>
      </c>
      <c r="J83" s="44">
        <f t="shared" si="10"/>
        <v>0</v>
      </c>
      <c r="K83" s="23">
        <v>0</v>
      </c>
      <c r="L83" s="23">
        <f t="shared" si="15"/>
        <v>0</v>
      </c>
      <c r="M83" s="23">
        <f t="shared" si="16"/>
        <v>0</v>
      </c>
      <c r="N83" s="23">
        <f t="shared" si="17"/>
        <v>0</v>
      </c>
      <c r="O83" s="23">
        <f t="shared" si="18"/>
        <v>0</v>
      </c>
      <c r="P83" s="23">
        <f t="shared" si="11"/>
        <v>0</v>
      </c>
      <c r="Q83" s="44">
        <f t="shared" si="19"/>
        <v>0</v>
      </c>
      <c r="R83" s="24">
        <f>'Step 1 - Pre-Program Spec'!$B$20+B83*'Step 1 - Pre-Program Spec'!$B$21+C83*'Step 1 - Pre-Program Spec'!$B$22+D83*'Step 1 - Pre-Program Spec'!$B$23+E83*'Step 1 - Pre-Program Spec'!$B$24+H83*'Step 1 - Pre-Program Spec'!$B$25+J83*'Step 1 - Pre-Program Spec'!$B$26</f>
        <v>236962.50682750129</v>
      </c>
      <c r="S83" s="24">
        <f>R83+F83*'Step 2 - Final Model Spec'!B105-(R83*0.019*K83)-(R83*L83*0.00005)-(R83*M83*0.000001)-(R83*N83*0.0002)+(R83*Q83*0.00003)</f>
        <v>236962.50682750129</v>
      </c>
    </row>
    <row r="84" spans="1:19" x14ac:dyDescent="0.25">
      <c r="A84" s="31">
        <v>40442</v>
      </c>
      <c r="B84" s="25">
        <v>192.25792878563897</v>
      </c>
      <c r="C84" s="25">
        <v>50134.635727638772</v>
      </c>
      <c r="D84" s="43">
        <f t="shared" si="12"/>
        <v>0</v>
      </c>
      <c r="E84" s="23">
        <v>0</v>
      </c>
      <c r="F84" s="23">
        <v>0</v>
      </c>
      <c r="G84" s="40">
        <v>57.5</v>
      </c>
      <c r="H84" s="41">
        <f t="shared" si="13"/>
        <v>0</v>
      </c>
      <c r="I84" s="41">
        <f t="shared" si="14"/>
        <v>0</v>
      </c>
      <c r="J84" s="44">
        <f t="shared" si="10"/>
        <v>0</v>
      </c>
      <c r="K84" s="23">
        <v>0</v>
      </c>
      <c r="L84" s="23">
        <f t="shared" si="15"/>
        <v>0</v>
      </c>
      <c r="M84" s="23">
        <f t="shared" si="16"/>
        <v>0</v>
      </c>
      <c r="N84" s="23">
        <f t="shared" si="17"/>
        <v>0</v>
      </c>
      <c r="O84" s="23">
        <f t="shared" si="18"/>
        <v>0</v>
      </c>
      <c r="P84" s="23">
        <f t="shared" si="11"/>
        <v>0</v>
      </c>
      <c r="Q84" s="44">
        <f t="shared" si="19"/>
        <v>0</v>
      </c>
      <c r="R84" s="24">
        <f>'Step 1 - Pre-Program Spec'!$B$20+B84*'Step 1 - Pre-Program Spec'!$B$21+C84*'Step 1 - Pre-Program Spec'!$B$22+D84*'Step 1 - Pre-Program Spec'!$B$23+E84*'Step 1 - Pre-Program Spec'!$B$24+H84*'Step 1 - Pre-Program Spec'!$B$25+J84*'Step 1 - Pre-Program Spec'!$B$26</f>
        <v>243028.11666269193</v>
      </c>
      <c r="S84" s="24">
        <f>R84+F84*'Step 2 - Final Model Spec'!B106-(R84*0.019*K84)-(R84*L84*0.00005)-(R84*M84*0.000001)-(R84*N84*0.0002)+(R84*Q84*0.00003)</f>
        <v>243028.11666269193</v>
      </c>
    </row>
    <row r="85" spans="1:19" x14ac:dyDescent="0.25">
      <c r="A85" s="31">
        <v>40443</v>
      </c>
      <c r="B85" s="25">
        <v>183.35447000696001</v>
      </c>
      <c r="C85" s="25">
        <v>32788.366688953814</v>
      </c>
      <c r="D85" s="43">
        <f t="shared" si="12"/>
        <v>0</v>
      </c>
      <c r="E85" s="23">
        <v>0</v>
      </c>
      <c r="F85" s="23">
        <v>0</v>
      </c>
      <c r="G85" s="40">
        <v>57.8</v>
      </c>
      <c r="H85" s="41">
        <f t="shared" si="13"/>
        <v>0</v>
      </c>
      <c r="I85" s="41">
        <f t="shared" si="14"/>
        <v>0</v>
      </c>
      <c r="J85" s="44">
        <f t="shared" si="10"/>
        <v>0</v>
      </c>
      <c r="K85" s="23">
        <v>0</v>
      </c>
      <c r="L85" s="23">
        <f t="shared" si="15"/>
        <v>0</v>
      </c>
      <c r="M85" s="23">
        <f t="shared" si="16"/>
        <v>0</v>
      </c>
      <c r="N85" s="23">
        <f t="shared" si="17"/>
        <v>0</v>
      </c>
      <c r="O85" s="23">
        <f t="shared" si="18"/>
        <v>0</v>
      </c>
      <c r="P85" s="23">
        <f t="shared" si="11"/>
        <v>0</v>
      </c>
      <c r="Q85" s="44">
        <f t="shared" si="19"/>
        <v>0</v>
      </c>
      <c r="R85" s="24">
        <f>'Step 1 - Pre-Program Spec'!$B$20+B85*'Step 1 - Pre-Program Spec'!$B$21+C85*'Step 1 - Pre-Program Spec'!$B$22+D85*'Step 1 - Pre-Program Spec'!$B$23+E85*'Step 1 - Pre-Program Spec'!$B$24+H85*'Step 1 - Pre-Program Spec'!$B$25+J85*'Step 1 - Pre-Program Spec'!$B$26</f>
        <v>215504.83595810487</v>
      </c>
      <c r="S85" s="24">
        <f>R85+F85*'Step 2 - Final Model Spec'!B107-(R85*0.019*K85)-(R85*L85*0.00005)-(R85*M85*0.000001)-(R85*N85*0.0002)+(R85*Q85*0.00003)</f>
        <v>215504.83595810487</v>
      </c>
    </row>
    <row r="86" spans="1:19" x14ac:dyDescent="0.25">
      <c r="A86" s="31">
        <v>40444</v>
      </c>
      <c r="B86" s="25">
        <v>355.54230939089729</v>
      </c>
      <c r="C86" s="25">
        <v>41152.175649395132</v>
      </c>
      <c r="D86" s="43">
        <f t="shared" si="12"/>
        <v>0</v>
      </c>
      <c r="E86" s="23">
        <v>0</v>
      </c>
      <c r="F86" s="23">
        <v>0</v>
      </c>
      <c r="G86" s="40">
        <v>54.5</v>
      </c>
      <c r="H86" s="41">
        <f t="shared" si="13"/>
        <v>0.5</v>
      </c>
      <c r="I86" s="41">
        <f t="shared" si="14"/>
        <v>0</v>
      </c>
      <c r="J86" s="44">
        <f t="shared" si="10"/>
        <v>177.77115469544864</v>
      </c>
      <c r="K86" s="23">
        <v>0</v>
      </c>
      <c r="L86" s="23">
        <f t="shared" si="15"/>
        <v>0</v>
      </c>
      <c r="M86" s="23">
        <f t="shared" si="16"/>
        <v>0</v>
      </c>
      <c r="N86" s="23">
        <f t="shared" si="17"/>
        <v>0</v>
      </c>
      <c r="O86" s="23">
        <f t="shared" si="18"/>
        <v>0</v>
      </c>
      <c r="P86" s="23">
        <f t="shared" si="11"/>
        <v>0</v>
      </c>
      <c r="Q86" s="44">
        <f t="shared" si="19"/>
        <v>0</v>
      </c>
      <c r="R86" s="24">
        <f>'Step 1 - Pre-Program Spec'!$B$20+B86*'Step 1 - Pre-Program Spec'!$B$21+C86*'Step 1 - Pre-Program Spec'!$B$22+D86*'Step 1 - Pre-Program Spec'!$B$23+E86*'Step 1 - Pre-Program Spec'!$B$24+H86*'Step 1 - Pre-Program Spec'!$B$25+J86*'Step 1 - Pre-Program Spec'!$B$26</f>
        <v>312089.9317459797</v>
      </c>
      <c r="S86" s="24">
        <f>R86+F86*'Step 2 - Final Model Spec'!B108-(R86*0.019*K86)-(R86*L86*0.00005)-(R86*M86*0.000001)-(R86*N86*0.0002)+(R86*Q86*0.00003)</f>
        <v>312089.9317459797</v>
      </c>
    </row>
    <row r="87" spans="1:19" x14ac:dyDescent="0.25">
      <c r="A87" s="31">
        <v>40445</v>
      </c>
      <c r="B87" s="25">
        <v>184.21007563883632</v>
      </c>
      <c r="C87" s="25">
        <v>49534.734401692076</v>
      </c>
      <c r="D87" s="43">
        <f t="shared" si="12"/>
        <v>0</v>
      </c>
      <c r="E87" s="23">
        <v>0</v>
      </c>
      <c r="F87" s="23">
        <v>0</v>
      </c>
      <c r="G87" s="40">
        <v>58</v>
      </c>
      <c r="H87" s="41">
        <f t="shared" si="13"/>
        <v>0</v>
      </c>
      <c r="I87" s="41">
        <f t="shared" si="14"/>
        <v>0</v>
      </c>
      <c r="J87" s="44">
        <f t="shared" si="10"/>
        <v>0</v>
      </c>
      <c r="K87" s="23">
        <v>0</v>
      </c>
      <c r="L87" s="23">
        <f t="shared" si="15"/>
        <v>0</v>
      </c>
      <c r="M87" s="23">
        <f t="shared" si="16"/>
        <v>0</v>
      </c>
      <c r="N87" s="23">
        <f t="shared" si="17"/>
        <v>0</v>
      </c>
      <c r="O87" s="23">
        <f t="shared" si="18"/>
        <v>0</v>
      </c>
      <c r="P87" s="23">
        <f t="shared" si="11"/>
        <v>0</v>
      </c>
      <c r="Q87" s="44">
        <f t="shared" si="19"/>
        <v>0</v>
      </c>
      <c r="R87" s="24">
        <f>'Step 1 - Pre-Program Spec'!$B$20+B87*'Step 1 - Pre-Program Spec'!$B$21+C87*'Step 1 - Pre-Program Spec'!$B$22+D87*'Step 1 - Pre-Program Spec'!$B$23+E87*'Step 1 - Pre-Program Spec'!$B$24+H87*'Step 1 - Pre-Program Spec'!$B$25+J87*'Step 1 - Pre-Program Spec'!$B$26</f>
        <v>238235.47573978727</v>
      </c>
      <c r="S87" s="24">
        <f>R87+F87*'Step 2 - Final Model Spec'!B109-(R87*0.019*K87)-(R87*L87*0.00005)-(R87*M87*0.000001)-(R87*N87*0.0002)+(R87*Q87*0.00003)</f>
        <v>238235.47573978727</v>
      </c>
    </row>
    <row r="88" spans="1:19" x14ac:dyDescent="0.25">
      <c r="A88" s="31">
        <v>40446</v>
      </c>
      <c r="B88" s="25">
        <v>151.00106730564812</v>
      </c>
      <c r="C88" s="25">
        <v>63402.189540780062</v>
      </c>
      <c r="D88" s="43">
        <f t="shared" si="12"/>
        <v>0</v>
      </c>
      <c r="E88" s="23">
        <v>0</v>
      </c>
      <c r="F88" s="23">
        <v>0</v>
      </c>
      <c r="G88" s="40">
        <v>60.6</v>
      </c>
      <c r="H88" s="41">
        <f t="shared" si="13"/>
        <v>0</v>
      </c>
      <c r="I88" s="41">
        <f t="shared" si="14"/>
        <v>0</v>
      </c>
      <c r="J88" s="44">
        <f t="shared" si="10"/>
        <v>0</v>
      </c>
      <c r="K88" s="23">
        <v>0</v>
      </c>
      <c r="L88" s="23">
        <f t="shared" si="15"/>
        <v>0</v>
      </c>
      <c r="M88" s="23">
        <f t="shared" si="16"/>
        <v>0</v>
      </c>
      <c r="N88" s="23">
        <f t="shared" si="17"/>
        <v>0</v>
      </c>
      <c r="O88" s="23">
        <f t="shared" si="18"/>
        <v>0</v>
      </c>
      <c r="P88" s="23">
        <f t="shared" si="11"/>
        <v>0</v>
      </c>
      <c r="Q88" s="44">
        <f t="shared" si="19"/>
        <v>0</v>
      </c>
      <c r="R88" s="24">
        <f>'Step 1 - Pre-Program Spec'!$B$20+B88*'Step 1 - Pre-Program Spec'!$B$21+C88*'Step 1 - Pre-Program Spec'!$B$22+D88*'Step 1 - Pre-Program Spec'!$B$23+E88*'Step 1 - Pre-Program Spec'!$B$24+H88*'Step 1 - Pre-Program Spec'!$B$25+J88*'Step 1 - Pre-Program Spec'!$B$26</f>
        <v>240227.58103092492</v>
      </c>
      <c r="S88" s="24">
        <f>R88+F88*'Step 2 - Final Model Spec'!B110-(R88*0.019*K88)-(R88*L88*0.00005)-(R88*M88*0.000001)-(R88*N88*0.0002)+(R88*Q88*0.00003)</f>
        <v>240227.58103092492</v>
      </c>
    </row>
    <row r="89" spans="1:19" x14ac:dyDescent="0.25">
      <c r="A89" s="31">
        <v>40447</v>
      </c>
      <c r="B89" s="25">
        <v>224.96511051927456</v>
      </c>
      <c r="C89" s="25">
        <v>35203.88172764027</v>
      </c>
      <c r="D89" s="43">
        <f t="shared" si="12"/>
        <v>0</v>
      </c>
      <c r="E89" s="23">
        <v>0</v>
      </c>
      <c r="F89" s="23">
        <v>0</v>
      </c>
      <c r="G89" s="40">
        <v>63.2</v>
      </c>
      <c r="H89" s="41">
        <f t="shared" si="13"/>
        <v>0</v>
      </c>
      <c r="I89" s="41">
        <f t="shared" si="14"/>
        <v>0</v>
      </c>
      <c r="J89" s="44">
        <f t="shared" si="10"/>
        <v>0</v>
      </c>
      <c r="K89" s="23">
        <v>0</v>
      </c>
      <c r="L89" s="23">
        <f t="shared" si="15"/>
        <v>0</v>
      </c>
      <c r="M89" s="23">
        <f t="shared" si="16"/>
        <v>0</v>
      </c>
      <c r="N89" s="23">
        <f t="shared" si="17"/>
        <v>0</v>
      </c>
      <c r="O89" s="23">
        <f t="shared" si="18"/>
        <v>0</v>
      </c>
      <c r="P89" s="23">
        <f t="shared" si="11"/>
        <v>0</v>
      </c>
      <c r="Q89" s="44">
        <f t="shared" si="19"/>
        <v>0</v>
      </c>
      <c r="R89" s="24">
        <f>'Step 1 - Pre-Program Spec'!$B$20+B89*'Step 1 - Pre-Program Spec'!$B$21+C89*'Step 1 - Pre-Program Spec'!$B$22+D89*'Step 1 - Pre-Program Spec'!$B$23+E89*'Step 1 - Pre-Program Spec'!$B$24+H89*'Step 1 - Pre-Program Spec'!$B$25+J89*'Step 1 - Pre-Program Spec'!$B$26</f>
        <v>239370.68274611721</v>
      </c>
      <c r="S89" s="24">
        <f>R89+F89*'Step 2 - Final Model Spec'!B111-(R89*0.019*K89)-(R89*L89*0.00005)-(R89*M89*0.000001)-(R89*N89*0.0002)+(R89*Q89*0.00003)</f>
        <v>239370.68274611721</v>
      </c>
    </row>
    <row r="90" spans="1:19" x14ac:dyDescent="0.25">
      <c r="A90" s="31">
        <v>40448</v>
      </c>
      <c r="B90" s="25">
        <v>166.96224472969328</v>
      </c>
      <c r="C90" s="25">
        <v>39019.409396548421</v>
      </c>
      <c r="D90" s="43">
        <f t="shared" si="12"/>
        <v>0</v>
      </c>
      <c r="E90" s="23">
        <v>0</v>
      </c>
      <c r="F90" s="23">
        <v>0</v>
      </c>
      <c r="G90" s="40">
        <v>68.5</v>
      </c>
      <c r="H90" s="41">
        <f t="shared" si="13"/>
        <v>0</v>
      </c>
      <c r="I90" s="41">
        <f t="shared" si="14"/>
        <v>3.5</v>
      </c>
      <c r="J90" s="44">
        <f t="shared" si="10"/>
        <v>0</v>
      </c>
      <c r="K90" s="23">
        <v>0</v>
      </c>
      <c r="L90" s="23">
        <f t="shared" si="15"/>
        <v>0</v>
      </c>
      <c r="M90" s="23">
        <f t="shared" si="16"/>
        <v>0</v>
      </c>
      <c r="N90" s="23">
        <f t="shared" si="17"/>
        <v>0</v>
      </c>
      <c r="O90" s="23">
        <f t="shared" si="18"/>
        <v>0</v>
      </c>
      <c r="P90" s="23">
        <f t="shared" si="11"/>
        <v>0</v>
      </c>
      <c r="Q90" s="44">
        <f t="shared" si="19"/>
        <v>0</v>
      </c>
      <c r="R90" s="24">
        <f>'Step 1 - Pre-Program Spec'!$B$20+B90*'Step 1 - Pre-Program Spec'!$B$21+C90*'Step 1 - Pre-Program Spec'!$B$22+D90*'Step 1 - Pre-Program Spec'!$B$23+E90*'Step 1 - Pre-Program Spec'!$B$24+H90*'Step 1 - Pre-Program Spec'!$B$25+J90*'Step 1 - Pre-Program Spec'!$B$26</f>
        <v>215670.25536553602</v>
      </c>
      <c r="S90" s="24">
        <f>R90+F90*'Step 2 - Final Model Spec'!B112-(R90*0.019*K90)-(R90*L90*0.00005)-(R90*M90*0.000001)-(R90*N90*0.0002)+(R90*Q90*0.00003)</f>
        <v>215670.25536553602</v>
      </c>
    </row>
    <row r="91" spans="1:19" x14ac:dyDescent="0.25">
      <c r="A91" s="31">
        <v>40449</v>
      </c>
      <c r="B91" s="25">
        <v>130.77719888499865</v>
      </c>
      <c r="C91" s="25">
        <v>42612.230313467728</v>
      </c>
      <c r="D91" s="43">
        <f t="shared" si="12"/>
        <v>0</v>
      </c>
      <c r="E91" s="23">
        <v>0</v>
      </c>
      <c r="F91" s="23">
        <v>0</v>
      </c>
      <c r="G91" s="40">
        <v>68.400000000000006</v>
      </c>
      <c r="H91" s="41">
        <f t="shared" si="13"/>
        <v>0</v>
      </c>
      <c r="I91" s="41">
        <f t="shared" si="14"/>
        <v>3.4000000000000057</v>
      </c>
      <c r="J91" s="44">
        <f t="shared" si="10"/>
        <v>0</v>
      </c>
      <c r="K91" s="23">
        <v>0</v>
      </c>
      <c r="L91" s="23">
        <f t="shared" si="15"/>
        <v>0</v>
      </c>
      <c r="M91" s="23">
        <f t="shared" si="16"/>
        <v>0</v>
      </c>
      <c r="N91" s="23">
        <f t="shared" si="17"/>
        <v>0</v>
      </c>
      <c r="O91" s="23">
        <f t="shared" si="18"/>
        <v>0</v>
      </c>
      <c r="P91" s="23">
        <f t="shared" si="11"/>
        <v>0</v>
      </c>
      <c r="Q91" s="44">
        <f t="shared" si="19"/>
        <v>0</v>
      </c>
      <c r="R91" s="24">
        <f>'Step 1 - Pre-Program Spec'!$B$20+B91*'Step 1 - Pre-Program Spec'!$B$21+C91*'Step 1 - Pre-Program Spec'!$B$22+D91*'Step 1 - Pre-Program Spec'!$B$23+E91*'Step 1 - Pre-Program Spec'!$B$24+H91*'Step 1 - Pre-Program Spec'!$B$25+J91*'Step 1 - Pre-Program Spec'!$B$26</f>
        <v>202499.81277435547</v>
      </c>
      <c r="S91" s="24">
        <f>R91+F91*'Step 2 - Final Model Spec'!B113-(R91*0.019*K91)-(R91*L91*0.00005)-(R91*M91*0.000001)-(R91*N91*0.0002)+(R91*Q91*0.00003)</f>
        <v>202499.81277435547</v>
      </c>
    </row>
    <row r="92" spans="1:19" x14ac:dyDescent="0.25">
      <c r="A92" s="31">
        <v>40450</v>
      </c>
      <c r="B92" s="25">
        <v>247.16088667126357</v>
      </c>
      <c r="C92" s="25">
        <v>44879.248233139922</v>
      </c>
      <c r="D92" s="43">
        <f t="shared" si="12"/>
        <v>0</v>
      </c>
      <c r="E92" s="23">
        <v>0</v>
      </c>
      <c r="F92" s="23">
        <v>0</v>
      </c>
      <c r="G92" s="40">
        <v>69.5</v>
      </c>
      <c r="H92" s="41">
        <f t="shared" si="13"/>
        <v>0</v>
      </c>
      <c r="I92" s="41">
        <f t="shared" si="14"/>
        <v>4.5</v>
      </c>
      <c r="J92" s="44">
        <f t="shared" si="10"/>
        <v>0</v>
      </c>
      <c r="K92" s="23">
        <v>0</v>
      </c>
      <c r="L92" s="23">
        <f t="shared" si="15"/>
        <v>0</v>
      </c>
      <c r="M92" s="23">
        <f t="shared" si="16"/>
        <v>0</v>
      </c>
      <c r="N92" s="23">
        <f t="shared" si="17"/>
        <v>0</v>
      </c>
      <c r="O92" s="23">
        <f t="shared" si="18"/>
        <v>0</v>
      </c>
      <c r="P92" s="23">
        <f t="shared" si="11"/>
        <v>0</v>
      </c>
      <c r="Q92" s="44">
        <f t="shared" si="19"/>
        <v>0</v>
      </c>
      <c r="R92" s="24">
        <f>'Step 1 - Pre-Program Spec'!$B$20+B92*'Step 1 - Pre-Program Spec'!$B$21+C92*'Step 1 - Pre-Program Spec'!$B$22+D92*'Step 1 - Pre-Program Spec'!$B$23+E92*'Step 1 - Pre-Program Spec'!$B$24+H92*'Step 1 - Pre-Program Spec'!$B$25+J92*'Step 1 - Pre-Program Spec'!$B$26</f>
        <v>263272.3958569587</v>
      </c>
      <c r="S92" s="24">
        <f>R92+F92*'Step 2 - Final Model Spec'!B114-(R92*0.019*K92)-(R92*L92*0.00005)-(R92*M92*0.000001)-(R92*N92*0.0002)+(R92*Q92*0.00003)</f>
        <v>263272.3958569587</v>
      </c>
    </row>
    <row r="93" spans="1:19" x14ac:dyDescent="0.25">
      <c r="A93" s="31">
        <v>40451</v>
      </c>
      <c r="B93" s="25">
        <v>208.37440316301823</v>
      </c>
      <c r="C93" s="25">
        <v>44743.517416246192</v>
      </c>
      <c r="D93" s="43">
        <f t="shared" si="12"/>
        <v>0</v>
      </c>
      <c r="E93" s="23">
        <v>0</v>
      </c>
      <c r="F93" s="23">
        <v>0</v>
      </c>
      <c r="G93" s="40">
        <v>61.2</v>
      </c>
      <c r="H93" s="41">
        <f t="shared" si="13"/>
        <v>0</v>
      </c>
      <c r="I93" s="41">
        <f t="shared" si="14"/>
        <v>0</v>
      </c>
      <c r="J93" s="44">
        <f t="shared" si="10"/>
        <v>0</v>
      </c>
      <c r="K93" s="23">
        <v>0</v>
      </c>
      <c r="L93" s="23">
        <f t="shared" si="15"/>
        <v>0</v>
      </c>
      <c r="M93" s="23">
        <f t="shared" si="16"/>
        <v>0</v>
      </c>
      <c r="N93" s="23">
        <f t="shared" si="17"/>
        <v>0</v>
      </c>
      <c r="O93" s="23">
        <f t="shared" si="18"/>
        <v>0</v>
      </c>
      <c r="P93" s="23">
        <f t="shared" si="11"/>
        <v>0</v>
      </c>
      <c r="Q93" s="44">
        <f t="shared" si="19"/>
        <v>0</v>
      </c>
      <c r="R93" s="24">
        <f>'Step 1 - Pre-Program Spec'!$B$20+B93*'Step 1 - Pre-Program Spec'!$B$21+C93*'Step 1 - Pre-Program Spec'!$B$22+D93*'Step 1 - Pre-Program Spec'!$B$23+E93*'Step 1 - Pre-Program Spec'!$B$24+H93*'Step 1 - Pre-Program Spec'!$B$25+J93*'Step 1 - Pre-Program Spec'!$B$26</f>
        <v>243844.63611448082</v>
      </c>
      <c r="S93" s="24">
        <f>R93+F93*'Step 2 - Final Model Spec'!B115-(R93*0.019*K93)-(R93*L93*0.00005)-(R93*M93*0.000001)-(R93*N93*0.0002)+(R93*Q93*0.00003)</f>
        <v>243844.63611448082</v>
      </c>
    </row>
    <row r="94" spans="1:19" x14ac:dyDescent="0.25">
      <c r="A94" s="31">
        <v>40452</v>
      </c>
      <c r="B94" s="25">
        <v>139.41422297334151</v>
      </c>
      <c r="C94" s="25">
        <v>50445.923758395125</v>
      </c>
      <c r="D94" s="43">
        <f t="shared" si="12"/>
        <v>0</v>
      </c>
      <c r="E94" s="23">
        <v>0</v>
      </c>
      <c r="F94" s="23">
        <v>0</v>
      </c>
      <c r="G94" s="40">
        <v>61.5</v>
      </c>
      <c r="H94" s="41">
        <f t="shared" si="13"/>
        <v>0</v>
      </c>
      <c r="I94" s="41">
        <f t="shared" si="14"/>
        <v>0</v>
      </c>
      <c r="J94" s="44">
        <f t="shared" si="10"/>
        <v>0</v>
      </c>
      <c r="K94" s="23">
        <v>0</v>
      </c>
      <c r="L94" s="23">
        <f t="shared" si="15"/>
        <v>0</v>
      </c>
      <c r="M94" s="23">
        <f t="shared" si="16"/>
        <v>0</v>
      </c>
      <c r="N94" s="23">
        <f t="shared" si="17"/>
        <v>0</v>
      </c>
      <c r="O94" s="23">
        <f t="shared" si="18"/>
        <v>0</v>
      </c>
      <c r="P94" s="23">
        <f t="shared" si="11"/>
        <v>0</v>
      </c>
      <c r="Q94" s="44">
        <f t="shared" si="19"/>
        <v>0</v>
      </c>
      <c r="R94" s="24">
        <f>'Step 1 - Pre-Program Spec'!$B$20+B94*'Step 1 - Pre-Program Spec'!$B$21+C94*'Step 1 - Pre-Program Spec'!$B$22+D94*'Step 1 - Pre-Program Spec'!$B$23+E94*'Step 1 - Pre-Program Spec'!$B$24+H94*'Step 1 - Pre-Program Spec'!$B$25+J94*'Step 1 - Pre-Program Spec'!$B$26</f>
        <v>217220.18596694549</v>
      </c>
      <c r="S94" s="24">
        <f>R94+F94*'Step 2 - Final Model Spec'!B116-(R94*0.019*K94)-(R94*L94*0.00005)-(R94*M94*0.000001)-(R94*N94*0.0002)+(R94*Q94*0.00003)</f>
        <v>217220.18596694549</v>
      </c>
    </row>
    <row r="95" spans="1:19" x14ac:dyDescent="0.25">
      <c r="A95" s="31">
        <v>40453</v>
      </c>
      <c r="B95" s="25">
        <v>160.0879573591375</v>
      </c>
      <c r="C95" s="25">
        <v>57071.886592655064</v>
      </c>
      <c r="D95" s="43">
        <f t="shared" si="12"/>
        <v>0</v>
      </c>
      <c r="E95" s="23">
        <v>0</v>
      </c>
      <c r="F95" s="23">
        <v>0</v>
      </c>
      <c r="G95" s="40">
        <v>61.6</v>
      </c>
      <c r="H95" s="41">
        <f t="shared" si="13"/>
        <v>0</v>
      </c>
      <c r="I95" s="41">
        <f t="shared" si="14"/>
        <v>0</v>
      </c>
      <c r="J95" s="44">
        <f t="shared" si="10"/>
        <v>0</v>
      </c>
      <c r="K95" s="23">
        <v>0</v>
      </c>
      <c r="L95" s="23">
        <f t="shared" si="15"/>
        <v>0</v>
      </c>
      <c r="M95" s="23">
        <f t="shared" si="16"/>
        <v>0</v>
      </c>
      <c r="N95" s="23">
        <f t="shared" si="17"/>
        <v>0</v>
      </c>
      <c r="O95" s="23">
        <f t="shared" si="18"/>
        <v>0</v>
      </c>
      <c r="P95" s="23">
        <f t="shared" si="11"/>
        <v>0</v>
      </c>
      <c r="Q95" s="44">
        <f t="shared" si="19"/>
        <v>0</v>
      </c>
      <c r="R95" s="24">
        <f>'Step 1 - Pre-Program Spec'!$B$20+B95*'Step 1 - Pre-Program Spec'!$B$21+C95*'Step 1 - Pre-Program Spec'!$B$22+D95*'Step 1 - Pre-Program Spec'!$B$23+E95*'Step 1 - Pre-Program Spec'!$B$24+H95*'Step 1 - Pre-Program Spec'!$B$25+J95*'Step 1 - Pre-Program Spec'!$B$26</f>
        <v>236304.83041261812</v>
      </c>
      <c r="S95" s="24">
        <f>R95+F95*'Step 2 - Final Model Spec'!B117-(R95*0.019*K95)-(R95*L95*0.00005)-(R95*M95*0.000001)-(R95*N95*0.0002)+(R95*Q95*0.00003)</f>
        <v>236304.83041261812</v>
      </c>
    </row>
    <row r="96" spans="1:19" x14ac:dyDescent="0.25">
      <c r="A96" s="31">
        <v>40454</v>
      </c>
      <c r="B96" s="25">
        <v>154.20950563681421</v>
      </c>
      <c r="C96" s="25">
        <v>40386.576583811795</v>
      </c>
      <c r="D96" s="43">
        <f t="shared" si="12"/>
        <v>0</v>
      </c>
      <c r="E96" s="23">
        <v>0</v>
      </c>
      <c r="F96" s="23">
        <v>0</v>
      </c>
      <c r="G96" s="40">
        <v>58.1</v>
      </c>
      <c r="H96" s="41">
        <f t="shared" si="13"/>
        <v>0</v>
      </c>
      <c r="I96" s="41">
        <f t="shared" si="14"/>
        <v>0</v>
      </c>
      <c r="J96" s="44">
        <f t="shared" si="10"/>
        <v>0</v>
      </c>
      <c r="K96" s="23">
        <v>0</v>
      </c>
      <c r="L96" s="23">
        <f t="shared" si="15"/>
        <v>0</v>
      </c>
      <c r="M96" s="23">
        <f t="shared" si="16"/>
        <v>0</v>
      </c>
      <c r="N96" s="23">
        <f t="shared" si="17"/>
        <v>0</v>
      </c>
      <c r="O96" s="23">
        <f t="shared" si="18"/>
        <v>0</v>
      </c>
      <c r="P96" s="23">
        <f t="shared" si="11"/>
        <v>0</v>
      </c>
      <c r="Q96" s="44">
        <f t="shared" si="19"/>
        <v>0</v>
      </c>
      <c r="R96" s="24">
        <f>'Step 1 - Pre-Program Spec'!$B$20+B96*'Step 1 - Pre-Program Spec'!$B$21+C96*'Step 1 - Pre-Program Spec'!$B$22+D96*'Step 1 - Pre-Program Spec'!$B$23+E96*'Step 1 - Pre-Program Spec'!$B$24+H96*'Step 1 - Pre-Program Spec'!$B$25+J96*'Step 1 - Pre-Program Spec'!$B$26</f>
        <v>211163.03864540736</v>
      </c>
      <c r="S96" s="24">
        <f>R96+F96*'Step 2 - Final Model Spec'!B118-(R96*0.019*K96)-(R96*L96*0.00005)-(R96*M96*0.000001)-(R96*N96*0.0002)+(R96*Q96*0.00003)</f>
        <v>211163.03864540736</v>
      </c>
    </row>
    <row r="97" spans="1:19" x14ac:dyDescent="0.25">
      <c r="A97" s="31">
        <v>40455</v>
      </c>
      <c r="B97" s="25">
        <v>120.06397360241773</v>
      </c>
      <c r="C97" s="25">
        <v>47919.431667403165</v>
      </c>
      <c r="D97" s="43">
        <f t="shared" si="12"/>
        <v>0</v>
      </c>
      <c r="E97" s="23">
        <v>0</v>
      </c>
      <c r="F97" s="23">
        <v>0</v>
      </c>
      <c r="G97" s="40">
        <v>51.6</v>
      </c>
      <c r="H97" s="41">
        <f t="shared" si="13"/>
        <v>3.3999999999999986</v>
      </c>
      <c r="I97" s="41">
        <f t="shared" si="14"/>
        <v>0</v>
      </c>
      <c r="J97" s="44">
        <f t="shared" si="10"/>
        <v>408.21751024822009</v>
      </c>
      <c r="K97" s="23">
        <v>0</v>
      </c>
      <c r="L97" s="23">
        <f t="shared" si="15"/>
        <v>0</v>
      </c>
      <c r="M97" s="23">
        <f t="shared" si="16"/>
        <v>0</v>
      </c>
      <c r="N97" s="23">
        <f t="shared" si="17"/>
        <v>0</v>
      </c>
      <c r="O97" s="23">
        <f t="shared" si="18"/>
        <v>0</v>
      </c>
      <c r="P97" s="23">
        <f t="shared" si="11"/>
        <v>0</v>
      </c>
      <c r="Q97" s="44">
        <f t="shared" si="19"/>
        <v>0</v>
      </c>
      <c r="R97" s="24">
        <f>'Step 1 - Pre-Program Spec'!$B$20+B97*'Step 1 - Pre-Program Spec'!$B$21+C97*'Step 1 - Pre-Program Spec'!$B$22+D97*'Step 1 - Pre-Program Spec'!$B$23+E97*'Step 1 - Pre-Program Spec'!$B$24+H97*'Step 1 - Pre-Program Spec'!$B$25+J97*'Step 1 - Pre-Program Spec'!$B$26</f>
        <v>204252.76381243655</v>
      </c>
      <c r="S97" s="24">
        <f>R97+F97*'Step 2 - Final Model Spec'!B119-(R97*0.019*K97)-(R97*L97*0.00005)-(R97*M97*0.000001)-(R97*N97*0.0002)+(R97*Q97*0.00003)</f>
        <v>204252.76381243655</v>
      </c>
    </row>
    <row r="98" spans="1:19" x14ac:dyDescent="0.25">
      <c r="A98" s="31">
        <v>40456</v>
      </c>
      <c r="B98" s="25">
        <v>213.9725884072501</v>
      </c>
      <c r="C98" s="25">
        <v>50343.79490469498</v>
      </c>
      <c r="D98" s="43">
        <f t="shared" si="12"/>
        <v>0</v>
      </c>
      <c r="E98" s="23">
        <v>0</v>
      </c>
      <c r="F98" s="23">
        <v>0</v>
      </c>
      <c r="G98" s="40">
        <v>55.4</v>
      </c>
      <c r="H98" s="41">
        <f t="shared" si="13"/>
        <v>0</v>
      </c>
      <c r="I98" s="41">
        <f t="shared" si="14"/>
        <v>0</v>
      </c>
      <c r="J98" s="44">
        <f t="shared" si="10"/>
        <v>0</v>
      </c>
      <c r="K98" s="23">
        <v>0</v>
      </c>
      <c r="L98" s="23">
        <f t="shared" si="15"/>
        <v>0</v>
      </c>
      <c r="M98" s="23">
        <f t="shared" si="16"/>
        <v>0</v>
      </c>
      <c r="N98" s="23">
        <f t="shared" si="17"/>
        <v>0</v>
      </c>
      <c r="O98" s="23">
        <f t="shared" si="18"/>
        <v>0</v>
      </c>
      <c r="P98" s="23">
        <f t="shared" si="11"/>
        <v>0</v>
      </c>
      <c r="Q98" s="44">
        <f t="shared" si="19"/>
        <v>0</v>
      </c>
      <c r="R98" s="24">
        <f>'Step 1 - Pre-Program Spec'!$B$20+B98*'Step 1 - Pre-Program Spec'!$B$21+C98*'Step 1 - Pre-Program Spec'!$B$22+D98*'Step 1 - Pre-Program Spec'!$B$23+E98*'Step 1 - Pre-Program Spec'!$B$24+H98*'Step 1 - Pre-Program Spec'!$B$25+J98*'Step 1 - Pre-Program Spec'!$B$26</f>
        <v>254082.15322448185</v>
      </c>
      <c r="S98" s="24">
        <f>R98+F98*'Step 2 - Final Model Spec'!B120-(R98*0.019*K98)-(R98*L98*0.00005)-(R98*M98*0.000001)-(R98*N98*0.0002)+(R98*Q98*0.00003)</f>
        <v>254082.15322448185</v>
      </c>
    </row>
    <row r="99" spans="1:19" x14ac:dyDescent="0.25">
      <c r="A99" s="31">
        <v>40457</v>
      </c>
      <c r="B99" s="25">
        <v>240.78409506170061</v>
      </c>
      <c r="C99" s="25">
        <v>48462.298514274276</v>
      </c>
      <c r="D99" s="43">
        <f t="shared" si="12"/>
        <v>0</v>
      </c>
      <c r="E99" s="23">
        <v>0</v>
      </c>
      <c r="F99" s="23">
        <v>0</v>
      </c>
      <c r="G99" s="40">
        <v>53.3</v>
      </c>
      <c r="H99" s="41">
        <f t="shared" si="13"/>
        <v>1.7000000000000028</v>
      </c>
      <c r="I99" s="41">
        <f t="shared" si="14"/>
        <v>0</v>
      </c>
      <c r="J99" s="44">
        <f t="shared" si="10"/>
        <v>409.33296160489175</v>
      </c>
      <c r="K99" s="23">
        <v>0</v>
      </c>
      <c r="L99" s="23">
        <f t="shared" si="15"/>
        <v>0</v>
      </c>
      <c r="M99" s="23">
        <f t="shared" si="16"/>
        <v>0</v>
      </c>
      <c r="N99" s="23">
        <f t="shared" si="17"/>
        <v>0</v>
      </c>
      <c r="O99" s="23">
        <f t="shared" si="18"/>
        <v>0</v>
      </c>
      <c r="P99" s="23">
        <f t="shared" si="11"/>
        <v>0</v>
      </c>
      <c r="Q99" s="44">
        <f t="shared" si="19"/>
        <v>0</v>
      </c>
      <c r="R99" s="24">
        <f>'Step 1 - Pre-Program Spec'!$B$20+B99*'Step 1 - Pre-Program Spec'!$B$21+C99*'Step 1 - Pre-Program Spec'!$B$22+D99*'Step 1 - Pre-Program Spec'!$B$23+E99*'Step 1 - Pre-Program Spec'!$B$24+H99*'Step 1 - Pre-Program Spec'!$B$25+J99*'Step 1 - Pre-Program Spec'!$B$26</f>
        <v>264880.65069980751</v>
      </c>
      <c r="S99" s="24">
        <f>R99+F99*'Step 2 - Final Model Spec'!B121-(R99*0.019*K99)-(R99*L99*0.00005)-(R99*M99*0.000001)-(R99*N99*0.0002)+(R99*Q99*0.00003)</f>
        <v>264880.65069980751</v>
      </c>
    </row>
    <row r="100" spans="1:19" x14ac:dyDescent="0.25">
      <c r="A100" s="31">
        <v>40458</v>
      </c>
      <c r="B100" s="25">
        <v>206.59135481361122</v>
      </c>
      <c r="C100" s="25">
        <v>53021.126981683308</v>
      </c>
      <c r="D100" s="43">
        <f t="shared" si="12"/>
        <v>0</v>
      </c>
      <c r="E100" s="23">
        <v>0</v>
      </c>
      <c r="F100" s="23">
        <v>0</v>
      </c>
      <c r="G100" s="40">
        <v>55</v>
      </c>
      <c r="H100" s="41">
        <f t="shared" si="13"/>
        <v>0</v>
      </c>
      <c r="I100" s="41">
        <f t="shared" si="14"/>
        <v>0</v>
      </c>
      <c r="J100" s="44">
        <f t="shared" si="10"/>
        <v>0</v>
      </c>
      <c r="K100" s="23">
        <v>0</v>
      </c>
      <c r="L100" s="23">
        <f t="shared" si="15"/>
        <v>0</v>
      </c>
      <c r="M100" s="23">
        <f t="shared" si="16"/>
        <v>0</v>
      </c>
      <c r="N100" s="23">
        <f t="shared" si="17"/>
        <v>0</v>
      </c>
      <c r="O100" s="23">
        <f t="shared" si="18"/>
        <v>0</v>
      </c>
      <c r="P100" s="23">
        <f t="shared" si="11"/>
        <v>0</v>
      </c>
      <c r="Q100" s="44">
        <f t="shared" si="19"/>
        <v>0</v>
      </c>
      <c r="R100" s="24">
        <f>'Step 1 - Pre-Program Spec'!$B$20+B100*'Step 1 - Pre-Program Spec'!$B$21+C100*'Step 1 - Pre-Program Spec'!$B$22+D100*'Step 1 - Pre-Program Spec'!$B$23+E100*'Step 1 - Pre-Program Spec'!$B$24+H100*'Step 1 - Pre-Program Spec'!$B$25+J100*'Step 1 - Pre-Program Spec'!$B$26</f>
        <v>253985.56376436393</v>
      </c>
      <c r="S100" s="24">
        <f>R100+F100*'Step 2 - Final Model Spec'!B122-(R100*0.019*K100)-(R100*L100*0.00005)-(R100*M100*0.000001)-(R100*N100*0.0002)+(R100*Q100*0.00003)</f>
        <v>253985.56376436393</v>
      </c>
    </row>
    <row r="101" spans="1:19" x14ac:dyDescent="0.25">
      <c r="A101" s="31">
        <v>40459</v>
      </c>
      <c r="B101" s="25">
        <v>221.85851884980693</v>
      </c>
      <c r="C101" s="25">
        <v>38456.418960449635</v>
      </c>
      <c r="D101" s="43">
        <f t="shared" si="12"/>
        <v>0</v>
      </c>
      <c r="E101" s="23">
        <v>0</v>
      </c>
      <c r="F101" s="23">
        <v>0</v>
      </c>
      <c r="G101" s="40">
        <v>59.4</v>
      </c>
      <c r="H101" s="41">
        <f t="shared" si="13"/>
        <v>0</v>
      </c>
      <c r="I101" s="41">
        <f t="shared" si="14"/>
        <v>0</v>
      </c>
      <c r="J101" s="44">
        <f t="shared" si="10"/>
        <v>0</v>
      </c>
      <c r="K101" s="23">
        <v>0</v>
      </c>
      <c r="L101" s="23">
        <f t="shared" si="15"/>
        <v>0</v>
      </c>
      <c r="M101" s="23">
        <f t="shared" si="16"/>
        <v>0</v>
      </c>
      <c r="N101" s="23">
        <f t="shared" si="17"/>
        <v>0</v>
      </c>
      <c r="O101" s="23">
        <f t="shared" si="18"/>
        <v>0</v>
      </c>
      <c r="P101" s="23">
        <f t="shared" si="11"/>
        <v>0</v>
      </c>
      <c r="Q101" s="44">
        <f t="shared" si="19"/>
        <v>0</v>
      </c>
      <c r="R101" s="24">
        <f>'Step 1 - Pre-Program Spec'!$B$20+B101*'Step 1 - Pre-Program Spec'!$B$21+C101*'Step 1 - Pre-Program Spec'!$B$22+D101*'Step 1 - Pre-Program Spec'!$B$23+E101*'Step 1 - Pre-Program Spec'!$B$24+H101*'Step 1 - Pre-Program Spec'!$B$25+J101*'Step 1 - Pre-Program Spec'!$B$26</f>
        <v>242161.46327724928</v>
      </c>
      <c r="S101" s="24">
        <f>R101+F101*'Step 2 - Final Model Spec'!B123-(R101*0.019*K101)-(R101*L101*0.00005)-(R101*M101*0.000001)-(R101*N101*0.0002)+(R101*Q101*0.00003)</f>
        <v>242161.46327724928</v>
      </c>
    </row>
    <row r="102" spans="1:19" x14ac:dyDescent="0.25">
      <c r="A102" s="31">
        <v>40460</v>
      </c>
      <c r="B102" s="25">
        <v>130.4596931703162</v>
      </c>
      <c r="C102" s="25">
        <v>52162.721020345496</v>
      </c>
      <c r="D102" s="43">
        <f t="shared" si="12"/>
        <v>0</v>
      </c>
      <c r="E102" s="23">
        <v>0</v>
      </c>
      <c r="F102" s="23">
        <v>0</v>
      </c>
      <c r="G102" s="40">
        <v>60.2</v>
      </c>
      <c r="H102" s="41">
        <f t="shared" si="13"/>
        <v>0</v>
      </c>
      <c r="I102" s="41">
        <f t="shared" si="14"/>
        <v>0</v>
      </c>
      <c r="J102" s="44">
        <f t="shared" si="10"/>
        <v>0</v>
      </c>
      <c r="K102" s="23">
        <v>0</v>
      </c>
      <c r="L102" s="23">
        <f t="shared" si="15"/>
        <v>0</v>
      </c>
      <c r="M102" s="23">
        <f t="shared" si="16"/>
        <v>0</v>
      </c>
      <c r="N102" s="23">
        <f t="shared" si="17"/>
        <v>0</v>
      </c>
      <c r="O102" s="23">
        <f t="shared" si="18"/>
        <v>0</v>
      </c>
      <c r="P102" s="23">
        <f t="shared" si="11"/>
        <v>0</v>
      </c>
      <c r="Q102" s="44">
        <f t="shared" si="19"/>
        <v>0</v>
      </c>
      <c r="R102" s="24">
        <f>'Step 1 - Pre-Program Spec'!$B$20+B102*'Step 1 - Pre-Program Spec'!$B$21+C102*'Step 1 - Pre-Program Spec'!$B$22+D102*'Step 1 - Pre-Program Spec'!$B$23+E102*'Step 1 - Pre-Program Spec'!$B$24+H102*'Step 1 - Pre-Program Spec'!$B$25+J102*'Step 1 - Pre-Program Spec'!$B$26</f>
        <v>215063.45499480964</v>
      </c>
      <c r="S102" s="24">
        <f>R102+F102*'Step 2 - Final Model Spec'!B124-(R102*0.019*K102)-(R102*L102*0.00005)-(R102*M102*0.000001)-(R102*N102*0.0002)+(R102*Q102*0.00003)</f>
        <v>215063.45499480964</v>
      </c>
    </row>
    <row r="103" spans="1:19" x14ac:dyDescent="0.25">
      <c r="A103" s="31">
        <v>40461</v>
      </c>
      <c r="B103" s="25">
        <v>158.63498336097803</v>
      </c>
      <c r="C103" s="25">
        <v>57277.346875639632</v>
      </c>
      <c r="D103" s="43">
        <f t="shared" si="12"/>
        <v>0</v>
      </c>
      <c r="E103" s="23">
        <v>0</v>
      </c>
      <c r="F103" s="23">
        <v>0</v>
      </c>
      <c r="G103" s="40">
        <v>61.6</v>
      </c>
      <c r="H103" s="41">
        <f t="shared" si="13"/>
        <v>0</v>
      </c>
      <c r="I103" s="41">
        <f t="shared" si="14"/>
        <v>0</v>
      </c>
      <c r="J103" s="44">
        <f t="shared" si="10"/>
        <v>0</v>
      </c>
      <c r="K103" s="23">
        <v>0</v>
      </c>
      <c r="L103" s="23">
        <f t="shared" si="15"/>
        <v>0</v>
      </c>
      <c r="M103" s="23">
        <f t="shared" si="16"/>
        <v>0</v>
      </c>
      <c r="N103" s="23">
        <f t="shared" si="17"/>
        <v>0</v>
      </c>
      <c r="O103" s="23">
        <f t="shared" si="18"/>
        <v>0</v>
      </c>
      <c r="P103" s="23">
        <f t="shared" si="11"/>
        <v>0</v>
      </c>
      <c r="Q103" s="44">
        <f t="shared" si="19"/>
        <v>0</v>
      </c>
      <c r="R103" s="24">
        <f>'Step 1 - Pre-Program Spec'!$B$20+B103*'Step 1 - Pre-Program Spec'!$B$21+C103*'Step 1 - Pre-Program Spec'!$B$22+D103*'Step 1 - Pre-Program Spec'!$B$23+E103*'Step 1 - Pre-Program Spec'!$B$24+H103*'Step 1 - Pre-Program Spec'!$B$25+J103*'Step 1 - Pre-Program Spec'!$B$26</f>
        <v>235857.49487774062</v>
      </c>
      <c r="S103" s="24">
        <f>R103+F103*'Step 2 - Final Model Spec'!B125-(R103*0.019*K103)-(R103*L103*0.00005)-(R103*M103*0.000001)-(R103*N103*0.0002)+(R103*Q103*0.00003)</f>
        <v>235857.49487774062</v>
      </c>
    </row>
    <row r="104" spans="1:19" x14ac:dyDescent="0.25">
      <c r="A104" s="31">
        <v>40462</v>
      </c>
      <c r="B104" s="25">
        <v>94.853056754436494</v>
      </c>
      <c r="C104" s="25">
        <v>45865.766949209115</v>
      </c>
      <c r="D104" s="43">
        <f t="shared" si="12"/>
        <v>0</v>
      </c>
      <c r="E104" s="23">
        <v>0</v>
      </c>
      <c r="F104" s="23">
        <v>0</v>
      </c>
      <c r="G104" s="40">
        <v>51</v>
      </c>
      <c r="H104" s="41">
        <f t="shared" si="13"/>
        <v>4</v>
      </c>
      <c r="I104" s="41">
        <f t="shared" si="14"/>
        <v>0</v>
      </c>
      <c r="J104" s="44">
        <f t="shared" si="10"/>
        <v>379.41222701774598</v>
      </c>
      <c r="K104" s="23">
        <v>0</v>
      </c>
      <c r="L104" s="23">
        <f t="shared" si="15"/>
        <v>0</v>
      </c>
      <c r="M104" s="23">
        <f t="shared" si="16"/>
        <v>0</v>
      </c>
      <c r="N104" s="23">
        <f t="shared" si="17"/>
        <v>0</v>
      </c>
      <c r="O104" s="23">
        <f t="shared" si="18"/>
        <v>0</v>
      </c>
      <c r="P104" s="23">
        <f t="shared" si="11"/>
        <v>0</v>
      </c>
      <c r="Q104" s="44">
        <f t="shared" si="19"/>
        <v>0</v>
      </c>
      <c r="R104" s="24">
        <f>'Step 1 - Pre-Program Spec'!$B$20+B104*'Step 1 - Pre-Program Spec'!$B$21+C104*'Step 1 - Pre-Program Spec'!$B$22+D104*'Step 1 - Pre-Program Spec'!$B$23+E104*'Step 1 - Pre-Program Spec'!$B$24+H104*'Step 1 - Pre-Program Spec'!$B$25+J104*'Step 1 - Pre-Program Spec'!$B$26</f>
        <v>189006.91342443856</v>
      </c>
      <c r="S104" s="24">
        <f>R104+F104*'Step 2 - Final Model Spec'!B126-(R104*0.019*K104)-(R104*L104*0.00005)-(R104*M104*0.000001)-(R104*N104*0.0002)+(R104*Q104*0.00003)</f>
        <v>189006.91342443856</v>
      </c>
    </row>
    <row r="105" spans="1:19" x14ac:dyDescent="0.25">
      <c r="A105" s="31">
        <v>40463</v>
      </c>
      <c r="B105" s="25">
        <v>79.172466213862478</v>
      </c>
      <c r="C105" s="25">
        <v>47539.144354621814</v>
      </c>
      <c r="D105" s="43">
        <f t="shared" si="12"/>
        <v>0</v>
      </c>
      <c r="E105" s="23">
        <v>0</v>
      </c>
      <c r="F105" s="23">
        <v>0</v>
      </c>
      <c r="G105" s="40">
        <v>49.6</v>
      </c>
      <c r="H105" s="41">
        <f t="shared" si="13"/>
        <v>5.3999999999999986</v>
      </c>
      <c r="I105" s="41">
        <f t="shared" si="14"/>
        <v>0</v>
      </c>
      <c r="J105" s="44">
        <f t="shared" si="10"/>
        <v>427.53131755485725</v>
      </c>
      <c r="K105" s="23">
        <v>0</v>
      </c>
      <c r="L105" s="23">
        <f t="shared" si="15"/>
        <v>0</v>
      </c>
      <c r="M105" s="23">
        <f t="shared" si="16"/>
        <v>0</v>
      </c>
      <c r="N105" s="23">
        <f t="shared" si="17"/>
        <v>0</v>
      </c>
      <c r="O105" s="23">
        <f t="shared" si="18"/>
        <v>0</v>
      </c>
      <c r="P105" s="23">
        <f t="shared" si="11"/>
        <v>0</v>
      </c>
      <c r="Q105" s="44">
        <f t="shared" si="19"/>
        <v>0</v>
      </c>
      <c r="R105" s="24">
        <f>'Step 1 - Pre-Program Spec'!$B$20+B105*'Step 1 - Pre-Program Spec'!$B$21+C105*'Step 1 - Pre-Program Spec'!$B$22+D105*'Step 1 - Pre-Program Spec'!$B$23+E105*'Step 1 - Pre-Program Spec'!$B$24+H105*'Step 1 - Pre-Program Spec'!$B$25+J105*'Step 1 - Pre-Program Spec'!$B$26</f>
        <v>183454.68294299545</v>
      </c>
      <c r="S105" s="24">
        <f>R105+F105*'Step 2 - Final Model Spec'!B127-(R105*0.019*K105)-(R105*L105*0.00005)-(R105*M105*0.000001)-(R105*N105*0.0002)+(R105*Q105*0.00003)</f>
        <v>183454.68294299545</v>
      </c>
    </row>
    <row r="106" spans="1:19" x14ac:dyDescent="0.25">
      <c r="A106" s="31">
        <v>40464</v>
      </c>
      <c r="B106" s="25">
        <v>91.126635098794097</v>
      </c>
      <c r="C106" s="25">
        <v>47961.024588572684</v>
      </c>
      <c r="D106" s="43">
        <f t="shared" si="12"/>
        <v>0</v>
      </c>
      <c r="E106" s="23">
        <v>0</v>
      </c>
      <c r="F106" s="23">
        <v>0</v>
      </c>
      <c r="G106" s="40">
        <v>51.2</v>
      </c>
      <c r="H106" s="41">
        <f t="shared" si="13"/>
        <v>3.7999999999999972</v>
      </c>
      <c r="I106" s="41">
        <f t="shared" si="14"/>
        <v>0</v>
      </c>
      <c r="J106" s="44">
        <f t="shared" si="10"/>
        <v>346.28121337541728</v>
      </c>
      <c r="K106" s="23">
        <v>0</v>
      </c>
      <c r="L106" s="23">
        <f t="shared" si="15"/>
        <v>0</v>
      </c>
      <c r="M106" s="23">
        <f t="shared" si="16"/>
        <v>0</v>
      </c>
      <c r="N106" s="23">
        <f t="shared" si="17"/>
        <v>0</v>
      </c>
      <c r="O106" s="23">
        <f t="shared" si="18"/>
        <v>0</v>
      </c>
      <c r="P106" s="23">
        <f t="shared" si="11"/>
        <v>0</v>
      </c>
      <c r="Q106" s="44">
        <f t="shared" si="19"/>
        <v>0</v>
      </c>
      <c r="R106" s="24">
        <f>'Step 1 - Pre-Program Spec'!$B$20+B106*'Step 1 - Pre-Program Spec'!$B$21+C106*'Step 1 - Pre-Program Spec'!$B$22+D106*'Step 1 - Pre-Program Spec'!$B$23+E106*'Step 1 - Pre-Program Spec'!$B$24+H106*'Step 1 - Pre-Program Spec'!$B$25+J106*'Step 1 - Pre-Program Spec'!$B$26</f>
        <v>189948.62687535826</v>
      </c>
      <c r="S106" s="24">
        <f>R106+F106*'Step 2 - Final Model Spec'!B128-(R106*0.019*K106)-(R106*L106*0.00005)-(R106*M106*0.000001)-(R106*N106*0.0002)+(R106*Q106*0.00003)</f>
        <v>189948.62687535826</v>
      </c>
    </row>
    <row r="107" spans="1:19" x14ac:dyDescent="0.25">
      <c r="A107" s="31">
        <v>40465</v>
      </c>
      <c r="B107" s="25">
        <v>92.745572807579478</v>
      </c>
      <c r="C107" s="25">
        <v>61136.208622016369</v>
      </c>
      <c r="D107" s="43">
        <f t="shared" si="12"/>
        <v>0</v>
      </c>
      <c r="E107" s="23">
        <v>0</v>
      </c>
      <c r="F107" s="23">
        <v>0</v>
      </c>
      <c r="G107" s="40">
        <v>52.6</v>
      </c>
      <c r="H107" s="41">
        <f t="shared" si="13"/>
        <v>2.3999999999999986</v>
      </c>
      <c r="I107" s="41">
        <f t="shared" si="14"/>
        <v>0</v>
      </c>
      <c r="J107" s="44">
        <f t="shared" si="10"/>
        <v>222.58937473819063</v>
      </c>
      <c r="K107" s="23">
        <v>0</v>
      </c>
      <c r="L107" s="23">
        <f t="shared" si="15"/>
        <v>0</v>
      </c>
      <c r="M107" s="23">
        <f t="shared" si="16"/>
        <v>0</v>
      </c>
      <c r="N107" s="23">
        <f t="shared" si="17"/>
        <v>0</v>
      </c>
      <c r="O107" s="23">
        <f t="shared" si="18"/>
        <v>0</v>
      </c>
      <c r="P107" s="23">
        <f t="shared" si="11"/>
        <v>0</v>
      </c>
      <c r="Q107" s="44">
        <f t="shared" si="19"/>
        <v>0</v>
      </c>
      <c r="R107" s="24">
        <f>'Step 1 - Pre-Program Spec'!$B$20+B107*'Step 1 - Pre-Program Spec'!$B$21+C107*'Step 1 - Pre-Program Spec'!$B$22+D107*'Step 1 - Pre-Program Spec'!$B$23+E107*'Step 1 - Pre-Program Spec'!$B$24+H107*'Step 1 - Pre-Program Spec'!$B$25+J107*'Step 1 - Pre-Program Spec'!$B$26</f>
        <v>208301.25821606599</v>
      </c>
      <c r="S107" s="24">
        <f>R107+F107*'Step 2 - Final Model Spec'!B129-(R107*0.019*K107)-(R107*L107*0.00005)-(R107*M107*0.000001)-(R107*N107*0.0002)+(R107*Q107*0.00003)</f>
        <v>208301.25821606599</v>
      </c>
    </row>
    <row r="108" spans="1:19" x14ac:dyDescent="0.25">
      <c r="A108" s="31">
        <v>40466</v>
      </c>
      <c r="B108" s="25">
        <v>119.93679384567046</v>
      </c>
      <c r="C108" s="25">
        <v>43053.244931061803</v>
      </c>
      <c r="D108" s="43">
        <f t="shared" si="12"/>
        <v>0</v>
      </c>
      <c r="E108" s="23">
        <v>0</v>
      </c>
      <c r="F108" s="23">
        <v>0</v>
      </c>
      <c r="G108" s="40">
        <v>49.5</v>
      </c>
      <c r="H108" s="41">
        <f t="shared" si="13"/>
        <v>5.5</v>
      </c>
      <c r="I108" s="41">
        <f t="shared" si="14"/>
        <v>0</v>
      </c>
      <c r="J108" s="44">
        <f t="shared" si="10"/>
        <v>659.65236615118761</v>
      </c>
      <c r="K108" s="23">
        <v>0</v>
      </c>
      <c r="L108" s="23">
        <f t="shared" si="15"/>
        <v>0</v>
      </c>
      <c r="M108" s="23">
        <f t="shared" si="16"/>
        <v>0</v>
      </c>
      <c r="N108" s="23">
        <f t="shared" si="17"/>
        <v>0</v>
      </c>
      <c r="O108" s="23">
        <f t="shared" si="18"/>
        <v>0</v>
      </c>
      <c r="P108" s="23">
        <f t="shared" si="11"/>
        <v>0</v>
      </c>
      <c r="Q108" s="44">
        <f t="shared" si="19"/>
        <v>0</v>
      </c>
      <c r="R108" s="24">
        <f>'Step 1 - Pre-Program Spec'!$B$20+B108*'Step 1 - Pre-Program Spec'!$B$21+C108*'Step 1 - Pre-Program Spec'!$B$22+D108*'Step 1 - Pre-Program Spec'!$B$23+E108*'Step 1 - Pre-Program Spec'!$B$24+H108*'Step 1 - Pre-Program Spec'!$B$25+J108*'Step 1 - Pre-Program Spec'!$B$26</f>
        <v>197707.92133763665</v>
      </c>
      <c r="S108" s="24">
        <f>R108+F108*'Step 2 - Final Model Spec'!B130-(R108*0.019*K108)-(R108*L108*0.00005)-(R108*M108*0.000001)-(R108*N108*0.0002)+(R108*Q108*0.00003)</f>
        <v>197707.92133763665</v>
      </c>
    </row>
    <row r="109" spans="1:19" x14ac:dyDescent="0.25">
      <c r="A109" s="31">
        <v>40467</v>
      </c>
      <c r="B109" s="25">
        <v>296.47410063184702</v>
      </c>
      <c r="C109" s="25">
        <v>55940.913983903891</v>
      </c>
      <c r="D109" s="43">
        <f t="shared" si="12"/>
        <v>0</v>
      </c>
      <c r="E109" s="23">
        <v>0</v>
      </c>
      <c r="F109" s="23">
        <v>0</v>
      </c>
      <c r="G109" s="40">
        <v>47.5</v>
      </c>
      <c r="H109" s="41">
        <f t="shared" si="13"/>
        <v>7.5</v>
      </c>
      <c r="I109" s="41">
        <f t="shared" si="14"/>
        <v>0</v>
      </c>
      <c r="J109" s="44">
        <f t="shared" si="10"/>
        <v>2223.5557547388526</v>
      </c>
      <c r="K109" s="23">
        <v>0</v>
      </c>
      <c r="L109" s="23">
        <f t="shared" si="15"/>
        <v>0</v>
      </c>
      <c r="M109" s="23">
        <f t="shared" si="16"/>
        <v>0</v>
      </c>
      <c r="N109" s="23">
        <f t="shared" si="17"/>
        <v>0</v>
      </c>
      <c r="O109" s="23">
        <f t="shared" si="18"/>
        <v>0</v>
      </c>
      <c r="P109" s="23">
        <f t="shared" si="11"/>
        <v>0</v>
      </c>
      <c r="Q109" s="44">
        <f t="shared" si="19"/>
        <v>0</v>
      </c>
      <c r="R109" s="24">
        <f>'Step 1 - Pre-Program Spec'!$B$20+B109*'Step 1 - Pre-Program Spec'!$B$21+C109*'Step 1 - Pre-Program Spec'!$B$22+D109*'Step 1 - Pre-Program Spec'!$B$23+E109*'Step 1 - Pre-Program Spec'!$B$24+H109*'Step 1 - Pre-Program Spec'!$B$25+J109*'Step 1 - Pre-Program Spec'!$B$26</f>
        <v>302477.10291242599</v>
      </c>
      <c r="S109" s="24">
        <f>R109+F109*'Step 2 - Final Model Spec'!B131-(R109*0.019*K109)-(R109*L109*0.00005)-(R109*M109*0.000001)-(R109*N109*0.0002)+(R109*Q109*0.00003)</f>
        <v>302477.10291242599</v>
      </c>
    </row>
    <row r="110" spans="1:19" x14ac:dyDescent="0.25">
      <c r="A110" s="31">
        <v>40468</v>
      </c>
      <c r="B110" s="25">
        <v>268.57694610062072</v>
      </c>
      <c r="C110" s="25">
        <v>42914.563327786644</v>
      </c>
      <c r="D110" s="43">
        <f t="shared" si="12"/>
        <v>0</v>
      </c>
      <c r="E110" s="23">
        <v>0</v>
      </c>
      <c r="F110" s="23">
        <v>0</v>
      </c>
      <c r="G110" s="40">
        <v>45.3</v>
      </c>
      <c r="H110" s="41">
        <f t="shared" si="13"/>
        <v>9.7000000000000028</v>
      </c>
      <c r="I110" s="41">
        <f t="shared" si="14"/>
        <v>0</v>
      </c>
      <c r="J110" s="44">
        <f t="shared" si="10"/>
        <v>2605.1963771760215</v>
      </c>
      <c r="K110" s="23">
        <v>0</v>
      </c>
      <c r="L110" s="23">
        <f t="shared" si="15"/>
        <v>0</v>
      </c>
      <c r="M110" s="23">
        <f t="shared" si="16"/>
        <v>0</v>
      </c>
      <c r="N110" s="23">
        <f t="shared" si="17"/>
        <v>0</v>
      </c>
      <c r="O110" s="23">
        <f t="shared" si="18"/>
        <v>0</v>
      </c>
      <c r="P110" s="23">
        <f t="shared" si="11"/>
        <v>0</v>
      </c>
      <c r="Q110" s="44">
        <f t="shared" si="19"/>
        <v>0</v>
      </c>
      <c r="R110" s="24">
        <f>'Step 1 - Pre-Program Spec'!$B$20+B110*'Step 1 - Pre-Program Spec'!$B$21+C110*'Step 1 - Pre-Program Spec'!$B$22+D110*'Step 1 - Pre-Program Spec'!$B$23+E110*'Step 1 - Pre-Program Spec'!$B$24+H110*'Step 1 - Pre-Program Spec'!$B$25+J110*'Step 1 - Pre-Program Spec'!$B$26</f>
        <v>271282.71084391291</v>
      </c>
      <c r="S110" s="24">
        <f>R110+F110*'Step 2 - Final Model Spec'!B132-(R110*0.019*K110)-(R110*L110*0.00005)-(R110*M110*0.000001)-(R110*N110*0.0002)+(R110*Q110*0.00003)</f>
        <v>271282.71084391291</v>
      </c>
    </row>
    <row r="111" spans="1:19" x14ac:dyDescent="0.25">
      <c r="A111" s="31">
        <v>40469</v>
      </c>
      <c r="B111" s="25">
        <v>288.65936484636461</v>
      </c>
      <c r="C111" s="25">
        <v>67191.533195587865</v>
      </c>
      <c r="D111" s="43">
        <f t="shared" si="12"/>
        <v>0</v>
      </c>
      <c r="E111" s="23">
        <v>0</v>
      </c>
      <c r="F111" s="23">
        <v>0</v>
      </c>
      <c r="G111" s="40">
        <v>45.4</v>
      </c>
      <c r="H111" s="41">
        <f t="shared" si="13"/>
        <v>9.6000000000000014</v>
      </c>
      <c r="I111" s="41">
        <f t="shared" si="14"/>
        <v>0</v>
      </c>
      <c r="J111" s="44">
        <f t="shared" si="10"/>
        <v>2771.1299025251005</v>
      </c>
      <c r="K111" s="23">
        <v>0</v>
      </c>
      <c r="L111" s="23">
        <f t="shared" si="15"/>
        <v>0</v>
      </c>
      <c r="M111" s="23">
        <f t="shared" si="16"/>
        <v>0</v>
      </c>
      <c r="N111" s="23">
        <f t="shared" si="17"/>
        <v>0</v>
      </c>
      <c r="O111" s="23">
        <f t="shared" si="18"/>
        <v>0</v>
      </c>
      <c r="P111" s="23">
        <f t="shared" si="11"/>
        <v>0</v>
      </c>
      <c r="Q111" s="44">
        <f t="shared" si="19"/>
        <v>0</v>
      </c>
      <c r="R111" s="24">
        <f>'Step 1 - Pre-Program Spec'!$B$20+B111*'Step 1 - Pre-Program Spec'!$B$21+C111*'Step 1 - Pre-Program Spec'!$B$22+D111*'Step 1 - Pre-Program Spec'!$B$23+E111*'Step 1 - Pre-Program Spec'!$B$24+H111*'Step 1 - Pre-Program Spec'!$B$25+J111*'Step 1 - Pre-Program Spec'!$B$26</f>
        <v>313584.96545558691</v>
      </c>
      <c r="S111" s="24">
        <f>R111+F111*'Step 2 - Final Model Spec'!B133-(R111*0.019*K111)-(R111*L111*0.00005)-(R111*M111*0.000001)-(R111*N111*0.0002)+(R111*Q111*0.00003)</f>
        <v>313584.96545558691</v>
      </c>
    </row>
    <row r="112" spans="1:19" x14ac:dyDescent="0.25">
      <c r="A112" s="31">
        <v>40470</v>
      </c>
      <c r="B112" s="25">
        <v>233.02650869061833</v>
      </c>
      <c r="C112" s="25">
        <v>36401.387901988463</v>
      </c>
      <c r="D112" s="43">
        <f t="shared" si="12"/>
        <v>0</v>
      </c>
      <c r="E112" s="23">
        <v>0</v>
      </c>
      <c r="F112" s="23">
        <v>0</v>
      </c>
      <c r="G112" s="40">
        <v>49.7</v>
      </c>
      <c r="H112" s="41">
        <f t="shared" si="13"/>
        <v>5.2999999999999972</v>
      </c>
      <c r="I112" s="41">
        <f t="shared" si="14"/>
        <v>0</v>
      </c>
      <c r="J112" s="44">
        <f t="shared" si="10"/>
        <v>1235.0404960602764</v>
      </c>
      <c r="K112" s="23">
        <v>0</v>
      </c>
      <c r="L112" s="23">
        <f t="shared" si="15"/>
        <v>0</v>
      </c>
      <c r="M112" s="23">
        <f t="shared" si="16"/>
        <v>0</v>
      </c>
      <c r="N112" s="23">
        <f t="shared" si="17"/>
        <v>0</v>
      </c>
      <c r="O112" s="23">
        <f t="shared" si="18"/>
        <v>0</v>
      </c>
      <c r="P112" s="23">
        <f t="shared" si="11"/>
        <v>0</v>
      </c>
      <c r="Q112" s="44">
        <f t="shared" si="19"/>
        <v>0</v>
      </c>
      <c r="R112" s="24">
        <f>'Step 1 - Pre-Program Spec'!$B$20+B112*'Step 1 - Pre-Program Spec'!$B$21+C112*'Step 1 - Pre-Program Spec'!$B$22+D112*'Step 1 - Pre-Program Spec'!$B$23+E112*'Step 1 - Pre-Program Spec'!$B$24+H112*'Step 1 - Pre-Program Spec'!$B$25+J112*'Step 1 - Pre-Program Spec'!$B$26</f>
        <v>244966.05125653895</v>
      </c>
      <c r="S112" s="24">
        <f>R112+F112*'Step 2 - Final Model Spec'!B134-(R112*0.019*K112)-(R112*L112*0.00005)-(R112*M112*0.000001)-(R112*N112*0.0002)+(R112*Q112*0.00003)</f>
        <v>244966.05125653895</v>
      </c>
    </row>
    <row r="113" spans="1:19" x14ac:dyDescent="0.25">
      <c r="A113" s="31">
        <v>40471</v>
      </c>
      <c r="B113" s="25">
        <v>201.1808327202254</v>
      </c>
      <c r="C113" s="25">
        <v>60160.616472276379</v>
      </c>
      <c r="D113" s="43">
        <f t="shared" si="12"/>
        <v>0</v>
      </c>
      <c r="E113" s="23">
        <v>0</v>
      </c>
      <c r="F113" s="23">
        <v>0</v>
      </c>
      <c r="G113" s="40">
        <v>52.2</v>
      </c>
      <c r="H113" s="41">
        <f t="shared" si="13"/>
        <v>2.7999999999999972</v>
      </c>
      <c r="I113" s="41">
        <f t="shared" si="14"/>
        <v>0</v>
      </c>
      <c r="J113" s="44">
        <f t="shared" si="10"/>
        <v>563.30633161663059</v>
      </c>
      <c r="K113" s="23">
        <v>0</v>
      </c>
      <c r="L113" s="23">
        <f t="shared" si="15"/>
        <v>0</v>
      </c>
      <c r="M113" s="23">
        <f t="shared" si="16"/>
        <v>0</v>
      </c>
      <c r="N113" s="23">
        <f t="shared" si="17"/>
        <v>0</v>
      </c>
      <c r="O113" s="23">
        <f t="shared" si="18"/>
        <v>0</v>
      </c>
      <c r="P113" s="23">
        <f t="shared" si="11"/>
        <v>0</v>
      </c>
      <c r="Q113" s="44">
        <f t="shared" si="19"/>
        <v>0</v>
      </c>
      <c r="R113" s="24">
        <f>'Step 1 - Pre-Program Spec'!$B$20+B113*'Step 1 - Pre-Program Spec'!$B$21+C113*'Step 1 - Pre-Program Spec'!$B$22+D113*'Step 1 - Pre-Program Spec'!$B$23+E113*'Step 1 - Pre-Program Spec'!$B$24+H113*'Step 1 - Pre-Program Spec'!$B$25+J113*'Step 1 - Pre-Program Spec'!$B$26</f>
        <v>260810.46548649552</v>
      </c>
      <c r="S113" s="24">
        <f>R113+F113*'Step 2 - Final Model Spec'!B135-(R113*0.019*K113)-(R113*L113*0.00005)-(R113*M113*0.000001)-(R113*N113*0.0002)+(R113*Q113*0.00003)</f>
        <v>260810.46548649552</v>
      </c>
    </row>
    <row r="114" spans="1:19" x14ac:dyDescent="0.25">
      <c r="A114" s="31">
        <v>40472</v>
      </c>
      <c r="B114" s="25">
        <v>216.25384311885367</v>
      </c>
      <c r="C114" s="25">
        <v>57457.553864680798</v>
      </c>
      <c r="D114" s="43">
        <f t="shared" si="12"/>
        <v>0</v>
      </c>
      <c r="E114" s="23">
        <v>0</v>
      </c>
      <c r="F114" s="23">
        <v>0</v>
      </c>
      <c r="G114" s="40">
        <v>51.6</v>
      </c>
      <c r="H114" s="41">
        <f t="shared" si="13"/>
        <v>3.3999999999999986</v>
      </c>
      <c r="I114" s="41">
        <f t="shared" si="14"/>
        <v>0</v>
      </c>
      <c r="J114" s="44">
        <f t="shared" si="10"/>
        <v>735.26306660410216</v>
      </c>
      <c r="K114" s="23">
        <v>0</v>
      </c>
      <c r="L114" s="23">
        <f t="shared" si="15"/>
        <v>0</v>
      </c>
      <c r="M114" s="23">
        <f t="shared" si="16"/>
        <v>0</v>
      </c>
      <c r="N114" s="23">
        <f t="shared" si="17"/>
        <v>0</v>
      </c>
      <c r="O114" s="23">
        <f t="shared" si="18"/>
        <v>0</v>
      </c>
      <c r="P114" s="23">
        <f t="shared" si="11"/>
        <v>0</v>
      </c>
      <c r="Q114" s="44">
        <f t="shared" si="19"/>
        <v>0</v>
      </c>
      <c r="R114" s="24">
        <f>'Step 1 - Pre-Program Spec'!$B$20+B114*'Step 1 - Pre-Program Spec'!$B$21+C114*'Step 1 - Pre-Program Spec'!$B$22+D114*'Step 1 - Pre-Program Spec'!$B$23+E114*'Step 1 - Pre-Program Spec'!$B$24+H114*'Step 1 - Pre-Program Spec'!$B$25+J114*'Step 1 - Pre-Program Spec'!$B$26</f>
        <v>264689.66259397392</v>
      </c>
      <c r="S114" s="24">
        <f>R114+F114*'Step 2 - Final Model Spec'!B136-(R114*0.019*K114)-(R114*L114*0.00005)-(R114*M114*0.000001)-(R114*N114*0.0002)+(R114*Q114*0.00003)</f>
        <v>264689.66259397392</v>
      </c>
    </row>
    <row r="115" spans="1:19" x14ac:dyDescent="0.25">
      <c r="A115" s="31">
        <v>40473</v>
      </c>
      <c r="B115" s="25">
        <v>237.53798459527493</v>
      </c>
      <c r="C115" s="25">
        <v>44572.812521055006</v>
      </c>
      <c r="D115" s="43">
        <f t="shared" si="12"/>
        <v>0</v>
      </c>
      <c r="E115" s="23">
        <v>0</v>
      </c>
      <c r="F115" s="23">
        <v>0</v>
      </c>
      <c r="G115" s="40">
        <v>56.5</v>
      </c>
      <c r="H115" s="41">
        <f t="shared" si="13"/>
        <v>0</v>
      </c>
      <c r="I115" s="41">
        <f t="shared" si="14"/>
        <v>0</v>
      </c>
      <c r="J115" s="44">
        <f t="shared" si="10"/>
        <v>0</v>
      </c>
      <c r="K115" s="23">
        <v>0</v>
      </c>
      <c r="L115" s="23">
        <f t="shared" si="15"/>
        <v>0</v>
      </c>
      <c r="M115" s="23">
        <f t="shared" si="16"/>
        <v>0</v>
      </c>
      <c r="N115" s="23">
        <f t="shared" si="17"/>
        <v>0</v>
      </c>
      <c r="O115" s="23">
        <f t="shared" si="18"/>
        <v>0</v>
      </c>
      <c r="P115" s="23">
        <f t="shared" si="11"/>
        <v>0</v>
      </c>
      <c r="Q115" s="44">
        <f t="shared" si="19"/>
        <v>0</v>
      </c>
      <c r="R115" s="24">
        <f>'Step 1 - Pre-Program Spec'!$B$20+B115*'Step 1 - Pre-Program Spec'!$B$21+C115*'Step 1 - Pre-Program Spec'!$B$22+D115*'Step 1 - Pre-Program Spec'!$B$23+E115*'Step 1 - Pre-Program Spec'!$B$24+H115*'Step 1 - Pre-Program Spec'!$B$25+J115*'Step 1 - Pre-Program Spec'!$B$26</f>
        <v>258089.06489752646</v>
      </c>
      <c r="S115" s="24">
        <f>R115+F115*'Step 2 - Final Model Spec'!B137-(R115*0.019*K115)-(R115*L115*0.00005)-(R115*M115*0.000001)-(R115*N115*0.0002)+(R115*Q115*0.00003)</f>
        <v>258089.06489752646</v>
      </c>
    </row>
    <row r="116" spans="1:19" x14ac:dyDescent="0.25">
      <c r="A116" s="31">
        <v>40474</v>
      </c>
      <c r="B116" s="25">
        <v>170.08678096090188</v>
      </c>
      <c r="C116" s="25">
        <v>52605.875074659147</v>
      </c>
      <c r="D116" s="43">
        <f t="shared" si="12"/>
        <v>0</v>
      </c>
      <c r="E116" s="23">
        <v>0</v>
      </c>
      <c r="F116" s="23">
        <v>0</v>
      </c>
      <c r="G116" s="40">
        <v>54.3</v>
      </c>
      <c r="H116" s="41">
        <f t="shared" si="13"/>
        <v>0.70000000000000284</v>
      </c>
      <c r="I116" s="41">
        <f t="shared" si="14"/>
        <v>0</v>
      </c>
      <c r="J116" s="44">
        <f t="shared" si="10"/>
        <v>119.06074667263179</v>
      </c>
      <c r="K116" s="23">
        <v>0</v>
      </c>
      <c r="L116" s="23">
        <f t="shared" si="15"/>
        <v>0</v>
      </c>
      <c r="M116" s="23">
        <f t="shared" si="16"/>
        <v>0</v>
      </c>
      <c r="N116" s="23">
        <f t="shared" si="17"/>
        <v>0</v>
      </c>
      <c r="O116" s="23">
        <f t="shared" si="18"/>
        <v>0</v>
      </c>
      <c r="P116" s="23">
        <f t="shared" si="11"/>
        <v>0</v>
      </c>
      <c r="Q116" s="44">
        <f t="shared" si="19"/>
        <v>0</v>
      </c>
      <c r="R116" s="24">
        <f>'Step 1 - Pre-Program Spec'!$B$20+B116*'Step 1 - Pre-Program Spec'!$B$21+C116*'Step 1 - Pre-Program Spec'!$B$22+D116*'Step 1 - Pre-Program Spec'!$B$23+E116*'Step 1 - Pre-Program Spec'!$B$24+H116*'Step 1 - Pre-Program Spec'!$B$25+J116*'Step 1 - Pre-Program Spec'!$B$26</f>
        <v>235317.83267624554</v>
      </c>
      <c r="S116" s="24">
        <f>R116+F116*'Step 2 - Final Model Spec'!B138-(R116*0.019*K116)-(R116*L116*0.00005)-(R116*M116*0.000001)-(R116*N116*0.0002)+(R116*Q116*0.00003)</f>
        <v>235317.83267624554</v>
      </c>
    </row>
    <row r="117" spans="1:19" x14ac:dyDescent="0.25">
      <c r="A117" s="31">
        <v>40475</v>
      </c>
      <c r="B117" s="25">
        <v>157.79485886220931</v>
      </c>
      <c r="C117" s="25">
        <v>39829.929315073619</v>
      </c>
      <c r="D117" s="43">
        <f t="shared" si="12"/>
        <v>0</v>
      </c>
      <c r="E117" s="23">
        <v>0</v>
      </c>
      <c r="F117" s="23">
        <v>0</v>
      </c>
      <c r="G117" s="40">
        <v>53.7</v>
      </c>
      <c r="H117" s="41">
        <f t="shared" si="13"/>
        <v>1.2999999999999972</v>
      </c>
      <c r="I117" s="41">
        <f t="shared" si="14"/>
        <v>0</v>
      </c>
      <c r="J117" s="44">
        <f t="shared" si="10"/>
        <v>205.13331652087166</v>
      </c>
      <c r="K117" s="23">
        <v>0</v>
      </c>
      <c r="L117" s="23">
        <f t="shared" si="15"/>
        <v>0</v>
      </c>
      <c r="M117" s="23">
        <f t="shared" si="16"/>
        <v>0</v>
      </c>
      <c r="N117" s="23">
        <f t="shared" si="17"/>
        <v>0</v>
      </c>
      <c r="O117" s="23">
        <f t="shared" si="18"/>
        <v>0</v>
      </c>
      <c r="P117" s="23">
        <f t="shared" si="11"/>
        <v>0</v>
      </c>
      <c r="Q117" s="44">
        <f t="shared" si="19"/>
        <v>0</v>
      </c>
      <c r="R117" s="24">
        <f>'Step 1 - Pre-Program Spec'!$B$20+B117*'Step 1 - Pre-Program Spec'!$B$21+C117*'Step 1 - Pre-Program Spec'!$B$22+D117*'Step 1 - Pre-Program Spec'!$B$23+E117*'Step 1 - Pre-Program Spec'!$B$24+H117*'Step 1 - Pre-Program Spec'!$B$25+J117*'Step 1 - Pre-Program Spec'!$B$26</f>
        <v>212200.74298835863</v>
      </c>
      <c r="S117" s="24">
        <f>R117+F117*'Step 2 - Final Model Spec'!B139-(R117*0.019*K117)-(R117*L117*0.00005)-(R117*M117*0.000001)-(R117*N117*0.0002)+(R117*Q117*0.00003)</f>
        <v>212200.74298835863</v>
      </c>
    </row>
    <row r="118" spans="1:19" x14ac:dyDescent="0.25">
      <c r="A118" s="31">
        <v>40476</v>
      </c>
      <c r="B118" s="25">
        <v>213.2549512178278</v>
      </c>
      <c r="C118" s="25">
        <v>50597.017278540472</v>
      </c>
      <c r="D118" s="43">
        <f t="shared" si="12"/>
        <v>0</v>
      </c>
      <c r="E118" s="23">
        <v>0</v>
      </c>
      <c r="F118" s="23">
        <v>0</v>
      </c>
      <c r="G118" s="40">
        <v>49.5</v>
      </c>
      <c r="H118" s="41">
        <f t="shared" si="13"/>
        <v>5.5</v>
      </c>
      <c r="I118" s="41">
        <f t="shared" si="14"/>
        <v>0</v>
      </c>
      <c r="J118" s="44">
        <f t="shared" si="10"/>
        <v>1172.9022316980529</v>
      </c>
      <c r="K118" s="23">
        <v>0</v>
      </c>
      <c r="L118" s="23">
        <f t="shared" si="15"/>
        <v>0</v>
      </c>
      <c r="M118" s="23">
        <f t="shared" si="16"/>
        <v>0</v>
      </c>
      <c r="N118" s="23">
        <f t="shared" si="17"/>
        <v>0</v>
      </c>
      <c r="O118" s="23">
        <f t="shared" si="18"/>
        <v>0</v>
      </c>
      <c r="P118" s="23">
        <f t="shared" si="11"/>
        <v>0</v>
      </c>
      <c r="Q118" s="44">
        <f t="shared" si="19"/>
        <v>0</v>
      </c>
      <c r="R118" s="24">
        <f>'Step 1 - Pre-Program Spec'!$B$20+B118*'Step 1 - Pre-Program Spec'!$B$21+C118*'Step 1 - Pre-Program Spec'!$B$22+D118*'Step 1 - Pre-Program Spec'!$B$23+E118*'Step 1 - Pre-Program Spec'!$B$24+H118*'Step 1 - Pre-Program Spec'!$B$25+J118*'Step 1 - Pre-Program Spec'!$B$26</f>
        <v>254063.33175868244</v>
      </c>
      <c r="S118" s="24">
        <f>R118+F118*'Step 2 - Final Model Spec'!B140-(R118*0.019*K118)-(R118*L118*0.00005)-(R118*M118*0.000001)-(R118*N118*0.0002)+(R118*Q118*0.00003)</f>
        <v>254063.33175868244</v>
      </c>
    </row>
    <row r="119" spans="1:19" x14ac:dyDescent="0.25">
      <c r="A119" s="31">
        <v>40477</v>
      </c>
      <c r="B119" s="25">
        <v>215.58078859720345</v>
      </c>
      <c r="C119" s="25">
        <v>55222.908718272018</v>
      </c>
      <c r="D119" s="43">
        <f t="shared" si="12"/>
        <v>0</v>
      </c>
      <c r="E119" s="23">
        <v>0</v>
      </c>
      <c r="F119" s="23">
        <v>0</v>
      </c>
      <c r="G119" s="40">
        <v>45.7</v>
      </c>
      <c r="H119" s="41">
        <f t="shared" si="13"/>
        <v>9.2999999999999972</v>
      </c>
      <c r="I119" s="41">
        <f t="shared" si="14"/>
        <v>0</v>
      </c>
      <c r="J119" s="44">
        <f t="shared" si="10"/>
        <v>2004.9013339539915</v>
      </c>
      <c r="K119" s="23">
        <v>0</v>
      </c>
      <c r="L119" s="23">
        <f t="shared" si="15"/>
        <v>0</v>
      </c>
      <c r="M119" s="23">
        <f t="shared" si="16"/>
        <v>0</v>
      </c>
      <c r="N119" s="23">
        <f t="shared" si="17"/>
        <v>0</v>
      </c>
      <c r="O119" s="23">
        <f t="shared" si="18"/>
        <v>0</v>
      </c>
      <c r="P119" s="23">
        <f t="shared" si="11"/>
        <v>0</v>
      </c>
      <c r="Q119" s="44">
        <f t="shared" si="19"/>
        <v>0</v>
      </c>
      <c r="R119" s="24">
        <f>'Step 1 - Pre-Program Spec'!$B$20+B119*'Step 1 - Pre-Program Spec'!$B$21+C119*'Step 1 - Pre-Program Spec'!$B$22+D119*'Step 1 - Pre-Program Spec'!$B$23+E119*'Step 1 - Pre-Program Spec'!$B$24+H119*'Step 1 - Pre-Program Spec'!$B$25+J119*'Step 1 - Pre-Program Spec'!$B$26</f>
        <v>261379.1393652471</v>
      </c>
      <c r="S119" s="24">
        <f>R119+F119*'Step 2 - Final Model Spec'!B141-(R119*0.019*K119)-(R119*L119*0.00005)-(R119*M119*0.000001)-(R119*N119*0.0002)+(R119*Q119*0.00003)</f>
        <v>261379.1393652471</v>
      </c>
    </row>
    <row r="120" spans="1:19" x14ac:dyDescent="0.25">
      <c r="A120" s="31">
        <v>40478</v>
      </c>
      <c r="B120" s="25">
        <v>308.05031753345759</v>
      </c>
      <c r="C120" s="25">
        <v>56499.806365371747</v>
      </c>
      <c r="D120" s="43">
        <f t="shared" si="12"/>
        <v>0</v>
      </c>
      <c r="E120" s="23">
        <v>0</v>
      </c>
      <c r="F120" s="23">
        <v>0</v>
      </c>
      <c r="G120" s="40">
        <v>48</v>
      </c>
      <c r="H120" s="41">
        <f t="shared" si="13"/>
        <v>7</v>
      </c>
      <c r="I120" s="41">
        <f t="shared" si="14"/>
        <v>0</v>
      </c>
      <c r="J120" s="44">
        <f t="shared" si="10"/>
        <v>2156.3522227342032</v>
      </c>
      <c r="K120" s="23">
        <v>0</v>
      </c>
      <c r="L120" s="23">
        <f t="shared" si="15"/>
        <v>0</v>
      </c>
      <c r="M120" s="23">
        <f t="shared" si="16"/>
        <v>0</v>
      </c>
      <c r="N120" s="23">
        <f t="shared" si="17"/>
        <v>0</v>
      </c>
      <c r="O120" s="23">
        <f t="shared" si="18"/>
        <v>0</v>
      </c>
      <c r="P120" s="23">
        <f t="shared" si="11"/>
        <v>0</v>
      </c>
      <c r="Q120" s="44">
        <f t="shared" si="19"/>
        <v>0</v>
      </c>
      <c r="R120" s="24">
        <f>'Step 1 - Pre-Program Spec'!$B$20+B120*'Step 1 - Pre-Program Spec'!$B$21+C120*'Step 1 - Pre-Program Spec'!$B$22+D120*'Step 1 - Pre-Program Spec'!$B$23+E120*'Step 1 - Pre-Program Spec'!$B$24+H120*'Step 1 - Pre-Program Spec'!$B$25+J120*'Step 1 - Pre-Program Spec'!$B$26</f>
        <v>308965.99559352064</v>
      </c>
      <c r="S120" s="24">
        <f>R120+F120*'Step 2 - Final Model Spec'!B142-(R120*0.019*K120)-(R120*L120*0.00005)-(R120*M120*0.000001)-(R120*N120*0.0002)+(R120*Q120*0.00003)</f>
        <v>308965.99559352064</v>
      </c>
    </row>
    <row r="121" spans="1:19" x14ac:dyDescent="0.25">
      <c r="A121" s="31">
        <v>40479</v>
      </c>
      <c r="B121" s="25">
        <v>240.13068717348895</v>
      </c>
      <c r="C121" s="25">
        <v>59808.506622891378</v>
      </c>
      <c r="D121" s="43">
        <f t="shared" si="12"/>
        <v>0</v>
      </c>
      <c r="E121" s="23">
        <v>0</v>
      </c>
      <c r="F121" s="23">
        <v>0</v>
      </c>
      <c r="G121" s="40">
        <v>50</v>
      </c>
      <c r="H121" s="41">
        <f t="shared" si="13"/>
        <v>5</v>
      </c>
      <c r="I121" s="41">
        <f t="shared" si="14"/>
        <v>0</v>
      </c>
      <c r="J121" s="44">
        <f t="shared" si="10"/>
        <v>1200.6534358674448</v>
      </c>
      <c r="K121" s="23">
        <v>0</v>
      </c>
      <c r="L121" s="23">
        <f t="shared" si="15"/>
        <v>0</v>
      </c>
      <c r="M121" s="23">
        <f t="shared" si="16"/>
        <v>0</v>
      </c>
      <c r="N121" s="23">
        <f t="shared" si="17"/>
        <v>0</v>
      </c>
      <c r="O121" s="23">
        <f t="shared" si="18"/>
        <v>0</v>
      </c>
      <c r="P121" s="23">
        <f t="shared" si="11"/>
        <v>0</v>
      </c>
      <c r="Q121" s="44">
        <f t="shared" si="19"/>
        <v>0</v>
      </c>
      <c r="R121" s="24">
        <f>'Step 1 - Pre-Program Spec'!$B$20+B121*'Step 1 - Pre-Program Spec'!$B$21+C121*'Step 1 - Pre-Program Spec'!$B$22+D121*'Step 1 - Pre-Program Spec'!$B$23+E121*'Step 1 - Pre-Program Spec'!$B$24+H121*'Step 1 - Pre-Program Spec'!$B$25+J121*'Step 1 - Pre-Program Spec'!$B$26</f>
        <v>279669.49367428385</v>
      </c>
      <c r="S121" s="24">
        <f>R121+F121*'Step 2 - Final Model Spec'!B143-(R121*0.019*K121)-(R121*L121*0.00005)-(R121*M121*0.000001)-(R121*N121*0.0002)+(R121*Q121*0.00003)</f>
        <v>279669.49367428385</v>
      </c>
    </row>
    <row r="122" spans="1:19" x14ac:dyDescent="0.25">
      <c r="A122" s="31">
        <v>40480</v>
      </c>
      <c r="B122" s="25">
        <v>163.60431021787946</v>
      </c>
      <c r="C122" s="25">
        <v>54939.763487798067</v>
      </c>
      <c r="D122" s="43">
        <f t="shared" si="12"/>
        <v>0</v>
      </c>
      <c r="E122" s="23">
        <v>0</v>
      </c>
      <c r="F122" s="23">
        <v>0</v>
      </c>
      <c r="G122" s="40">
        <v>56.1</v>
      </c>
      <c r="H122" s="41">
        <f t="shared" si="13"/>
        <v>0</v>
      </c>
      <c r="I122" s="41">
        <f t="shared" si="14"/>
        <v>0</v>
      </c>
      <c r="J122" s="44">
        <f t="shared" si="10"/>
        <v>0</v>
      </c>
      <c r="K122" s="23">
        <v>0</v>
      </c>
      <c r="L122" s="23">
        <f t="shared" si="15"/>
        <v>0</v>
      </c>
      <c r="M122" s="23">
        <f t="shared" si="16"/>
        <v>0</v>
      </c>
      <c r="N122" s="23">
        <f t="shared" si="17"/>
        <v>0</v>
      </c>
      <c r="O122" s="23">
        <f t="shared" si="18"/>
        <v>0</v>
      </c>
      <c r="P122" s="23">
        <f t="shared" si="11"/>
        <v>0</v>
      </c>
      <c r="Q122" s="44">
        <f t="shared" si="19"/>
        <v>0</v>
      </c>
      <c r="R122" s="24">
        <f>'Step 1 - Pre-Program Spec'!$B$20+B122*'Step 1 - Pre-Program Spec'!$B$21+C122*'Step 1 - Pre-Program Spec'!$B$22+D122*'Step 1 - Pre-Program Spec'!$B$23+E122*'Step 1 - Pre-Program Spec'!$B$24+H122*'Step 1 - Pre-Program Spec'!$B$25+J122*'Step 1 - Pre-Program Spec'!$B$26</f>
        <v>235209.77020728544</v>
      </c>
      <c r="S122" s="24">
        <f>R122+F122*'Step 2 - Final Model Spec'!B144-(R122*0.019*K122)-(R122*L122*0.00005)-(R122*M122*0.000001)-(R122*N122*0.0002)+(R122*Q122*0.00003)</f>
        <v>235209.77020728544</v>
      </c>
    </row>
    <row r="123" spans="1:19" x14ac:dyDescent="0.25">
      <c r="A123" s="31">
        <v>40481</v>
      </c>
      <c r="B123" s="25">
        <v>179.07279028960465</v>
      </c>
      <c r="C123" s="25">
        <v>45024.726173331037</v>
      </c>
      <c r="D123" s="43">
        <f t="shared" si="12"/>
        <v>0</v>
      </c>
      <c r="E123" s="23">
        <v>0</v>
      </c>
      <c r="F123" s="23">
        <v>0</v>
      </c>
      <c r="G123" s="40">
        <v>47.4</v>
      </c>
      <c r="H123" s="41">
        <f t="shared" si="13"/>
        <v>7.6000000000000014</v>
      </c>
      <c r="I123" s="41">
        <f t="shared" si="14"/>
        <v>0</v>
      </c>
      <c r="J123" s="44">
        <f t="shared" si="10"/>
        <v>1360.9532062009957</v>
      </c>
      <c r="K123" s="23">
        <v>0</v>
      </c>
      <c r="L123" s="23">
        <f t="shared" si="15"/>
        <v>0</v>
      </c>
      <c r="M123" s="23">
        <f t="shared" si="16"/>
        <v>0</v>
      </c>
      <c r="N123" s="23">
        <f t="shared" si="17"/>
        <v>0</v>
      </c>
      <c r="O123" s="23">
        <f t="shared" si="18"/>
        <v>0</v>
      </c>
      <c r="P123" s="23">
        <f t="shared" si="11"/>
        <v>0</v>
      </c>
      <c r="Q123" s="44">
        <f t="shared" si="19"/>
        <v>0</v>
      </c>
      <c r="R123" s="24">
        <f>'Step 1 - Pre-Program Spec'!$B$20+B123*'Step 1 - Pre-Program Spec'!$B$21+C123*'Step 1 - Pre-Program Spec'!$B$22+D123*'Step 1 - Pre-Program Spec'!$B$23+E123*'Step 1 - Pre-Program Spec'!$B$24+H123*'Step 1 - Pre-Program Spec'!$B$25+J123*'Step 1 - Pre-Program Spec'!$B$26</f>
        <v>229678.90266269533</v>
      </c>
      <c r="S123" s="24">
        <f>R123+F123*'Step 2 - Final Model Spec'!B145-(R123*0.019*K123)-(R123*L123*0.00005)-(R123*M123*0.000001)-(R123*N123*0.0002)+(R123*Q123*0.00003)</f>
        <v>229678.90266269533</v>
      </c>
    </row>
    <row r="124" spans="1:19" x14ac:dyDescent="0.25">
      <c r="A124" s="31">
        <v>40482</v>
      </c>
      <c r="B124" s="25">
        <v>241.63915175004968</v>
      </c>
      <c r="C124" s="25">
        <v>54738.171611545142</v>
      </c>
      <c r="D124" s="43">
        <f t="shared" si="12"/>
        <v>0</v>
      </c>
      <c r="E124" s="23">
        <v>0</v>
      </c>
      <c r="F124" s="23">
        <v>0</v>
      </c>
      <c r="G124" s="40">
        <v>51.7</v>
      </c>
      <c r="H124" s="41">
        <f t="shared" si="13"/>
        <v>3.2999999999999972</v>
      </c>
      <c r="I124" s="41">
        <f t="shared" si="14"/>
        <v>0</v>
      </c>
      <c r="J124" s="44">
        <f t="shared" si="10"/>
        <v>797.4092007751633</v>
      </c>
      <c r="K124" s="23">
        <v>0</v>
      </c>
      <c r="L124" s="23">
        <f t="shared" si="15"/>
        <v>0</v>
      </c>
      <c r="M124" s="23">
        <f t="shared" si="16"/>
        <v>0</v>
      </c>
      <c r="N124" s="23">
        <f t="shared" si="17"/>
        <v>0</v>
      </c>
      <c r="O124" s="23">
        <f t="shared" si="18"/>
        <v>0</v>
      </c>
      <c r="P124" s="23">
        <f t="shared" si="11"/>
        <v>0</v>
      </c>
      <c r="Q124" s="44">
        <f t="shared" si="19"/>
        <v>0</v>
      </c>
      <c r="R124" s="24">
        <f>'Step 1 - Pre-Program Spec'!$B$20+B124*'Step 1 - Pre-Program Spec'!$B$21+C124*'Step 1 - Pre-Program Spec'!$B$22+D124*'Step 1 - Pre-Program Spec'!$B$23+E124*'Step 1 - Pre-Program Spec'!$B$24+H124*'Step 1 - Pre-Program Spec'!$B$25+J124*'Step 1 - Pre-Program Spec'!$B$26</f>
        <v>273664.38058801461</v>
      </c>
      <c r="S124" s="24">
        <f>R124+F124*'Step 2 - Final Model Spec'!B146-(R124*0.019*K124)-(R124*L124*0.00005)-(R124*M124*0.000001)-(R124*N124*0.0002)+(R124*Q124*0.00003)</f>
        <v>273664.38058801461</v>
      </c>
    </row>
    <row r="125" spans="1:19" x14ac:dyDescent="0.25">
      <c r="A125" s="31">
        <v>40483</v>
      </c>
      <c r="B125" s="25">
        <v>154.15787180906193</v>
      </c>
      <c r="C125" s="25">
        <v>43432.586248696614</v>
      </c>
      <c r="D125" s="43">
        <f t="shared" si="12"/>
        <v>0</v>
      </c>
      <c r="E125" s="23">
        <v>0</v>
      </c>
      <c r="F125" s="23">
        <v>0</v>
      </c>
      <c r="G125" s="40">
        <v>55.7</v>
      </c>
      <c r="H125" s="41">
        <f t="shared" si="13"/>
        <v>0</v>
      </c>
      <c r="I125" s="41">
        <f t="shared" si="14"/>
        <v>0</v>
      </c>
      <c r="J125" s="44">
        <f t="shared" si="10"/>
        <v>0</v>
      </c>
      <c r="K125" s="23">
        <v>0</v>
      </c>
      <c r="L125" s="23">
        <f t="shared" si="15"/>
        <v>0</v>
      </c>
      <c r="M125" s="23">
        <f t="shared" si="16"/>
        <v>0</v>
      </c>
      <c r="N125" s="23">
        <f t="shared" si="17"/>
        <v>0</v>
      </c>
      <c r="O125" s="23">
        <f t="shared" si="18"/>
        <v>0</v>
      </c>
      <c r="P125" s="23">
        <f t="shared" si="11"/>
        <v>0</v>
      </c>
      <c r="Q125" s="44">
        <f t="shared" si="19"/>
        <v>0</v>
      </c>
      <c r="R125" s="24">
        <f>'Step 1 - Pre-Program Spec'!$B$20+B125*'Step 1 - Pre-Program Spec'!$B$21+C125*'Step 1 - Pre-Program Spec'!$B$22+D125*'Step 1 - Pre-Program Spec'!$B$23+E125*'Step 1 - Pre-Program Spec'!$B$24+H125*'Step 1 - Pre-Program Spec'!$B$25+J125*'Step 1 - Pre-Program Spec'!$B$26</f>
        <v>215194.68348730513</v>
      </c>
      <c r="S125" s="24">
        <f>R125+F125*'Step 2 - Final Model Spec'!B147-(R125*0.019*K125)-(R125*L125*0.00005)-(R125*M125*0.000001)-(R125*N125*0.0002)+(R125*Q125*0.00003)</f>
        <v>215194.68348730513</v>
      </c>
    </row>
    <row r="126" spans="1:19" x14ac:dyDescent="0.25">
      <c r="A126" s="31">
        <v>40484</v>
      </c>
      <c r="B126" s="25">
        <v>260.46282170077461</v>
      </c>
      <c r="C126" s="25">
        <v>39992.300916978798</v>
      </c>
      <c r="D126" s="43">
        <f t="shared" si="12"/>
        <v>0</v>
      </c>
      <c r="E126" s="23">
        <v>0</v>
      </c>
      <c r="F126" s="23">
        <v>0</v>
      </c>
      <c r="G126" s="40">
        <v>54.4</v>
      </c>
      <c r="H126" s="41">
        <f t="shared" si="13"/>
        <v>0.60000000000000142</v>
      </c>
      <c r="I126" s="41">
        <f t="shared" si="14"/>
        <v>0</v>
      </c>
      <c r="J126" s="44">
        <f t="shared" si="10"/>
        <v>156.27769302046514</v>
      </c>
      <c r="K126" s="23">
        <v>0</v>
      </c>
      <c r="L126" s="23">
        <f t="shared" si="15"/>
        <v>0</v>
      </c>
      <c r="M126" s="23">
        <f t="shared" si="16"/>
        <v>0</v>
      </c>
      <c r="N126" s="23">
        <f t="shared" si="17"/>
        <v>0</v>
      </c>
      <c r="O126" s="23">
        <f t="shared" si="18"/>
        <v>0</v>
      </c>
      <c r="P126" s="23">
        <f t="shared" si="11"/>
        <v>0</v>
      </c>
      <c r="Q126" s="44">
        <f t="shared" si="19"/>
        <v>0</v>
      </c>
      <c r="R126" s="24">
        <f>'Step 1 - Pre-Program Spec'!$B$20+B126*'Step 1 - Pre-Program Spec'!$B$21+C126*'Step 1 - Pre-Program Spec'!$B$22+D126*'Step 1 - Pre-Program Spec'!$B$23+E126*'Step 1 - Pre-Program Spec'!$B$24+H126*'Step 1 - Pre-Program Spec'!$B$25+J126*'Step 1 - Pre-Program Spec'!$B$26</f>
        <v>263363.81286118791</v>
      </c>
      <c r="S126" s="24">
        <f>R126+F126*'Step 2 - Final Model Spec'!B148-(R126*0.019*K126)-(R126*L126*0.00005)-(R126*M126*0.000001)-(R126*N126*0.0002)+(R126*Q126*0.00003)</f>
        <v>263363.81286118791</v>
      </c>
    </row>
    <row r="127" spans="1:19" x14ac:dyDescent="0.25">
      <c r="A127" s="31">
        <v>40485</v>
      </c>
      <c r="B127" s="25">
        <v>372.39373254307941</v>
      </c>
      <c r="C127" s="25">
        <v>66303.808376849702</v>
      </c>
      <c r="D127" s="43">
        <f t="shared" si="12"/>
        <v>0</v>
      </c>
      <c r="E127" s="23">
        <v>0</v>
      </c>
      <c r="F127" s="23">
        <v>0</v>
      </c>
      <c r="G127" s="40">
        <v>53</v>
      </c>
      <c r="H127" s="41">
        <f t="shared" si="13"/>
        <v>2</v>
      </c>
      <c r="I127" s="41">
        <f t="shared" si="14"/>
        <v>0</v>
      </c>
      <c r="J127" s="44">
        <f t="shared" si="10"/>
        <v>744.78746508615882</v>
      </c>
      <c r="K127" s="23">
        <v>0</v>
      </c>
      <c r="L127" s="23">
        <f t="shared" si="15"/>
        <v>0</v>
      </c>
      <c r="M127" s="23">
        <f t="shared" si="16"/>
        <v>0</v>
      </c>
      <c r="N127" s="23">
        <f t="shared" si="17"/>
        <v>0</v>
      </c>
      <c r="O127" s="23">
        <f t="shared" si="18"/>
        <v>0</v>
      </c>
      <c r="P127" s="23">
        <f t="shared" si="11"/>
        <v>0</v>
      </c>
      <c r="Q127" s="44">
        <f t="shared" si="19"/>
        <v>0</v>
      </c>
      <c r="R127" s="24">
        <f>'Step 1 - Pre-Program Spec'!$B$20+B127*'Step 1 - Pre-Program Spec'!$B$21+C127*'Step 1 - Pre-Program Spec'!$B$22+D127*'Step 1 - Pre-Program Spec'!$B$23+E127*'Step 1 - Pre-Program Spec'!$B$24+H127*'Step 1 - Pre-Program Spec'!$B$25+J127*'Step 1 - Pre-Program Spec'!$B$26</f>
        <v>353953.91935316904</v>
      </c>
      <c r="S127" s="24">
        <f>R127+F127*'Step 2 - Final Model Spec'!B149-(R127*0.019*K127)-(R127*L127*0.00005)-(R127*M127*0.000001)-(R127*N127*0.0002)+(R127*Q127*0.00003)</f>
        <v>353953.91935316904</v>
      </c>
    </row>
    <row r="128" spans="1:19" x14ac:dyDescent="0.25">
      <c r="A128" s="31">
        <v>40486</v>
      </c>
      <c r="B128" s="25">
        <v>278.29044638753334</v>
      </c>
      <c r="C128" s="25">
        <v>56230.576204290839</v>
      </c>
      <c r="D128" s="43">
        <f t="shared" si="12"/>
        <v>0</v>
      </c>
      <c r="E128" s="23">
        <v>0</v>
      </c>
      <c r="F128" s="23">
        <v>0</v>
      </c>
      <c r="G128" s="40">
        <v>52</v>
      </c>
      <c r="H128" s="41">
        <f t="shared" si="13"/>
        <v>3</v>
      </c>
      <c r="I128" s="41">
        <f t="shared" si="14"/>
        <v>0</v>
      </c>
      <c r="J128" s="44">
        <f t="shared" si="10"/>
        <v>834.87133916259995</v>
      </c>
      <c r="K128" s="23">
        <v>0</v>
      </c>
      <c r="L128" s="23">
        <f t="shared" si="15"/>
        <v>0</v>
      </c>
      <c r="M128" s="23">
        <f t="shared" si="16"/>
        <v>0</v>
      </c>
      <c r="N128" s="23">
        <f t="shared" si="17"/>
        <v>0</v>
      </c>
      <c r="O128" s="23">
        <f t="shared" si="18"/>
        <v>0</v>
      </c>
      <c r="P128" s="23">
        <f t="shared" si="11"/>
        <v>0</v>
      </c>
      <c r="Q128" s="44">
        <f t="shared" si="19"/>
        <v>0</v>
      </c>
      <c r="R128" s="24">
        <f>'Step 1 - Pre-Program Spec'!$B$20+B128*'Step 1 - Pre-Program Spec'!$B$21+C128*'Step 1 - Pre-Program Spec'!$B$22+D128*'Step 1 - Pre-Program Spec'!$B$23+E128*'Step 1 - Pre-Program Spec'!$B$24+H128*'Step 1 - Pre-Program Spec'!$B$25+J128*'Step 1 - Pre-Program Spec'!$B$26</f>
        <v>293839.67981090315</v>
      </c>
      <c r="S128" s="24">
        <f>R128+F128*'Step 2 - Final Model Spec'!B150-(R128*0.019*K128)-(R128*L128*0.00005)-(R128*M128*0.000001)-(R128*N128*0.0002)+(R128*Q128*0.00003)</f>
        <v>293839.67981090315</v>
      </c>
    </row>
    <row r="129" spans="1:19" x14ac:dyDescent="0.25">
      <c r="A129" s="31">
        <v>40487</v>
      </c>
      <c r="B129" s="25">
        <v>128.36867501447159</v>
      </c>
      <c r="C129" s="25">
        <v>43880.624884989571</v>
      </c>
      <c r="D129" s="43">
        <f t="shared" si="12"/>
        <v>0</v>
      </c>
      <c r="E129" s="23">
        <v>0</v>
      </c>
      <c r="F129" s="23">
        <v>0</v>
      </c>
      <c r="G129" s="40">
        <v>54.5</v>
      </c>
      <c r="H129" s="41">
        <f t="shared" si="13"/>
        <v>0.5</v>
      </c>
      <c r="I129" s="41">
        <f t="shared" si="14"/>
        <v>0</v>
      </c>
      <c r="J129" s="44">
        <f t="shared" si="10"/>
        <v>64.184337507235796</v>
      </c>
      <c r="K129" s="23">
        <v>0</v>
      </c>
      <c r="L129" s="23">
        <f t="shared" si="15"/>
        <v>0</v>
      </c>
      <c r="M129" s="23">
        <f t="shared" si="16"/>
        <v>0</v>
      </c>
      <c r="N129" s="23">
        <f t="shared" si="17"/>
        <v>0</v>
      </c>
      <c r="O129" s="23">
        <f t="shared" si="18"/>
        <v>0</v>
      </c>
      <c r="P129" s="23">
        <f t="shared" si="11"/>
        <v>0</v>
      </c>
      <c r="Q129" s="44">
        <f t="shared" si="19"/>
        <v>0</v>
      </c>
      <c r="R129" s="24">
        <f>'Step 1 - Pre-Program Spec'!$B$20+B129*'Step 1 - Pre-Program Spec'!$B$21+C129*'Step 1 - Pre-Program Spec'!$B$22+D129*'Step 1 - Pre-Program Spec'!$B$23+E129*'Step 1 - Pre-Program Spec'!$B$24+H129*'Step 1 - Pre-Program Spec'!$B$25+J129*'Step 1 - Pre-Program Spec'!$B$26</f>
        <v>202994.12819449542</v>
      </c>
      <c r="S129" s="24">
        <f>R129+F129*'Step 2 - Final Model Spec'!B151-(R129*0.019*K129)-(R129*L129*0.00005)-(R129*M129*0.000001)-(R129*N129*0.0002)+(R129*Q129*0.00003)</f>
        <v>202994.12819449542</v>
      </c>
    </row>
    <row r="130" spans="1:19" x14ac:dyDescent="0.25">
      <c r="A130" s="31">
        <v>40488</v>
      </c>
      <c r="B130" s="25">
        <v>192.66687304117602</v>
      </c>
      <c r="C130" s="25">
        <v>45384.630759775057</v>
      </c>
      <c r="D130" s="43">
        <f t="shared" si="12"/>
        <v>0</v>
      </c>
      <c r="E130" s="23">
        <v>0</v>
      </c>
      <c r="F130" s="23">
        <v>0</v>
      </c>
      <c r="G130" s="40">
        <v>53.2</v>
      </c>
      <c r="H130" s="41">
        <f t="shared" si="13"/>
        <v>1.7999999999999972</v>
      </c>
      <c r="I130" s="41">
        <f t="shared" si="14"/>
        <v>0</v>
      </c>
      <c r="J130" s="44">
        <f t="shared" ref="J130:J193" si="20">H130*B130</f>
        <v>346.80037147411628</v>
      </c>
      <c r="K130" s="23">
        <v>0</v>
      </c>
      <c r="L130" s="23">
        <f t="shared" si="15"/>
        <v>0</v>
      </c>
      <c r="M130" s="23">
        <f t="shared" si="16"/>
        <v>0</v>
      </c>
      <c r="N130" s="23">
        <f t="shared" si="17"/>
        <v>0</v>
      </c>
      <c r="O130" s="23">
        <f t="shared" si="18"/>
        <v>0</v>
      </c>
      <c r="P130" s="23">
        <f t="shared" ref="P130:P193" si="21">K130*G130</f>
        <v>0</v>
      </c>
      <c r="Q130" s="44">
        <f t="shared" si="19"/>
        <v>0</v>
      </c>
      <c r="R130" s="24">
        <f>'Step 1 - Pre-Program Spec'!$B$20+B130*'Step 1 - Pre-Program Spec'!$B$21+C130*'Step 1 - Pre-Program Spec'!$B$22+D130*'Step 1 - Pre-Program Spec'!$B$23+E130*'Step 1 - Pre-Program Spec'!$B$24+H130*'Step 1 - Pre-Program Spec'!$B$25+J130*'Step 1 - Pre-Program Spec'!$B$26</f>
        <v>236904.06775563577</v>
      </c>
      <c r="S130" s="24">
        <f>R130+F130*'Step 2 - Final Model Spec'!B152-(R130*0.019*K130)-(R130*L130*0.00005)-(R130*M130*0.000001)-(R130*N130*0.0002)+(R130*Q130*0.00003)</f>
        <v>236904.06775563577</v>
      </c>
    </row>
    <row r="131" spans="1:19" x14ac:dyDescent="0.25">
      <c r="A131" s="31">
        <v>40489</v>
      </c>
      <c r="B131" s="25">
        <v>232.58985179783659</v>
      </c>
      <c r="C131" s="25">
        <v>61155.069833583279</v>
      </c>
      <c r="D131" s="43">
        <f t="shared" ref="D131:D194" si="22">IF(B131&lt;50,1,0)</f>
        <v>0</v>
      </c>
      <c r="E131" s="23">
        <v>0</v>
      </c>
      <c r="F131" s="23">
        <v>0</v>
      </c>
      <c r="G131" s="40">
        <v>52.5</v>
      </c>
      <c r="H131" s="41">
        <f t="shared" ref="H131:H194" si="23">IF(55-G131&lt;0,0,55-G131)</f>
        <v>2.5</v>
      </c>
      <c r="I131" s="41">
        <f t="shared" ref="I131:I194" si="24">IF(G131-65&lt;0,0,G131-65)</f>
        <v>0</v>
      </c>
      <c r="J131" s="44">
        <f t="shared" si="20"/>
        <v>581.47462949459145</v>
      </c>
      <c r="K131" s="23">
        <v>0</v>
      </c>
      <c r="L131" s="23">
        <f t="shared" ref="L131:L194" si="25">K131*B131</f>
        <v>0</v>
      </c>
      <c r="M131" s="23">
        <f t="shared" ref="M131:M194" si="26">K131*C131</f>
        <v>0</v>
      </c>
      <c r="N131" s="23">
        <f t="shared" ref="N131:N194" si="27">K131*H131</f>
        <v>0</v>
      </c>
      <c r="O131" s="23">
        <f t="shared" ref="O131:O194" si="28">K131*I131</f>
        <v>0</v>
      </c>
      <c r="P131" s="23">
        <f t="shared" si="21"/>
        <v>0</v>
      </c>
      <c r="Q131" s="44">
        <f t="shared" ref="Q131:Q194" si="29">J131*K131</f>
        <v>0</v>
      </c>
      <c r="R131" s="24">
        <f>'Step 1 - Pre-Program Spec'!$B$20+B131*'Step 1 - Pre-Program Spec'!$B$21+C131*'Step 1 - Pre-Program Spec'!$B$22+D131*'Step 1 - Pre-Program Spec'!$B$23+E131*'Step 1 - Pre-Program Spec'!$B$24+H131*'Step 1 - Pre-Program Spec'!$B$25+J131*'Step 1 - Pre-Program Spec'!$B$26</f>
        <v>277721.12889176607</v>
      </c>
      <c r="S131" s="24">
        <f>R131+F131*'Step 2 - Final Model Spec'!B153-(R131*0.019*K131)-(R131*L131*0.00005)-(R131*M131*0.000001)-(R131*N131*0.0002)+(R131*Q131*0.00003)</f>
        <v>277721.12889176607</v>
      </c>
    </row>
    <row r="132" spans="1:19" x14ac:dyDescent="0.25">
      <c r="A132" s="31">
        <v>40490</v>
      </c>
      <c r="B132" s="25">
        <v>252.51407852560342</v>
      </c>
      <c r="C132" s="25">
        <v>79943.241640789303</v>
      </c>
      <c r="D132" s="43">
        <f t="shared" si="22"/>
        <v>0</v>
      </c>
      <c r="E132" s="23">
        <v>0</v>
      </c>
      <c r="F132" s="23">
        <v>0</v>
      </c>
      <c r="G132" s="40">
        <v>45.7</v>
      </c>
      <c r="H132" s="41">
        <f t="shared" si="23"/>
        <v>9.2999999999999972</v>
      </c>
      <c r="I132" s="41">
        <f t="shared" si="24"/>
        <v>0</v>
      </c>
      <c r="J132" s="44">
        <f t="shared" si="20"/>
        <v>2348.3809302881109</v>
      </c>
      <c r="K132" s="23">
        <v>0</v>
      </c>
      <c r="L132" s="23">
        <f t="shared" si="25"/>
        <v>0</v>
      </c>
      <c r="M132" s="23">
        <f t="shared" si="26"/>
        <v>0</v>
      </c>
      <c r="N132" s="23">
        <f t="shared" si="27"/>
        <v>0</v>
      </c>
      <c r="O132" s="23">
        <f t="shared" si="28"/>
        <v>0</v>
      </c>
      <c r="P132" s="23">
        <f t="shared" si="21"/>
        <v>0</v>
      </c>
      <c r="Q132" s="44">
        <f t="shared" si="29"/>
        <v>0</v>
      </c>
      <c r="R132" s="24">
        <f>'Step 1 - Pre-Program Spec'!$B$20+B132*'Step 1 - Pre-Program Spec'!$B$21+C132*'Step 1 - Pre-Program Spec'!$B$22+D132*'Step 1 - Pre-Program Spec'!$B$23+E132*'Step 1 - Pre-Program Spec'!$B$24+H132*'Step 1 - Pre-Program Spec'!$B$25+J132*'Step 1 - Pre-Program Spec'!$B$26</f>
        <v>312633.83721725998</v>
      </c>
      <c r="S132" s="24">
        <f>R132+F132*'Step 2 - Final Model Spec'!B154-(R132*0.019*K132)-(R132*L132*0.00005)-(R132*M132*0.000001)-(R132*N132*0.0002)+(R132*Q132*0.00003)</f>
        <v>312633.83721725998</v>
      </c>
    </row>
    <row r="133" spans="1:19" x14ac:dyDescent="0.25">
      <c r="A133" s="31">
        <v>40491</v>
      </c>
      <c r="B133" s="25">
        <v>323.17369858980783</v>
      </c>
      <c r="C133" s="25">
        <v>54952.943130156869</v>
      </c>
      <c r="D133" s="43">
        <f t="shared" si="22"/>
        <v>0</v>
      </c>
      <c r="E133" s="23">
        <v>0</v>
      </c>
      <c r="F133" s="23">
        <v>0</v>
      </c>
      <c r="G133" s="40">
        <v>45.4</v>
      </c>
      <c r="H133" s="41">
        <f t="shared" si="23"/>
        <v>9.6000000000000014</v>
      </c>
      <c r="I133" s="41">
        <f t="shared" si="24"/>
        <v>0</v>
      </c>
      <c r="J133" s="44">
        <f t="shared" si="20"/>
        <v>3102.4675064621556</v>
      </c>
      <c r="K133" s="23">
        <v>0</v>
      </c>
      <c r="L133" s="23">
        <f t="shared" si="25"/>
        <v>0</v>
      </c>
      <c r="M133" s="23">
        <f t="shared" si="26"/>
        <v>0</v>
      </c>
      <c r="N133" s="23">
        <f t="shared" si="27"/>
        <v>0</v>
      </c>
      <c r="O133" s="23">
        <f t="shared" si="28"/>
        <v>0</v>
      </c>
      <c r="P133" s="23">
        <f t="shared" si="21"/>
        <v>0</v>
      </c>
      <c r="Q133" s="44">
        <f t="shared" si="29"/>
        <v>0</v>
      </c>
      <c r="R133" s="24">
        <f>'Step 1 - Pre-Program Spec'!$B$20+B133*'Step 1 - Pre-Program Spec'!$B$21+C133*'Step 1 - Pre-Program Spec'!$B$22+D133*'Step 1 - Pre-Program Spec'!$B$23+E133*'Step 1 - Pre-Program Spec'!$B$24+H133*'Step 1 - Pre-Program Spec'!$B$25+J133*'Step 1 - Pre-Program Spec'!$B$26</f>
        <v>314410.23885906499</v>
      </c>
      <c r="S133" s="24">
        <f>R133+F133*'Step 2 - Final Model Spec'!B155-(R133*0.019*K133)-(R133*L133*0.00005)-(R133*M133*0.000001)-(R133*N133*0.0002)+(R133*Q133*0.00003)</f>
        <v>314410.23885906499</v>
      </c>
    </row>
    <row r="134" spans="1:19" x14ac:dyDescent="0.25">
      <c r="A134" s="31">
        <v>40492</v>
      </c>
      <c r="B134" s="25">
        <v>278.56987299974992</v>
      </c>
      <c r="C134" s="25">
        <v>41530.492441553964</v>
      </c>
      <c r="D134" s="43">
        <f t="shared" si="22"/>
        <v>0</v>
      </c>
      <c r="E134" s="23">
        <v>0</v>
      </c>
      <c r="F134" s="23">
        <v>0</v>
      </c>
      <c r="G134" s="40">
        <v>46</v>
      </c>
      <c r="H134" s="41">
        <f t="shared" si="23"/>
        <v>9</v>
      </c>
      <c r="I134" s="41">
        <f t="shared" si="24"/>
        <v>0</v>
      </c>
      <c r="J134" s="44">
        <f t="shared" si="20"/>
        <v>2507.1288569977492</v>
      </c>
      <c r="K134" s="23">
        <v>0</v>
      </c>
      <c r="L134" s="23">
        <f t="shared" si="25"/>
        <v>0</v>
      </c>
      <c r="M134" s="23">
        <f t="shared" si="26"/>
        <v>0</v>
      </c>
      <c r="N134" s="23">
        <f t="shared" si="27"/>
        <v>0</v>
      </c>
      <c r="O134" s="23">
        <f t="shared" si="28"/>
        <v>0</v>
      </c>
      <c r="P134" s="23">
        <f t="shared" si="21"/>
        <v>0</v>
      </c>
      <c r="Q134" s="44">
        <f t="shared" si="29"/>
        <v>0</v>
      </c>
      <c r="R134" s="24">
        <f>'Step 1 - Pre-Program Spec'!$B$20+B134*'Step 1 - Pre-Program Spec'!$B$21+C134*'Step 1 - Pre-Program Spec'!$B$22+D134*'Step 1 - Pre-Program Spec'!$B$23+E134*'Step 1 - Pre-Program Spec'!$B$24+H134*'Step 1 - Pre-Program Spec'!$B$25+J134*'Step 1 - Pre-Program Spec'!$B$26</f>
        <v>274397.9138619203</v>
      </c>
      <c r="S134" s="24">
        <f>R134+F134*'Step 2 - Final Model Spec'!B156-(R134*0.019*K134)-(R134*L134*0.00005)-(R134*M134*0.000001)-(R134*N134*0.0002)+(R134*Q134*0.00003)</f>
        <v>274397.9138619203</v>
      </c>
    </row>
    <row r="135" spans="1:19" x14ac:dyDescent="0.25">
      <c r="A135" s="31">
        <v>40493</v>
      </c>
      <c r="B135" s="25">
        <v>263.89784065131147</v>
      </c>
      <c r="C135" s="25">
        <v>41416.091108101464</v>
      </c>
      <c r="D135" s="43">
        <f t="shared" si="22"/>
        <v>0</v>
      </c>
      <c r="E135" s="23">
        <v>0</v>
      </c>
      <c r="F135" s="23">
        <v>0</v>
      </c>
      <c r="G135" s="40">
        <v>43.1</v>
      </c>
      <c r="H135" s="41">
        <f t="shared" si="23"/>
        <v>11.899999999999999</v>
      </c>
      <c r="I135" s="41">
        <f t="shared" si="24"/>
        <v>0</v>
      </c>
      <c r="J135" s="44">
        <f t="shared" si="20"/>
        <v>3140.3843037506063</v>
      </c>
      <c r="K135" s="23">
        <v>0</v>
      </c>
      <c r="L135" s="23">
        <f t="shared" si="25"/>
        <v>0</v>
      </c>
      <c r="M135" s="23">
        <f t="shared" si="26"/>
        <v>0</v>
      </c>
      <c r="N135" s="23">
        <f t="shared" si="27"/>
        <v>0</v>
      </c>
      <c r="O135" s="23">
        <f t="shared" si="28"/>
        <v>0</v>
      </c>
      <c r="P135" s="23">
        <f t="shared" si="21"/>
        <v>0</v>
      </c>
      <c r="Q135" s="44">
        <f t="shared" si="29"/>
        <v>0</v>
      </c>
      <c r="R135" s="24">
        <f>'Step 1 - Pre-Program Spec'!$B$20+B135*'Step 1 - Pre-Program Spec'!$B$21+C135*'Step 1 - Pre-Program Spec'!$B$22+D135*'Step 1 - Pre-Program Spec'!$B$23+E135*'Step 1 - Pre-Program Spec'!$B$24+H135*'Step 1 - Pre-Program Spec'!$B$25+J135*'Step 1 - Pre-Program Spec'!$B$26</f>
        <v>266964.84811444377</v>
      </c>
      <c r="S135" s="24">
        <f>R135+F135*'Step 2 - Final Model Spec'!B157-(R135*0.019*K135)-(R135*L135*0.00005)-(R135*M135*0.000001)-(R135*N135*0.0002)+(R135*Q135*0.00003)</f>
        <v>266964.84811444377</v>
      </c>
    </row>
    <row r="136" spans="1:19" x14ac:dyDescent="0.25">
      <c r="A136" s="31">
        <v>40494</v>
      </c>
      <c r="B136" s="25">
        <v>114.27436682462381</v>
      </c>
      <c r="C136" s="25">
        <v>24699.506407608158</v>
      </c>
      <c r="D136" s="43">
        <f t="shared" si="22"/>
        <v>0</v>
      </c>
      <c r="E136" s="23">
        <v>0</v>
      </c>
      <c r="F136" s="23">
        <v>0</v>
      </c>
      <c r="G136" s="40">
        <v>44.7</v>
      </c>
      <c r="H136" s="41">
        <f t="shared" si="23"/>
        <v>10.299999999999997</v>
      </c>
      <c r="I136" s="41">
        <f t="shared" si="24"/>
        <v>0</v>
      </c>
      <c r="J136" s="44">
        <f t="shared" si="20"/>
        <v>1177.025978293625</v>
      </c>
      <c r="K136" s="23">
        <v>0</v>
      </c>
      <c r="L136" s="23">
        <f t="shared" si="25"/>
        <v>0</v>
      </c>
      <c r="M136" s="23">
        <f t="shared" si="26"/>
        <v>0</v>
      </c>
      <c r="N136" s="23">
        <f t="shared" si="27"/>
        <v>0</v>
      </c>
      <c r="O136" s="23">
        <f t="shared" si="28"/>
        <v>0</v>
      </c>
      <c r="P136" s="23">
        <f t="shared" si="21"/>
        <v>0</v>
      </c>
      <c r="Q136" s="44">
        <f t="shared" si="29"/>
        <v>0</v>
      </c>
      <c r="R136" s="24">
        <f>'Step 1 - Pre-Program Spec'!$B$20+B136*'Step 1 - Pre-Program Spec'!$B$21+C136*'Step 1 - Pre-Program Spec'!$B$22+D136*'Step 1 - Pre-Program Spec'!$B$23+E136*'Step 1 - Pre-Program Spec'!$B$24+H136*'Step 1 - Pre-Program Spec'!$B$25+J136*'Step 1 - Pre-Program Spec'!$B$26</f>
        <v>170450.99022371508</v>
      </c>
      <c r="S136" s="24">
        <f>R136+F136*'Step 2 - Final Model Spec'!B158-(R136*0.019*K136)-(R136*L136*0.00005)-(R136*M136*0.000001)-(R136*N136*0.0002)+(R136*Q136*0.00003)</f>
        <v>170450.99022371508</v>
      </c>
    </row>
    <row r="137" spans="1:19" x14ac:dyDescent="0.25">
      <c r="A137" s="31">
        <v>40495</v>
      </c>
      <c r="B137" s="25">
        <v>182.51638287397114</v>
      </c>
      <c r="C137" s="25">
        <v>36651.106387317879</v>
      </c>
      <c r="D137" s="43">
        <f t="shared" si="22"/>
        <v>0</v>
      </c>
      <c r="E137" s="23">
        <v>0</v>
      </c>
      <c r="F137" s="23">
        <v>0</v>
      </c>
      <c r="G137" s="40">
        <v>44.6</v>
      </c>
      <c r="H137" s="41">
        <f t="shared" si="23"/>
        <v>10.399999999999999</v>
      </c>
      <c r="I137" s="41">
        <f t="shared" si="24"/>
        <v>0</v>
      </c>
      <c r="J137" s="44">
        <f t="shared" si="20"/>
        <v>1898.1703818892995</v>
      </c>
      <c r="K137" s="23">
        <v>0</v>
      </c>
      <c r="L137" s="23">
        <f t="shared" si="25"/>
        <v>0</v>
      </c>
      <c r="M137" s="23">
        <f t="shared" si="26"/>
        <v>0</v>
      </c>
      <c r="N137" s="23">
        <f t="shared" si="27"/>
        <v>0</v>
      </c>
      <c r="O137" s="23">
        <f t="shared" si="28"/>
        <v>0</v>
      </c>
      <c r="P137" s="23">
        <f t="shared" si="21"/>
        <v>0</v>
      </c>
      <c r="Q137" s="44">
        <f t="shared" si="29"/>
        <v>0</v>
      </c>
      <c r="R137" s="24">
        <f>'Step 1 - Pre-Program Spec'!$B$20+B137*'Step 1 - Pre-Program Spec'!$B$21+C137*'Step 1 - Pre-Program Spec'!$B$22+D137*'Step 1 - Pre-Program Spec'!$B$23+E137*'Step 1 - Pre-Program Spec'!$B$24+H137*'Step 1 - Pre-Program Spec'!$B$25+J137*'Step 1 - Pre-Program Spec'!$B$26</f>
        <v>220234.09970271291</v>
      </c>
      <c r="S137" s="24">
        <f>R137+F137*'Step 2 - Final Model Spec'!B159-(R137*0.019*K137)-(R137*L137*0.00005)-(R137*M137*0.000001)-(R137*N137*0.0002)+(R137*Q137*0.00003)</f>
        <v>220234.09970271291</v>
      </c>
    </row>
    <row r="138" spans="1:19" x14ac:dyDescent="0.25">
      <c r="A138" s="31">
        <v>40496</v>
      </c>
      <c r="B138" s="25">
        <v>167.26640969772748</v>
      </c>
      <c r="C138" s="25">
        <v>44177.635638461579</v>
      </c>
      <c r="D138" s="43">
        <f t="shared" si="22"/>
        <v>0</v>
      </c>
      <c r="E138" s="23">
        <v>0</v>
      </c>
      <c r="F138" s="23">
        <v>0</v>
      </c>
      <c r="G138" s="40">
        <v>48.1</v>
      </c>
      <c r="H138" s="41">
        <f t="shared" si="23"/>
        <v>6.8999999999999986</v>
      </c>
      <c r="I138" s="41">
        <f t="shared" si="24"/>
        <v>0</v>
      </c>
      <c r="J138" s="44">
        <f t="shared" si="20"/>
        <v>1154.1382269143194</v>
      </c>
      <c r="K138" s="23">
        <v>0</v>
      </c>
      <c r="L138" s="23">
        <f t="shared" si="25"/>
        <v>0</v>
      </c>
      <c r="M138" s="23">
        <f t="shared" si="26"/>
        <v>0</v>
      </c>
      <c r="N138" s="23">
        <f t="shared" si="27"/>
        <v>0</v>
      </c>
      <c r="O138" s="23">
        <f t="shared" si="28"/>
        <v>0</v>
      </c>
      <c r="P138" s="23">
        <f t="shared" si="21"/>
        <v>0</v>
      </c>
      <c r="Q138" s="44">
        <f t="shared" si="29"/>
        <v>0</v>
      </c>
      <c r="R138" s="24">
        <f>'Step 1 - Pre-Program Spec'!$B$20+B138*'Step 1 - Pre-Program Spec'!$B$21+C138*'Step 1 - Pre-Program Spec'!$B$22+D138*'Step 1 - Pre-Program Spec'!$B$23+E138*'Step 1 - Pre-Program Spec'!$B$24+H138*'Step 1 - Pre-Program Spec'!$B$25+J138*'Step 1 - Pre-Program Spec'!$B$26</f>
        <v>222691.91789596749</v>
      </c>
      <c r="S138" s="24">
        <f>R138+F138*'Step 2 - Final Model Spec'!B160-(R138*0.019*K138)-(R138*L138*0.00005)-(R138*M138*0.000001)-(R138*N138*0.0002)+(R138*Q138*0.00003)</f>
        <v>222691.91789596749</v>
      </c>
    </row>
    <row r="139" spans="1:19" x14ac:dyDescent="0.25">
      <c r="A139" s="31">
        <v>40497</v>
      </c>
      <c r="B139" s="25">
        <v>194.53773509589749</v>
      </c>
      <c r="C139" s="25">
        <v>42378.398919905827</v>
      </c>
      <c r="D139" s="43">
        <f t="shared" si="22"/>
        <v>0</v>
      </c>
      <c r="E139" s="23">
        <v>0</v>
      </c>
      <c r="F139" s="23">
        <v>0</v>
      </c>
      <c r="G139" s="40">
        <v>53.1</v>
      </c>
      <c r="H139" s="41">
        <f t="shared" si="23"/>
        <v>1.8999999999999986</v>
      </c>
      <c r="I139" s="41">
        <f t="shared" si="24"/>
        <v>0</v>
      </c>
      <c r="J139" s="44">
        <f t="shared" si="20"/>
        <v>369.62169668220497</v>
      </c>
      <c r="K139" s="23">
        <v>0</v>
      </c>
      <c r="L139" s="23">
        <f t="shared" si="25"/>
        <v>0</v>
      </c>
      <c r="M139" s="23">
        <f t="shared" si="26"/>
        <v>0</v>
      </c>
      <c r="N139" s="23">
        <f t="shared" si="27"/>
        <v>0</v>
      </c>
      <c r="O139" s="23">
        <f t="shared" si="28"/>
        <v>0</v>
      </c>
      <c r="P139" s="23">
        <f t="shared" si="21"/>
        <v>0</v>
      </c>
      <c r="Q139" s="44">
        <f t="shared" si="29"/>
        <v>0</v>
      </c>
      <c r="R139" s="24">
        <f>'Step 1 - Pre-Program Spec'!$B$20+B139*'Step 1 - Pre-Program Spec'!$B$21+C139*'Step 1 - Pre-Program Spec'!$B$22+D139*'Step 1 - Pre-Program Spec'!$B$23+E139*'Step 1 - Pre-Program Spec'!$B$24+H139*'Step 1 - Pre-Program Spec'!$B$25+J139*'Step 1 - Pre-Program Spec'!$B$26</f>
        <v>233828.16003926529</v>
      </c>
      <c r="S139" s="24">
        <f>R139+F139*'Step 2 - Final Model Spec'!B161-(R139*0.019*K139)-(R139*L139*0.00005)-(R139*M139*0.000001)-(R139*N139*0.0002)+(R139*Q139*0.00003)</f>
        <v>233828.16003926529</v>
      </c>
    </row>
    <row r="140" spans="1:19" x14ac:dyDescent="0.25">
      <c r="A140" s="31">
        <v>40498</v>
      </c>
      <c r="B140" s="25">
        <v>205.61185469589492</v>
      </c>
      <c r="C140" s="25">
        <v>38050.275056050094</v>
      </c>
      <c r="D140" s="43">
        <f t="shared" si="22"/>
        <v>0</v>
      </c>
      <c r="E140" s="23">
        <v>0</v>
      </c>
      <c r="F140" s="23">
        <v>0</v>
      </c>
      <c r="G140" s="40">
        <v>52.3</v>
      </c>
      <c r="H140" s="41">
        <f t="shared" si="23"/>
        <v>2.7000000000000028</v>
      </c>
      <c r="I140" s="41">
        <f t="shared" si="24"/>
        <v>0</v>
      </c>
      <c r="J140" s="44">
        <f t="shared" si="20"/>
        <v>555.1520076789169</v>
      </c>
      <c r="K140" s="23">
        <v>0</v>
      </c>
      <c r="L140" s="23">
        <f t="shared" si="25"/>
        <v>0</v>
      </c>
      <c r="M140" s="23">
        <f t="shared" si="26"/>
        <v>0</v>
      </c>
      <c r="N140" s="23">
        <f t="shared" si="27"/>
        <v>0</v>
      </c>
      <c r="O140" s="23">
        <f t="shared" si="28"/>
        <v>0</v>
      </c>
      <c r="P140" s="23">
        <f t="shared" si="21"/>
        <v>0</v>
      </c>
      <c r="Q140" s="44">
        <f t="shared" si="29"/>
        <v>0</v>
      </c>
      <c r="R140" s="24">
        <f>'Step 1 - Pre-Program Spec'!$B$20+B140*'Step 1 - Pre-Program Spec'!$B$21+C140*'Step 1 - Pre-Program Spec'!$B$22+D140*'Step 1 - Pre-Program Spec'!$B$23+E140*'Step 1 - Pre-Program Spec'!$B$24+H140*'Step 1 - Pre-Program Spec'!$B$25+J140*'Step 1 - Pre-Program Spec'!$B$26</f>
        <v>233558.42060797958</v>
      </c>
      <c r="S140" s="24">
        <f>R140+F140*'Step 2 - Final Model Spec'!B162-(R140*0.019*K140)-(R140*L140*0.00005)-(R140*M140*0.000001)-(R140*N140*0.0002)+(R140*Q140*0.00003)</f>
        <v>233558.42060797958</v>
      </c>
    </row>
    <row r="141" spans="1:19" x14ac:dyDescent="0.25">
      <c r="A141" s="31">
        <v>40499</v>
      </c>
      <c r="B141" s="25">
        <v>95.290179816234016</v>
      </c>
      <c r="C141" s="25">
        <v>59759.103849838677</v>
      </c>
      <c r="D141" s="43">
        <f t="shared" si="22"/>
        <v>0</v>
      </c>
      <c r="E141" s="23">
        <v>0</v>
      </c>
      <c r="F141" s="23">
        <v>0</v>
      </c>
      <c r="G141" s="40">
        <v>47.5</v>
      </c>
      <c r="H141" s="41">
        <f t="shared" si="23"/>
        <v>7.5</v>
      </c>
      <c r="I141" s="41">
        <f t="shared" si="24"/>
        <v>0</v>
      </c>
      <c r="J141" s="44">
        <f t="shared" si="20"/>
        <v>714.6763486217551</v>
      </c>
      <c r="K141" s="23">
        <v>0</v>
      </c>
      <c r="L141" s="23">
        <f t="shared" si="25"/>
        <v>0</v>
      </c>
      <c r="M141" s="23">
        <f t="shared" si="26"/>
        <v>0</v>
      </c>
      <c r="N141" s="23">
        <f t="shared" si="27"/>
        <v>0</v>
      </c>
      <c r="O141" s="23">
        <f t="shared" si="28"/>
        <v>0</v>
      </c>
      <c r="P141" s="23">
        <f t="shared" si="21"/>
        <v>0</v>
      </c>
      <c r="Q141" s="44">
        <f t="shared" si="29"/>
        <v>0</v>
      </c>
      <c r="R141" s="24">
        <f>'Step 1 - Pre-Program Spec'!$B$20+B141*'Step 1 - Pre-Program Spec'!$B$21+C141*'Step 1 - Pre-Program Spec'!$B$22+D141*'Step 1 - Pre-Program Spec'!$B$23+E141*'Step 1 - Pre-Program Spec'!$B$24+H141*'Step 1 - Pre-Program Spec'!$B$25+J141*'Step 1 - Pre-Program Spec'!$B$26</f>
        <v>207729.66980700777</v>
      </c>
      <c r="S141" s="24">
        <f>R141+F141*'Step 2 - Final Model Spec'!B163-(R141*0.019*K141)-(R141*L141*0.00005)-(R141*M141*0.000001)-(R141*N141*0.0002)+(R141*Q141*0.00003)</f>
        <v>207729.66980700777</v>
      </c>
    </row>
    <row r="142" spans="1:19" x14ac:dyDescent="0.25">
      <c r="A142" s="31">
        <v>40500</v>
      </c>
      <c r="B142" s="25">
        <v>171.5325531725565</v>
      </c>
      <c r="C142" s="25">
        <v>42806.352230109122</v>
      </c>
      <c r="D142" s="43">
        <f t="shared" si="22"/>
        <v>0</v>
      </c>
      <c r="E142" s="23">
        <v>0</v>
      </c>
      <c r="F142" s="23">
        <v>0</v>
      </c>
      <c r="G142" s="40">
        <v>43</v>
      </c>
      <c r="H142" s="41">
        <f t="shared" si="23"/>
        <v>12</v>
      </c>
      <c r="I142" s="41">
        <f t="shared" si="24"/>
        <v>0</v>
      </c>
      <c r="J142" s="44">
        <f t="shared" si="20"/>
        <v>2058.3906380706781</v>
      </c>
      <c r="K142" s="23">
        <v>0</v>
      </c>
      <c r="L142" s="23">
        <f t="shared" si="25"/>
        <v>0</v>
      </c>
      <c r="M142" s="23">
        <f t="shared" si="26"/>
        <v>0</v>
      </c>
      <c r="N142" s="23">
        <f t="shared" si="27"/>
        <v>0</v>
      </c>
      <c r="O142" s="23">
        <f t="shared" si="28"/>
        <v>0</v>
      </c>
      <c r="P142" s="23">
        <f t="shared" si="21"/>
        <v>0</v>
      </c>
      <c r="Q142" s="44">
        <f t="shared" si="29"/>
        <v>0</v>
      </c>
      <c r="R142" s="24">
        <f>'Step 1 - Pre-Program Spec'!$B$20+B142*'Step 1 - Pre-Program Spec'!$B$21+C142*'Step 1 - Pre-Program Spec'!$B$22+D142*'Step 1 - Pre-Program Spec'!$B$23+E142*'Step 1 - Pre-Program Spec'!$B$24+H142*'Step 1 - Pre-Program Spec'!$B$25+J142*'Step 1 - Pre-Program Spec'!$B$26</f>
        <v>222982.35934757066</v>
      </c>
      <c r="S142" s="24">
        <f>R142+F142*'Step 2 - Final Model Spec'!B164-(R142*0.019*K142)-(R142*L142*0.00005)-(R142*M142*0.000001)-(R142*N142*0.0002)+(R142*Q142*0.00003)</f>
        <v>222982.35934757066</v>
      </c>
    </row>
    <row r="143" spans="1:19" x14ac:dyDescent="0.25">
      <c r="A143" s="31">
        <v>40501</v>
      </c>
      <c r="B143" s="25">
        <v>223.48814344770858</v>
      </c>
      <c r="C143" s="25">
        <v>49487.86365042023</v>
      </c>
      <c r="D143" s="43">
        <f t="shared" si="22"/>
        <v>0</v>
      </c>
      <c r="E143" s="23">
        <v>0</v>
      </c>
      <c r="F143" s="23">
        <v>0</v>
      </c>
      <c r="G143" s="40">
        <v>43.3</v>
      </c>
      <c r="H143" s="41">
        <f t="shared" si="23"/>
        <v>11.700000000000003</v>
      </c>
      <c r="I143" s="41">
        <f t="shared" si="24"/>
        <v>0</v>
      </c>
      <c r="J143" s="44">
        <f t="shared" si="20"/>
        <v>2614.8112783381912</v>
      </c>
      <c r="K143" s="23">
        <v>0</v>
      </c>
      <c r="L143" s="23">
        <f t="shared" si="25"/>
        <v>0</v>
      </c>
      <c r="M143" s="23">
        <f t="shared" si="26"/>
        <v>0</v>
      </c>
      <c r="N143" s="23">
        <f t="shared" si="27"/>
        <v>0</v>
      </c>
      <c r="O143" s="23">
        <f t="shared" si="28"/>
        <v>0</v>
      </c>
      <c r="P143" s="23">
        <f t="shared" si="21"/>
        <v>0</v>
      </c>
      <c r="Q143" s="44">
        <f t="shared" si="29"/>
        <v>0</v>
      </c>
      <c r="R143" s="24">
        <f>'Step 1 - Pre-Program Spec'!$B$20+B143*'Step 1 - Pre-Program Spec'!$B$21+C143*'Step 1 - Pre-Program Spec'!$B$22+D143*'Step 1 - Pre-Program Spec'!$B$23+E143*'Step 1 - Pre-Program Spec'!$B$24+H143*'Step 1 - Pre-Program Spec'!$B$25+J143*'Step 1 - Pre-Program Spec'!$B$26</f>
        <v>257663.94951173116</v>
      </c>
      <c r="S143" s="24">
        <f>R143+F143*'Step 2 - Final Model Spec'!B165-(R143*0.019*K143)-(R143*L143*0.00005)-(R143*M143*0.000001)-(R143*N143*0.0002)+(R143*Q143*0.00003)</f>
        <v>257663.94951173116</v>
      </c>
    </row>
    <row r="144" spans="1:19" x14ac:dyDescent="0.25">
      <c r="A144" s="31">
        <v>40502</v>
      </c>
      <c r="B144" s="25">
        <v>206.78203767475759</v>
      </c>
      <c r="C144" s="25">
        <v>63725.231189641898</v>
      </c>
      <c r="D144" s="43">
        <f t="shared" si="22"/>
        <v>0</v>
      </c>
      <c r="E144" s="23">
        <v>0</v>
      </c>
      <c r="F144" s="23">
        <v>0</v>
      </c>
      <c r="G144" s="40">
        <v>41.7</v>
      </c>
      <c r="H144" s="41">
        <f t="shared" si="23"/>
        <v>13.299999999999997</v>
      </c>
      <c r="I144" s="41">
        <f t="shared" si="24"/>
        <v>0</v>
      </c>
      <c r="J144" s="44">
        <f t="shared" si="20"/>
        <v>2750.2011010742754</v>
      </c>
      <c r="K144" s="23">
        <v>0</v>
      </c>
      <c r="L144" s="23">
        <f t="shared" si="25"/>
        <v>0</v>
      </c>
      <c r="M144" s="23">
        <f t="shared" si="26"/>
        <v>0</v>
      </c>
      <c r="N144" s="23">
        <f t="shared" si="27"/>
        <v>0</v>
      </c>
      <c r="O144" s="23">
        <f t="shared" si="28"/>
        <v>0</v>
      </c>
      <c r="P144" s="23">
        <f t="shared" si="21"/>
        <v>0</v>
      </c>
      <c r="Q144" s="44">
        <f t="shared" si="29"/>
        <v>0</v>
      </c>
      <c r="R144" s="24">
        <f>'Step 1 - Pre-Program Spec'!$B$20+B144*'Step 1 - Pre-Program Spec'!$B$21+C144*'Step 1 - Pre-Program Spec'!$B$22+D144*'Step 1 - Pre-Program Spec'!$B$23+E144*'Step 1 - Pre-Program Spec'!$B$24+H144*'Step 1 - Pre-Program Spec'!$B$25+J144*'Step 1 - Pre-Program Spec'!$B$26</f>
        <v>268337.99017724959</v>
      </c>
      <c r="S144" s="24">
        <f>R144+F144*'Step 2 - Final Model Spec'!B166-(R144*0.019*K144)-(R144*L144*0.00005)-(R144*M144*0.000001)-(R144*N144*0.0002)+(R144*Q144*0.00003)</f>
        <v>268337.99017724959</v>
      </c>
    </row>
    <row r="145" spans="1:19" x14ac:dyDescent="0.25">
      <c r="A145" s="31">
        <v>40503</v>
      </c>
      <c r="B145" s="25">
        <v>348.68231823178871</v>
      </c>
      <c r="C145" s="25">
        <v>48777.350117287024</v>
      </c>
      <c r="D145" s="43">
        <f t="shared" si="22"/>
        <v>0</v>
      </c>
      <c r="E145" s="23">
        <v>0</v>
      </c>
      <c r="F145" s="23">
        <v>0</v>
      </c>
      <c r="G145" s="40">
        <v>35.6</v>
      </c>
      <c r="H145" s="41">
        <f t="shared" si="23"/>
        <v>19.399999999999999</v>
      </c>
      <c r="I145" s="41">
        <f t="shared" si="24"/>
        <v>0</v>
      </c>
      <c r="J145" s="44">
        <f t="shared" si="20"/>
        <v>6764.436973696701</v>
      </c>
      <c r="K145" s="23">
        <v>0</v>
      </c>
      <c r="L145" s="23">
        <f t="shared" si="25"/>
        <v>0</v>
      </c>
      <c r="M145" s="23">
        <f t="shared" si="26"/>
        <v>0</v>
      </c>
      <c r="N145" s="23">
        <f t="shared" si="27"/>
        <v>0</v>
      </c>
      <c r="O145" s="23">
        <f t="shared" si="28"/>
        <v>0</v>
      </c>
      <c r="P145" s="23">
        <f t="shared" si="21"/>
        <v>0</v>
      </c>
      <c r="Q145" s="44">
        <f t="shared" si="29"/>
        <v>0</v>
      </c>
      <c r="R145" s="24">
        <f>'Step 1 - Pre-Program Spec'!$B$20+B145*'Step 1 - Pre-Program Spec'!$B$21+C145*'Step 1 - Pre-Program Spec'!$B$22+D145*'Step 1 - Pre-Program Spec'!$B$23+E145*'Step 1 - Pre-Program Spec'!$B$24+H145*'Step 1 - Pre-Program Spec'!$B$25+J145*'Step 1 - Pre-Program Spec'!$B$26</f>
        <v>318842.49483265082</v>
      </c>
      <c r="S145" s="24">
        <f>R145+F145*'Step 2 - Final Model Spec'!B167-(R145*0.019*K145)-(R145*L145*0.00005)-(R145*M145*0.000001)-(R145*N145*0.0002)+(R145*Q145*0.00003)</f>
        <v>318842.49483265082</v>
      </c>
    </row>
    <row r="146" spans="1:19" x14ac:dyDescent="0.25">
      <c r="A146" s="31">
        <v>40504</v>
      </c>
      <c r="B146" s="25">
        <v>274.44911749191783</v>
      </c>
      <c r="C146" s="25">
        <v>53271.664938307265</v>
      </c>
      <c r="D146" s="43">
        <f t="shared" si="22"/>
        <v>0</v>
      </c>
      <c r="E146" s="23">
        <v>0</v>
      </c>
      <c r="F146" s="23">
        <v>0</v>
      </c>
      <c r="G146" s="40">
        <v>34.700000000000003</v>
      </c>
      <c r="H146" s="41">
        <f t="shared" si="23"/>
        <v>20.299999999999997</v>
      </c>
      <c r="I146" s="41">
        <f t="shared" si="24"/>
        <v>0</v>
      </c>
      <c r="J146" s="44">
        <f t="shared" si="20"/>
        <v>5571.3170850859315</v>
      </c>
      <c r="K146" s="23">
        <v>0</v>
      </c>
      <c r="L146" s="23">
        <f t="shared" si="25"/>
        <v>0</v>
      </c>
      <c r="M146" s="23">
        <f t="shared" si="26"/>
        <v>0</v>
      </c>
      <c r="N146" s="23">
        <f t="shared" si="27"/>
        <v>0</v>
      </c>
      <c r="O146" s="23">
        <f t="shared" si="28"/>
        <v>0</v>
      </c>
      <c r="P146" s="23">
        <f t="shared" si="21"/>
        <v>0</v>
      </c>
      <c r="Q146" s="44">
        <f t="shared" si="29"/>
        <v>0</v>
      </c>
      <c r="R146" s="24">
        <f>'Step 1 - Pre-Program Spec'!$B$20+B146*'Step 1 - Pre-Program Spec'!$B$21+C146*'Step 1 - Pre-Program Spec'!$B$22+D146*'Step 1 - Pre-Program Spec'!$B$23+E146*'Step 1 - Pre-Program Spec'!$B$24+H146*'Step 1 - Pre-Program Spec'!$B$25+J146*'Step 1 - Pre-Program Spec'!$B$26</f>
        <v>287992.24961439951</v>
      </c>
      <c r="S146" s="24">
        <f>R146+F146*'Step 2 - Final Model Spec'!B168-(R146*0.019*K146)-(R146*L146*0.00005)-(R146*M146*0.000001)-(R146*N146*0.0002)+(R146*Q146*0.00003)</f>
        <v>287992.24961439951</v>
      </c>
    </row>
    <row r="147" spans="1:19" x14ac:dyDescent="0.25">
      <c r="A147" s="31">
        <v>40505</v>
      </c>
      <c r="B147" s="25">
        <v>158.32313764094533</v>
      </c>
      <c r="C147" s="25">
        <v>48593.398894448037</v>
      </c>
      <c r="D147" s="43">
        <f t="shared" si="22"/>
        <v>0</v>
      </c>
      <c r="E147" s="23">
        <v>0</v>
      </c>
      <c r="F147" s="23">
        <v>0</v>
      </c>
      <c r="G147" s="40">
        <v>26.8</v>
      </c>
      <c r="H147" s="41">
        <f t="shared" si="23"/>
        <v>28.2</v>
      </c>
      <c r="I147" s="41">
        <f t="shared" si="24"/>
        <v>0</v>
      </c>
      <c r="J147" s="44">
        <f t="shared" si="20"/>
        <v>4464.7124814746585</v>
      </c>
      <c r="K147" s="23">
        <v>0</v>
      </c>
      <c r="L147" s="23">
        <f t="shared" si="25"/>
        <v>0</v>
      </c>
      <c r="M147" s="23">
        <f t="shared" si="26"/>
        <v>0</v>
      </c>
      <c r="N147" s="23">
        <f t="shared" si="27"/>
        <v>0</v>
      </c>
      <c r="O147" s="23">
        <f t="shared" si="28"/>
        <v>0</v>
      </c>
      <c r="P147" s="23">
        <f t="shared" si="21"/>
        <v>0</v>
      </c>
      <c r="Q147" s="44">
        <f t="shared" si="29"/>
        <v>0</v>
      </c>
      <c r="R147" s="24">
        <f>'Step 1 - Pre-Program Spec'!$B$20+B147*'Step 1 - Pre-Program Spec'!$B$21+C147*'Step 1 - Pre-Program Spec'!$B$22+D147*'Step 1 - Pre-Program Spec'!$B$23+E147*'Step 1 - Pre-Program Spec'!$B$24+H147*'Step 1 - Pre-Program Spec'!$B$25+J147*'Step 1 - Pre-Program Spec'!$B$26</f>
        <v>224135.78023443418</v>
      </c>
      <c r="S147" s="24">
        <f>R147+F147*'Step 2 - Final Model Spec'!B169-(R147*0.019*K147)-(R147*L147*0.00005)-(R147*M147*0.000001)-(R147*N147*0.0002)+(R147*Q147*0.00003)</f>
        <v>224135.78023443418</v>
      </c>
    </row>
    <row r="148" spans="1:19" x14ac:dyDescent="0.25">
      <c r="A148" s="31">
        <v>40506</v>
      </c>
      <c r="B148" s="25">
        <v>251.53946253037711</v>
      </c>
      <c r="C148" s="25">
        <v>60669.543484462207</v>
      </c>
      <c r="D148" s="43">
        <f t="shared" si="22"/>
        <v>0</v>
      </c>
      <c r="E148" s="23">
        <v>0</v>
      </c>
      <c r="F148" s="23">
        <v>0</v>
      </c>
      <c r="G148" s="40">
        <v>20.3</v>
      </c>
      <c r="H148" s="41">
        <f t="shared" si="23"/>
        <v>34.700000000000003</v>
      </c>
      <c r="I148" s="41">
        <f t="shared" si="24"/>
        <v>0</v>
      </c>
      <c r="J148" s="44">
        <f t="shared" si="20"/>
        <v>8728.4193498040859</v>
      </c>
      <c r="K148" s="23">
        <v>0</v>
      </c>
      <c r="L148" s="23">
        <f t="shared" si="25"/>
        <v>0</v>
      </c>
      <c r="M148" s="23">
        <f t="shared" si="26"/>
        <v>0</v>
      </c>
      <c r="N148" s="23">
        <f t="shared" si="27"/>
        <v>0</v>
      </c>
      <c r="O148" s="23">
        <f t="shared" si="28"/>
        <v>0</v>
      </c>
      <c r="P148" s="23">
        <f t="shared" si="21"/>
        <v>0</v>
      </c>
      <c r="Q148" s="44">
        <f t="shared" si="29"/>
        <v>0</v>
      </c>
      <c r="R148" s="24">
        <f>'Step 1 - Pre-Program Spec'!$B$20+B148*'Step 1 - Pre-Program Spec'!$B$21+C148*'Step 1 - Pre-Program Spec'!$B$22+D148*'Step 1 - Pre-Program Spec'!$B$23+E148*'Step 1 - Pre-Program Spec'!$B$24+H148*'Step 1 - Pre-Program Spec'!$B$25+J148*'Step 1 - Pre-Program Spec'!$B$26</f>
        <v>286477.75172940176</v>
      </c>
      <c r="S148" s="24">
        <f>R148+F148*'Step 2 - Final Model Spec'!B170-(R148*0.019*K148)-(R148*L148*0.00005)-(R148*M148*0.000001)-(R148*N148*0.0002)+(R148*Q148*0.00003)</f>
        <v>286477.75172940176</v>
      </c>
    </row>
    <row r="149" spans="1:19" x14ac:dyDescent="0.25">
      <c r="A149" s="31">
        <v>40507</v>
      </c>
      <c r="B149" s="25">
        <v>333.18892787239059</v>
      </c>
      <c r="C149" s="25">
        <v>35182.351039644229</v>
      </c>
      <c r="D149" s="43">
        <f t="shared" si="22"/>
        <v>0</v>
      </c>
      <c r="E149" s="23">
        <v>0</v>
      </c>
      <c r="F149" s="23">
        <v>0</v>
      </c>
      <c r="G149" s="40">
        <v>32.200000000000003</v>
      </c>
      <c r="H149" s="41">
        <f t="shared" si="23"/>
        <v>22.799999999999997</v>
      </c>
      <c r="I149" s="41">
        <f t="shared" si="24"/>
        <v>0</v>
      </c>
      <c r="J149" s="44">
        <f t="shared" si="20"/>
        <v>7596.707555490505</v>
      </c>
      <c r="K149" s="23">
        <v>0</v>
      </c>
      <c r="L149" s="23">
        <f t="shared" si="25"/>
        <v>0</v>
      </c>
      <c r="M149" s="23">
        <f t="shared" si="26"/>
        <v>0</v>
      </c>
      <c r="N149" s="23">
        <f t="shared" si="27"/>
        <v>0</v>
      </c>
      <c r="O149" s="23">
        <f t="shared" si="28"/>
        <v>0</v>
      </c>
      <c r="P149" s="23">
        <f t="shared" si="21"/>
        <v>0</v>
      </c>
      <c r="Q149" s="44">
        <f t="shared" si="29"/>
        <v>0</v>
      </c>
      <c r="R149" s="24">
        <f>'Step 1 - Pre-Program Spec'!$B$20+B149*'Step 1 - Pre-Program Spec'!$B$21+C149*'Step 1 - Pre-Program Spec'!$B$22+D149*'Step 1 - Pre-Program Spec'!$B$23+E149*'Step 1 - Pre-Program Spec'!$B$24+H149*'Step 1 - Pre-Program Spec'!$B$25+J149*'Step 1 - Pre-Program Spec'!$B$26</f>
        <v>293045.77042391896</v>
      </c>
      <c r="S149" s="24">
        <f>R149+F149*'Step 2 - Final Model Spec'!B171-(R149*0.019*K149)-(R149*L149*0.00005)-(R149*M149*0.000001)-(R149*N149*0.0002)+(R149*Q149*0.00003)</f>
        <v>293045.77042391896</v>
      </c>
    </row>
    <row r="150" spans="1:19" x14ac:dyDescent="0.25">
      <c r="A150" s="31">
        <v>40508</v>
      </c>
      <c r="B150" s="25">
        <v>164.10974834517438</v>
      </c>
      <c r="C150" s="25">
        <v>31027.289402318846</v>
      </c>
      <c r="D150" s="43">
        <f t="shared" si="22"/>
        <v>0</v>
      </c>
      <c r="E150" s="23">
        <v>0</v>
      </c>
      <c r="F150" s="23">
        <v>0</v>
      </c>
      <c r="G150" s="40">
        <v>39.299999999999997</v>
      </c>
      <c r="H150" s="41">
        <f t="shared" si="23"/>
        <v>15.700000000000003</v>
      </c>
      <c r="I150" s="41">
        <f t="shared" si="24"/>
        <v>0</v>
      </c>
      <c r="J150" s="44">
        <f t="shared" si="20"/>
        <v>2576.5230490192384</v>
      </c>
      <c r="K150" s="23">
        <v>0</v>
      </c>
      <c r="L150" s="23">
        <f t="shared" si="25"/>
        <v>0</v>
      </c>
      <c r="M150" s="23">
        <f t="shared" si="26"/>
        <v>0</v>
      </c>
      <c r="N150" s="23">
        <f t="shared" si="27"/>
        <v>0</v>
      </c>
      <c r="O150" s="23">
        <f t="shared" si="28"/>
        <v>0</v>
      </c>
      <c r="P150" s="23">
        <f t="shared" si="21"/>
        <v>0</v>
      </c>
      <c r="Q150" s="44">
        <f t="shared" si="29"/>
        <v>0</v>
      </c>
      <c r="R150" s="24">
        <f>'Step 1 - Pre-Program Spec'!$B$20+B150*'Step 1 - Pre-Program Spec'!$B$21+C150*'Step 1 - Pre-Program Spec'!$B$22+D150*'Step 1 - Pre-Program Spec'!$B$23+E150*'Step 1 - Pre-Program Spec'!$B$24+H150*'Step 1 - Pre-Program Spec'!$B$25+J150*'Step 1 - Pre-Program Spec'!$B$26</f>
        <v>203609.30771931828</v>
      </c>
      <c r="S150" s="24">
        <f>R150+F150*'Step 2 - Final Model Spec'!B172-(R150*0.019*K150)-(R150*L150*0.00005)-(R150*M150*0.000001)-(R150*N150*0.0002)+(R150*Q150*0.00003)</f>
        <v>203609.30771931828</v>
      </c>
    </row>
    <row r="151" spans="1:19" x14ac:dyDescent="0.25">
      <c r="A151" s="31">
        <v>40509</v>
      </c>
      <c r="B151" s="25">
        <v>162.83972012066252</v>
      </c>
      <c r="C151" s="25">
        <v>53448.881788156745</v>
      </c>
      <c r="D151" s="43">
        <f t="shared" si="22"/>
        <v>0</v>
      </c>
      <c r="E151" s="23">
        <v>0</v>
      </c>
      <c r="F151" s="23">
        <v>0</v>
      </c>
      <c r="G151" s="40">
        <v>42.9</v>
      </c>
      <c r="H151" s="41">
        <f t="shared" si="23"/>
        <v>12.100000000000001</v>
      </c>
      <c r="I151" s="41">
        <f t="shared" si="24"/>
        <v>0</v>
      </c>
      <c r="J151" s="44">
        <f t="shared" si="20"/>
        <v>1970.3606134600168</v>
      </c>
      <c r="K151" s="23">
        <v>0</v>
      </c>
      <c r="L151" s="23">
        <f t="shared" si="25"/>
        <v>0</v>
      </c>
      <c r="M151" s="23">
        <f t="shared" si="26"/>
        <v>0</v>
      </c>
      <c r="N151" s="23">
        <f t="shared" si="27"/>
        <v>0</v>
      </c>
      <c r="O151" s="23">
        <f t="shared" si="28"/>
        <v>0</v>
      </c>
      <c r="P151" s="23">
        <f t="shared" si="21"/>
        <v>0</v>
      </c>
      <c r="Q151" s="44">
        <f t="shared" si="29"/>
        <v>0</v>
      </c>
      <c r="R151" s="24">
        <f>'Step 1 - Pre-Program Spec'!$B$20+B151*'Step 1 - Pre-Program Spec'!$B$21+C151*'Step 1 - Pre-Program Spec'!$B$22+D151*'Step 1 - Pre-Program Spec'!$B$23+E151*'Step 1 - Pre-Program Spec'!$B$24+H151*'Step 1 - Pre-Program Spec'!$B$25+J151*'Step 1 - Pre-Program Spec'!$B$26</f>
        <v>232844.51295115027</v>
      </c>
      <c r="S151" s="24">
        <f>R151+F151*'Step 2 - Final Model Spec'!B173-(R151*0.019*K151)-(R151*L151*0.00005)-(R151*M151*0.000001)-(R151*N151*0.0002)+(R151*Q151*0.00003)</f>
        <v>232844.51295115027</v>
      </c>
    </row>
    <row r="152" spans="1:19" x14ac:dyDescent="0.25">
      <c r="A152" s="31">
        <v>40510</v>
      </c>
      <c r="B152" s="25">
        <v>188.51006124781682</v>
      </c>
      <c r="C152" s="25">
        <v>58797.433900911827</v>
      </c>
      <c r="D152" s="43">
        <f t="shared" si="22"/>
        <v>0</v>
      </c>
      <c r="E152" s="23">
        <v>0</v>
      </c>
      <c r="F152" s="23">
        <v>0</v>
      </c>
      <c r="G152" s="40">
        <v>38.799999999999997</v>
      </c>
      <c r="H152" s="41">
        <f t="shared" si="23"/>
        <v>16.200000000000003</v>
      </c>
      <c r="I152" s="41">
        <f t="shared" si="24"/>
        <v>0</v>
      </c>
      <c r="J152" s="44">
        <f t="shared" si="20"/>
        <v>3053.8629922146329</v>
      </c>
      <c r="K152" s="23">
        <v>0</v>
      </c>
      <c r="L152" s="23">
        <f t="shared" si="25"/>
        <v>0</v>
      </c>
      <c r="M152" s="23">
        <f t="shared" si="26"/>
        <v>0</v>
      </c>
      <c r="N152" s="23">
        <f t="shared" si="27"/>
        <v>0</v>
      </c>
      <c r="O152" s="23">
        <f t="shared" si="28"/>
        <v>0</v>
      </c>
      <c r="P152" s="23">
        <f t="shared" si="21"/>
        <v>0</v>
      </c>
      <c r="Q152" s="44">
        <f t="shared" si="29"/>
        <v>0</v>
      </c>
      <c r="R152" s="24">
        <f>'Step 1 - Pre-Program Spec'!$B$20+B152*'Step 1 - Pre-Program Spec'!$B$21+C152*'Step 1 - Pre-Program Spec'!$B$22+D152*'Step 1 - Pre-Program Spec'!$B$23+E152*'Step 1 - Pre-Program Spec'!$B$24+H152*'Step 1 - Pre-Program Spec'!$B$25+J152*'Step 1 - Pre-Program Spec'!$B$26</f>
        <v>252707.11356962891</v>
      </c>
      <c r="S152" s="24">
        <f>R152+F152*'Step 2 - Final Model Spec'!B174-(R152*0.019*K152)-(R152*L152*0.00005)-(R152*M152*0.000001)-(R152*N152*0.0002)+(R152*Q152*0.00003)</f>
        <v>252707.11356962891</v>
      </c>
    </row>
    <row r="153" spans="1:19" x14ac:dyDescent="0.25">
      <c r="A153" s="31">
        <v>40511</v>
      </c>
      <c r="B153" s="25">
        <v>148.20967135607435</v>
      </c>
      <c r="C153" s="25">
        <v>55972.776803295594</v>
      </c>
      <c r="D153" s="43">
        <f t="shared" si="22"/>
        <v>0</v>
      </c>
      <c r="E153" s="23">
        <v>0</v>
      </c>
      <c r="F153" s="23">
        <v>0</v>
      </c>
      <c r="G153" s="40">
        <v>40.4</v>
      </c>
      <c r="H153" s="41">
        <f t="shared" si="23"/>
        <v>14.600000000000001</v>
      </c>
      <c r="I153" s="41">
        <f t="shared" si="24"/>
        <v>0</v>
      </c>
      <c r="J153" s="44">
        <f t="shared" si="20"/>
        <v>2163.8612017986857</v>
      </c>
      <c r="K153" s="23">
        <v>0</v>
      </c>
      <c r="L153" s="23">
        <f t="shared" si="25"/>
        <v>0</v>
      </c>
      <c r="M153" s="23">
        <f t="shared" si="26"/>
        <v>0</v>
      </c>
      <c r="N153" s="23">
        <f t="shared" si="27"/>
        <v>0</v>
      </c>
      <c r="O153" s="23">
        <f t="shared" si="28"/>
        <v>0</v>
      </c>
      <c r="P153" s="23">
        <f t="shared" si="21"/>
        <v>0</v>
      </c>
      <c r="Q153" s="44">
        <f t="shared" si="29"/>
        <v>0</v>
      </c>
      <c r="R153" s="24">
        <f>'Step 1 - Pre-Program Spec'!$B$20+B153*'Step 1 - Pre-Program Spec'!$B$21+C153*'Step 1 - Pre-Program Spec'!$B$22+D153*'Step 1 - Pre-Program Spec'!$B$23+E153*'Step 1 - Pre-Program Spec'!$B$24+H153*'Step 1 - Pre-Program Spec'!$B$25+J153*'Step 1 - Pre-Program Spec'!$B$26</f>
        <v>228946.47594503142</v>
      </c>
      <c r="S153" s="24">
        <f>R153+F153*'Step 2 - Final Model Spec'!B175-(R153*0.019*K153)-(R153*L153*0.00005)-(R153*M153*0.000001)-(R153*N153*0.0002)+(R153*Q153*0.00003)</f>
        <v>228946.47594503142</v>
      </c>
    </row>
    <row r="154" spans="1:19" x14ac:dyDescent="0.25">
      <c r="A154" s="31">
        <v>40512</v>
      </c>
      <c r="B154" s="25">
        <v>173.56038013965488</v>
      </c>
      <c r="C154" s="25">
        <v>60702.285935293141</v>
      </c>
      <c r="D154" s="43">
        <f t="shared" si="22"/>
        <v>0</v>
      </c>
      <c r="E154" s="23">
        <v>0</v>
      </c>
      <c r="F154" s="23">
        <v>0</v>
      </c>
      <c r="G154" s="40">
        <v>43.5</v>
      </c>
      <c r="H154" s="41">
        <f t="shared" si="23"/>
        <v>11.5</v>
      </c>
      <c r="I154" s="41">
        <f t="shared" si="24"/>
        <v>0</v>
      </c>
      <c r="J154" s="44">
        <f t="shared" si="20"/>
        <v>1995.9443716060312</v>
      </c>
      <c r="K154" s="23">
        <v>0</v>
      </c>
      <c r="L154" s="23">
        <f t="shared" si="25"/>
        <v>0</v>
      </c>
      <c r="M154" s="23">
        <f t="shared" si="26"/>
        <v>0</v>
      </c>
      <c r="N154" s="23">
        <f t="shared" si="27"/>
        <v>0</v>
      </c>
      <c r="O154" s="23">
        <f t="shared" si="28"/>
        <v>0</v>
      </c>
      <c r="P154" s="23">
        <f t="shared" si="21"/>
        <v>0</v>
      </c>
      <c r="Q154" s="44">
        <f t="shared" si="29"/>
        <v>0</v>
      </c>
      <c r="R154" s="24">
        <f>'Step 1 - Pre-Program Spec'!$B$20+B154*'Step 1 - Pre-Program Spec'!$B$21+C154*'Step 1 - Pre-Program Spec'!$B$22+D154*'Step 1 - Pre-Program Spec'!$B$23+E154*'Step 1 - Pre-Program Spec'!$B$24+H154*'Step 1 - Pre-Program Spec'!$B$25+J154*'Step 1 - Pre-Program Spec'!$B$26</f>
        <v>247825.90419055062</v>
      </c>
      <c r="S154" s="24">
        <f>R154+F154*'Step 2 - Final Model Spec'!B176-(R154*0.019*K154)-(R154*L154*0.00005)-(R154*M154*0.000001)-(R154*N154*0.0002)+(R154*Q154*0.00003)</f>
        <v>247825.90419055062</v>
      </c>
    </row>
    <row r="155" spans="1:19" x14ac:dyDescent="0.25">
      <c r="A155" s="31">
        <v>40513</v>
      </c>
      <c r="B155" s="25">
        <v>276.1623229455588</v>
      </c>
      <c r="C155" s="25">
        <v>44083.092696508022</v>
      </c>
      <c r="D155" s="43">
        <f t="shared" si="22"/>
        <v>0</v>
      </c>
      <c r="E155" s="23">
        <v>0</v>
      </c>
      <c r="F155" s="23">
        <v>0</v>
      </c>
      <c r="G155" s="40">
        <v>46.2</v>
      </c>
      <c r="H155" s="41">
        <f t="shared" si="23"/>
        <v>8.7999999999999972</v>
      </c>
      <c r="I155" s="41">
        <f t="shared" si="24"/>
        <v>0</v>
      </c>
      <c r="J155" s="44">
        <f t="shared" si="20"/>
        <v>2430.2284419209168</v>
      </c>
      <c r="K155" s="23">
        <v>0</v>
      </c>
      <c r="L155" s="23">
        <f t="shared" si="25"/>
        <v>0</v>
      </c>
      <c r="M155" s="23">
        <f t="shared" si="26"/>
        <v>0</v>
      </c>
      <c r="N155" s="23">
        <f t="shared" si="27"/>
        <v>0</v>
      </c>
      <c r="O155" s="23">
        <f t="shared" si="28"/>
        <v>0</v>
      </c>
      <c r="P155" s="23">
        <f t="shared" si="21"/>
        <v>0</v>
      </c>
      <c r="Q155" s="44">
        <f t="shared" si="29"/>
        <v>0</v>
      </c>
      <c r="R155" s="24">
        <f>'Step 1 - Pre-Program Spec'!$B$20+B155*'Step 1 - Pre-Program Spec'!$B$21+C155*'Step 1 - Pre-Program Spec'!$B$22+D155*'Step 1 - Pre-Program Spec'!$B$23+E155*'Step 1 - Pre-Program Spec'!$B$24+H155*'Step 1 - Pre-Program Spec'!$B$25+J155*'Step 1 - Pre-Program Spec'!$B$26</f>
        <v>276603.26696518465</v>
      </c>
      <c r="S155" s="24">
        <f>R155+F155*'Step 2 - Final Model Spec'!B177-(R155*0.019*K155)-(R155*L155*0.00005)-(R155*M155*0.000001)-(R155*N155*0.0002)+(R155*Q155*0.00003)</f>
        <v>276603.26696518465</v>
      </c>
    </row>
    <row r="156" spans="1:19" x14ac:dyDescent="0.25">
      <c r="A156" s="31">
        <v>40514</v>
      </c>
      <c r="B156" s="25">
        <v>182.21202166889947</v>
      </c>
      <c r="C156" s="25">
        <v>57833.756219140894</v>
      </c>
      <c r="D156" s="43">
        <f t="shared" si="22"/>
        <v>0</v>
      </c>
      <c r="E156" s="23">
        <v>0</v>
      </c>
      <c r="F156" s="23">
        <v>0</v>
      </c>
      <c r="G156" s="40">
        <v>43.8</v>
      </c>
      <c r="H156" s="41">
        <f t="shared" si="23"/>
        <v>11.200000000000003</v>
      </c>
      <c r="I156" s="41">
        <f t="shared" si="24"/>
        <v>0</v>
      </c>
      <c r="J156" s="44">
        <f t="shared" si="20"/>
        <v>2040.7746426916744</v>
      </c>
      <c r="K156" s="23">
        <v>0</v>
      </c>
      <c r="L156" s="23">
        <f t="shared" si="25"/>
        <v>0</v>
      </c>
      <c r="M156" s="23">
        <f t="shared" si="26"/>
        <v>0</v>
      </c>
      <c r="N156" s="23">
        <f t="shared" si="27"/>
        <v>0</v>
      </c>
      <c r="O156" s="23">
        <f t="shared" si="28"/>
        <v>0</v>
      </c>
      <c r="P156" s="23">
        <f t="shared" si="21"/>
        <v>0</v>
      </c>
      <c r="Q156" s="44">
        <f t="shared" si="29"/>
        <v>0</v>
      </c>
      <c r="R156" s="24">
        <f>'Step 1 - Pre-Program Spec'!$B$20+B156*'Step 1 - Pre-Program Spec'!$B$21+C156*'Step 1 - Pre-Program Spec'!$B$22+D156*'Step 1 - Pre-Program Spec'!$B$23+E156*'Step 1 - Pre-Program Spec'!$B$24+H156*'Step 1 - Pre-Program Spec'!$B$25+J156*'Step 1 - Pre-Program Spec'!$B$26</f>
        <v>248298.23241991128</v>
      </c>
      <c r="S156" s="24">
        <f>R156+F156*'Step 2 - Final Model Spec'!B178-(R156*0.019*K156)-(R156*L156*0.00005)-(R156*M156*0.000001)-(R156*N156*0.0002)+(R156*Q156*0.00003)</f>
        <v>248298.23241991128</v>
      </c>
    </row>
    <row r="157" spans="1:19" x14ac:dyDescent="0.25">
      <c r="A157" s="31">
        <v>40515</v>
      </c>
      <c r="B157" s="25">
        <v>130.84971933533308</v>
      </c>
      <c r="C157" s="25">
        <v>50321.461845535603</v>
      </c>
      <c r="D157" s="43">
        <f t="shared" si="22"/>
        <v>0</v>
      </c>
      <c r="E157" s="23">
        <v>0</v>
      </c>
      <c r="F157" s="23">
        <v>0</v>
      </c>
      <c r="G157" s="40">
        <v>42.7</v>
      </c>
      <c r="H157" s="41">
        <f t="shared" si="23"/>
        <v>12.299999999999997</v>
      </c>
      <c r="I157" s="41">
        <f t="shared" si="24"/>
        <v>0</v>
      </c>
      <c r="J157" s="44">
        <f t="shared" si="20"/>
        <v>1609.4515478245964</v>
      </c>
      <c r="K157" s="23">
        <v>0</v>
      </c>
      <c r="L157" s="23">
        <f t="shared" si="25"/>
        <v>0</v>
      </c>
      <c r="M157" s="23">
        <f t="shared" si="26"/>
        <v>0</v>
      </c>
      <c r="N157" s="23">
        <f t="shared" si="27"/>
        <v>0</v>
      </c>
      <c r="O157" s="23">
        <f t="shared" si="28"/>
        <v>0</v>
      </c>
      <c r="P157" s="23">
        <f t="shared" si="21"/>
        <v>0</v>
      </c>
      <c r="Q157" s="44">
        <f t="shared" si="29"/>
        <v>0</v>
      </c>
      <c r="R157" s="24">
        <f>'Step 1 - Pre-Program Spec'!$B$20+B157*'Step 1 - Pre-Program Spec'!$B$21+C157*'Step 1 - Pre-Program Spec'!$B$22+D157*'Step 1 - Pre-Program Spec'!$B$23+E157*'Step 1 - Pre-Program Spec'!$B$24+H157*'Step 1 - Pre-Program Spec'!$B$25+J157*'Step 1 - Pre-Program Spec'!$B$26</f>
        <v>212804.45074489189</v>
      </c>
      <c r="S157" s="24">
        <f>R157+F157*'Step 2 - Final Model Spec'!B179-(R157*0.019*K157)-(R157*L157*0.00005)-(R157*M157*0.000001)-(R157*N157*0.0002)+(R157*Q157*0.00003)</f>
        <v>212804.45074489189</v>
      </c>
    </row>
    <row r="158" spans="1:19" x14ac:dyDescent="0.25">
      <c r="A158" s="31">
        <v>40516</v>
      </c>
      <c r="B158" s="25">
        <v>123.95027214881522</v>
      </c>
      <c r="C158" s="25">
        <v>57344.687740003741</v>
      </c>
      <c r="D158" s="43">
        <f t="shared" si="22"/>
        <v>0</v>
      </c>
      <c r="E158" s="23">
        <v>0</v>
      </c>
      <c r="F158" s="23">
        <v>0</v>
      </c>
      <c r="G158" s="40">
        <v>39.299999999999997</v>
      </c>
      <c r="H158" s="41">
        <f t="shared" si="23"/>
        <v>15.700000000000003</v>
      </c>
      <c r="I158" s="41">
        <f t="shared" si="24"/>
        <v>0</v>
      </c>
      <c r="J158" s="44">
        <f t="shared" si="20"/>
        <v>1946.0192727363992</v>
      </c>
      <c r="K158" s="23">
        <v>0</v>
      </c>
      <c r="L158" s="23">
        <f t="shared" si="25"/>
        <v>0</v>
      </c>
      <c r="M158" s="23">
        <f t="shared" si="26"/>
        <v>0</v>
      </c>
      <c r="N158" s="23">
        <f t="shared" si="27"/>
        <v>0</v>
      </c>
      <c r="O158" s="23">
        <f t="shared" si="28"/>
        <v>0</v>
      </c>
      <c r="P158" s="23">
        <f t="shared" si="21"/>
        <v>0</v>
      </c>
      <c r="Q158" s="44">
        <f t="shared" si="29"/>
        <v>0</v>
      </c>
      <c r="R158" s="24">
        <f>'Step 1 - Pre-Program Spec'!$B$20+B158*'Step 1 - Pre-Program Spec'!$B$21+C158*'Step 1 - Pre-Program Spec'!$B$22+D158*'Step 1 - Pre-Program Spec'!$B$23+E158*'Step 1 - Pre-Program Spec'!$B$24+H158*'Step 1 - Pre-Program Spec'!$B$25+J158*'Step 1 - Pre-Program Spec'!$B$26</f>
        <v>218735.64264395798</v>
      </c>
      <c r="S158" s="24">
        <f>R158+F158*'Step 2 - Final Model Spec'!B180-(R158*0.019*K158)-(R158*L158*0.00005)-(R158*M158*0.000001)-(R158*N158*0.0002)+(R158*Q158*0.00003)</f>
        <v>218735.64264395798</v>
      </c>
    </row>
    <row r="159" spans="1:19" x14ac:dyDescent="0.25">
      <c r="A159" s="31">
        <v>40517</v>
      </c>
      <c r="B159" s="25">
        <v>105.7733327583458</v>
      </c>
      <c r="C159" s="25">
        <v>43194.845982306288</v>
      </c>
      <c r="D159" s="43">
        <f t="shared" si="22"/>
        <v>0</v>
      </c>
      <c r="E159" s="23">
        <v>0</v>
      </c>
      <c r="F159" s="23">
        <v>0</v>
      </c>
      <c r="G159" s="40">
        <v>38.799999999999997</v>
      </c>
      <c r="H159" s="41">
        <f t="shared" si="23"/>
        <v>16.200000000000003</v>
      </c>
      <c r="I159" s="41">
        <f t="shared" si="24"/>
        <v>0</v>
      </c>
      <c r="J159" s="44">
        <f t="shared" si="20"/>
        <v>1713.5279906852022</v>
      </c>
      <c r="K159" s="23">
        <v>0</v>
      </c>
      <c r="L159" s="23">
        <f t="shared" si="25"/>
        <v>0</v>
      </c>
      <c r="M159" s="23">
        <f t="shared" si="26"/>
        <v>0</v>
      </c>
      <c r="N159" s="23">
        <f t="shared" si="27"/>
        <v>0</v>
      </c>
      <c r="O159" s="23">
        <f t="shared" si="28"/>
        <v>0</v>
      </c>
      <c r="P159" s="23">
        <f t="shared" si="21"/>
        <v>0</v>
      </c>
      <c r="Q159" s="44">
        <f t="shared" si="29"/>
        <v>0</v>
      </c>
      <c r="R159" s="24">
        <f>'Step 1 - Pre-Program Spec'!$B$20+B159*'Step 1 - Pre-Program Spec'!$B$21+C159*'Step 1 - Pre-Program Spec'!$B$22+D159*'Step 1 - Pre-Program Spec'!$B$23+E159*'Step 1 - Pre-Program Spec'!$B$24+H159*'Step 1 - Pre-Program Spec'!$B$25+J159*'Step 1 - Pre-Program Spec'!$B$26</f>
        <v>190868.21693317912</v>
      </c>
      <c r="S159" s="24">
        <f>R159+F159*'Step 2 - Final Model Spec'!B181-(R159*0.019*K159)-(R159*L159*0.00005)-(R159*M159*0.000001)-(R159*N159*0.0002)+(R159*Q159*0.00003)</f>
        <v>190868.21693317912</v>
      </c>
    </row>
    <row r="160" spans="1:19" x14ac:dyDescent="0.25">
      <c r="A160" s="31">
        <v>40518</v>
      </c>
      <c r="B160" s="25">
        <v>103.63783641220857</v>
      </c>
      <c r="C160" s="25">
        <v>48869.963912207772</v>
      </c>
      <c r="D160" s="43">
        <f t="shared" si="22"/>
        <v>0</v>
      </c>
      <c r="E160" s="23">
        <v>0</v>
      </c>
      <c r="F160" s="23">
        <v>0</v>
      </c>
      <c r="G160" s="40">
        <v>40.4</v>
      </c>
      <c r="H160" s="41">
        <f t="shared" si="23"/>
        <v>14.600000000000001</v>
      </c>
      <c r="I160" s="41">
        <f t="shared" si="24"/>
        <v>0</v>
      </c>
      <c r="J160" s="44">
        <f t="shared" si="20"/>
        <v>1513.1124116182452</v>
      </c>
      <c r="K160" s="23">
        <v>0</v>
      </c>
      <c r="L160" s="23">
        <f t="shared" si="25"/>
        <v>0</v>
      </c>
      <c r="M160" s="23">
        <f t="shared" si="26"/>
        <v>0</v>
      </c>
      <c r="N160" s="23">
        <f t="shared" si="27"/>
        <v>0</v>
      </c>
      <c r="O160" s="23">
        <f t="shared" si="28"/>
        <v>0</v>
      </c>
      <c r="P160" s="23">
        <f t="shared" si="21"/>
        <v>0</v>
      </c>
      <c r="Q160" s="44">
        <f t="shared" si="29"/>
        <v>0</v>
      </c>
      <c r="R160" s="24">
        <f>'Step 1 - Pre-Program Spec'!$B$20+B160*'Step 1 - Pre-Program Spec'!$B$21+C160*'Step 1 - Pre-Program Spec'!$B$22+D160*'Step 1 - Pre-Program Spec'!$B$23+E160*'Step 1 - Pre-Program Spec'!$B$24+H160*'Step 1 - Pre-Program Spec'!$B$25+J160*'Step 1 - Pre-Program Spec'!$B$26</f>
        <v>197367.74615134357</v>
      </c>
      <c r="S160" s="24">
        <f>R160+F160*'Step 2 - Final Model Spec'!B182-(R160*0.019*K160)-(R160*L160*0.00005)-(R160*M160*0.000001)-(R160*N160*0.0002)+(R160*Q160*0.00003)</f>
        <v>197367.74615134357</v>
      </c>
    </row>
    <row r="161" spans="1:19" x14ac:dyDescent="0.25">
      <c r="A161" s="31">
        <v>40519</v>
      </c>
      <c r="B161" s="25">
        <v>360.02283486457321</v>
      </c>
      <c r="C161" s="25">
        <v>46462.043249292343</v>
      </c>
      <c r="D161" s="43">
        <f t="shared" si="22"/>
        <v>0</v>
      </c>
      <c r="E161" s="23">
        <v>0</v>
      </c>
      <c r="F161" s="23">
        <v>0</v>
      </c>
      <c r="G161" s="40">
        <v>44.9</v>
      </c>
      <c r="H161" s="41">
        <f t="shared" si="23"/>
        <v>10.100000000000001</v>
      </c>
      <c r="I161" s="41">
        <f t="shared" si="24"/>
        <v>0</v>
      </c>
      <c r="J161" s="44">
        <f t="shared" si="20"/>
        <v>3636.2306321321898</v>
      </c>
      <c r="K161" s="23">
        <v>0</v>
      </c>
      <c r="L161" s="23">
        <f t="shared" si="25"/>
        <v>0</v>
      </c>
      <c r="M161" s="23">
        <f t="shared" si="26"/>
        <v>0</v>
      </c>
      <c r="N161" s="23">
        <f t="shared" si="27"/>
        <v>0</v>
      </c>
      <c r="O161" s="23">
        <f t="shared" si="28"/>
        <v>0</v>
      </c>
      <c r="P161" s="23">
        <f t="shared" si="21"/>
        <v>0</v>
      </c>
      <c r="Q161" s="44">
        <f t="shared" si="29"/>
        <v>0</v>
      </c>
      <c r="R161" s="24">
        <f>'Step 1 - Pre-Program Spec'!$B$20+B161*'Step 1 - Pre-Program Spec'!$B$21+C161*'Step 1 - Pre-Program Spec'!$B$22+D161*'Step 1 - Pre-Program Spec'!$B$23+E161*'Step 1 - Pre-Program Spec'!$B$24+H161*'Step 1 - Pre-Program Spec'!$B$25+J161*'Step 1 - Pre-Program Spec'!$B$26</f>
        <v>321386.00970758765</v>
      </c>
      <c r="S161" s="24">
        <f>R161+F161*'Step 2 - Final Model Spec'!B183-(R161*0.019*K161)-(R161*L161*0.00005)-(R161*M161*0.000001)-(R161*N161*0.0002)+(R161*Q161*0.00003)</f>
        <v>321386.00970758765</v>
      </c>
    </row>
    <row r="162" spans="1:19" x14ac:dyDescent="0.25">
      <c r="A162" s="31">
        <v>40520</v>
      </c>
      <c r="B162" s="25">
        <v>247.19573038239264</v>
      </c>
      <c r="C162" s="25">
        <v>56310.398408918976</v>
      </c>
      <c r="D162" s="43">
        <f t="shared" si="22"/>
        <v>0</v>
      </c>
      <c r="E162" s="23">
        <v>0</v>
      </c>
      <c r="F162" s="23">
        <v>0</v>
      </c>
      <c r="G162" s="40">
        <v>45.1</v>
      </c>
      <c r="H162" s="41">
        <f t="shared" si="23"/>
        <v>9.8999999999999986</v>
      </c>
      <c r="I162" s="41">
        <f t="shared" si="24"/>
        <v>0</v>
      </c>
      <c r="J162" s="44">
        <f t="shared" si="20"/>
        <v>2447.2377307856868</v>
      </c>
      <c r="K162" s="23">
        <v>0</v>
      </c>
      <c r="L162" s="23">
        <f t="shared" si="25"/>
        <v>0</v>
      </c>
      <c r="M162" s="23">
        <f t="shared" si="26"/>
        <v>0</v>
      </c>
      <c r="N162" s="23">
        <f t="shared" si="27"/>
        <v>0</v>
      </c>
      <c r="O162" s="23">
        <f t="shared" si="28"/>
        <v>0</v>
      </c>
      <c r="P162" s="23">
        <f t="shared" si="21"/>
        <v>0</v>
      </c>
      <c r="Q162" s="44">
        <f t="shared" si="29"/>
        <v>0</v>
      </c>
      <c r="R162" s="24">
        <f>'Step 1 - Pre-Program Spec'!$B$20+B162*'Step 1 - Pre-Program Spec'!$B$21+C162*'Step 1 - Pre-Program Spec'!$B$22+D162*'Step 1 - Pre-Program Spec'!$B$23+E162*'Step 1 - Pre-Program Spec'!$B$24+H162*'Step 1 - Pre-Program Spec'!$B$25+J162*'Step 1 - Pre-Program Spec'!$B$26</f>
        <v>278515.91137792688</v>
      </c>
      <c r="S162" s="24">
        <f>R162+F162*'Step 2 - Final Model Spec'!B184-(R162*0.019*K162)-(R162*L162*0.00005)-(R162*M162*0.000001)-(R162*N162*0.0002)+(R162*Q162*0.00003)</f>
        <v>278515.91137792688</v>
      </c>
    </row>
    <row r="163" spans="1:19" x14ac:dyDescent="0.25">
      <c r="A163" s="31">
        <v>40521</v>
      </c>
      <c r="B163" s="25">
        <v>306.79395923066312</v>
      </c>
      <c r="C163" s="25">
        <v>37076.200074989581</v>
      </c>
      <c r="D163" s="43">
        <f t="shared" si="22"/>
        <v>0</v>
      </c>
      <c r="E163" s="23">
        <v>0</v>
      </c>
      <c r="F163" s="23">
        <v>0</v>
      </c>
      <c r="G163" s="40">
        <v>48.9</v>
      </c>
      <c r="H163" s="41">
        <f t="shared" si="23"/>
        <v>6.1000000000000014</v>
      </c>
      <c r="I163" s="41">
        <f t="shared" si="24"/>
        <v>0</v>
      </c>
      <c r="J163" s="44">
        <f t="shared" si="20"/>
        <v>1871.4431513070454</v>
      </c>
      <c r="K163" s="23">
        <v>0</v>
      </c>
      <c r="L163" s="23">
        <f t="shared" si="25"/>
        <v>0</v>
      </c>
      <c r="M163" s="23">
        <f t="shared" si="26"/>
        <v>0</v>
      </c>
      <c r="N163" s="23">
        <f t="shared" si="27"/>
        <v>0</v>
      </c>
      <c r="O163" s="23">
        <f t="shared" si="28"/>
        <v>0</v>
      </c>
      <c r="P163" s="23">
        <f t="shared" si="21"/>
        <v>0</v>
      </c>
      <c r="Q163" s="44">
        <f t="shared" si="29"/>
        <v>0</v>
      </c>
      <c r="R163" s="24">
        <f>'Step 1 - Pre-Program Spec'!$B$20+B163*'Step 1 - Pre-Program Spec'!$B$21+C163*'Step 1 - Pre-Program Spec'!$B$22+D163*'Step 1 - Pre-Program Spec'!$B$23+E163*'Step 1 - Pre-Program Spec'!$B$24+H163*'Step 1 - Pre-Program Spec'!$B$25+J163*'Step 1 - Pre-Program Spec'!$B$26</f>
        <v>282470.42472442368</v>
      </c>
      <c r="S163" s="24">
        <f>R163+F163*'Step 2 - Final Model Spec'!B185-(R163*0.019*K163)-(R163*L163*0.00005)-(R163*M163*0.000001)-(R163*N163*0.0002)+(R163*Q163*0.00003)</f>
        <v>282470.42472442368</v>
      </c>
    </row>
    <row r="164" spans="1:19" x14ac:dyDescent="0.25">
      <c r="A164" s="31">
        <v>40522</v>
      </c>
      <c r="B164" s="25">
        <v>333.9734200840403</v>
      </c>
      <c r="C164" s="25">
        <v>47478.780547262984</v>
      </c>
      <c r="D164" s="43">
        <f t="shared" si="22"/>
        <v>0</v>
      </c>
      <c r="E164" s="23">
        <v>0</v>
      </c>
      <c r="F164" s="23">
        <v>0</v>
      </c>
      <c r="G164" s="40">
        <v>45.3</v>
      </c>
      <c r="H164" s="41">
        <f t="shared" si="23"/>
        <v>9.7000000000000028</v>
      </c>
      <c r="I164" s="41">
        <f t="shared" si="24"/>
        <v>0</v>
      </c>
      <c r="J164" s="44">
        <f t="shared" si="20"/>
        <v>3239.5421748151916</v>
      </c>
      <c r="K164" s="23">
        <v>0</v>
      </c>
      <c r="L164" s="23">
        <f t="shared" si="25"/>
        <v>0</v>
      </c>
      <c r="M164" s="23">
        <f t="shared" si="26"/>
        <v>0</v>
      </c>
      <c r="N164" s="23">
        <f t="shared" si="27"/>
        <v>0</v>
      </c>
      <c r="O164" s="23">
        <f t="shared" si="28"/>
        <v>0</v>
      </c>
      <c r="P164" s="23">
        <f t="shared" si="21"/>
        <v>0</v>
      </c>
      <c r="Q164" s="44">
        <f t="shared" si="29"/>
        <v>0</v>
      </c>
      <c r="R164" s="24">
        <f>'Step 1 - Pre-Program Spec'!$B$20+B164*'Step 1 - Pre-Program Spec'!$B$21+C164*'Step 1 - Pre-Program Spec'!$B$22+D164*'Step 1 - Pre-Program Spec'!$B$23+E164*'Step 1 - Pre-Program Spec'!$B$24+H164*'Step 1 - Pre-Program Spec'!$B$25+J164*'Step 1 - Pre-Program Spec'!$B$26</f>
        <v>309813.83006245916</v>
      </c>
      <c r="S164" s="24">
        <f>R164+F164*'Step 2 - Final Model Spec'!B186-(R164*0.019*K164)-(R164*L164*0.00005)-(R164*M164*0.000001)-(R164*N164*0.0002)+(R164*Q164*0.00003)</f>
        <v>309813.83006245916</v>
      </c>
    </row>
    <row r="165" spans="1:19" x14ac:dyDescent="0.25">
      <c r="A165" s="31">
        <v>40523</v>
      </c>
      <c r="B165" s="25">
        <v>209.03868224334974</v>
      </c>
      <c r="C165" s="25">
        <v>58567.624502299965</v>
      </c>
      <c r="D165" s="43">
        <f t="shared" si="22"/>
        <v>0</v>
      </c>
      <c r="E165" s="23">
        <v>0</v>
      </c>
      <c r="F165" s="23">
        <v>0</v>
      </c>
      <c r="G165" s="40">
        <v>41.5</v>
      </c>
      <c r="H165" s="41">
        <f t="shared" si="23"/>
        <v>13.5</v>
      </c>
      <c r="I165" s="41">
        <f t="shared" si="24"/>
        <v>0</v>
      </c>
      <c r="J165" s="44">
        <f t="shared" si="20"/>
        <v>2822.0222102852213</v>
      </c>
      <c r="K165" s="23">
        <v>0</v>
      </c>
      <c r="L165" s="23">
        <f t="shared" si="25"/>
        <v>0</v>
      </c>
      <c r="M165" s="23">
        <f t="shared" si="26"/>
        <v>0</v>
      </c>
      <c r="N165" s="23">
        <f t="shared" si="27"/>
        <v>0</v>
      </c>
      <c r="O165" s="23">
        <f t="shared" si="28"/>
        <v>0</v>
      </c>
      <c r="P165" s="23">
        <f t="shared" si="21"/>
        <v>0</v>
      </c>
      <c r="Q165" s="44">
        <f t="shared" si="29"/>
        <v>0</v>
      </c>
      <c r="R165" s="24">
        <f>'Step 1 - Pre-Program Spec'!$B$20+B165*'Step 1 - Pre-Program Spec'!$B$21+C165*'Step 1 - Pre-Program Spec'!$B$22+D165*'Step 1 - Pre-Program Spec'!$B$23+E165*'Step 1 - Pre-Program Spec'!$B$24+H165*'Step 1 - Pre-Program Spec'!$B$25+J165*'Step 1 - Pre-Program Spec'!$B$26</f>
        <v>262587.90013004455</v>
      </c>
      <c r="S165" s="24">
        <f>R165+F165*'Step 2 - Final Model Spec'!B187-(R165*0.019*K165)-(R165*L165*0.00005)-(R165*M165*0.000001)-(R165*N165*0.0002)+(R165*Q165*0.00003)</f>
        <v>262587.90013004455</v>
      </c>
    </row>
    <row r="166" spans="1:19" x14ac:dyDescent="0.25">
      <c r="A166" s="31">
        <v>40524</v>
      </c>
      <c r="B166" s="25">
        <v>277.26052060660675</v>
      </c>
      <c r="C166" s="25">
        <v>47807.507496199898</v>
      </c>
      <c r="D166" s="43">
        <f t="shared" si="22"/>
        <v>0</v>
      </c>
      <c r="E166" s="23">
        <v>0</v>
      </c>
      <c r="F166" s="23">
        <v>0</v>
      </c>
      <c r="G166" s="40">
        <v>52.7</v>
      </c>
      <c r="H166" s="41">
        <f t="shared" si="23"/>
        <v>2.2999999999999972</v>
      </c>
      <c r="I166" s="41">
        <f t="shared" si="24"/>
        <v>0</v>
      </c>
      <c r="J166" s="44">
        <f t="shared" si="20"/>
        <v>637.69919739519469</v>
      </c>
      <c r="K166" s="23">
        <v>0</v>
      </c>
      <c r="L166" s="23">
        <f t="shared" si="25"/>
        <v>0</v>
      </c>
      <c r="M166" s="23">
        <f t="shared" si="26"/>
        <v>0</v>
      </c>
      <c r="N166" s="23">
        <f t="shared" si="27"/>
        <v>0</v>
      </c>
      <c r="O166" s="23">
        <f t="shared" si="28"/>
        <v>0</v>
      </c>
      <c r="P166" s="23">
        <f t="shared" si="21"/>
        <v>0</v>
      </c>
      <c r="Q166" s="44">
        <f t="shared" si="29"/>
        <v>0</v>
      </c>
      <c r="R166" s="24">
        <f>'Step 1 - Pre-Program Spec'!$B$20+B166*'Step 1 - Pre-Program Spec'!$B$21+C166*'Step 1 - Pre-Program Spec'!$B$22+D166*'Step 1 - Pre-Program Spec'!$B$23+E166*'Step 1 - Pre-Program Spec'!$B$24+H166*'Step 1 - Pre-Program Spec'!$B$25+J166*'Step 1 - Pre-Program Spec'!$B$26</f>
        <v>282109.12288120744</v>
      </c>
      <c r="S166" s="24">
        <f>R166+F166*'Step 2 - Final Model Spec'!B188-(R166*0.019*K166)-(R166*L166*0.00005)-(R166*M166*0.000001)-(R166*N166*0.0002)+(R166*Q166*0.00003)</f>
        <v>282109.12288120744</v>
      </c>
    </row>
    <row r="167" spans="1:19" x14ac:dyDescent="0.25">
      <c r="A167" s="31">
        <v>40525</v>
      </c>
      <c r="B167" s="25">
        <v>332.57747257521157</v>
      </c>
      <c r="C167" s="25">
        <v>58785.619563029089</v>
      </c>
      <c r="D167" s="43">
        <f t="shared" si="22"/>
        <v>0</v>
      </c>
      <c r="E167" s="23">
        <v>0</v>
      </c>
      <c r="F167" s="23">
        <v>0</v>
      </c>
      <c r="G167" s="40">
        <v>53.4</v>
      </c>
      <c r="H167" s="41">
        <f t="shared" si="23"/>
        <v>1.6000000000000014</v>
      </c>
      <c r="I167" s="41">
        <f t="shared" si="24"/>
        <v>0</v>
      </c>
      <c r="J167" s="44">
        <f t="shared" si="20"/>
        <v>532.12395612033902</v>
      </c>
      <c r="K167" s="23">
        <v>0</v>
      </c>
      <c r="L167" s="23">
        <f t="shared" si="25"/>
        <v>0</v>
      </c>
      <c r="M167" s="23">
        <f t="shared" si="26"/>
        <v>0</v>
      </c>
      <c r="N167" s="23">
        <f t="shared" si="27"/>
        <v>0</v>
      </c>
      <c r="O167" s="23">
        <f t="shared" si="28"/>
        <v>0</v>
      </c>
      <c r="P167" s="23">
        <f t="shared" si="21"/>
        <v>0</v>
      </c>
      <c r="Q167" s="44">
        <f t="shared" si="29"/>
        <v>0</v>
      </c>
      <c r="R167" s="24">
        <f>'Step 1 - Pre-Program Spec'!$B$20+B167*'Step 1 - Pre-Program Spec'!$B$21+C167*'Step 1 - Pre-Program Spec'!$B$22+D167*'Step 1 - Pre-Program Spec'!$B$23+E167*'Step 1 - Pre-Program Spec'!$B$24+H167*'Step 1 - Pre-Program Spec'!$B$25+J167*'Step 1 - Pre-Program Spec'!$B$26</f>
        <v>324181.76414991659</v>
      </c>
      <c r="S167" s="24">
        <f>R167+F167*'Step 2 - Final Model Spec'!B189-(R167*0.019*K167)-(R167*L167*0.00005)-(R167*M167*0.000001)-(R167*N167*0.0002)+(R167*Q167*0.00003)</f>
        <v>324181.76414991659</v>
      </c>
    </row>
    <row r="168" spans="1:19" x14ac:dyDescent="0.25">
      <c r="A168" s="31">
        <v>40526</v>
      </c>
      <c r="B168" s="25">
        <v>352.38181193805997</v>
      </c>
      <c r="C168" s="25">
        <v>45949.449471943299</v>
      </c>
      <c r="D168" s="43">
        <f t="shared" si="22"/>
        <v>0</v>
      </c>
      <c r="E168" s="23">
        <v>0</v>
      </c>
      <c r="F168" s="23">
        <v>0</v>
      </c>
      <c r="G168" s="40">
        <v>48</v>
      </c>
      <c r="H168" s="41">
        <f t="shared" si="23"/>
        <v>7</v>
      </c>
      <c r="I168" s="41">
        <f t="shared" si="24"/>
        <v>0</v>
      </c>
      <c r="J168" s="44">
        <f t="shared" si="20"/>
        <v>2466.6726835664199</v>
      </c>
      <c r="K168" s="23">
        <v>0</v>
      </c>
      <c r="L168" s="23">
        <f t="shared" si="25"/>
        <v>0</v>
      </c>
      <c r="M168" s="23">
        <f t="shared" si="26"/>
        <v>0</v>
      </c>
      <c r="N168" s="23">
        <f t="shared" si="27"/>
        <v>0</v>
      </c>
      <c r="O168" s="23">
        <f t="shared" si="28"/>
        <v>0</v>
      </c>
      <c r="P168" s="23">
        <f t="shared" si="21"/>
        <v>0</v>
      </c>
      <c r="Q168" s="44">
        <f t="shared" si="29"/>
        <v>0</v>
      </c>
      <c r="R168" s="24">
        <f>'Step 1 - Pre-Program Spec'!$B$20+B168*'Step 1 - Pre-Program Spec'!$B$21+C168*'Step 1 - Pre-Program Spec'!$B$22+D168*'Step 1 - Pre-Program Spec'!$B$23+E168*'Step 1 - Pre-Program Spec'!$B$24+H168*'Step 1 - Pre-Program Spec'!$B$25+J168*'Step 1 - Pre-Program Spec'!$B$26</f>
        <v>316911.54276770237</v>
      </c>
      <c r="S168" s="24">
        <f>R168+F168*'Step 2 - Final Model Spec'!B190-(R168*0.019*K168)-(R168*L168*0.00005)-(R168*M168*0.000001)-(R168*N168*0.0002)+(R168*Q168*0.00003)</f>
        <v>316911.54276770237</v>
      </c>
    </row>
    <row r="169" spans="1:19" x14ac:dyDescent="0.25">
      <c r="A169" s="31">
        <v>40527</v>
      </c>
      <c r="B169" s="25">
        <v>332.2459279701315</v>
      </c>
      <c r="C169" s="25">
        <v>58544.76684563874</v>
      </c>
      <c r="D169" s="43">
        <f t="shared" si="22"/>
        <v>0</v>
      </c>
      <c r="E169" s="23">
        <v>0</v>
      </c>
      <c r="F169" s="23">
        <v>0</v>
      </c>
      <c r="G169" s="40">
        <v>41.8</v>
      </c>
      <c r="H169" s="41">
        <f t="shared" si="23"/>
        <v>13.200000000000003</v>
      </c>
      <c r="I169" s="41">
        <f t="shared" si="24"/>
        <v>0</v>
      </c>
      <c r="J169" s="44">
        <f t="shared" si="20"/>
        <v>4385.6462492057371</v>
      </c>
      <c r="K169" s="23">
        <v>0</v>
      </c>
      <c r="L169" s="23">
        <f t="shared" si="25"/>
        <v>0</v>
      </c>
      <c r="M169" s="23">
        <f t="shared" si="26"/>
        <v>0</v>
      </c>
      <c r="N169" s="23">
        <f t="shared" si="27"/>
        <v>0</v>
      </c>
      <c r="O169" s="23">
        <f t="shared" si="28"/>
        <v>0</v>
      </c>
      <c r="P169" s="23">
        <f t="shared" si="21"/>
        <v>0</v>
      </c>
      <c r="Q169" s="44">
        <f t="shared" si="29"/>
        <v>0</v>
      </c>
      <c r="R169" s="24">
        <f>'Step 1 - Pre-Program Spec'!$B$20+B169*'Step 1 - Pre-Program Spec'!$B$21+C169*'Step 1 - Pre-Program Spec'!$B$22+D169*'Step 1 - Pre-Program Spec'!$B$23+E169*'Step 1 - Pre-Program Spec'!$B$24+H169*'Step 1 - Pre-Program Spec'!$B$25+J169*'Step 1 - Pre-Program Spec'!$B$26</f>
        <v>323696.42778604676</v>
      </c>
      <c r="S169" s="24">
        <f>R169+F169*'Step 2 - Final Model Spec'!B191-(R169*0.019*K169)-(R169*L169*0.00005)-(R169*M169*0.000001)-(R169*N169*0.0002)+(R169*Q169*0.00003)</f>
        <v>323696.42778604676</v>
      </c>
    </row>
    <row r="170" spans="1:19" x14ac:dyDescent="0.25">
      <c r="A170" s="31">
        <v>40528</v>
      </c>
      <c r="B170" s="25">
        <v>318.14425689575165</v>
      </c>
      <c r="C170" s="25">
        <v>55738.156101089735</v>
      </c>
      <c r="D170" s="43">
        <f t="shared" si="22"/>
        <v>0</v>
      </c>
      <c r="E170" s="23">
        <v>0</v>
      </c>
      <c r="F170" s="23">
        <v>0</v>
      </c>
      <c r="G170" s="40">
        <v>42.9</v>
      </c>
      <c r="H170" s="41">
        <f t="shared" si="23"/>
        <v>12.100000000000001</v>
      </c>
      <c r="I170" s="41">
        <f t="shared" si="24"/>
        <v>0</v>
      </c>
      <c r="J170" s="44">
        <f t="shared" si="20"/>
        <v>3849.5455084385953</v>
      </c>
      <c r="K170" s="23">
        <v>0</v>
      </c>
      <c r="L170" s="23">
        <f t="shared" si="25"/>
        <v>0</v>
      </c>
      <c r="M170" s="23">
        <f t="shared" si="26"/>
        <v>0</v>
      </c>
      <c r="N170" s="23">
        <f t="shared" si="27"/>
        <v>0</v>
      </c>
      <c r="O170" s="23">
        <f t="shared" si="28"/>
        <v>0</v>
      </c>
      <c r="P170" s="23">
        <f t="shared" si="21"/>
        <v>0</v>
      </c>
      <c r="Q170" s="44">
        <f t="shared" si="29"/>
        <v>0</v>
      </c>
      <c r="R170" s="24">
        <f>'Step 1 - Pre-Program Spec'!$B$20+B170*'Step 1 - Pre-Program Spec'!$B$21+C170*'Step 1 - Pre-Program Spec'!$B$22+D170*'Step 1 - Pre-Program Spec'!$B$23+E170*'Step 1 - Pre-Program Spec'!$B$24+H170*'Step 1 - Pre-Program Spec'!$B$25+J170*'Step 1 - Pre-Program Spec'!$B$26</f>
        <v>312960.38451920846</v>
      </c>
      <c r="S170" s="24">
        <f>R170+F170*'Step 2 - Final Model Spec'!B192-(R170*0.019*K170)-(R170*L170*0.00005)-(R170*M170*0.000001)-(R170*N170*0.0002)+(R170*Q170*0.00003)</f>
        <v>312960.38451920846</v>
      </c>
    </row>
    <row r="171" spans="1:19" x14ac:dyDescent="0.25">
      <c r="A171" s="31">
        <v>40529</v>
      </c>
      <c r="B171" s="25">
        <v>153.94849322824908</v>
      </c>
      <c r="C171" s="25">
        <v>41674.823752136035</v>
      </c>
      <c r="D171" s="43">
        <f t="shared" si="22"/>
        <v>0</v>
      </c>
      <c r="E171" s="23">
        <v>0</v>
      </c>
      <c r="F171" s="23">
        <v>0</v>
      </c>
      <c r="G171" s="40">
        <v>36.799999999999997</v>
      </c>
      <c r="H171" s="41">
        <f t="shared" si="23"/>
        <v>18.200000000000003</v>
      </c>
      <c r="I171" s="41">
        <f t="shared" si="24"/>
        <v>0</v>
      </c>
      <c r="J171" s="44">
        <f t="shared" si="20"/>
        <v>2801.8625767541334</v>
      </c>
      <c r="K171" s="23">
        <v>0</v>
      </c>
      <c r="L171" s="23">
        <f t="shared" si="25"/>
        <v>0</v>
      </c>
      <c r="M171" s="23">
        <f t="shared" si="26"/>
        <v>0</v>
      </c>
      <c r="N171" s="23">
        <f t="shared" si="27"/>
        <v>0</v>
      </c>
      <c r="O171" s="23">
        <f t="shared" si="28"/>
        <v>0</v>
      </c>
      <c r="P171" s="23">
        <f t="shared" si="21"/>
        <v>0</v>
      </c>
      <c r="Q171" s="44">
        <f t="shared" si="29"/>
        <v>0</v>
      </c>
      <c r="R171" s="24">
        <f>'Step 1 - Pre-Program Spec'!$B$20+B171*'Step 1 - Pre-Program Spec'!$B$21+C171*'Step 1 - Pre-Program Spec'!$B$22+D171*'Step 1 - Pre-Program Spec'!$B$23+E171*'Step 1 - Pre-Program Spec'!$B$24+H171*'Step 1 - Pre-Program Spec'!$B$25+J171*'Step 1 - Pre-Program Spec'!$B$26</f>
        <v>212749.45447352465</v>
      </c>
      <c r="S171" s="24">
        <f>R171+F171*'Step 2 - Final Model Spec'!B193-(R171*0.019*K171)-(R171*L171*0.00005)-(R171*M171*0.000001)-(R171*N171*0.0002)+(R171*Q171*0.00003)</f>
        <v>212749.45447352465</v>
      </c>
    </row>
    <row r="172" spans="1:19" x14ac:dyDescent="0.25">
      <c r="A172" s="31">
        <v>40530</v>
      </c>
      <c r="B172" s="25">
        <v>200.34924459040533</v>
      </c>
      <c r="C172" s="25">
        <v>60483.857851375695</v>
      </c>
      <c r="D172" s="43">
        <f t="shared" si="22"/>
        <v>0</v>
      </c>
      <c r="E172" s="23">
        <v>0</v>
      </c>
      <c r="F172" s="23">
        <v>0</v>
      </c>
      <c r="G172" s="40">
        <v>42.4</v>
      </c>
      <c r="H172" s="41">
        <f t="shared" si="23"/>
        <v>12.600000000000001</v>
      </c>
      <c r="I172" s="41">
        <f t="shared" si="24"/>
        <v>0</v>
      </c>
      <c r="J172" s="44">
        <f t="shared" si="20"/>
        <v>2524.4004818391077</v>
      </c>
      <c r="K172" s="23">
        <v>0</v>
      </c>
      <c r="L172" s="23">
        <f t="shared" si="25"/>
        <v>0</v>
      </c>
      <c r="M172" s="23">
        <f t="shared" si="26"/>
        <v>0</v>
      </c>
      <c r="N172" s="23">
        <f t="shared" si="27"/>
        <v>0</v>
      </c>
      <c r="O172" s="23">
        <f t="shared" si="28"/>
        <v>0</v>
      </c>
      <c r="P172" s="23">
        <f t="shared" si="21"/>
        <v>0</v>
      </c>
      <c r="Q172" s="44">
        <f t="shared" si="29"/>
        <v>0</v>
      </c>
      <c r="R172" s="24">
        <f>'Step 1 - Pre-Program Spec'!$B$20+B172*'Step 1 - Pre-Program Spec'!$B$21+C172*'Step 1 - Pre-Program Spec'!$B$22+D172*'Step 1 - Pre-Program Spec'!$B$23+E172*'Step 1 - Pre-Program Spec'!$B$24+H172*'Step 1 - Pre-Program Spec'!$B$25+J172*'Step 1 - Pre-Program Spec'!$B$26</f>
        <v>260828.36319615529</v>
      </c>
      <c r="S172" s="24">
        <f>R172+F172*'Step 2 - Final Model Spec'!B194-(R172*0.019*K172)-(R172*L172*0.00005)-(R172*M172*0.000001)-(R172*N172*0.0002)+(R172*Q172*0.00003)</f>
        <v>260828.36319615529</v>
      </c>
    </row>
    <row r="173" spans="1:19" x14ac:dyDescent="0.25">
      <c r="A173" s="31">
        <v>40531</v>
      </c>
      <c r="B173" s="25">
        <v>268.81099356781931</v>
      </c>
      <c r="C173" s="25">
        <v>46479.597330102348</v>
      </c>
      <c r="D173" s="43">
        <f t="shared" si="22"/>
        <v>0</v>
      </c>
      <c r="E173" s="23">
        <v>0</v>
      </c>
      <c r="F173" s="23">
        <v>0</v>
      </c>
      <c r="G173" s="40">
        <v>39.4</v>
      </c>
      <c r="H173" s="41">
        <f t="shared" si="23"/>
        <v>15.600000000000001</v>
      </c>
      <c r="I173" s="41">
        <f t="shared" si="24"/>
        <v>0</v>
      </c>
      <c r="J173" s="44">
        <f t="shared" si="20"/>
        <v>4193.4514996579819</v>
      </c>
      <c r="K173" s="23">
        <v>0</v>
      </c>
      <c r="L173" s="23">
        <f t="shared" si="25"/>
        <v>0</v>
      </c>
      <c r="M173" s="23">
        <f t="shared" si="26"/>
        <v>0</v>
      </c>
      <c r="N173" s="23">
        <f t="shared" si="27"/>
        <v>0</v>
      </c>
      <c r="O173" s="23">
        <f t="shared" si="28"/>
        <v>0</v>
      </c>
      <c r="P173" s="23">
        <f t="shared" si="21"/>
        <v>0</v>
      </c>
      <c r="Q173" s="44">
        <f t="shared" si="29"/>
        <v>0</v>
      </c>
      <c r="R173" s="24">
        <f>'Step 1 - Pre-Program Spec'!$B$20+B173*'Step 1 - Pre-Program Spec'!$B$21+C173*'Step 1 - Pre-Program Spec'!$B$22+D173*'Step 1 - Pre-Program Spec'!$B$23+E173*'Step 1 - Pre-Program Spec'!$B$24+H173*'Step 1 - Pre-Program Spec'!$B$25+J173*'Step 1 - Pre-Program Spec'!$B$26</f>
        <v>276147.456326343</v>
      </c>
      <c r="S173" s="24">
        <f>R173+F173*'Step 2 - Final Model Spec'!B195-(R173*0.019*K173)-(R173*L173*0.00005)-(R173*M173*0.000001)-(R173*N173*0.0002)+(R173*Q173*0.00003)</f>
        <v>276147.456326343</v>
      </c>
    </row>
    <row r="174" spans="1:19" x14ac:dyDescent="0.25">
      <c r="A174" s="31">
        <v>40532</v>
      </c>
      <c r="B174" s="25">
        <v>282.23831673956698</v>
      </c>
      <c r="C174" s="25">
        <v>47358.314775503517</v>
      </c>
      <c r="D174" s="43">
        <f t="shared" si="22"/>
        <v>0</v>
      </c>
      <c r="E174" s="23">
        <v>0</v>
      </c>
      <c r="F174" s="23">
        <v>0</v>
      </c>
      <c r="G174" s="40">
        <v>38.9</v>
      </c>
      <c r="H174" s="41">
        <f t="shared" si="23"/>
        <v>16.100000000000001</v>
      </c>
      <c r="I174" s="41">
        <f t="shared" si="24"/>
        <v>0</v>
      </c>
      <c r="J174" s="44">
        <f t="shared" si="20"/>
        <v>4544.0368995070285</v>
      </c>
      <c r="K174" s="23">
        <v>0</v>
      </c>
      <c r="L174" s="23">
        <f t="shared" si="25"/>
        <v>0</v>
      </c>
      <c r="M174" s="23">
        <f t="shared" si="26"/>
        <v>0</v>
      </c>
      <c r="N174" s="23">
        <f t="shared" si="27"/>
        <v>0</v>
      </c>
      <c r="O174" s="23">
        <f t="shared" si="28"/>
        <v>0</v>
      </c>
      <c r="P174" s="23">
        <f t="shared" si="21"/>
        <v>0</v>
      </c>
      <c r="Q174" s="44">
        <f t="shared" si="29"/>
        <v>0</v>
      </c>
      <c r="R174" s="24">
        <f>'Step 1 - Pre-Program Spec'!$B$20+B174*'Step 1 - Pre-Program Spec'!$B$21+C174*'Step 1 - Pre-Program Spec'!$B$22+D174*'Step 1 - Pre-Program Spec'!$B$23+E174*'Step 1 - Pre-Program Spec'!$B$24+H174*'Step 1 - Pre-Program Spec'!$B$25+J174*'Step 1 - Pre-Program Spec'!$B$26</f>
        <v>283980.92621527211</v>
      </c>
      <c r="S174" s="24">
        <f>R174+F174*'Step 2 - Final Model Spec'!B196-(R174*0.019*K174)-(R174*L174*0.00005)-(R174*M174*0.000001)-(R174*N174*0.0002)+(R174*Q174*0.00003)</f>
        <v>283980.92621527211</v>
      </c>
    </row>
    <row r="175" spans="1:19" x14ac:dyDescent="0.25">
      <c r="A175" s="31">
        <v>40533</v>
      </c>
      <c r="B175" s="25">
        <v>279.60999599136102</v>
      </c>
      <c r="C175" s="25">
        <v>57656.085190624995</v>
      </c>
      <c r="D175" s="43">
        <f t="shared" si="22"/>
        <v>0</v>
      </c>
      <c r="E175" s="23">
        <v>0</v>
      </c>
      <c r="F175" s="23">
        <v>0</v>
      </c>
      <c r="G175" s="40">
        <v>41.2</v>
      </c>
      <c r="H175" s="41">
        <f t="shared" si="23"/>
        <v>13.799999999999997</v>
      </c>
      <c r="I175" s="41">
        <f t="shared" si="24"/>
        <v>0</v>
      </c>
      <c r="J175" s="44">
        <f t="shared" si="20"/>
        <v>3858.6179446807814</v>
      </c>
      <c r="K175" s="23">
        <v>0</v>
      </c>
      <c r="L175" s="23">
        <f t="shared" si="25"/>
        <v>0</v>
      </c>
      <c r="M175" s="23">
        <f t="shared" si="26"/>
        <v>0</v>
      </c>
      <c r="N175" s="23">
        <f t="shared" si="27"/>
        <v>0</v>
      </c>
      <c r="O175" s="23">
        <f t="shared" si="28"/>
        <v>0</v>
      </c>
      <c r="P175" s="23">
        <f t="shared" si="21"/>
        <v>0</v>
      </c>
      <c r="Q175" s="44">
        <f t="shared" si="29"/>
        <v>0</v>
      </c>
      <c r="R175" s="24">
        <f>'Step 1 - Pre-Program Spec'!$B$20+B175*'Step 1 - Pre-Program Spec'!$B$21+C175*'Step 1 - Pre-Program Spec'!$B$22+D175*'Step 1 - Pre-Program Spec'!$B$23+E175*'Step 1 - Pre-Program Spec'!$B$24+H175*'Step 1 - Pre-Program Spec'!$B$25+J175*'Step 1 - Pre-Program Spec'!$B$26</f>
        <v>296393.24784183805</v>
      </c>
      <c r="S175" s="24">
        <f>R175+F175*'Step 2 - Final Model Spec'!B197-(R175*0.019*K175)-(R175*L175*0.00005)-(R175*M175*0.000001)-(R175*N175*0.0002)+(R175*Q175*0.00003)</f>
        <v>296393.24784183805</v>
      </c>
    </row>
    <row r="176" spans="1:19" x14ac:dyDescent="0.25">
      <c r="A176" s="31">
        <v>40534</v>
      </c>
      <c r="B176" s="25">
        <v>247.93907633411308</v>
      </c>
      <c r="C176" s="25">
        <v>56750.353799067198</v>
      </c>
      <c r="D176" s="43">
        <f t="shared" si="22"/>
        <v>0</v>
      </c>
      <c r="E176" s="23">
        <v>0</v>
      </c>
      <c r="F176" s="23">
        <v>0</v>
      </c>
      <c r="G176" s="40">
        <v>44.2</v>
      </c>
      <c r="H176" s="41">
        <f t="shared" si="23"/>
        <v>10.799999999999997</v>
      </c>
      <c r="I176" s="41">
        <f t="shared" si="24"/>
        <v>0</v>
      </c>
      <c r="J176" s="44">
        <f t="shared" si="20"/>
        <v>2677.7420244084205</v>
      </c>
      <c r="K176" s="23">
        <v>0</v>
      </c>
      <c r="L176" s="23">
        <f t="shared" si="25"/>
        <v>0</v>
      </c>
      <c r="M176" s="23">
        <f t="shared" si="26"/>
        <v>0</v>
      </c>
      <c r="N176" s="23">
        <f t="shared" si="27"/>
        <v>0</v>
      </c>
      <c r="O176" s="23">
        <f t="shared" si="28"/>
        <v>0</v>
      </c>
      <c r="P176" s="23">
        <f t="shared" si="21"/>
        <v>0</v>
      </c>
      <c r="Q176" s="44">
        <f t="shared" si="29"/>
        <v>0</v>
      </c>
      <c r="R176" s="24">
        <f>'Step 1 - Pre-Program Spec'!$B$20+B176*'Step 1 - Pre-Program Spec'!$B$21+C176*'Step 1 - Pre-Program Spec'!$B$22+D176*'Step 1 - Pre-Program Spec'!$B$23+E176*'Step 1 - Pre-Program Spec'!$B$24+H176*'Step 1 - Pre-Program Spec'!$B$25+J176*'Step 1 - Pre-Program Spec'!$B$26</f>
        <v>279470.79899097397</v>
      </c>
      <c r="S176" s="24">
        <f>R176+F176*'Step 2 - Final Model Spec'!B198-(R176*0.019*K176)-(R176*L176*0.00005)-(R176*M176*0.000001)-(R176*N176*0.0002)+(R176*Q176*0.00003)</f>
        <v>279470.79899097397</v>
      </c>
    </row>
    <row r="177" spans="1:19" x14ac:dyDescent="0.25">
      <c r="A177" s="31">
        <v>40535</v>
      </c>
      <c r="B177" s="25">
        <v>157.18585965320483</v>
      </c>
      <c r="C177" s="25">
        <v>54831.93418733697</v>
      </c>
      <c r="D177" s="43">
        <f t="shared" si="22"/>
        <v>0</v>
      </c>
      <c r="E177" s="23">
        <v>0</v>
      </c>
      <c r="F177" s="23">
        <v>0</v>
      </c>
      <c r="G177" s="40">
        <v>43.7</v>
      </c>
      <c r="H177" s="41">
        <f t="shared" si="23"/>
        <v>11.299999999999997</v>
      </c>
      <c r="I177" s="41">
        <f t="shared" si="24"/>
        <v>0</v>
      </c>
      <c r="J177" s="44">
        <f t="shared" si="20"/>
        <v>1776.2002140812142</v>
      </c>
      <c r="K177" s="23">
        <v>0</v>
      </c>
      <c r="L177" s="23">
        <f t="shared" si="25"/>
        <v>0</v>
      </c>
      <c r="M177" s="23">
        <f t="shared" si="26"/>
        <v>0</v>
      </c>
      <c r="N177" s="23">
        <f t="shared" si="27"/>
        <v>0</v>
      </c>
      <c r="O177" s="23">
        <f t="shared" si="28"/>
        <v>0</v>
      </c>
      <c r="P177" s="23">
        <f t="shared" si="21"/>
        <v>0</v>
      </c>
      <c r="Q177" s="44">
        <f t="shared" si="29"/>
        <v>0</v>
      </c>
      <c r="R177" s="24">
        <f>'Step 1 - Pre-Program Spec'!$B$20+B177*'Step 1 - Pre-Program Spec'!$B$21+C177*'Step 1 - Pre-Program Spec'!$B$22+D177*'Step 1 - Pre-Program Spec'!$B$23+E177*'Step 1 - Pre-Program Spec'!$B$24+H177*'Step 1 - Pre-Program Spec'!$B$25+J177*'Step 1 - Pre-Program Spec'!$B$26</f>
        <v>231881.12269852255</v>
      </c>
      <c r="S177" s="24">
        <f>R177+F177*'Step 2 - Final Model Spec'!B199-(R177*0.019*K177)-(R177*L177*0.00005)-(R177*M177*0.000001)-(R177*N177*0.0002)+(R177*Q177*0.00003)</f>
        <v>231881.12269852255</v>
      </c>
    </row>
    <row r="178" spans="1:19" x14ac:dyDescent="0.25">
      <c r="A178" s="31">
        <v>40536</v>
      </c>
      <c r="B178" s="25">
        <v>250.16521433973512</v>
      </c>
      <c r="C178" s="25">
        <v>63917.847738848999</v>
      </c>
      <c r="D178" s="43">
        <f t="shared" si="22"/>
        <v>0</v>
      </c>
      <c r="E178" s="23">
        <v>0</v>
      </c>
      <c r="F178" s="23">
        <v>0</v>
      </c>
      <c r="G178" s="40">
        <v>46.4</v>
      </c>
      <c r="H178" s="41">
        <f t="shared" si="23"/>
        <v>8.6000000000000014</v>
      </c>
      <c r="I178" s="41">
        <f t="shared" si="24"/>
        <v>0</v>
      </c>
      <c r="J178" s="44">
        <f t="shared" si="20"/>
        <v>2151.4208433217223</v>
      </c>
      <c r="K178" s="23">
        <v>0</v>
      </c>
      <c r="L178" s="23">
        <f t="shared" si="25"/>
        <v>0</v>
      </c>
      <c r="M178" s="23">
        <f t="shared" si="26"/>
        <v>0</v>
      </c>
      <c r="N178" s="23">
        <f t="shared" si="27"/>
        <v>0</v>
      </c>
      <c r="O178" s="23">
        <f t="shared" si="28"/>
        <v>0</v>
      </c>
      <c r="P178" s="23">
        <f t="shared" si="21"/>
        <v>0</v>
      </c>
      <c r="Q178" s="44">
        <f t="shared" si="29"/>
        <v>0</v>
      </c>
      <c r="R178" s="24">
        <f>'Step 1 - Pre-Program Spec'!$B$20+B178*'Step 1 - Pre-Program Spec'!$B$21+C178*'Step 1 - Pre-Program Spec'!$B$22+D178*'Step 1 - Pre-Program Spec'!$B$23+E178*'Step 1 - Pre-Program Spec'!$B$24+H178*'Step 1 - Pre-Program Spec'!$B$25+J178*'Step 1 - Pre-Program Spec'!$B$26</f>
        <v>290122.532546281</v>
      </c>
      <c r="S178" s="24">
        <f>R178+F178*'Step 2 - Final Model Spec'!B200-(R178*0.019*K178)-(R178*L178*0.00005)-(R178*M178*0.000001)-(R178*N178*0.0002)+(R178*Q178*0.00003)</f>
        <v>290122.532546281</v>
      </c>
    </row>
    <row r="179" spans="1:19" x14ac:dyDescent="0.25">
      <c r="A179" s="31">
        <v>40537</v>
      </c>
      <c r="B179" s="25">
        <v>293.47899103683176</v>
      </c>
      <c r="C179" s="25">
        <v>56116.228893614978</v>
      </c>
      <c r="D179" s="43">
        <f t="shared" si="22"/>
        <v>0</v>
      </c>
      <c r="E179" s="23">
        <v>0</v>
      </c>
      <c r="F179" s="23">
        <v>0</v>
      </c>
      <c r="G179" s="40">
        <v>44.1</v>
      </c>
      <c r="H179" s="41">
        <f t="shared" si="23"/>
        <v>10.899999999999999</v>
      </c>
      <c r="I179" s="41">
        <f t="shared" si="24"/>
        <v>0</v>
      </c>
      <c r="J179" s="44">
        <f t="shared" si="20"/>
        <v>3198.9210023014657</v>
      </c>
      <c r="K179" s="23">
        <v>0</v>
      </c>
      <c r="L179" s="23">
        <f t="shared" si="25"/>
        <v>0</v>
      </c>
      <c r="M179" s="23">
        <f t="shared" si="26"/>
        <v>0</v>
      </c>
      <c r="N179" s="23">
        <f t="shared" si="27"/>
        <v>0</v>
      </c>
      <c r="O179" s="23">
        <f t="shared" si="28"/>
        <v>0</v>
      </c>
      <c r="P179" s="23">
        <f t="shared" si="21"/>
        <v>0</v>
      </c>
      <c r="Q179" s="44">
        <f t="shared" si="29"/>
        <v>0</v>
      </c>
      <c r="R179" s="24">
        <f>'Step 1 - Pre-Program Spec'!$B$20+B179*'Step 1 - Pre-Program Spec'!$B$21+C179*'Step 1 - Pre-Program Spec'!$B$22+D179*'Step 1 - Pre-Program Spec'!$B$23+E179*'Step 1 - Pre-Program Spec'!$B$24+H179*'Step 1 - Pre-Program Spec'!$B$25+J179*'Step 1 - Pre-Program Spec'!$B$26</f>
        <v>301224.36194265541</v>
      </c>
      <c r="S179" s="24">
        <f>R179+F179*'Step 2 - Final Model Spec'!B201-(R179*0.019*K179)-(R179*L179*0.00005)-(R179*M179*0.000001)-(R179*N179*0.0002)+(R179*Q179*0.00003)</f>
        <v>301224.36194265541</v>
      </c>
    </row>
    <row r="180" spans="1:19" x14ac:dyDescent="0.25">
      <c r="A180" s="31">
        <v>40538</v>
      </c>
      <c r="B180" s="25">
        <v>229.10991001128136</v>
      </c>
      <c r="C180" s="25">
        <v>57960.700008881773</v>
      </c>
      <c r="D180" s="43">
        <f t="shared" si="22"/>
        <v>0</v>
      </c>
      <c r="E180" s="23">
        <v>0</v>
      </c>
      <c r="F180" s="23">
        <v>0</v>
      </c>
      <c r="G180" s="40">
        <v>43.6</v>
      </c>
      <c r="H180" s="41">
        <f t="shared" si="23"/>
        <v>11.399999999999999</v>
      </c>
      <c r="I180" s="41">
        <f t="shared" si="24"/>
        <v>0</v>
      </c>
      <c r="J180" s="44">
        <f t="shared" si="20"/>
        <v>2611.852974128607</v>
      </c>
      <c r="K180" s="23">
        <v>0</v>
      </c>
      <c r="L180" s="23">
        <f t="shared" si="25"/>
        <v>0</v>
      </c>
      <c r="M180" s="23">
        <f t="shared" si="26"/>
        <v>0</v>
      </c>
      <c r="N180" s="23">
        <f t="shared" si="27"/>
        <v>0</v>
      </c>
      <c r="O180" s="23">
        <f t="shared" si="28"/>
        <v>0</v>
      </c>
      <c r="P180" s="23">
        <f t="shared" si="21"/>
        <v>0</v>
      </c>
      <c r="Q180" s="44">
        <f t="shared" si="29"/>
        <v>0</v>
      </c>
      <c r="R180" s="24">
        <f>'Step 1 - Pre-Program Spec'!$B$20+B180*'Step 1 - Pre-Program Spec'!$B$21+C180*'Step 1 - Pre-Program Spec'!$B$22+D180*'Step 1 - Pre-Program Spec'!$B$23+E180*'Step 1 - Pre-Program Spec'!$B$24+H180*'Step 1 - Pre-Program Spec'!$B$25+J180*'Step 1 - Pre-Program Spec'!$B$26</f>
        <v>271739.39993714541</v>
      </c>
      <c r="S180" s="24">
        <f>R180+F180*'Step 2 - Final Model Spec'!B202-(R180*0.019*K180)-(R180*L180*0.00005)-(R180*M180*0.000001)-(R180*N180*0.0002)+(R180*Q180*0.00003)</f>
        <v>271739.39993714541</v>
      </c>
    </row>
    <row r="181" spans="1:19" x14ac:dyDescent="0.25">
      <c r="A181" s="31">
        <v>40539</v>
      </c>
      <c r="B181" s="25">
        <v>169.69337128359433</v>
      </c>
      <c r="C181" s="25">
        <v>69816.804497655161</v>
      </c>
      <c r="D181" s="43">
        <f t="shared" si="22"/>
        <v>0</v>
      </c>
      <c r="E181" s="23">
        <v>0</v>
      </c>
      <c r="F181" s="23">
        <v>0</v>
      </c>
      <c r="G181" s="40">
        <v>40.799999999999997</v>
      </c>
      <c r="H181" s="41">
        <f t="shared" si="23"/>
        <v>14.200000000000003</v>
      </c>
      <c r="I181" s="41">
        <f t="shared" si="24"/>
        <v>0</v>
      </c>
      <c r="J181" s="44">
        <f t="shared" si="20"/>
        <v>2409.6458722270399</v>
      </c>
      <c r="K181" s="23">
        <v>0</v>
      </c>
      <c r="L181" s="23">
        <f t="shared" si="25"/>
        <v>0</v>
      </c>
      <c r="M181" s="23">
        <f t="shared" si="26"/>
        <v>0</v>
      </c>
      <c r="N181" s="23">
        <f t="shared" si="27"/>
        <v>0</v>
      </c>
      <c r="O181" s="23">
        <f t="shared" si="28"/>
        <v>0</v>
      </c>
      <c r="P181" s="23">
        <f t="shared" si="21"/>
        <v>0</v>
      </c>
      <c r="Q181" s="44">
        <f t="shared" si="29"/>
        <v>0</v>
      </c>
      <c r="R181" s="24">
        <f>'Step 1 - Pre-Program Spec'!$B$20+B181*'Step 1 - Pre-Program Spec'!$B$21+C181*'Step 1 - Pre-Program Spec'!$B$22+D181*'Step 1 - Pre-Program Spec'!$B$23+E181*'Step 1 - Pre-Program Spec'!$B$24+H181*'Step 1 - Pre-Program Spec'!$B$25+J181*'Step 1 - Pre-Program Spec'!$B$26</f>
        <v>258047.46866566339</v>
      </c>
      <c r="S181" s="24">
        <f>R181+F181*'Step 2 - Final Model Spec'!B203-(R181*0.019*K181)-(R181*L181*0.00005)-(R181*M181*0.000001)-(R181*N181*0.0002)+(R181*Q181*0.00003)</f>
        <v>258047.46866566339</v>
      </c>
    </row>
    <row r="182" spans="1:19" x14ac:dyDescent="0.25">
      <c r="A182" s="31">
        <v>40540</v>
      </c>
      <c r="B182" s="25">
        <v>146.10489147651455</v>
      </c>
      <c r="C182" s="25">
        <v>37830.47714278652</v>
      </c>
      <c r="D182" s="43">
        <f t="shared" si="22"/>
        <v>0</v>
      </c>
      <c r="E182" s="23">
        <v>0</v>
      </c>
      <c r="F182" s="23">
        <v>0</v>
      </c>
      <c r="G182" s="40">
        <v>46.2</v>
      </c>
      <c r="H182" s="41">
        <f t="shared" si="23"/>
        <v>8.7999999999999972</v>
      </c>
      <c r="I182" s="41">
        <f t="shared" si="24"/>
        <v>0</v>
      </c>
      <c r="J182" s="44">
        <f t="shared" si="20"/>
        <v>1285.7230449933277</v>
      </c>
      <c r="K182" s="23">
        <v>0</v>
      </c>
      <c r="L182" s="23">
        <f t="shared" si="25"/>
        <v>0</v>
      </c>
      <c r="M182" s="23">
        <f t="shared" si="26"/>
        <v>0</v>
      </c>
      <c r="N182" s="23">
        <f t="shared" si="27"/>
        <v>0</v>
      </c>
      <c r="O182" s="23">
        <f t="shared" si="28"/>
        <v>0</v>
      </c>
      <c r="P182" s="23">
        <f t="shared" si="21"/>
        <v>0</v>
      </c>
      <c r="Q182" s="44">
        <f t="shared" si="29"/>
        <v>0</v>
      </c>
      <c r="R182" s="24">
        <f>'Step 1 - Pre-Program Spec'!$B$20+B182*'Step 1 - Pre-Program Spec'!$B$21+C182*'Step 1 - Pre-Program Spec'!$B$22+D182*'Step 1 - Pre-Program Spec'!$B$23+E182*'Step 1 - Pre-Program Spec'!$B$24+H182*'Step 1 - Pre-Program Spec'!$B$25+J182*'Step 1 - Pre-Program Spec'!$B$26</f>
        <v>203736.58684746316</v>
      </c>
      <c r="S182" s="24">
        <f>R182+F182*'Step 2 - Final Model Spec'!B204-(R182*0.019*K182)-(R182*L182*0.00005)-(R182*M182*0.000001)-(R182*N182*0.0002)+(R182*Q182*0.00003)</f>
        <v>203736.58684746316</v>
      </c>
    </row>
    <row r="183" spans="1:19" x14ac:dyDescent="0.25">
      <c r="A183" s="31">
        <v>40541</v>
      </c>
      <c r="B183" s="25">
        <v>104.81595429275184</v>
      </c>
      <c r="C183" s="25">
        <v>47256.371492149199</v>
      </c>
      <c r="D183" s="43">
        <f t="shared" si="22"/>
        <v>0</v>
      </c>
      <c r="E183" s="23">
        <v>0</v>
      </c>
      <c r="F183" s="23">
        <v>0</v>
      </c>
      <c r="G183" s="40">
        <v>39.1</v>
      </c>
      <c r="H183" s="41">
        <f t="shared" si="23"/>
        <v>15.899999999999999</v>
      </c>
      <c r="I183" s="41">
        <f t="shared" si="24"/>
        <v>0</v>
      </c>
      <c r="J183" s="44">
        <f t="shared" si="20"/>
        <v>1666.5736732547541</v>
      </c>
      <c r="K183" s="23">
        <v>0</v>
      </c>
      <c r="L183" s="23">
        <f t="shared" si="25"/>
        <v>0</v>
      </c>
      <c r="M183" s="23">
        <f t="shared" si="26"/>
        <v>0</v>
      </c>
      <c r="N183" s="23">
        <f t="shared" si="27"/>
        <v>0</v>
      </c>
      <c r="O183" s="23">
        <f t="shared" si="28"/>
        <v>0</v>
      </c>
      <c r="P183" s="23">
        <f t="shared" si="21"/>
        <v>0</v>
      </c>
      <c r="Q183" s="44">
        <f t="shared" si="29"/>
        <v>0</v>
      </c>
      <c r="R183" s="24">
        <f>'Step 1 - Pre-Program Spec'!$B$20+B183*'Step 1 - Pre-Program Spec'!$B$21+C183*'Step 1 - Pre-Program Spec'!$B$22+D183*'Step 1 - Pre-Program Spec'!$B$23+E183*'Step 1 - Pre-Program Spec'!$B$24+H183*'Step 1 - Pre-Program Spec'!$B$25+J183*'Step 1 - Pre-Program Spec'!$B$26</f>
        <v>195803.06642883286</v>
      </c>
      <c r="S183" s="24">
        <f>R183+F183*'Step 2 - Final Model Spec'!B205-(R183*0.019*K183)-(R183*L183*0.00005)-(R183*M183*0.000001)-(R183*N183*0.0002)+(R183*Q183*0.00003)</f>
        <v>195803.06642883286</v>
      </c>
    </row>
    <row r="184" spans="1:19" x14ac:dyDescent="0.25">
      <c r="A184" s="31">
        <v>40542</v>
      </c>
      <c r="B184" s="25">
        <v>134.25574563232627</v>
      </c>
      <c r="C184" s="25">
        <v>67746.291239370854</v>
      </c>
      <c r="D184" s="43">
        <f t="shared" si="22"/>
        <v>0</v>
      </c>
      <c r="E184" s="23">
        <v>0</v>
      </c>
      <c r="F184" s="23">
        <v>0</v>
      </c>
      <c r="G184" s="40">
        <v>31.4</v>
      </c>
      <c r="H184" s="41">
        <f t="shared" si="23"/>
        <v>23.6</v>
      </c>
      <c r="I184" s="41">
        <f t="shared" si="24"/>
        <v>0</v>
      </c>
      <c r="J184" s="44">
        <f t="shared" si="20"/>
        <v>3168.4355969229</v>
      </c>
      <c r="K184" s="23">
        <v>0</v>
      </c>
      <c r="L184" s="23">
        <f t="shared" si="25"/>
        <v>0</v>
      </c>
      <c r="M184" s="23">
        <f t="shared" si="26"/>
        <v>0</v>
      </c>
      <c r="N184" s="23">
        <f t="shared" si="27"/>
        <v>0</v>
      </c>
      <c r="O184" s="23">
        <f t="shared" si="28"/>
        <v>0</v>
      </c>
      <c r="P184" s="23">
        <f t="shared" si="21"/>
        <v>0</v>
      </c>
      <c r="Q184" s="44">
        <f t="shared" si="29"/>
        <v>0</v>
      </c>
      <c r="R184" s="24">
        <f>'Step 1 - Pre-Program Spec'!$B$20+B184*'Step 1 - Pre-Program Spec'!$B$21+C184*'Step 1 - Pre-Program Spec'!$B$22+D184*'Step 1 - Pre-Program Spec'!$B$23+E184*'Step 1 - Pre-Program Spec'!$B$24+H184*'Step 1 - Pre-Program Spec'!$B$25+J184*'Step 1 - Pre-Program Spec'!$B$26</f>
        <v>237704.3894951343</v>
      </c>
      <c r="S184" s="24">
        <f>R184+F184*'Step 2 - Final Model Spec'!B206-(R184*0.019*K184)-(R184*L184*0.00005)-(R184*M184*0.000001)-(R184*N184*0.0002)+(R184*Q184*0.00003)</f>
        <v>237704.3894951343</v>
      </c>
    </row>
    <row r="185" spans="1:19" x14ac:dyDescent="0.25">
      <c r="A185" s="31">
        <v>40543</v>
      </c>
      <c r="B185" s="25">
        <v>139.22873510988026</v>
      </c>
      <c r="C185" s="25">
        <v>46590.454310339112</v>
      </c>
      <c r="D185" s="43">
        <f t="shared" si="22"/>
        <v>0</v>
      </c>
      <c r="E185" s="23">
        <v>0</v>
      </c>
      <c r="F185" s="23">
        <v>0</v>
      </c>
      <c r="G185" s="40">
        <v>28</v>
      </c>
      <c r="H185" s="41">
        <f t="shared" si="23"/>
        <v>27</v>
      </c>
      <c r="I185" s="41">
        <f t="shared" si="24"/>
        <v>0</v>
      </c>
      <c r="J185" s="44">
        <f t="shared" si="20"/>
        <v>3759.1758479667669</v>
      </c>
      <c r="K185" s="23">
        <v>0</v>
      </c>
      <c r="L185" s="23">
        <f t="shared" si="25"/>
        <v>0</v>
      </c>
      <c r="M185" s="23">
        <f t="shared" si="26"/>
        <v>0</v>
      </c>
      <c r="N185" s="23">
        <f t="shared" si="27"/>
        <v>0</v>
      </c>
      <c r="O185" s="23">
        <f t="shared" si="28"/>
        <v>0</v>
      </c>
      <c r="P185" s="23">
        <f t="shared" si="21"/>
        <v>0</v>
      </c>
      <c r="Q185" s="44">
        <f t="shared" si="29"/>
        <v>0</v>
      </c>
      <c r="R185" s="24">
        <f>'Step 1 - Pre-Program Spec'!$B$20+B185*'Step 1 - Pre-Program Spec'!$B$21+C185*'Step 1 - Pre-Program Spec'!$B$22+D185*'Step 1 - Pre-Program Spec'!$B$23+E185*'Step 1 - Pre-Program Spec'!$B$24+H185*'Step 1 - Pre-Program Spec'!$B$25+J185*'Step 1 - Pre-Program Spec'!$B$26</f>
        <v>211992.67884218969</v>
      </c>
      <c r="S185" s="24">
        <f>R185+F185*'Step 2 - Final Model Spec'!B207-(R185*0.019*K185)-(R185*L185*0.00005)-(R185*M185*0.000001)-(R185*N185*0.0002)+(R185*Q185*0.00003)</f>
        <v>211992.67884218969</v>
      </c>
    </row>
    <row r="186" spans="1:19" x14ac:dyDescent="0.25">
      <c r="A186" s="31">
        <v>40544</v>
      </c>
      <c r="B186" s="25">
        <v>131.02962628102026</v>
      </c>
      <c r="C186" s="25">
        <v>55341.111258751553</v>
      </c>
      <c r="D186" s="43">
        <f t="shared" si="22"/>
        <v>0</v>
      </c>
      <c r="E186" s="23">
        <v>0</v>
      </c>
      <c r="F186" s="23">
        <v>0</v>
      </c>
      <c r="G186" s="40">
        <v>25.7</v>
      </c>
      <c r="H186" s="41">
        <f t="shared" si="23"/>
        <v>29.3</v>
      </c>
      <c r="I186" s="41">
        <f t="shared" si="24"/>
        <v>0</v>
      </c>
      <c r="J186" s="44">
        <f t="shared" si="20"/>
        <v>3839.1680500338935</v>
      </c>
      <c r="K186" s="23">
        <v>0</v>
      </c>
      <c r="L186" s="23">
        <f t="shared" si="25"/>
        <v>0</v>
      </c>
      <c r="M186" s="23">
        <f t="shared" si="26"/>
        <v>0</v>
      </c>
      <c r="N186" s="23">
        <f t="shared" si="27"/>
        <v>0</v>
      </c>
      <c r="O186" s="23">
        <f t="shared" si="28"/>
        <v>0</v>
      </c>
      <c r="P186" s="23">
        <f t="shared" si="21"/>
        <v>0</v>
      </c>
      <c r="Q186" s="44">
        <f t="shared" si="29"/>
        <v>0</v>
      </c>
      <c r="R186" s="24">
        <f>'Step 1 - Pre-Program Spec'!$B$20+B186*'Step 1 - Pre-Program Spec'!$B$21+C186*'Step 1 - Pre-Program Spec'!$B$22+D186*'Step 1 - Pre-Program Spec'!$B$23+E186*'Step 1 - Pre-Program Spec'!$B$24+H186*'Step 1 - Pre-Program Spec'!$B$25+J186*'Step 1 - Pre-Program Spec'!$B$26</f>
        <v>219579.86935181927</v>
      </c>
      <c r="S186" s="24">
        <f>R186+F186*'Step 2 - Final Model Spec'!B208-(R186*0.019*K186)-(R186*L186*0.00005)-(R186*M186*0.000001)-(R186*N186*0.0002)+(R186*Q186*0.00003)</f>
        <v>219579.86935181927</v>
      </c>
    </row>
    <row r="187" spans="1:19" x14ac:dyDescent="0.25">
      <c r="A187" s="31">
        <v>40545</v>
      </c>
      <c r="B187" s="25">
        <v>110.15725496629445</v>
      </c>
      <c r="C187" s="25">
        <v>54874.48312894893</v>
      </c>
      <c r="D187" s="43">
        <f t="shared" si="22"/>
        <v>0</v>
      </c>
      <c r="E187" s="23">
        <v>0</v>
      </c>
      <c r="F187" s="23">
        <v>0</v>
      </c>
      <c r="G187" s="40">
        <v>29.4</v>
      </c>
      <c r="H187" s="41">
        <f t="shared" si="23"/>
        <v>25.6</v>
      </c>
      <c r="I187" s="41">
        <f t="shared" si="24"/>
        <v>0</v>
      </c>
      <c r="J187" s="44">
        <f t="shared" si="20"/>
        <v>2820.0257271371379</v>
      </c>
      <c r="K187" s="23">
        <v>0</v>
      </c>
      <c r="L187" s="23">
        <f t="shared" si="25"/>
        <v>0</v>
      </c>
      <c r="M187" s="23">
        <f t="shared" si="26"/>
        <v>0</v>
      </c>
      <c r="N187" s="23">
        <f t="shared" si="27"/>
        <v>0</v>
      </c>
      <c r="O187" s="23">
        <f t="shared" si="28"/>
        <v>0</v>
      </c>
      <c r="P187" s="23">
        <f t="shared" si="21"/>
        <v>0</v>
      </c>
      <c r="Q187" s="44">
        <f t="shared" si="29"/>
        <v>0</v>
      </c>
      <c r="R187" s="24">
        <f>'Step 1 - Pre-Program Spec'!$B$20+B187*'Step 1 - Pre-Program Spec'!$B$21+C187*'Step 1 - Pre-Program Spec'!$B$22+D187*'Step 1 - Pre-Program Spec'!$B$23+E187*'Step 1 - Pre-Program Spec'!$B$24+H187*'Step 1 - Pre-Program Spec'!$B$25+J187*'Step 1 - Pre-Program Spec'!$B$26</f>
        <v>208600.85330215428</v>
      </c>
      <c r="S187" s="24">
        <f>R187+F187*'Step 2 - Final Model Spec'!B209-(R187*0.019*K187)-(R187*L187*0.00005)-(R187*M187*0.000001)-(R187*N187*0.0002)+(R187*Q187*0.00003)</f>
        <v>208600.85330215428</v>
      </c>
    </row>
    <row r="188" spans="1:19" x14ac:dyDescent="0.25">
      <c r="A188" s="31">
        <v>40546</v>
      </c>
      <c r="B188" s="25">
        <v>182.68679689523836</v>
      </c>
      <c r="C188" s="25">
        <v>68169.288664020423</v>
      </c>
      <c r="D188" s="43">
        <f t="shared" si="22"/>
        <v>0</v>
      </c>
      <c r="E188" s="23">
        <v>0</v>
      </c>
      <c r="F188" s="23">
        <v>0</v>
      </c>
      <c r="G188" s="40">
        <v>28</v>
      </c>
      <c r="H188" s="41">
        <f t="shared" si="23"/>
        <v>27</v>
      </c>
      <c r="I188" s="41">
        <f t="shared" si="24"/>
        <v>0</v>
      </c>
      <c r="J188" s="44">
        <f t="shared" si="20"/>
        <v>4932.5435161714358</v>
      </c>
      <c r="K188" s="23">
        <v>0</v>
      </c>
      <c r="L188" s="23">
        <f t="shared" si="25"/>
        <v>0</v>
      </c>
      <c r="M188" s="23">
        <f t="shared" si="26"/>
        <v>0</v>
      </c>
      <c r="N188" s="23">
        <f t="shared" si="27"/>
        <v>0</v>
      </c>
      <c r="O188" s="23">
        <f t="shared" si="28"/>
        <v>0</v>
      </c>
      <c r="P188" s="23">
        <f t="shared" si="21"/>
        <v>0</v>
      </c>
      <c r="Q188" s="44">
        <f t="shared" si="29"/>
        <v>0</v>
      </c>
      <c r="R188" s="24">
        <f>'Step 1 - Pre-Program Spec'!$B$20+B188*'Step 1 - Pre-Program Spec'!$B$21+C188*'Step 1 - Pre-Program Spec'!$B$22+D188*'Step 1 - Pre-Program Spec'!$B$23+E188*'Step 1 - Pre-Program Spec'!$B$24+H188*'Step 1 - Pre-Program Spec'!$B$25+J188*'Step 1 - Pre-Program Spec'!$B$26</f>
        <v>262300.69819438248</v>
      </c>
      <c r="S188" s="24">
        <f>R188+F188*'Step 2 - Final Model Spec'!B210-(R188*0.019*K188)-(R188*L188*0.00005)-(R188*M188*0.000001)-(R188*N188*0.0002)+(R188*Q188*0.00003)</f>
        <v>262300.69819438248</v>
      </c>
    </row>
    <row r="189" spans="1:19" x14ac:dyDescent="0.25">
      <c r="A189" s="31">
        <v>40547</v>
      </c>
      <c r="B189" s="25">
        <v>324.43444253085158</v>
      </c>
      <c r="C189" s="25">
        <v>52276.519226719793</v>
      </c>
      <c r="D189" s="43">
        <f t="shared" si="22"/>
        <v>0</v>
      </c>
      <c r="E189" s="23">
        <v>0</v>
      </c>
      <c r="F189" s="23">
        <v>0</v>
      </c>
      <c r="G189" s="40">
        <v>30.1</v>
      </c>
      <c r="H189" s="41">
        <f t="shared" si="23"/>
        <v>24.9</v>
      </c>
      <c r="I189" s="41">
        <f t="shared" si="24"/>
        <v>0</v>
      </c>
      <c r="J189" s="44">
        <f t="shared" si="20"/>
        <v>8078.4176190182043</v>
      </c>
      <c r="K189" s="23">
        <v>0</v>
      </c>
      <c r="L189" s="23">
        <f t="shared" si="25"/>
        <v>0</v>
      </c>
      <c r="M189" s="23">
        <f t="shared" si="26"/>
        <v>0</v>
      </c>
      <c r="N189" s="23">
        <f t="shared" si="27"/>
        <v>0</v>
      </c>
      <c r="O189" s="23">
        <f t="shared" si="28"/>
        <v>0</v>
      </c>
      <c r="P189" s="23">
        <f t="shared" si="21"/>
        <v>0</v>
      </c>
      <c r="Q189" s="44">
        <f t="shared" si="29"/>
        <v>0</v>
      </c>
      <c r="R189" s="24">
        <f>'Step 1 - Pre-Program Spec'!$B$20+B189*'Step 1 - Pre-Program Spec'!$B$21+C189*'Step 1 - Pre-Program Spec'!$B$22+D189*'Step 1 - Pre-Program Spec'!$B$23+E189*'Step 1 - Pre-Program Spec'!$B$24+H189*'Step 1 - Pre-Program Spec'!$B$25+J189*'Step 1 - Pre-Program Spec'!$B$26</f>
        <v>311470.87525102578</v>
      </c>
      <c r="S189" s="24">
        <f>R189+F189*'Step 2 - Final Model Spec'!B211-(R189*0.019*K189)-(R189*L189*0.00005)-(R189*M189*0.000001)-(R189*N189*0.0002)+(R189*Q189*0.00003)</f>
        <v>311470.87525102578</v>
      </c>
    </row>
    <row r="190" spans="1:19" x14ac:dyDescent="0.25">
      <c r="A190" s="31">
        <v>40548</v>
      </c>
      <c r="B190" s="25">
        <v>396.43209522478259</v>
      </c>
      <c r="C190" s="25">
        <v>28668.259905380968</v>
      </c>
      <c r="D190" s="43">
        <f t="shared" si="22"/>
        <v>0</v>
      </c>
      <c r="E190" s="23">
        <v>0</v>
      </c>
      <c r="F190" s="23">
        <v>0</v>
      </c>
      <c r="G190" s="40">
        <v>34.799999999999997</v>
      </c>
      <c r="H190" s="41">
        <f t="shared" si="23"/>
        <v>20.200000000000003</v>
      </c>
      <c r="I190" s="41">
        <f t="shared" si="24"/>
        <v>0</v>
      </c>
      <c r="J190" s="44">
        <f t="shared" si="20"/>
        <v>8007.9283235406092</v>
      </c>
      <c r="K190" s="23">
        <v>0</v>
      </c>
      <c r="L190" s="23">
        <f t="shared" si="25"/>
        <v>0</v>
      </c>
      <c r="M190" s="23">
        <f t="shared" si="26"/>
        <v>0</v>
      </c>
      <c r="N190" s="23">
        <f t="shared" si="27"/>
        <v>0</v>
      </c>
      <c r="O190" s="23">
        <f t="shared" si="28"/>
        <v>0</v>
      </c>
      <c r="P190" s="23">
        <f t="shared" si="21"/>
        <v>0</v>
      </c>
      <c r="Q190" s="44">
        <f t="shared" si="29"/>
        <v>0</v>
      </c>
      <c r="R190" s="24">
        <f>'Step 1 - Pre-Program Spec'!$B$20+B190*'Step 1 - Pre-Program Spec'!$B$21+C190*'Step 1 - Pre-Program Spec'!$B$22+D190*'Step 1 - Pre-Program Spec'!$B$23+E190*'Step 1 - Pre-Program Spec'!$B$24+H190*'Step 1 - Pre-Program Spec'!$B$25+J190*'Step 1 - Pre-Program Spec'!$B$26</f>
        <v>315752.11521704803</v>
      </c>
      <c r="S190" s="24">
        <f>R190+F190*'Step 2 - Final Model Spec'!B212-(R190*0.019*K190)-(R190*L190*0.00005)-(R190*M190*0.000001)-(R190*N190*0.0002)+(R190*Q190*0.00003)</f>
        <v>315752.11521704803</v>
      </c>
    </row>
    <row r="191" spans="1:19" x14ac:dyDescent="0.25">
      <c r="A191" s="31">
        <v>40549</v>
      </c>
      <c r="B191" s="25">
        <v>342.93619190579159</v>
      </c>
      <c r="C191" s="25">
        <v>36557.378546127897</v>
      </c>
      <c r="D191" s="43">
        <f t="shared" si="22"/>
        <v>0</v>
      </c>
      <c r="E191" s="23">
        <v>0</v>
      </c>
      <c r="F191" s="23">
        <v>0</v>
      </c>
      <c r="G191" s="40">
        <v>42.2</v>
      </c>
      <c r="H191" s="41">
        <f t="shared" si="23"/>
        <v>12.799999999999997</v>
      </c>
      <c r="I191" s="41">
        <f t="shared" si="24"/>
        <v>0</v>
      </c>
      <c r="J191" s="44">
        <f t="shared" si="20"/>
        <v>4389.5832563941312</v>
      </c>
      <c r="K191" s="23">
        <v>0</v>
      </c>
      <c r="L191" s="23">
        <f t="shared" si="25"/>
        <v>0</v>
      </c>
      <c r="M191" s="23">
        <f t="shared" si="26"/>
        <v>0</v>
      </c>
      <c r="N191" s="23">
        <f t="shared" si="27"/>
        <v>0</v>
      </c>
      <c r="O191" s="23">
        <f t="shared" si="28"/>
        <v>0</v>
      </c>
      <c r="P191" s="23">
        <f t="shared" si="21"/>
        <v>0</v>
      </c>
      <c r="Q191" s="44">
        <f t="shared" si="29"/>
        <v>0</v>
      </c>
      <c r="R191" s="24">
        <f>'Step 1 - Pre-Program Spec'!$B$20+B191*'Step 1 - Pre-Program Spec'!$B$21+C191*'Step 1 - Pre-Program Spec'!$B$22+D191*'Step 1 - Pre-Program Spec'!$B$23+E191*'Step 1 - Pre-Program Spec'!$B$24+H191*'Step 1 - Pre-Program Spec'!$B$25+J191*'Step 1 - Pre-Program Spec'!$B$26</f>
        <v>299714.17136873206</v>
      </c>
      <c r="S191" s="24">
        <f>R191+F191*'Step 2 - Final Model Spec'!B213-(R191*0.019*K191)-(R191*L191*0.00005)-(R191*M191*0.000001)-(R191*N191*0.0002)+(R191*Q191*0.00003)</f>
        <v>299714.17136873206</v>
      </c>
    </row>
    <row r="192" spans="1:19" x14ac:dyDescent="0.25">
      <c r="A192" s="31">
        <v>40550</v>
      </c>
      <c r="B192" s="25">
        <v>293.59369373943088</v>
      </c>
      <c r="C192" s="25">
        <v>57452.485196595786</v>
      </c>
      <c r="D192" s="43">
        <f t="shared" si="22"/>
        <v>0</v>
      </c>
      <c r="E192" s="23">
        <v>0</v>
      </c>
      <c r="F192" s="23">
        <v>0</v>
      </c>
      <c r="G192" s="40">
        <v>43.4</v>
      </c>
      <c r="H192" s="41">
        <f t="shared" si="23"/>
        <v>11.600000000000001</v>
      </c>
      <c r="I192" s="41">
        <f t="shared" si="24"/>
        <v>0</v>
      </c>
      <c r="J192" s="44">
        <f t="shared" si="20"/>
        <v>3405.6868473773984</v>
      </c>
      <c r="K192" s="23">
        <v>0</v>
      </c>
      <c r="L192" s="23">
        <f t="shared" si="25"/>
        <v>0</v>
      </c>
      <c r="M192" s="23">
        <f t="shared" si="26"/>
        <v>0</v>
      </c>
      <c r="N192" s="23">
        <f t="shared" si="27"/>
        <v>0</v>
      </c>
      <c r="O192" s="23">
        <f t="shared" si="28"/>
        <v>0</v>
      </c>
      <c r="P192" s="23">
        <f t="shared" si="21"/>
        <v>0</v>
      </c>
      <c r="Q192" s="44">
        <f t="shared" si="29"/>
        <v>0</v>
      </c>
      <c r="R192" s="24">
        <f>'Step 1 - Pre-Program Spec'!$B$20+B192*'Step 1 - Pre-Program Spec'!$B$21+C192*'Step 1 - Pre-Program Spec'!$B$22+D192*'Step 1 - Pre-Program Spec'!$B$23+E192*'Step 1 - Pre-Program Spec'!$B$24+H192*'Step 1 - Pre-Program Spec'!$B$25+J192*'Step 1 - Pre-Program Spec'!$B$26</f>
        <v>303061.16628583777</v>
      </c>
      <c r="S192" s="24">
        <f>R192+F192*'Step 2 - Final Model Spec'!B214-(R192*0.019*K192)-(R192*L192*0.00005)-(R192*M192*0.000001)-(R192*N192*0.0002)+(R192*Q192*0.00003)</f>
        <v>303061.16628583777</v>
      </c>
    </row>
    <row r="193" spans="1:19" x14ac:dyDescent="0.25">
      <c r="A193" s="31">
        <v>40551</v>
      </c>
      <c r="B193" s="25">
        <v>341.22435455314775</v>
      </c>
      <c r="C193" s="25">
        <v>52930.405197664615</v>
      </c>
      <c r="D193" s="43">
        <f t="shared" si="22"/>
        <v>0</v>
      </c>
      <c r="E193" s="23">
        <v>0</v>
      </c>
      <c r="F193" s="23">
        <v>0</v>
      </c>
      <c r="G193" s="40">
        <v>36.5</v>
      </c>
      <c r="H193" s="41">
        <f t="shared" si="23"/>
        <v>18.5</v>
      </c>
      <c r="I193" s="41">
        <f t="shared" si="24"/>
        <v>0</v>
      </c>
      <c r="J193" s="44">
        <f t="shared" si="20"/>
        <v>6312.6505592332333</v>
      </c>
      <c r="K193" s="23">
        <v>0</v>
      </c>
      <c r="L193" s="23">
        <f t="shared" si="25"/>
        <v>0</v>
      </c>
      <c r="M193" s="23">
        <f t="shared" si="26"/>
        <v>0</v>
      </c>
      <c r="N193" s="23">
        <f t="shared" si="27"/>
        <v>0</v>
      </c>
      <c r="O193" s="23">
        <f t="shared" si="28"/>
        <v>0</v>
      </c>
      <c r="P193" s="23">
        <f t="shared" si="21"/>
        <v>0</v>
      </c>
      <c r="Q193" s="44">
        <f t="shared" si="29"/>
        <v>0</v>
      </c>
      <c r="R193" s="24">
        <f>'Step 1 - Pre-Program Spec'!$B$20+B193*'Step 1 - Pre-Program Spec'!$B$21+C193*'Step 1 - Pre-Program Spec'!$B$22+D193*'Step 1 - Pre-Program Spec'!$B$23+E193*'Step 1 - Pre-Program Spec'!$B$24+H193*'Step 1 - Pre-Program Spec'!$B$25+J193*'Step 1 - Pre-Program Spec'!$B$26</f>
        <v>320673.48409638705</v>
      </c>
      <c r="S193" s="24">
        <f>R193+F193*'Step 2 - Final Model Spec'!B215-(R193*0.019*K193)-(R193*L193*0.00005)-(R193*M193*0.000001)-(R193*N193*0.0002)+(R193*Q193*0.00003)</f>
        <v>320673.48409638705</v>
      </c>
    </row>
    <row r="194" spans="1:19" x14ac:dyDescent="0.25">
      <c r="A194" s="31">
        <v>40552</v>
      </c>
      <c r="B194" s="25">
        <v>390.53319350767879</v>
      </c>
      <c r="C194" s="25">
        <v>37134.73020228422</v>
      </c>
      <c r="D194" s="43">
        <f t="shared" si="22"/>
        <v>0</v>
      </c>
      <c r="E194" s="23">
        <v>0</v>
      </c>
      <c r="F194" s="23">
        <v>0</v>
      </c>
      <c r="G194" s="40">
        <v>36.799999999999997</v>
      </c>
      <c r="H194" s="41">
        <f t="shared" si="23"/>
        <v>18.200000000000003</v>
      </c>
      <c r="I194" s="41">
        <f t="shared" si="24"/>
        <v>0</v>
      </c>
      <c r="J194" s="44">
        <f t="shared" ref="J194:J257" si="30">H194*B194</f>
        <v>7107.7041218397553</v>
      </c>
      <c r="K194" s="23">
        <v>0</v>
      </c>
      <c r="L194" s="23">
        <f t="shared" si="25"/>
        <v>0</v>
      </c>
      <c r="M194" s="23">
        <f t="shared" si="26"/>
        <v>0</v>
      </c>
      <c r="N194" s="23">
        <f t="shared" si="27"/>
        <v>0</v>
      </c>
      <c r="O194" s="23">
        <f t="shared" si="28"/>
        <v>0</v>
      </c>
      <c r="P194" s="23">
        <f t="shared" ref="P194:P257" si="31">K194*G194</f>
        <v>0</v>
      </c>
      <c r="Q194" s="44">
        <f t="shared" si="29"/>
        <v>0</v>
      </c>
      <c r="R194" s="24">
        <f>'Step 1 - Pre-Program Spec'!$B$20+B194*'Step 1 - Pre-Program Spec'!$B$21+C194*'Step 1 - Pre-Program Spec'!$B$22+D194*'Step 1 - Pre-Program Spec'!$B$23+E194*'Step 1 - Pre-Program Spec'!$B$24+H194*'Step 1 - Pre-Program Spec'!$B$25+J194*'Step 1 - Pre-Program Spec'!$B$26</f>
        <v>324102.19960390247</v>
      </c>
      <c r="S194" s="24">
        <f>R194+F194*'Step 2 - Final Model Spec'!B216-(R194*0.019*K194)-(R194*L194*0.00005)-(R194*M194*0.000001)-(R194*N194*0.0002)+(R194*Q194*0.00003)</f>
        <v>324102.19960390247</v>
      </c>
    </row>
    <row r="195" spans="1:19" x14ac:dyDescent="0.25">
      <c r="A195" s="31">
        <v>40553</v>
      </c>
      <c r="B195" s="25">
        <v>331.99471572810307</v>
      </c>
      <c r="C195" s="25">
        <v>22683.042505120167</v>
      </c>
      <c r="D195" s="43">
        <f t="shared" ref="D195:D258" si="32">IF(B195&lt;50,1,0)</f>
        <v>0</v>
      </c>
      <c r="E195" s="23">
        <v>0</v>
      </c>
      <c r="F195" s="23">
        <v>0</v>
      </c>
      <c r="G195" s="40">
        <v>37.6</v>
      </c>
      <c r="H195" s="41">
        <f t="shared" ref="H195:H258" si="33">IF(55-G195&lt;0,0,55-G195)</f>
        <v>17.399999999999999</v>
      </c>
      <c r="I195" s="41">
        <f t="shared" ref="I195:I258" si="34">IF(G195-65&lt;0,0,G195-65)</f>
        <v>0</v>
      </c>
      <c r="J195" s="44">
        <f t="shared" si="30"/>
        <v>5776.7080536689928</v>
      </c>
      <c r="K195" s="23">
        <v>0</v>
      </c>
      <c r="L195" s="23">
        <f t="shared" ref="L195:L258" si="35">K195*B195</f>
        <v>0</v>
      </c>
      <c r="M195" s="23">
        <f t="shared" ref="M195:M258" si="36">K195*C195</f>
        <v>0</v>
      </c>
      <c r="N195" s="23">
        <f t="shared" ref="N195:N258" si="37">K195*H195</f>
        <v>0</v>
      </c>
      <c r="O195" s="23">
        <f t="shared" ref="O195:O258" si="38">K195*I195</f>
        <v>0</v>
      </c>
      <c r="P195" s="23">
        <f t="shared" si="31"/>
        <v>0</v>
      </c>
      <c r="Q195" s="44">
        <f t="shared" ref="Q195:Q258" si="39">J195*K195</f>
        <v>0</v>
      </c>
      <c r="R195" s="24">
        <f>'Step 1 - Pre-Program Spec'!$B$20+B195*'Step 1 - Pre-Program Spec'!$B$21+C195*'Step 1 - Pre-Program Spec'!$B$22+D195*'Step 1 - Pre-Program Spec'!$B$23+E195*'Step 1 - Pre-Program Spec'!$B$24+H195*'Step 1 - Pre-Program Spec'!$B$25+J195*'Step 1 - Pre-Program Spec'!$B$26</f>
        <v>275804.16231200652</v>
      </c>
      <c r="S195" s="24">
        <f>R195+F195*'Step 2 - Final Model Spec'!B217-(R195*0.019*K195)-(R195*L195*0.00005)-(R195*M195*0.000001)-(R195*N195*0.0002)+(R195*Q195*0.00003)</f>
        <v>275804.16231200652</v>
      </c>
    </row>
    <row r="196" spans="1:19" x14ac:dyDescent="0.25">
      <c r="A196" s="31">
        <v>40554</v>
      </c>
      <c r="B196" s="25">
        <v>348.82250156100434</v>
      </c>
      <c r="C196" s="25">
        <v>52078.82666290801</v>
      </c>
      <c r="D196" s="43">
        <f t="shared" si="32"/>
        <v>0</v>
      </c>
      <c r="E196" s="23">
        <v>0</v>
      </c>
      <c r="F196" s="23">
        <v>0</v>
      </c>
      <c r="G196" s="40">
        <v>31.3</v>
      </c>
      <c r="H196" s="41">
        <f t="shared" si="33"/>
        <v>23.7</v>
      </c>
      <c r="I196" s="41">
        <f t="shared" si="34"/>
        <v>0</v>
      </c>
      <c r="J196" s="44">
        <f t="shared" si="30"/>
        <v>8267.0932869958033</v>
      </c>
      <c r="K196" s="23">
        <v>0</v>
      </c>
      <c r="L196" s="23">
        <f t="shared" si="35"/>
        <v>0</v>
      </c>
      <c r="M196" s="23">
        <f t="shared" si="36"/>
        <v>0</v>
      </c>
      <c r="N196" s="23">
        <f t="shared" si="37"/>
        <v>0</v>
      </c>
      <c r="O196" s="23">
        <f t="shared" si="38"/>
        <v>0</v>
      </c>
      <c r="P196" s="23">
        <f t="shared" si="31"/>
        <v>0</v>
      </c>
      <c r="Q196" s="44">
        <f t="shared" si="39"/>
        <v>0</v>
      </c>
      <c r="R196" s="24">
        <f>'Step 1 - Pre-Program Spec'!$B$20+B196*'Step 1 - Pre-Program Spec'!$B$21+C196*'Step 1 - Pre-Program Spec'!$B$22+D196*'Step 1 - Pre-Program Spec'!$B$23+E196*'Step 1 - Pre-Program Spec'!$B$24+H196*'Step 1 - Pre-Program Spec'!$B$25+J196*'Step 1 - Pre-Program Spec'!$B$26</f>
        <v>323309.60524557048</v>
      </c>
      <c r="S196" s="24">
        <f>R196+F196*'Step 2 - Final Model Spec'!B218-(R196*0.019*K196)-(R196*L196*0.00005)-(R196*M196*0.000001)-(R196*N196*0.0002)+(R196*Q196*0.00003)</f>
        <v>323309.60524557048</v>
      </c>
    </row>
    <row r="197" spans="1:19" x14ac:dyDescent="0.25">
      <c r="A197" s="31">
        <v>40555</v>
      </c>
      <c r="B197" s="25">
        <v>310.6836049986872</v>
      </c>
      <c r="C197" s="25">
        <v>41989.571738441693</v>
      </c>
      <c r="D197" s="43">
        <f t="shared" si="32"/>
        <v>0</v>
      </c>
      <c r="E197" s="23">
        <v>0</v>
      </c>
      <c r="F197" s="23">
        <v>0</v>
      </c>
      <c r="G197" s="40">
        <v>37.5</v>
      </c>
      <c r="H197" s="41">
        <f t="shared" si="33"/>
        <v>17.5</v>
      </c>
      <c r="I197" s="41">
        <f t="shared" si="34"/>
        <v>0</v>
      </c>
      <c r="J197" s="44">
        <f t="shared" si="30"/>
        <v>5436.9630874770264</v>
      </c>
      <c r="K197" s="23">
        <v>0</v>
      </c>
      <c r="L197" s="23">
        <f t="shared" si="35"/>
        <v>0</v>
      </c>
      <c r="M197" s="23">
        <f t="shared" si="36"/>
        <v>0</v>
      </c>
      <c r="N197" s="23">
        <f t="shared" si="37"/>
        <v>0</v>
      </c>
      <c r="O197" s="23">
        <f t="shared" si="38"/>
        <v>0</v>
      </c>
      <c r="P197" s="23">
        <f t="shared" si="31"/>
        <v>0</v>
      </c>
      <c r="Q197" s="44">
        <f t="shared" si="39"/>
        <v>0</v>
      </c>
      <c r="R197" s="24">
        <f>'Step 1 - Pre-Program Spec'!$B$20+B197*'Step 1 - Pre-Program Spec'!$B$21+C197*'Step 1 - Pre-Program Spec'!$B$22+D197*'Step 1 - Pre-Program Spec'!$B$23+E197*'Step 1 - Pre-Program Spec'!$B$24+H197*'Step 1 - Pre-Program Spec'!$B$25+J197*'Step 1 - Pre-Program Spec'!$B$26</f>
        <v>290945.1609409604</v>
      </c>
      <c r="S197" s="24">
        <f>R197+F197*'Step 2 - Final Model Spec'!B219-(R197*0.019*K197)-(R197*L197*0.00005)-(R197*M197*0.000001)-(R197*N197*0.0002)+(R197*Q197*0.00003)</f>
        <v>290945.1609409604</v>
      </c>
    </row>
    <row r="198" spans="1:19" x14ac:dyDescent="0.25">
      <c r="A198" s="31">
        <v>40556</v>
      </c>
      <c r="B198" s="25">
        <v>225.57878800207754</v>
      </c>
      <c r="C198" s="25">
        <v>45712.823698406544</v>
      </c>
      <c r="D198" s="43">
        <f t="shared" si="32"/>
        <v>0</v>
      </c>
      <c r="E198" s="23">
        <v>0</v>
      </c>
      <c r="F198" s="23">
        <v>0</v>
      </c>
      <c r="G198" s="40">
        <v>51.5</v>
      </c>
      <c r="H198" s="41">
        <f t="shared" si="33"/>
        <v>3.5</v>
      </c>
      <c r="I198" s="41">
        <f t="shared" si="34"/>
        <v>0</v>
      </c>
      <c r="J198" s="44">
        <f t="shared" si="30"/>
        <v>789.52575800727141</v>
      </c>
      <c r="K198" s="23">
        <v>0</v>
      </c>
      <c r="L198" s="23">
        <f t="shared" si="35"/>
        <v>0</v>
      </c>
      <c r="M198" s="23">
        <f t="shared" si="36"/>
        <v>0</v>
      </c>
      <c r="N198" s="23">
        <f t="shared" si="37"/>
        <v>0</v>
      </c>
      <c r="O198" s="23">
        <f t="shared" si="38"/>
        <v>0</v>
      </c>
      <c r="P198" s="23">
        <f t="shared" si="31"/>
        <v>0</v>
      </c>
      <c r="Q198" s="44">
        <f t="shared" si="39"/>
        <v>0</v>
      </c>
      <c r="R198" s="24">
        <f>'Step 1 - Pre-Program Spec'!$B$20+B198*'Step 1 - Pre-Program Spec'!$B$21+C198*'Step 1 - Pre-Program Spec'!$B$22+D198*'Step 1 - Pre-Program Spec'!$B$23+E198*'Step 1 - Pre-Program Spec'!$B$24+H198*'Step 1 - Pre-Program Spec'!$B$25+J198*'Step 1 - Pre-Program Spec'!$B$26</f>
        <v>253673.05628226069</v>
      </c>
      <c r="S198" s="24">
        <f>R198+F198*'Step 2 - Final Model Spec'!B220-(R198*0.019*K198)-(R198*L198*0.00005)-(R198*M198*0.000001)-(R198*N198*0.0002)+(R198*Q198*0.00003)</f>
        <v>253673.05628226069</v>
      </c>
    </row>
    <row r="199" spans="1:19" x14ac:dyDescent="0.25">
      <c r="A199" s="31">
        <v>40557</v>
      </c>
      <c r="B199" s="25">
        <v>132.53505628013463</v>
      </c>
      <c r="C199" s="25">
        <v>57260.282629933106</v>
      </c>
      <c r="D199" s="43">
        <f t="shared" si="32"/>
        <v>0</v>
      </c>
      <c r="E199" s="23">
        <v>0</v>
      </c>
      <c r="F199" s="23">
        <v>0</v>
      </c>
      <c r="G199" s="40">
        <v>51.9</v>
      </c>
      <c r="H199" s="41">
        <f t="shared" si="33"/>
        <v>3.1000000000000014</v>
      </c>
      <c r="I199" s="41">
        <f t="shared" si="34"/>
        <v>0</v>
      </c>
      <c r="J199" s="44">
        <f t="shared" si="30"/>
        <v>410.85867446841752</v>
      </c>
      <c r="K199" s="23">
        <v>0</v>
      </c>
      <c r="L199" s="23">
        <f t="shared" si="35"/>
        <v>0</v>
      </c>
      <c r="M199" s="23">
        <f t="shared" si="36"/>
        <v>0</v>
      </c>
      <c r="N199" s="23">
        <f t="shared" si="37"/>
        <v>0</v>
      </c>
      <c r="O199" s="23">
        <f t="shared" si="38"/>
        <v>0</v>
      </c>
      <c r="P199" s="23">
        <f t="shared" si="31"/>
        <v>0</v>
      </c>
      <c r="Q199" s="44">
        <f t="shared" si="39"/>
        <v>0</v>
      </c>
      <c r="R199" s="24">
        <f>'Step 1 - Pre-Program Spec'!$B$20+B199*'Step 1 - Pre-Program Spec'!$B$21+C199*'Step 1 - Pre-Program Spec'!$B$22+D199*'Step 1 - Pre-Program Spec'!$B$23+E199*'Step 1 - Pre-Program Spec'!$B$24+H199*'Step 1 - Pre-Program Spec'!$B$25+J199*'Step 1 - Pre-Program Spec'!$B$26</f>
        <v>222883.23197825562</v>
      </c>
      <c r="S199" s="24">
        <f>R199+F199*'Step 2 - Final Model Spec'!B221-(R199*0.019*K199)-(R199*L199*0.00005)-(R199*M199*0.000001)-(R199*N199*0.0002)+(R199*Q199*0.00003)</f>
        <v>222883.23197825562</v>
      </c>
    </row>
    <row r="200" spans="1:19" x14ac:dyDescent="0.25">
      <c r="A200" s="31">
        <v>40558</v>
      </c>
      <c r="B200" s="25">
        <v>139.86915057838968</v>
      </c>
      <c r="C200" s="25">
        <v>71151.864977129037</v>
      </c>
      <c r="D200" s="43">
        <f t="shared" si="32"/>
        <v>0</v>
      </c>
      <c r="E200" s="23">
        <v>0</v>
      </c>
      <c r="F200" s="23">
        <v>0</v>
      </c>
      <c r="G200" s="40">
        <v>53.4</v>
      </c>
      <c r="H200" s="41">
        <f t="shared" si="33"/>
        <v>1.6000000000000014</v>
      </c>
      <c r="I200" s="41">
        <f t="shared" si="34"/>
        <v>0</v>
      </c>
      <c r="J200" s="44">
        <f t="shared" si="30"/>
        <v>223.79064092542367</v>
      </c>
      <c r="K200" s="23">
        <v>0</v>
      </c>
      <c r="L200" s="23">
        <f t="shared" si="35"/>
        <v>0</v>
      </c>
      <c r="M200" s="23">
        <f t="shared" si="36"/>
        <v>0</v>
      </c>
      <c r="N200" s="23">
        <f t="shared" si="37"/>
        <v>0</v>
      </c>
      <c r="O200" s="23">
        <f t="shared" si="38"/>
        <v>0</v>
      </c>
      <c r="P200" s="23">
        <f t="shared" si="31"/>
        <v>0</v>
      </c>
      <c r="Q200" s="44">
        <f t="shared" si="39"/>
        <v>0</v>
      </c>
      <c r="R200" s="24">
        <f>'Step 1 - Pre-Program Spec'!$B$20+B200*'Step 1 - Pre-Program Spec'!$B$21+C200*'Step 1 - Pre-Program Spec'!$B$22+D200*'Step 1 - Pre-Program Spec'!$B$23+E200*'Step 1 - Pre-Program Spec'!$B$24+H200*'Step 1 - Pre-Program Spec'!$B$25+J200*'Step 1 - Pre-Program Spec'!$B$26</f>
        <v>245026.12651889847</v>
      </c>
      <c r="S200" s="24">
        <f>R200+F200*'Step 2 - Final Model Spec'!B222-(R200*0.019*K200)-(R200*L200*0.00005)-(R200*M200*0.000001)-(R200*N200*0.0002)+(R200*Q200*0.00003)</f>
        <v>245026.12651889847</v>
      </c>
    </row>
    <row r="201" spans="1:19" x14ac:dyDescent="0.25">
      <c r="A201" s="31">
        <v>40559</v>
      </c>
      <c r="B201" s="25">
        <v>142.24065736656007</v>
      </c>
      <c r="C201" s="25">
        <v>49458.122066861019</v>
      </c>
      <c r="D201" s="43">
        <f t="shared" si="32"/>
        <v>0</v>
      </c>
      <c r="E201" s="23">
        <v>0</v>
      </c>
      <c r="F201" s="23">
        <v>0</v>
      </c>
      <c r="G201" s="40">
        <v>53.8</v>
      </c>
      <c r="H201" s="41">
        <f t="shared" si="33"/>
        <v>1.2000000000000028</v>
      </c>
      <c r="I201" s="41">
        <f t="shared" si="34"/>
        <v>0</v>
      </c>
      <c r="J201" s="44">
        <f t="shared" si="30"/>
        <v>170.6887888398725</v>
      </c>
      <c r="K201" s="23">
        <v>0</v>
      </c>
      <c r="L201" s="23">
        <f t="shared" si="35"/>
        <v>0</v>
      </c>
      <c r="M201" s="23">
        <f t="shared" si="36"/>
        <v>0</v>
      </c>
      <c r="N201" s="23">
        <f t="shared" si="37"/>
        <v>0</v>
      </c>
      <c r="O201" s="23">
        <f t="shared" si="38"/>
        <v>0</v>
      </c>
      <c r="P201" s="23">
        <f t="shared" si="31"/>
        <v>0</v>
      </c>
      <c r="Q201" s="44">
        <f t="shared" si="39"/>
        <v>0</v>
      </c>
      <c r="R201" s="24">
        <f>'Step 1 - Pre-Program Spec'!$B$20+B201*'Step 1 - Pre-Program Spec'!$B$21+C201*'Step 1 - Pre-Program Spec'!$B$22+D201*'Step 1 - Pre-Program Spec'!$B$23+E201*'Step 1 - Pre-Program Spec'!$B$24+H201*'Step 1 - Pre-Program Spec'!$B$25+J201*'Step 1 - Pre-Program Spec'!$B$26</f>
        <v>217306.99782326166</v>
      </c>
      <c r="S201" s="24">
        <f>R201+F201*'Step 2 - Final Model Spec'!B223-(R201*0.019*K201)-(R201*L201*0.00005)-(R201*M201*0.000001)-(R201*N201*0.0002)+(R201*Q201*0.00003)</f>
        <v>217306.99782326166</v>
      </c>
    </row>
    <row r="202" spans="1:19" x14ac:dyDescent="0.25">
      <c r="A202" s="31">
        <v>40560</v>
      </c>
      <c r="B202" s="25">
        <v>215.46671335968725</v>
      </c>
      <c r="C202" s="25">
        <v>56414.835180116585</v>
      </c>
      <c r="D202" s="43">
        <f t="shared" si="32"/>
        <v>0</v>
      </c>
      <c r="E202" s="23">
        <v>0</v>
      </c>
      <c r="F202" s="23">
        <v>0</v>
      </c>
      <c r="G202" s="40">
        <v>51.6</v>
      </c>
      <c r="H202" s="41">
        <f t="shared" si="33"/>
        <v>3.3999999999999986</v>
      </c>
      <c r="I202" s="41">
        <f t="shared" si="34"/>
        <v>0</v>
      </c>
      <c r="J202" s="44">
        <f t="shared" si="30"/>
        <v>732.58682542293639</v>
      </c>
      <c r="K202" s="23">
        <v>0</v>
      </c>
      <c r="L202" s="23">
        <f t="shared" si="35"/>
        <v>0</v>
      </c>
      <c r="M202" s="23">
        <f t="shared" si="36"/>
        <v>0</v>
      </c>
      <c r="N202" s="23">
        <f t="shared" si="37"/>
        <v>0</v>
      </c>
      <c r="O202" s="23">
        <f t="shared" si="38"/>
        <v>0</v>
      </c>
      <c r="P202" s="23">
        <f t="shared" si="31"/>
        <v>0</v>
      </c>
      <c r="Q202" s="44">
        <f t="shared" si="39"/>
        <v>0</v>
      </c>
      <c r="R202" s="24">
        <f>'Step 1 - Pre-Program Spec'!$B$20+B202*'Step 1 - Pre-Program Spec'!$B$21+C202*'Step 1 - Pre-Program Spec'!$B$22+D202*'Step 1 - Pre-Program Spec'!$B$23+E202*'Step 1 - Pre-Program Spec'!$B$24+H202*'Step 1 - Pre-Program Spec'!$B$25+J202*'Step 1 - Pre-Program Spec'!$B$26</f>
        <v>262910.17102098186</v>
      </c>
      <c r="S202" s="24">
        <f>R202+F202*'Step 2 - Final Model Spec'!B224-(R202*0.019*K202)-(R202*L202*0.00005)-(R202*M202*0.000001)-(R202*N202*0.0002)+(R202*Q202*0.00003)</f>
        <v>262910.17102098186</v>
      </c>
    </row>
    <row r="203" spans="1:19" x14ac:dyDescent="0.25">
      <c r="A203" s="31">
        <v>40561</v>
      </c>
      <c r="B203" s="25">
        <v>317.99415609701924</v>
      </c>
      <c r="C203" s="25">
        <v>57012.239158272299</v>
      </c>
      <c r="D203" s="43">
        <f t="shared" si="32"/>
        <v>0</v>
      </c>
      <c r="E203" s="23">
        <v>0</v>
      </c>
      <c r="F203" s="23">
        <v>0</v>
      </c>
      <c r="G203" s="40">
        <v>43.6</v>
      </c>
      <c r="H203" s="41">
        <f t="shared" si="33"/>
        <v>11.399999999999999</v>
      </c>
      <c r="I203" s="41">
        <f t="shared" si="34"/>
        <v>0</v>
      </c>
      <c r="J203" s="44">
        <f t="shared" si="30"/>
        <v>3625.1333795060191</v>
      </c>
      <c r="K203" s="23">
        <v>0</v>
      </c>
      <c r="L203" s="23">
        <f t="shared" si="35"/>
        <v>0</v>
      </c>
      <c r="M203" s="23">
        <f t="shared" si="36"/>
        <v>0</v>
      </c>
      <c r="N203" s="23">
        <f t="shared" si="37"/>
        <v>0</v>
      </c>
      <c r="O203" s="23">
        <f t="shared" si="38"/>
        <v>0</v>
      </c>
      <c r="P203" s="23">
        <f t="shared" si="31"/>
        <v>0</v>
      </c>
      <c r="Q203" s="44">
        <f t="shared" si="39"/>
        <v>0</v>
      </c>
      <c r="R203" s="24">
        <f>'Step 1 - Pre-Program Spec'!$B$20+B203*'Step 1 - Pre-Program Spec'!$B$21+C203*'Step 1 - Pre-Program Spec'!$B$22+D203*'Step 1 - Pre-Program Spec'!$B$23+E203*'Step 1 - Pre-Program Spec'!$B$24+H203*'Step 1 - Pre-Program Spec'!$B$25+J203*'Step 1 - Pre-Program Spec'!$B$26</f>
        <v>314582.97136050963</v>
      </c>
      <c r="S203" s="24">
        <f>R203+F203*'Step 2 - Final Model Spec'!B225-(R203*0.019*K203)-(R203*L203*0.00005)-(R203*M203*0.000001)-(R203*N203*0.0002)+(R203*Q203*0.00003)</f>
        <v>314582.97136050963</v>
      </c>
    </row>
    <row r="204" spans="1:19" x14ac:dyDescent="0.25">
      <c r="A204" s="31">
        <v>40562</v>
      </c>
      <c r="B204" s="25">
        <v>312.00891840137228</v>
      </c>
      <c r="C204" s="25">
        <v>49538.400191950146</v>
      </c>
      <c r="D204" s="43">
        <f t="shared" si="32"/>
        <v>0</v>
      </c>
      <c r="E204" s="23">
        <v>0</v>
      </c>
      <c r="F204" s="23">
        <v>0</v>
      </c>
      <c r="G204" s="40">
        <v>38.5</v>
      </c>
      <c r="H204" s="41">
        <f t="shared" si="33"/>
        <v>16.5</v>
      </c>
      <c r="I204" s="41">
        <f t="shared" si="34"/>
        <v>0</v>
      </c>
      <c r="J204" s="44">
        <f t="shared" si="30"/>
        <v>5148.1471536226427</v>
      </c>
      <c r="K204" s="23">
        <v>0</v>
      </c>
      <c r="L204" s="23">
        <f t="shared" si="35"/>
        <v>0</v>
      </c>
      <c r="M204" s="23">
        <f t="shared" si="36"/>
        <v>0</v>
      </c>
      <c r="N204" s="23">
        <f t="shared" si="37"/>
        <v>0</v>
      </c>
      <c r="O204" s="23">
        <f t="shared" si="38"/>
        <v>0</v>
      </c>
      <c r="P204" s="23">
        <f t="shared" si="31"/>
        <v>0</v>
      </c>
      <c r="Q204" s="44">
        <f t="shared" si="39"/>
        <v>0</v>
      </c>
      <c r="R204" s="24">
        <f>'Step 1 - Pre-Program Spec'!$B$20+B204*'Step 1 - Pre-Program Spec'!$B$21+C204*'Step 1 - Pre-Program Spec'!$B$22+D204*'Step 1 - Pre-Program Spec'!$B$23+E204*'Step 1 - Pre-Program Spec'!$B$24+H204*'Step 1 - Pre-Program Spec'!$B$25+J204*'Step 1 - Pre-Program Spec'!$B$26</f>
        <v>301657.81479446637</v>
      </c>
      <c r="S204" s="24">
        <f>R204+F204*'Step 2 - Final Model Spec'!B226-(R204*0.019*K204)-(R204*L204*0.00005)-(R204*M204*0.000001)-(R204*N204*0.0002)+(R204*Q204*0.00003)</f>
        <v>301657.81479446637</v>
      </c>
    </row>
    <row r="205" spans="1:19" x14ac:dyDescent="0.25">
      <c r="A205" s="31">
        <v>40563</v>
      </c>
      <c r="B205" s="25">
        <v>210.10703603803225</v>
      </c>
      <c r="C205" s="25">
        <v>39351.870707728856</v>
      </c>
      <c r="D205" s="43">
        <f t="shared" si="32"/>
        <v>0</v>
      </c>
      <c r="E205" s="23">
        <v>0</v>
      </c>
      <c r="F205" s="23">
        <v>0</v>
      </c>
      <c r="G205" s="40">
        <v>36.6</v>
      </c>
      <c r="H205" s="41">
        <f t="shared" si="33"/>
        <v>18.399999999999999</v>
      </c>
      <c r="I205" s="41">
        <f t="shared" si="34"/>
        <v>0</v>
      </c>
      <c r="J205" s="44">
        <f t="shared" si="30"/>
        <v>3865.9694630997928</v>
      </c>
      <c r="K205" s="23">
        <v>0</v>
      </c>
      <c r="L205" s="23">
        <f t="shared" si="35"/>
        <v>0</v>
      </c>
      <c r="M205" s="23">
        <f t="shared" si="36"/>
        <v>0</v>
      </c>
      <c r="N205" s="23">
        <f t="shared" si="37"/>
        <v>0</v>
      </c>
      <c r="O205" s="23">
        <f t="shared" si="38"/>
        <v>0</v>
      </c>
      <c r="P205" s="23">
        <f t="shared" si="31"/>
        <v>0</v>
      </c>
      <c r="Q205" s="44">
        <f t="shared" si="39"/>
        <v>0</v>
      </c>
      <c r="R205" s="24">
        <f>'Step 1 - Pre-Program Spec'!$B$20+B205*'Step 1 - Pre-Program Spec'!$B$21+C205*'Step 1 - Pre-Program Spec'!$B$22+D205*'Step 1 - Pre-Program Spec'!$B$23+E205*'Step 1 - Pre-Program Spec'!$B$24+H205*'Step 1 - Pre-Program Spec'!$B$25+J205*'Step 1 - Pre-Program Spec'!$B$26</f>
        <v>237522.77647776468</v>
      </c>
      <c r="S205" s="24">
        <f>R205+F205*'Step 2 - Final Model Spec'!B227-(R205*0.019*K205)-(R205*L205*0.00005)-(R205*M205*0.000001)-(R205*N205*0.0002)+(R205*Q205*0.00003)</f>
        <v>237522.77647776468</v>
      </c>
    </row>
    <row r="206" spans="1:19" x14ac:dyDescent="0.25">
      <c r="A206" s="31">
        <v>40564</v>
      </c>
      <c r="B206" s="25">
        <v>314.06417511905272</v>
      </c>
      <c r="C206" s="25">
        <v>53747.849717285695</v>
      </c>
      <c r="D206" s="43">
        <f t="shared" si="32"/>
        <v>0</v>
      </c>
      <c r="E206" s="23">
        <v>0</v>
      </c>
      <c r="F206" s="23">
        <v>0</v>
      </c>
      <c r="G206" s="40">
        <v>40.5</v>
      </c>
      <c r="H206" s="41">
        <f t="shared" si="33"/>
        <v>14.5</v>
      </c>
      <c r="I206" s="41">
        <f t="shared" si="34"/>
        <v>0</v>
      </c>
      <c r="J206" s="44">
        <f t="shared" si="30"/>
        <v>4553.930539226264</v>
      </c>
      <c r="K206" s="23">
        <v>0</v>
      </c>
      <c r="L206" s="23">
        <f t="shared" si="35"/>
        <v>0</v>
      </c>
      <c r="M206" s="23">
        <f t="shared" si="36"/>
        <v>0</v>
      </c>
      <c r="N206" s="23">
        <f t="shared" si="37"/>
        <v>0</v>
      </c>
      <c r="O206" s="23">
        <f t="shared" si="38"/>
        <v>0</v>
      </c>
      <c r="P206" s="23">
        <f t="shared" si="31"/>
        <v>0</v>
      </c>
      <c r="Q206" s="44">
        <f t="shared" si="39"/>
        <v>0</v>
      </c>
      <c r="R206" s="24">
        <f>'Step 1 - Pre-Program Spec'!$B$20+B206*'Step 1 - Pre-Program Spec'!$B$21+C206*'Step 1 - Pre-Program Spec'!$B$22+D206*'Step 1 - Pre-Program Spec'!$B$23+E206*'Step 1 - Pre-Program Spec'!$B$24+H206*'Step 1 - Pre-Program Spec'!$B$25+J206*'Step 1 - Pre-Program Spec'!$B$26</f>
        <v>308284.65431497752</v>
      </c>
      <c r="S206" s="24">
        <f>R206+F206*'Step 2 - Final Model Spec'!B228-(R206*0.019*K206)-(R206*L206*0.00005)-(R206*M206*0.000001)-(R206*N206*0.0002)+(R206*Q206*0.00003)</f>
        <v>308284.65431497752</v>
      </c>
    </row>
    <row r="207" spans="1:19" x14ac:dyDescent="0.25">
      <c r="A207" s="31">
        <v>40565</v>
      </c>
      <c r="B207" s="25">
        <v>146.95989968080801</v>
      </c>
      <c r="C207" s="25">
        <v>66486.220401889892</v>
      </c>
      <c r="D207" s="43">
        <f t="shared" si="32"/>
        <v>0</v>
      </c>
      <c r="E207" s="23">
        <v>0</v>
      </c>
      <c r="F207" s="23">
        <v>0</v>
      </c>
      <c r="G207" s="40">
        <v>43.9</v>
      </c>
      <c r="H207" s="41">
        <f t="shared" si="33"/>
        <v>11.100000000000001</v>
      </c>
      <c r="I207" s="41">
        <f t="shared" si="34"/>
        <v>0</v>
      </c>
      <c r="J207" s="44">
        <f t="shared" si="30"/>
        <v>1631.2548864569692</v>
      </c>
      <c r="K207" s="23">
        <v>0</v>
      </c>
      <c r="L207" s="23">
        <f t="shared" si="35"/>
        <v>0</v>
      </c>
      <c r="M207" s="23">
        <f t="shared" si="36"/>
        <v>0</v>
      </c>
      <c r="N207" s="23">
        <f t="shared" si="37"/>
        <v>0</v>
      </c>
      <c r="O207" s="23">
        <f t="shared" si="38"/>
        <v>0</v>
      </c>
      <c r="P207" s="23">
        <f t="shared" si="31"/>
        <v>0</v>
      </c>
      <c r="Q207" s="44">
        <f t="shared" si="39"/>
        <v>0</v>
      </c>
      <c r="R207" s="24">
        <f>'Step 1 - Pre-Program Spec'!$B$20+B207*'Step 1 - Pre-Program Spec'!$B$21+C207*'Step 1 - Pre-Program Spec'!$B$22+D207*'Step 1 - Pre-Program Spec'!$B$23+E207*'Step 1 - Pre-Program Spec'!$B$24+H207*'Step 1 - Pre-Program Spec'!$B$25+J207*'Step 1 - Pre-Program Spec'!$B$26</f>
        <v>242330.14863138204</v>
      </c>
      <c r="S207" s="24">
        <f>R207+F207*'Step 2 - Final Model Spec'!B229-(R207*0.019*K207)-(R207*L207*0.00005)-(R207*M207*0.000001)-(R207*N207*0.0002)+(R207*Q207*0.00003)</f>
        <v>242330.14863138204</v>
      </c>
    </row>
    <row r="208" spans="1:19" x14ac:dyDescent="0.25">
      <c r="A208" s="31">
        <v>40566</v>
      </c>
      <c r="B208" s="25">
        <v>139.16012985738666</v>
      </c>
      <c r="C208" s="25">
        <v>41505.504500200666</v>
      </c>
      <c r="D208" s="43">
        <f t="shared" si="32"/>
        <v>0</v>
      </c>
      <c r="E208" s="23">
        <v>0</v>
      </c>
      <c r="F208" s="23">
        <v>0</v>
      </c>
      <c r="G208" s="40">
        <v>40.5</v>
      </c>
      <c r="H208" s="41">
        <f t="shared" si="33"/>
        <v>14.5</v>
      </c>
      <c r="I208" s="41">
        <f t="shared" si="34"/>
        <v>0</v>
      </c>
      <c r="J208" s="44">
        <f t="shared" si="30"/>
        <v>2017.8218829321067</v>
      </c>
      <c r="K208" s="23">
        <v>0</v>
      </c>
      <c r="L208" s="23">
        <f t="shared" si="35"/>
        <v>0</v>
      </c>
      <c r="M208" s="23">
        <f t="shared" si="36"/>
        <v>0</v>
      </c>
      <c r="N208" s="23">
        <f t="shared" si="37"/>
        <v>0</v>
      </c>
      <c r="O208" s="23">
        <f t="shared" si="38"/>
        <v>0</v>
      </c>
      <c r="P208" s="23">
        <f t="shared" si="31"/>
        <v>0</v>
      </c>
      <c r="Q208" s="44">
        <f t="shared" si="39"/>
        <v>0</v>
      </c>
      <c r="R208" s="24">
        <f>'Step 1 - Pre-Program Spec'!$B$20+B208*'Step 1 - Pre-Program Spec'!$B$21+C208*'Step 1 - Pre-Program Spec'!$B$22+D208*'Step 1 - Pre-Program Spec'!$B$23+E208*'Step 1 - Pre-Program Spec'!$B$24+H208*'Step 1 - Pre-Program Spec'!$B$25+J208*'Step 1 - Pre-Program Spec'!$B$26</f>
        <v>205185.51158590824</v>
      </c>
      <c r="S208" s="24">
        <f>R208+F208*'Step 2 - Final Model Spec'!B230-(R208*0.019*K208)-(R208*L208*0.00005)-(R208*M208*0.000001)-(R208*N208*0.0002)+(R208*Q208*0.00003)</f>
        <v>205185.51158590824</v>
      </c>
    </row>
    <row r="209" spans="1:19" x14ac:dyDescent="0.25">
      <c r="A209" s="31">
        <v>40567</v>
      </c>
      <c r="B209" s="25">
        <v>323.7834158775222</v>
      </c>
      <c r="C209" s="25">
        <v>32121.586626638684</v>
      </c>
      <c r="D209" s="43">
        <f t="shared" si="32"/>
        <v>0</v>
      </c>
      <c r="E209" s="23">
        <v>0</v>
      </c>
      <c r="F209" s="23">
        <v>0</v>
      </c>
      <c r="G209" s="40">
        <v>44.8</v>
      </c>
      <c r="H209" s="41">
        <f t="shared" si="33"/>
        <v>10.200000000000003</v>
      </c>
      <c r="I209" s="41">
        <f t="shared" si="34"/>
        <v>0</v>
      </c>
      <c r="J209" s="44">
        <f t="shared" si="30"/>
        <v>3302.5908419507273</v>
      </c>
      <c r="K209" s="23">
        <v>0</v>
      </c>
      <c r="L209" s="23">
        <f t="shared" si="35"/>
        <v>0</v>
      </c>
      <c r="M209" s="23">
        <f t="shared" si="36"/>
        <v>0</v>
      </c>
      <c r="N209" s="23">
        <f t="shared" si="37"/>
        <v>0</v>
      </c>
      <c r="O209" s="23">
        <f t="shared" si="38"/>
        <v>0</v>
      </c>
      <c r="P209" s="23">
        <f t="shared" si="31"/>
        <v>0</v>
      </c>
      <c r="Q209" s="44">
        <f t="shared" si="39"/>
        <v>0</v>
      </c>
      <c r="R209" s="24">
        <f>'Step 1 - Pre-Program Spec'!$B$20+B209*'Step 1 - Pre-Program Spec'!$B$21+C209*'Step 1 - Pre-Program Spec'!$B$22+D209*'Step 1 - Pre-Program Spec'!$B$23+E209*'Step 1 - Pre-Program Spec'!$B$24+H209*'Step 1 - Pre-Program Spec'!$B$25+J209*'Step 1 - Pre-Program Spec'!$B$26</f>
        <v>284301.56497147726</v>
      </c>
      <c r="S209" s="24">
        <f>R209+F209*'Step 2 - Final Model Spec'!B231-(R209*0.019*K209)-(R209*L209*0.00005)-(R209*M209*0.000001)-(R209*N209*0.0002)+(R209*Q209*0.00003)</f>
        <v>284301.56497147726</v>
      </c>
    </row>
    <row r="210" spans="1:19" x14ac:dyDescent="0.25">
      <c r="A210" s="31">
        <v>40568</v>
      </c>
      <c r="B210" s="25">
        <v>301.17454321987822</v>
      </c>
      <c r="C210" s="25">
        <v>53167.874341620256</v>
      </c>
      <c r="D210" s="43">
        <f t="shared" si="32"/>
        <v>0</v>
      </c>
      <c r="E210" s="23">
        <v>0</v>
      </c>
      <c r="F210" s="23">
        <v>0</v>
      </c>
      <c r="G210" s="40">
        <v>47.5</v>
      </c>
      <c r="H210" s="41">
        <f t="shared" si="33"/>
        <v>7.5</v>
      </c>
      <c r="I210" s="41">
        <f t="shared" si="34"/>
        <v>0</v>
      </c>
      <c r="J210" s="44">
        <f t="shared" si="30"/>
        <v>2258.8090741490864</v>
      </c>
      <c r="K210" s="23">
        <v>0</v>
      </c>
      <c r="L210" s="23">
        <f t="shared" si="35"/>
        <v>0</v>
      </c>
      <c r="M210" s="23">
        <f t="shared" si="36"/>
        <v>0</v>
      </c>
      <c r="N210" s="23">
        <f t="shared" si="37"/>
        <v>0</v>
      </c>
      <c r="O210" s="23">
        <f t="shared" si="38"/>
        <v>0</v>
      </c>
      <c r="P210" s="23">
        <f t="shared" si="31"/>
        <v>0</v>
      </c>
      <c r="Q210" s="44">
        <f t="shared" si="39"/>
        <v>0</v>
      </c>
      <c r="R210" s="24">
        <f>'Step 1 - Pre-Program Spec'!$B$20+B210*'Step 1 - Pre-Program Spec'!$B$21+C210*'Step 1 - Pre-Program Spec'!$B$22+D210*'Step 1 - Pre-Program Spec'!$B$23+E210*'Step 1 - Pre-Program Spec'!$B$24+H210*'Step 1 - Pre-Program Spec'!$B$25+J210*'Step 1 - Pre-Program Spec'!$B$26</f>
        <v>301115.92496520263</v>
      </c>
      <c r="S210" s="24">
        <f>R210+F210*'Step 2 - Final Model Spec'!B232-(R210*0.019*K210)-(R210*L210*0.00005)-(R210*M210*0.000001)-(R210*N210*0.0002)+(R210*Q210*0.00003)</f>
        <v>301115.92496520263</v>
      </c>
    </row>
    <row r="211" spans="1:19" x14ac:dyDescent="0.25">
      <c r="A211" s="31">
        <v>40569</v>
      </c>
      <c r="B211" s="25">
        <v>352.78005380378539</v>
      </c>
      <c r="C211" s="25">
        <v>47079.294626804818</v>
      </c>
      <c r="D211" s="43">
        <f t="shared" si="32"/>
        <v>0</v>
      </c>
      <c r="E211" s="23">
        <v>0</v>
      </c>
      <c r="F211" s="23">
        <v>0</v>
      </c>
      <c r="G211" s="40">
        <v>41.7</v>
      </c>
      <c r="H211" s="41">
        <f t="shared" si="33"/>
        <v>13.299999999999997</v>
      </c>
      <c r="I211" s="41">
        <f t="shared" si="34"/>
        <v>0</v>
      </c>
      <c r="J211" s="44">
        <f t="shared" si="30"/>
        <v>4691.9747155903451</v>
      </c>
      <c r="K211" s="23">
        <v>0</v>
      </c>
      <c r="L211" s="23">
        <f t="shared" si="35"/>
        <v>0</v>
      </c>
      <c r="M211" s="23">
        <f t="shared" si="36"/>
        <v>0</v>
      </c>
      <c r="N211" s="23">
        <f t="shared" si="37"/>
        <v>0</v>
      </c>
      <c r="O211" s="23">
        <f t="shared" si="38"/>
        <v>0</v>
      </c>
      <c r="P211" s="23">
        <f t="shared" si="31"/>
        <v>0</v>
      </c>
      <c r="Q211" s="44">
        <f t="shared" si="39"/>
        <v>0</v>
      </c>
      <c r="R211" s="24">
        <f>'Step 1 - Pre-Program Spec'!$B$20+B211*'Step 1 - Pre-Program Spec'!$B$21+C211*'Step 1 - Pre-Program Spec'!$B$22+D211*'Step 1 - Pre-Program Spec'!$B$23+E211*'Step 1 - Pre-Program Spec'!$B$24+H211*'Step 1 - Pre-Program Spec'!$B$25+J211*'Step 1 - Pre-Program Spec'!$B$26</f>
        <v>318614.10894691065</v>
      </c>
      <c r="S211" s="24">
        <f>R211+F211*'Step 2 - Final Model Spec'!B233-(R211*0.019*K211)-(R211*L211*0.00005)-(R211*M211*0.000001)-(R211*N211*0.0002)+(R211*Q211*0.00003)</f>
        <v>318614.10894691065</v>
      </c>
    </row>
    <row r="212" spans="1:19" x14ac:dyDescent="0.25">
      <c r="A212" s="31">
        <v>40570</v>
      </c>
      <c r="B212" s="25">
        <v>371.92215571169203</v>
      </c>
      <c r="C212" s="25">
        <v>61997.271648463095</v>
      </c>
      <c r="D212" s="43">
        <f t="shared" si="32"/>
        <v>0</v>
      </c>
      <c r="E212" s="23">
        <v>0</v>
      </c>
      <c r="F212" s="23">
        <v>0</v>
      </c>
      <c r="G212" s="40">
        <v>42.4</v>
      </c>
      <c r="H212" s="41">
        <f t="shared" si="33"/>
        <v>12.600000000000001</v>
      </c>
      <c r="I212" s="41">
        <f t="shared" si="34"/>
        <v>0</v>
      </c>
      <c r="J212" s="44">
        <f t="shared" si="30"/>
        <v>4686.2191619673204</v>
      </c>
      <c r="K212" s="23">
        <v>0</v>
      </c>
      <c r="L212" s="23">
        <f t="shared" si="35"/>
        <v>0</v>
      </c>
      <c r="M212" s="23">
        <f t="shared" si="36"/>
        <v>0</v>
      </c>
      <c r="N212" s="23">
        <f t="shared" si="37"/>
        <v>0</v>
      </c>
      <c r="O212" s="23">
        <f t="shared" si="38"/>
        <v>0</v>
      </c>
      <c r="P212" s="23">
        <f t="shared" si="31"/>
        <v>0</v>
      </c>
      <c r="Q212" s="44">
        <f t="shared" si="39"/>
        <v>0</v>
      </c>
      <c r="R212" s="24">
        <f>'Step 1 - Pre-Program Spec'!$B$20+B212*'Step 1 - Pre-Program Spec'!$B$21+C212*'Step 1 - Pre-Program Spec'!$B$22+D212*'Step 1 - Pre-Program Spec'!$B$23+E212*'Step 1 - Pre-Program Spec'!$B$24+H212*'Step 1 - Pre-Program Spec'!$B$25+J212*'Step 1 - Pre-Program Spec'!$B$26</f>
        <v>347983.62769080902</v>
      </c>
      <c r="S212" s="24">
        <f>R212+F212*'Step 2 - Final Model Spec'!B234-(R212*0.019*K212)-(R212*L212*0.00005)-(R212*M212*0.000001)-(R212*N212*0.0002)+(R212*Q212*0.00003)</f>
        <v>347983.62769080902</v>
      </c>
    </row>
    <row r="213" spans="1:19" x14ac:dyDescent="0.25">
      <c r="A213" s="31">
        <v>40571</v>
      </c>
      <c r="B213" s="25">
        <v>390.86798287731233</v>
      </c>
      <c r="C213" s="25">
        <v>64618.919614651299</v>
      </c>
      <c r="D213" s="43">
        <f t="shared" si="32"/>
        <v>0</v>
      </c>
      <c r="E213" s="23">
        <v>0</v>
      </c>
      <c r="F213" s="23">
        <v>0</v>
      </c>
      <c r="G213" s="40">
        <v>45.4</v>
      </c>
      <c r="H213" s="41">
        <f t="shared" si="33"/>
        <v>9.6000000000000014</v>
      </c>
      <c r="I213" s="41">
        <f t="shared" si="34"/>
        <v>0</v>
      </c>
      <c r="J213" s="44">
        <f t="shared" si="30"/>
        <v>3752.3326356221987</v>
      </c>
      <c r="K213" s="23">
        <v>0</v>
      </c>
      <c r="L213" s="23">
        <f t="shared" si="35"/>
        <v>0</v>
      </c>
      <c r="M213" s="23">
        <f t="shared" si="36"/>
        <v>0</v>
      </c>
      <c r="N213" s="23">
        <f t="shared" si="37"/>
        <v>0</v>
      </c>
      <c r="O213" s="23">
        <f t="shared" si="38"/>
        <v>0</v>
      </c>
      <c r="P213" s="23">
        <f t="shared" si="31"/>
        <v>0</v>
      </c>
      <c r="Q213" s="44">
        <f t="shared" si="39"/>
        <v>0</v>
      </c>
      <c r="R213" s="24">
        <f>'Step 1 - Pre-Program Spec'!$B$20+B213*'Step 1 - Pre-Program Spec'!$B$21+C213*'Step 1 - Pre-Program Spec'!$B$22+D213*'Step 1 - Pre-Program Spec'!$B$23+E213*'Step 1 - Pre-Program Spec'!$B$24+H213*'Step 1 - Pre-Program Spec'!$B$25+J213*'Step 1 - Pre-Program Spec'!$B$26</f>
        <v>360877.11100012204</v>
      </c>
      <c r="S213" s="24">
        <f>R213+F213*'Step 2 - Final Model Spec'!B235-(R213*0.019*K213)-(R213*L213*0.00005)-(R213*M213*0.000001)-(R213*N213*0.0002)+(R213*Q213*0.00003)</f>
        <v>360877.11100012204</v>
      </c>
    </row>
    <row r="214" spans="1:19" x14ac:dyDescent="0.25">
      <c r="A214" s="31">
        <v>40572</v>
      </c>
      <c r="B214" s="25">
        <v>257.47683122618048</v>
      </c>
      <c r="C214" s="25">
        <v>30519.573649403614</v>
      </c>
      <c r="D214" s="43">
        <f t="shared" si="32"/>
        <v>0</v>
      </c>
      <c r="E214" s="23">
        <v>0</v>
      </c>
      <c r="F214" s="23">
        <v>0</v>
      </c>
      <c r="G214" s="40">
        <v>48.7</v>
      </c>
      <c r="H214" s="41">
        <f t="shared" si="33"/>
        <v>6.2999999999999972</v>
      </c>
      <c r="I214" s="41">
        <f t="shared" si="34"/>
        <v>0</v>
      </c>
      <c r="J214" s="44">
        <f t="shared" si="30"/>
        <v>1622.1040367249363</v>
      </c>
      <c r="K214" s="23">
        <v>0</v>
      </c>
      <c r="L214" s="23">
        <f t="shared" si="35"/>
        <v>0</v>
      </c>
      <c r="M214" s="23">
        <f t="shared" si="36"/>
        <v>0</v>
      </c>
      <c r="N214" s="23">
        <f t="shared" si="37"/>
        <v>0</v>
      </c>
      <c r="O214" s="23">
        <f t="shared" si="38"/>
        <v>0</v>
      </c>
      <c r="P214" s="23">
        <f t="shared" si="31"/>
        <v>0</v>
      </c>
      <c r="Q214" s="44">
        <f t="shared" si="39"/>
        <v>0</v>
      </c>
      <c r="R214" s="24">
        <f>'Step 1 - Pre-Program Spec'!$B$20+B214*'Step 1 - Pre-Program Spec'!$B$21+C214*'Step 1 - Pre-Program Spec'!$B$22+D214*'Step 1 - Pre-Program Spec'!$B$23+E214*'Step 1 - Pre-Program Spec'!$B$24+H214*'Step 1 - Pre-Program Spec'!$B$25+J214*'Step 1 - Pre-Program Spec'!$B$26</f>
        <v>249264.46139869955</v>
      </c>
      <c r="S214" s="24">
        <f>R214+F214*'Step 2 - Final Model Spec'!B236-(R214*0.019*K214)-(R214*L214*0.00005)-(R214*M214*0.000001)-(R214*N214*0.0002)+(R214*Q214*0.00003)</f>
        <v>249264.46139869955</v>
      </c>
    </row>
    <row r="215" spans="1:19" x14ac:dyDescent="0.25">
      <c r="A215" s="31">
        <v>40573</v>
      </c>
      <c r="B215" s="25">
        <v>254.41131414906823</v>
      </c>
      <c r="C215" s="25">
        <v>51094.071210854112</v>
      </c>
      <c r="D215" s="43">
        <f t="shared" si="32"/>
        <v>0</v>
      </c>
      <c r="E215" s="23">
        <v>0</v>
      </c>
      <c r="F215" s="23">
        <v>0</v>
      </c>
      <c r="G215" s="40">
        <v>44.1</v>
      </c>
      <c r="H215" s="41">
        <f t="shared" si="33"/>
        <v>10.899999999999999</v>
      </c>
      <c r="I215" s="41">
        <f t="shared" si="34"/>
        <v>0</v>
      </c>
      <c r="J215" s="44">
        <f t="shared" si="30"/>
        <v>2773.0833242248432</v>
      </c>
      <c r="K215" s="23">
        <v>0</v>
      </c>
      <c r="L215" s="23">
        <f t="shared" si="35"/>
        <v>0</v>
      </c>
      <c r="M215" s="23">
        <f t="shared" si="36"/>
        <v>0</v>
      </c>
      <c r="N215" s="23">
        <f t="shared" si="37"/>
        <v>0</v>
      </c>
      <c r="O215" s="23">
        <f t="shared" si="38"/>
        <v>0</v>
      </c>
      <c r="P215" s="23">
        <f t="shared" si="31"/>
        <v>0</v>
      </c>
      <c r="Q215" s="44">
        <f t="shared" si="39"/>
        <v>0</v>
      </c>
      <c r="R215" s="24">
        <f>'Step 1 - Pre-Program Spec'!$B$20+B215*'Step 1 - Pre-Program Spec'!$B$21+C215*'Step 1 - Pre-Program Spec'!$B$22+D215*'Step 1 - Pre-Program Spec'!$B$23+E215*'Step 1 - Pre-Program Spec'!$B$24+H215*'Step 1 - Pre-Program Spec'!$B$25+J215*'Step 1 - Pre-Program Spec'!$B$26</f>
        <v>275148.37400842644</v>
      </c>
      <c r="S215" s="24">
        <f>R215+F215*'Step 2 - Final Model Spec'!B237-(R215*0.019*K215)-(R215*L215*0.00005)-(R215*M215*0.000001)-(R215*N215*0.0002)+(R215*Q215*0.00003)</f>
        <v>275148.37400842644</v>
      </c>
    </row>
    <row r="216" spans="1:19" x14ac:dyDescent="0.25">
      <c r="A216" s="31">
        <v>40574</v>
      </c>
      <c r="B216" s="25">
        <v>290.15005725114764</v>
      </c>
      <c r="C216" s="25">
        <v>48381.044562540315</v>
      </c>
      <c r="D216" s="43">
        <f t="shared" si="32"/>
        <v>0</v>
      </c>
      <c r="E216" s="23">
        <v>0</v>
      </c>
      <c r="F216" s="23">
        <v>0</v>
      </c>
      <c r="G216" s="40">
        <v>40.799999999999997</v>
      </c>
      <c r="H216" s="41">
        <f t="shared" si="33"/>
        <v>14.200000000000003</v>
      </c>
      <c r="I216" s="41">
        <f t="shared" si="34"/>
        <v>0</v>
      </c>
      <c r="J216" s="44">
        <f t="shared" si="30"/>
        <v>4120.1308129662975</v>
      </c>
      <c r="K216" s="23">
        <v>0</v>
      </c>
      <c r="L216" s="23">
        <f t="shared" si="35"/>
        <v>0</v>
      </c>
      <c r="M216" s="23">
        <f t="shared" si="36"/>
        <v>0</v>
      </c>
      <c r="N216" s="23">
        <f t="shared" si="37"/>
        <v>0</v>
      </c>
      <c r="O216" s="23">
        <f t="shared" si="38"/>
        <v>0</v>
      </c>
      <c r="P216" s="23">
        <f t="shared" si="31"/>
        <v>0</v>
      </c>
      <c r="Q216" s="44">
        <f t="shared" si="39"/>
        <v>0</v>
      </c>
      <c r="R216" s="24">
        <f>'Step 1 - Pre-Program Spec'!$B$20+B216*'Step 1 - Pre-Program Spec'!$B$21+C216*'Step 1 - Pre-Program Spec'!$B$22+D216*'Step 1 - Pre-Program Spec'!$B$23+E216*'Step 1 - Pre-Program Spec'!$B$24+H216*'Step 1 - Pre-Program Spec'!$B$25+J216*'Step 1 - Pre-Program Spec'!$B$26</f>
        <v>289269.22917259193</v>
      </c>
      <c r="S216" s="24">
        <f>R216+F216*'Step 2 - Final Model Spec'!B238-(R216*0.019*K216)-(R216*L216*0.00005)-(R216*M216*0.000001)-(R216*N216*0.0002)+(R216*Q216*0.00003)</f>
        <v>289269.22917259193</v>
      </c>
    </row>
    <row r="217" spans="1:19" x14ac:dyDescent="0.25">
      <c r="A217" s="31">
        <v>40575</v>
      </c>
      <c r="B217" s="25">
        <v>166.55396089876058</v>
      </c>
      <c r="C217" s="25">
        <v>36959.761035982126</v>
      </c>
      <c r="D217" s="43">
        <f t="shared" si="32"/>
        <v>0</v>
      </c>
      <c r="E217" s="23">
        <v>0</v>
      </c>
      <c r="F217" s="23">
        <v>0</v>
      </c>
      <c r="G217" s="40">
        <v>38.200000000000003</v>
      </c>
      <c r="H217" s="41">
        <f t="shared" si="33"/>
        <v>16.799999999999997</v>
      </c>
      <c r="I217" s="41">
        <f t="shared" si="34"/>
        <v>0</v>
      </c>
      <c r="J217" s="44">
        <f t="shared" si="30"/>
        <v>2798.1065430991771</v>
      </c>
      <c r="K217" s="23">
        <v>0</v>
      </c>
      <c r="L217" s="23">
        <f t="shared" si="35"/>
        <v>0</v>
      </c>
      <c r="M217" s="23">
        <f t="shared" si="36"/>
        <v>0</v>
      </c>
      <c r="N217" s="23">
        <f t="shared" si="37"/>
        <v>0</v>
      </c>
      <c r="O217" s="23">
        <f t="shared" si="38"/>
        <v>0</v>
      </c>
      <c r="P217" s="23">
        <f t="shared" si="31"/>
        <v>0</v>
      </c>
      <c r="Q217" s="44">
        <f t="shared" si="39"/>
        <v>0</v>
      </c>
      <c r="R217" s="24">
        <f>'Step 1 - Pre-Program Spec'!$B$20+B217*'Step 1 - Pre-Program Spec'!$B$21+C217*'Step 1 - Pre-Program Spec'!$B$22+D217*'Step 1 - Pre-Program Spec'!$B$23+E217*'Step 1 - Pre-Program Spec'!$B$24+H217*'Step 1 - Pre-Program Spec'!$B$25+J217*'Step 1 - Pre-Program Spec'!$B$26</f>
        <v>212724.21365154316</v>
      </c>
      <c r="S217" s="24">
        <f>R217+F217*'Step 2 - Final Model Spec'!B239-(R217*0.019*K217)-(R217*L217*0.00005)-(R217*M217*0.000001)-(R217*N217*0.0002)+(R217*Q217*0.00003)</f>
        <v>212724.21365154316</v>
      </c>
    </row>
    <row r="218" spans="1:19" x14ac:dyDescent="0.25">
      <c r="A218" s="31">
        <v>40576</v>
      </c>
      <c r="B218" s="25">
        <v>237.34099567263388</v>
      </c>
      <c r="C218" s="25">
        <v>39080.101431570591</v>
      </c>
      <c r="D218" s="43">
        <f t="shared" si="32"/>
        <v>0</v>
      </c>
      <c r="E218" s="23">
        <v>0</v>
      </c>
      <c r="F218" s="23">
        <v>0</v>
      </c>
      <c r="G218" s="40">
        <v>34</v>
      </c>
      <c r="H218" s="41">
        <f t="shared" si="33"/>
        <v>21</v>
      </c>
      <c r="I218" s="41">
        <f t="shared" si="34"/>
        <v>0</v>
      </c>
      <c r="J218" s="44">
        <f t="shared" si="30"/>
        <v>4984.1609091253113</v>
      </c>
      <c r="K218" s="23">
        <v>0</v>
      </c>
      <c r="L218" s="23">
        <f t="shared" si="35"/>
        <v>0</v>
      </c>
      <c r="M218" s="23">
        <f t="shared" si="36"/>
        <v>0</v>
      </c>
      <c r="N218" s="23">
        <f t="shared" si="37"/>
        <v>0</v>
      </c>
      <c r="O218" s="23">
        <f t="shared" si="38"/>
        <v>0</v>
      </c>
      <c r="P218" s="23">
        <f t="shared" si="31"/>
        <v>0</v>
      </c>
      <c r="Q218" s="44">
        <f t="shared" si="39"/>
        <v>0</v>
      </c>
      <c r="R218" s="24">
        <f>'Step 1 - Pre-Program Spec'!$B$20+B218*'Step 1 - Pre-Program Spec'!$B$21+C218*'Step 1 - Pre-Program Spec'!$B$22+D218*'Step 1 - Pre-Program Spec'!$B$23+E218*'Step 1 - Pre-Program Spec'!$B$24+H218*'Step 1 - Pre-Program Spec'!$B$25+J218*'Step 1 - Pre-Program Spec'!$B$26</f>
        <v>250675.05434142204</v>
      </c>
      <c r="S218" s="24">
        <f>R218+F218*'Step 2 - Final Model Spec'!B240-(R218*0.019*K218)-(R218*L218*0.00005)-(R218*M218*0.000001)-(R218*N218*0.0002)+(R218*Q218*0.00003)</f>
        <v>250675.05434142204</v>
      </c>
    </row>
    <row r="219" spans="1:19" x14ac:dyDescent="0.25">
      <c r="A219" s="31">
        <v>40577</v>
      </c>
      <c r="B219" s="25">
        <v>146.51422280432874</v>
      </c>
      <c r="C219" s="25">
        <v>60121.544624091846</v>
      </c>
      <c r="D219" s="43">
        <f t="shared" si="32"/>
        <v>0</v>
      </c>
      <c r="E219" s="23">
        <v>0</v>
      </c>
      <c r="F219" s="23">
        <v>0</v>
      </c>
      <c r="G219" s="40">
        <v>38.5</v>
      </c>
      <c r="H219" s="41">
        <f t="shared" si="33"/>
        <v>16.5</v>
      </c>
      <c r="I219" s="41">
        <f t="shared" si="34"/>
        <v>0</v>
      </c>
      <c r="J219" s="44">
        <f t="shared" si="30"/>
        <v>2417.4846762714242</v>
      </c>
      <c r="K219" s="23">
        <v>0</v>
      </c>
      <c r="L219" s="23">
        <f t="shared" si="35"/>
        <v>0</v>
      </c>
      <c r="M219" s="23">
        <f t="shared" si="36"/>
        <v>0</v>
      </c>
      <c r="N219" s="23">
        <f t="shared" si="37"/>
        <v>0</v>
      </c>
      <c r="O219" s="23">
        <f t="shared" si="38"/>
        <v>0</v>
      </c>
      <c r="P219" s="23">
        <f t="shared" si="31"/>
        <v>0</v>
      </c>
      <c r="Q219" s="44">
        <f t="shared" si="39"/>
        <v>0</v>
      </c>
      <c r="R219" s="24">
        <f>'Step 1 - Pre-Program Spec'!$B$20+B219*'Step 1 - Pre-Program Spec'!$B$21+C219*'Step 1 - Pre-Program Spec'!$B$22+D219*'Step 1 - Pre-Program Spec'!$B$23+E219*'Step 1 - Pre-Program Spec'!$B$24+H219*'Step 1 - Pre-Program Spec'!$B$25+J219*'Step 1 - Pre-Program Spec'!$B$26</f>
        <v>233631.28011321707</v>
      </c>
      <c r="S219" s="24">
        <f>R219+F219*'Step 2 - Final Model Spec'!B241-(R219*0.019*K219)-(R219*L219*0.00005)-(R219*M219*0.000001)-(R219*N219*0.0002)+(R219*Q219*0.00003)</f>
        <v>233631.28011321707</v>
      </c>
    </row>
    <row r="220" spans="1:19" x14ac:dyDescent="0.25">
      <c r="A220" s="31">
        <v>40578</v>
      </c>
      <c r="B220" s="25">
        <v>202.702224597005</v>
      </c>
      <c r="C220" s="25">
        <v>53247.948309058265</v>
      </c>
      <c r="D220" s="43">
        <f t="shared" si="32"/>
        <v>0</v>
      </c>
      <c r="E220" s="23">
        <v>0</v>
      </c>
      <c r="F220" s="23">
        <v>0</v>
      </c>
      <c r="G220" s="40">
        <v>45</v>
      </c>
      <c r="H220" s="41">
        <f t="shared" si="33"/>
        <v>10</v>
      </c>
      <c r="I220" s="41">
        <f t="shared" si="34"/>
        <v>0</v>
      </c>
      <c r="J220" s="44">
        <f t="shared" si="30"/>
        <v>2027.0222459700499</v>
      </c>
      <c r="K220" s="23">
        <v>0</v>
      </c>
      <c r="L220" s="23">
        <f t="shared" si="35"/>
        <v>0</v>
      </c>
      <c r="M220" s="23">
        <f t="shared" si="36"/>
        <v>0</v>
      </c>
      <c r="N220" s="23">
        <f t="shared" si="37"/>
        <v>0</v>
      </c>
      <c r="O220" s="23">
        <f t="shared" si="38"/>
        <v>0</v>
      </c>
      <c r="P220" s="23">
        <f t="shared" si="31"/>
        <v>0</v>
      </c>
      <c r="Q220" s="44">
        <f t="shared" si="39"/>
        <v>0</v>
      </c>
      <c r="R220" s="24">
        <f>'Step 1 - Pre-Program Spec'!$B$20+B220*'Step 1 - Pre-Program Spec'!$B$21+C220*'Step 1 - Pre-Program Spec'!$B$22+D220*'Step 1 - Pre-Program Spec'!$B$23+E220*'Step 1 - Pre-Program Spec'!$B$24+H220*'Step 1 - Pre-Program Spec'!$B$25+J220*'Step 1 - Pre-Program Spec'!$B$26</f>
        <v>252357.79033191915</v>
      </c>
      <c r="S220" s="24">
        <f>R220+F220*'Step 2 - Final Model Spec'!B242-(R220*0.019*K220)-(R220*L220*0.00005)-(R220*M220*0.000001)-(R220*N220*0.0002)+(R220*Q220*0.00003)</f>
        <v>252357.79033191915</v>
      </c>
    </row>
    <row r="221" spans="1:19" x14ac:dyDescent="0.25">
      <c r="A221" s="31">
        <v>40579</v>
      </c>
      <c r="B221" s="25">
        <v>256.73233033681606</v>
      </c>
      <c r="C221" s="25">
        <v>58284.248756843226</v>
      </c>
      <c r="D221" s="43">
        <f t="shared" si="32"/>
        <v>0</v>
      </c>
      <c r="E221" s="23">
        <v>0</v>
      </c>
      <c r="F221" s="23">
        <v>0</v>
      </c>
      <c r="G221" s="40">
        <v>46.6</v>
      </c>
      <c r="H221" s="41">
        <f t="shared" si="33"/>
        <v>8.3999999999999986</v>
      </c>
      <c r="I221" s="41">
        <f t="shared" si="34"/>
        <v>0</v>
      </c>
      <c r="J221" s="44">
        <f t="shared" si="30"/>
        <v>2156.5515748292546</v>
      </c>
      <c r="K221" s="23">
        <v>0</v>
      </c>
      <c r="L221" s="23">
        <f t="shared" si="35"/>
        <v>0</v>
      </c>
      <c r="M221" s="23">
        <f t="shared" si="36"/>
        <v>0</v>
      </c>
      <c r="N221" s="23">
        <f t="shared" si="37"/>
        <v>0</v>
      </c>
      <c r="O221" s="23">
        <f t="shared" si="38"/>
        <v>0</v>
      </c>
      <c r="P221" s="23">
        <f t="shared" si="31"/>
        <v>0</v>
      </c>
      <c r="Q221" s="44">
        <f t="shared" si="39"/>
        <v>0</v>
      </c>
      <c r="R221" s="24">
        <f>'Step 1 - Pre-Program Spec'!$B$20+B221*'Step 1 - Pre-Program Spec'!$B$21+C221*'Step 1 - Pre-Program Spec'!$B$22+D221*'Step 1 - Pre-Program Spec'!$B$23+E221*'Step 1 - Pre-Program Spec'!$B$24+H221*'Step 1 - Pre-Program Spec'!$B$25+J221*'Step 1 - Pre-Program Spec'!$B$26</f>
        <v>285877.40327325475</v>
      </c>
      <c r="S221" s="24">
        <f>R221+F221*'Step 2 - Final Model Spec'!B243-(R221*0.019*K221)-(R221*L221*0.00005)-(R221*M221*0.000001)-(R221*N221*0.0002)+(R221*Q221*0.00003)</f>
        <v>285877.40327325475</v>
      </c>
    </row>
    <row r="222" spans="1:19" x14ac:dyDescent="0.25">
      <c r="A222" s="31">
        <v>40580</v>
      </c>
      <c r="B222" s="25">
        <v>365.53328302594684</v>
      </c>
      <c r="C222" s="25">
        <v>69828.866804638033</v>
      </c>
      <c r="D222" s="43">
        <f t="shared" si="32"/>
        <v>0</v>
      </c>
      <c r="E222" s="23">
        <v>0</v>
      </c>
      <c r="F222" s="23">
        <v>0</v>
      </c>
      <c r="G222" s="40">
        <v>47.1</v>
      </c>
      <c r="H222" s="41">
        <f t="shared" si="33"/>
        <v>7.8999999999999986</v>
      </c>
      <c r="I222" s="41">
        <f t="shared" si="34"/>
        <v>0</v>
      </c>
      <c r="J222" s="44">
        <f t="shared" si="30"/>
        <v>2887.7129359049795</v>
      </c>
      <c r="K222" s="23">
        <v>0</v>
      </c>
      <c r="L222" s="23">
        <f t="shared" si="35"/>
        <v>0</v>
      </c>
      <c r="M222" s="23">
        <f t="shared" si="36"/>
        <v>0</v>
      </c>
      <c r="N222" s="23">
        <f t="shared" si="37"/>
        <v>0</v>
      </c>
      <c r="O222" s="23">
        <f t="shared" si="38"/>
        <v>0</v>
      </c>
      <c r="P222" s="23">
        <f t="shared" si="31"/>
        <v>0</v>
      </c>
      <c r="Q222" s="44">
        <f t="shared" si="39"/>
        <v>0</v>
      </c>
      <c r="R222" s="24">
        <f>'Step 1 - Pre-Program Spec'!$B$20+B222*'Step 1 - Pre-Program Spec'!$B$21+C222*'Step 1 - Pre-Program Spec'!$B$22+D222*'Step 1 - Pre-Program Spec'!$B$23+E222*'Step 1 - Pre-Program Spec'!$B$24+H222*'Step 1 - Pre-Program Spec'!$B$25+J222*'Step 1 - Pre-Program Spec'!$B$26</f>
        <v>355244.92444237415</v>
      </c>
      <c r="S222" s="24">
        <f>R222+F222*'Step 2 - Final Model Spec'!B244-(R222*0.019*K222)-(R222*L222*0.00005)-(R222*M222*0.000001)-(R222*N222*0.0002)+(R222*Q222*0.00003)</f>
        <v>355244.92444237415</v>
      </c>
    </row>
    <row r="223" spans="1:19" x14ac:dyDescent="0.25">
      <c r="A223" s="31">
        <v>40581</v>
      </c>
      <c r="B223" s="25">
        <v>374.37663982180084</v>
      </c>
      <c r="C223" s="25">
        <v>43364.793356280548</v>
      </c>
      <c r="D223" s="43">
        <f t="shared" si="32"/>
        <v>0</v>
      </c>
      <c r="E223" s="23">
        <v>0</v>
      </c>
      <c r="F223" s="23">
        <v>0</v>
      </c>
      <c r="G223" s="40">
        <v>46.6</v>
      </c>
      <c r="H223" s="41">
        <f t="shared" si="33"/>
        <v>8.3999999999999986</v>
      </c>
      <c r="I223" s="41">
        <f t="shared" si="34"/>
        <v>0</v>
      </c>
      <c r="J223" s="44">
        <f t="shared" si="30"/>
        <v>3144.7637745031266</v>
      </c>
      <c r="K223" s="23">
        <v>0</v>
      </c>
      <c r="L223" s="23">
        <f t="shared" si="35"/>
        <v>0</v>
      </c>
      <c r="M223" s="23">
        <f t="shared" si="36"/>
        <v>0</v>
      </c>
      <c r="N223" s="23">
        <f t="shared" si="37"/>
        <v>0</v>
      </c>
      <c r="O223" s="23">
        <f t="shared" si="38"/>
        <v>0</v>
      </c>
      <c r="P223" s="23">
        <f t="shared" si="31"/>
        <v>0</v>
      </c>
      <c r="Q223" s="44">
        <f t="shared" si="39"/>
        <v>0</v>
      </c>
      <c r="R223" s="24">
        <f>'Step 1 - Pre-Program Spec'!$B$20+B223*'Step 1 - Pre-Program Spec'!$B$21+C223*'Step 1 - Pre-Program Spec'!$B$22+D223*'Step 1 - Pre-Program Spec'!$B$23+E223*'Step 1 - Pre-Program Spec'!$B$24+H223*'Step 1 - Pre-Program Spec'!$B$25+J223*'Step 1 - Pre-Program Spec'!$B$26</f>
        <v>324383.26126396528</v>
      </c>
      <c r="S223" s="24">
        <f>R223+F223*'Step 2 - Final Model Spec'!B245-(R223*0.019*K223)-(R223*L223*0.00005)-(R223*M223*0.000001)-(R223*N223*0.0002)+(R223*Q223*0.00003)</f>
        <v>324383.26126396528</v>
      </c>
    </row>
    <row r="224" spans="1:19" x14ac:dyDescent="0.25">
      <c r="A224" s="31">
        <v>40582</v>
      </c>
      <c r="B224" s="25">
        <v>352.19938514684753</v>
      </c>
      <c r="C224" s="25">
        <v>41195.206044357255</v>
      </c>
      <c r="D224" s="43">
        <f t="shared" si="32"/>
        <v>0</v>
      </c>
      <c r="E224" s="23">
        <v>0</v>
      </c>
      <c r="F224" s="23">
        <v>0</v>
      </c>
      <c r="G224" s="40">
        <v>42.4</v>
      </c>
      <c r="H224" s="41">
        <f t="shared" si="33"/>
        <v>12.600000000000001</v>
      </c>
      <c r="I224" s="41">
        <f t="shared" si="34"/>
        <v>0</v>
      </c>
      <c r="J224" s="44">
        <f t="shared" si="30"/>
        <v>4437.7122528502796</v>
      </c>
      <c r="K224" s="23">
        <v>0</v>
      </c>
      <c r="L224" s="23">
        <f t="shared" si="35"/>
        <v>0</v>
      </c>
      <c r="M224" s="23">
        <f t="shared" si="36"/>
        <v>0</v>
      </c>
      <c r="N224" s="23">
        <f t="shared" si="37"/>
        <v>0</v>
      </c>
      <c r="O224" s="23">
        <f t="shared" si="38"/>
        <v>0</v>
      </c>
      <c r="P224" s="23">
        <f t="shared" si="31"/>
        <v>0</v>
      </c>
      <c r="Q224" s="44">
        <f t="shared" si="39"/>
        <v>0</v>
      </c>
      <c r="R224" s="24">
        <f>'Step 1 - Pre-Program Spec'!$B$20+B224*'Step 1 - Pre-Program Spec'!$B$21+C224*'Step 1 - Pre-Program Spec'!$B$22+D224*'Step 1 - Pre-Program Spec'!$B$23+E224*'Step 1 - Pre-Program Spec'!$B$24+H224*'Step 1 - Pre-Program Spec'!$B$25+J224*'Step 1 - Pre-Program Spec'!$B$26</f>
        <v>310488.39295917179</v>
      </c>
      <c r="S224" s="24">
        <f>R224+F224*'Step 2 - Final Model Spec'!B246-(R224*0.019*K224)-(R224*L224*0.00005)-(R224*M224*0.000001)-(R224*N224*0.0002)+(R224*Q224*0.00003)</f>
        <v>310488.39295917179</v>
      </c>
    </row>
    <row r="225" spans="1:19" x14ac:dyDescent="0.25">
      <c r="A225" s="31">
        <v>40583</v>
      </c>
      <c r="B225" s="25">
        <v>327.59505989735862</v>
      </c>
      <c r="C225" s="25">
        <v>68653.637794047929</v>
      </c>
      <c r="D225" s="43">
        <f t="shared" si="32"/>
        <v>0</v>
      </c>
      <c r="E225" s="23">
        <v>0</v>
      </c>
      <c r="F225" s="23">
        <v>0</v>
      </c>
      <c r="G225" s="40">
        <v>36.200000000000003</v>
      </c>
      <c r="H225" s="41">
        <f t="shared" si="33"/>
        <v>18.799999999999997</v>
      </c>
      <c r="I225" s="41">
        <f t="shared" si="34"/>
        <v>0</v>
      </c>
      <c r="J225" s="44">
        <f t="shared" si="30"/>
        <v>6158.7871260703414</v>
      </c>
      <c r="K225" s="23">
        <v>0</v>
      </c>
      <c r="L225" s="23">
        <f t="shared" si="35"/>
        <v>0</v>
      </c>
      <c r="M225" s="23">
        <f t="shared" si="36"/>
        <v>0</v>
      </c>
      <c r="N225" s="23">
        <f t="shared" si="37"/>
        <v>0</v>
      </c>
      <c r="O225" s="23">
        <f t="shared" si="38"/>
        <v>0</v>
      </c>
      <c r="P225" s="23">
        <f t="shared" si="31"/>
        <v>0</v>
      </c>
      <c r="Q225" s="44">
        <f t="shared" si="39"/>
        <v>0</v>
      </c>
      <c r="R225" s="24">
        <f>'Step 1 - Pre-Program Spec'!$B$20+B225*'Step 1 - Pre-Program Spec'!$B$21+C225*'Step 1 - Pre-Program Spec'!$B$22+D225*'Step 1 - Pre-Program Spec'!$B$23+E225*'Step 1 - Pre-Program Spec'!$B$24+H225*'Step 1 - Pre-Program Spec'!$B$25+J225*'Step 1 - Pre-Program Spec'!$B$26</f>
        <v>334853.4903582129</v>
      </c>
      <c r="S225" s="24">
        <f>R225+F225*'Step 2 - Final Model Spec'!B247-(R225*0.019*K225)-(R225*L225*0.00005)-(R225*M225*0.000001)-(R225*N225*0.0002)+(R225*Q225*0.00003)</f>
        <v>334853.4903582129</v>
      </c>
    </row>
    <row r="226" spans="1:19" x14ac:dyDescent="0.25">
      <c r="A226" s="31">
        <v>40584</v>
      </c>
      <c r="B226" s="25">
        <v>308.2114647787256</v>
      </c>
      <c r="C226" s="25">
        <v>69371.769913593482</v>
      </c>
      <c r="D226" s="43">
        <f t="shared" si="32"/>
        <v>0</v>
      </c>
      <c r="E226" s="23">
        <v>0</v>
      </c>
      <c r="F226" s="23">
        <v>0</v>
      </c>
      <c r="G226" s="40">
        <v>35</v>
      </c>
      <c r="H226" s="41">
        <f t="shared" si="33"/>
        <v>20</v>
      </c>
      <c r="I226" s="41">
        <f t="shared" si="34"/>
        <v>0</v>
      </c>
      <c r="J226" s="44">
        <f t="shared" si="30"/>
        <v>6164.2292955745124</v>
      </c>
      <c r="K226" s="23">
        <v>0</v>
      </c>
      <c r="L226" s="23">
        <f t="shared" si="35"/>
        <v>0</v>
      </c>
      <c r="M226" s="23">
        <f t="shared" si="36"/>
        <v>0</v>
      </c>
      <c r="N226" s="23">
        <f t="shared" si="37"/>
        <v>0</v>
      </c>
      <c r="O226" s="23">
        <f t="shared" si="38"/>
        <v>0</v>
      </c>
      <c r="P226" s="23">
        <f t="shared" si="31"/>
        <v>0</v>
      </c>
      <c r="Q226" s="44">
        <f t="shared" si="39"/>
        <v>0</v>
      </c>
      <c r="R226" s="24">
        <f>'Step 1 - Pre-Program Spec'!$B$20+B226*'Step 1 - Pre-Program Spec'!$B$21+C226*'Step 1 - Pre-Program Spec'!$B$22+D226*'Step 1 - Pre-Program Spec'!$B$23+E226*'Step 1 - Pre-Program Spec'!$B$24+H226*'Step 1 - Pre-Program Spec'!$B$25+J226*'Step 1 - Pre-Program Spec'!$B$26</f>
        <v>326191.3415274953</v>
      </c>
      <c r="S226" s="24">
        <f>R226+F226*'Step 2 - Final Model Spec'!B248-(R226*0.019*K226)-(R226*L226*0.00005)-(R226*M226*0.000001)-(R226*N226*0.0002)+(R226*Q226*0.00003)</f>
        <v>326191.3415274953</v>
      </c>
    </row>
    <row r="227" spans="1:19" x14ac:dyDescent="0.25">
      <c r="A227" s="31">
        <v>40585</v>
      </c>
      <c r="B227" s="25">
        <v>158.20215553345056</v>
      </c>
      <c r="C227" s="25">
        <v>63656.254982619357</v>
      </c>
      <c r="D227" s="43">
        <f t="shared" si="32"/>
        <v>0</v>
      </c>
      <c r="E227" s="23">
        <v>0</v>
      </c>
      <c r="F227" s="23">
        <v>0</v>
      </c>
      <c r="G227" s="40">
        <v>39.5</v>
      </c>
      <c r="H227" s="41">
        <f t="shared" si="33"/>
        <v>15.5</v>
      </c>
      <c r="I227" s="41">
        <f t="shared" si="34"/>
        <v>0</v>
      </c>
      <c r="J227" s="44">
        <f t="shared" si="30"/>
        <v>2452.1334107684838</v>
      </c>
      <c r="K227" s="23">
        <v>0</v>
      </c>
      <c r="L227" s="23">
        <f t="shared" si="35"/>
        <v>0</v>
      </c>
      <c r="M227" s="23">
        <f t="shared" si="36"/>
        <v>0</v>
      </c>
      <c r="N227" s="23">
        <f t="shared" si="37"/>
        <v>0</v>
      </c>
      <c r="O227" s="23">
        <f t="shared" si="38"/>
        <v>0</v>
      </c>
      <c r="P227" s="23">
        <f t="shared" si="31"/>
        <v>0</v>
      </c>
      <c r="Q227" s="44">
        <f t="shared" si="39"/>
        <v>0</v>
      </c>
      <c r="R227" s="24">
        <f>'Step 1 - Pre-Program Spec'!$B$20+B227*'Step 1 - Pre-Program Spec'!$B$21+C227*'Step 1 - Pre-Program Spec'!$B$22+D227*'Step 1 - Pre-Program Spec'!$B$23+E227*'Step 1 - Pre-Program Spec'!$B$24+H227*'Step 1 - Pre-Program Spec'!$B$25+J227*'Step 1 - Pre-Program Spec'!$B$26</f>
        <v>244139.38150965612</v>
      </c>
      <c r="S227" s="24">
        <f>R227+F227*'Step 2 - Final Model Spec'!B249-(R227*0.019*K227)-(R227*L227*0.00005)-(R227*M227*0.000001)-(R227*N227*0.0002)+(R227*Q227*0.00003)</f>
        <v>244139.38150965612</v>
      </c>
    </row>
    <row r="228" spans="1:19" x14ac:dyDescent="0.25">
      <c r="A228" s="31">
        <v>40586</v>
      </c>
      <c r="B228" s="25">
        <v>174.05678184601157</v>
      </c>
      <c r="C228" s="25">
        <v>40017.602152227817</v>
      </c>
      <c r="D228" s="43">
        <f t="shared" si="32"/>
        <v>0</v>
      </c>
      <c r="E228" s="23">
        <v>0</v>
      </c>
      <c r="F228" s="23">
        <v>0</v>
      </c>
      <c r="G228" s="40">
        <v>47.4</v>
      </c>
      <c r="H228" s="41">
        <f t="shared" si="33"/>
        <v>7.6000000000000014</v>
      </c>
      <c r="I228" s="41">
        <f t="shared" si="34"/>
        <v>0</v>
      </c>
      <c r="J228" s="44">
        <f t="shared" si="30"/>
        <v>1322.8315420296883</v>
      </c>
      <c r="K228" s="23">
        <v>0</v>
      </c>
      <c r="L228" s="23">
        <f t="shared" si="35"/>
        <v>0</v>
      </c>
      <c r="M228" s="23">
        <f t="shared" si="36"/>
        <v>0</v>
      </c>
      <c r="N228" s="23">
        <f t="shared" si="37"/>
        <v>0</v>
      </c>
      <c r="O228" s="23">
        <f t="shared" si="38"/>
        <v>0</v>
      </c>
      <c r="P228" s="23">
        <f t="shared" si="31"/>
        <v>0</v>
      </c>
      <c r="Q228" s="44">
        <f t="shared" si="39"/>
        <v>0</v>
      </c>
      <c r="R228" s="24">
        <f>'Step 1 - Pre-Program Spec'!$B$20+B228*'Step 1 - Pre-Program Spec'!$B$21+C228*'Step 1 - Pre-Program Spec'!$B$22+D228*'Step 1 - Pre-Program Spec'!$B$23+E228*'Step 1 - Pre-Program Spec'!$B$24+H228*'Step 1 - Pre-Program Spec'!$B$25+J228*'Step 1 - Pre-Program Spec'!$B$26</f>
        <v>220520.35534548998</v>
      </c>
      <c r="S228" s="24">
        <f>R228+F228*'Step 2 - Final Model Spec'!B250-(R228*0.019*K228)-(R228*L228*0.00005)-(R228*M228*0.000001)-(R228*N228*0.0002)+(R228*Q228*0.00003)</f>
        <v>220520.35534548998</v>
      </c>
    </row>
    <row r="229" spans="1:19" x14ac:dyDescent="0.25">
      <c r="A229" s="31">
        <v>40587</v>
      </c>
      <c r="B229" s="25">
        <v>142.61173048205632</v>
      </c>
      <c r="C229" s="25">
        <v>46451.443535383834</v>
      </c>
      <c r="D229" s="43">
        <f t="shared" si="32"/>
        <v>0</v>
      </c>
      <c r="E229" s="23">
        <v>0</v>
      </c>
      <c r="F229" s="23">
        <v>0</v>
      </c>
      <c r="G229" s="40">
        <v>45.7</v>
      </c>
      <c r="H229" s="41">
        <f t="shared" si="33"/>
        <v>9.2999999999999972</v>
      </c>
      <c r="I229" s="41">
        <f t="shared" si="34"/>
        <v>0</v>
      </c>
      <c r="J229" s="44">
        <f t="shared" si="30"/>
        <v>1326.2890934831232</v>
      </c>
      <c r="K229" s="23">
        <v>0</v>
      </c>
      <c r="L229" s="23">
        <f t="shared" si="35"/>
        <v>0</v>
      </c>
      <c r="M229" s="23">
        <f t="shared" si="36"/>
        <v>0</v>
      </c>
      <c r="N229" s="23">
        <f t="shared" si="37"/>
        <v>0</v>
      </c>
      <c r="O229" s="23">
        <f t="shared" si="38"/>
        <v>0</v>
      </c>
      <c r="P229" s="23">
        <f t="shared" si="31"/>
        <v>0</v>
      </c>
      <c r="Q229" s="44">
        <f t="shared" si="39"/>
        <v>0</v>
      </c>
      <c r="R229" s="24">
        <f>'Step 1 - Pre-Program Spec'!$B$20+B229*'Step 1 - Pre-Program Spec'!$B$21+C229*'Step 1 - Pre-Program Spec'!$B$22+D229*'Step 1 - Pre-Program Spec'!$B$23+E229*'Step 1 - Pre-Program Spec'!$B$24+H229*'Step 1 - Pre-Program Spec'!$B$25+J229*'Step 1 - Pre-Program Spec'!$B$26</f>
        <v>213486.25676974194</v>
      </c>
      <c r="S229" s="24">
        <f>R229+F229*'Step 2 - Final Model Spec'!B251-(R229*0.019*K229)-(R229*L229*0.00005)-(R229*M229*0.000001)-(R229*N229*0.0002)+(R229*Q229*0.00003)</f>
        <v>213486.25676974194</v>
      </c>
    </row>
    <row r="230" spans="1:19" x14ac:dyDescent="0.25">
      <c r="A230" s="31">
        <v>40588</v>
      </c>
      <c r="B230" s="25">
        <v>187.43066835921587</v>
      </c>
      <c r="C230" s="25">
        <v>73285.368393811179</v>
      </c>
      <c r="D230" s="43">
        <f t="shared" si="32"/>
        <v>0</v>
      </c>
      <c r="E230" s="23">
        <v>0</v>
      </c>
      <c r="F230" s="23">
        <v>0</v>
      </c>
      <c r="G230" s="40">
        <v>47.4</v>
      </c>
      <c r="H230" s="41">
        <f t="shared" si="33"/>
        <v>7.6000000000000014</v>
      </c>
      <c r="I230" s="41">
        <f t="shared" si="34"/>
        <v>0</v>
      </c>
      <c r="J230" s="44">
        <f t="shared" si="30"/>
        <v>1424.4730795300409</v>
      </c>
      <c r="K230" s="23">
        <v>0</v>
      </c>
      <c r="L230" s="23">
        <f t="shared" si="35"/>
        <v>0</v>
      </c>
      <c r="M230" s="23">
        <f t="shared" si="36"/>
        <v>0</v>
      </c>
      <c r="N230" s="23">
        <f t="shared" si="37"/>
        <v>0</v>
      </c>
      <c r="O230" s="23">
        <f t="shared" si="38"/>
        <v>0</v>
      </c>
      <c r="P230" s="23">
        <f t="shared" si="31"/>
        <v>0</v>
      </c>
      <c r="Q230" s="44">
        <f t="shared" si="39"/>
        <v>0</v>
      </c>
      <c r="R230" s="24">
        <f>'Step 1 - Pre-Program Spec'!$B$20+B230*'Step 1 - Pre-Program Spec'!$B$21+C230*'Step 1 - Pre-Program Spec'!$B$22+D230*'Step 1 - Pre-Program Spec'!$B$23+E230*'Step 1 - Pre-Program Spec'!$B$24+H230*'Step 1 - Pre-Program Spec'!$B$25+J230*'Step 1 - Pre-Program Spec'!$B$26</f>
        <v>271469.33169206616</v>
      </c>
      <c r="S230" s="24">
        <f>R230+F230*'Step 2 - Final Model Spec'!B252-(R230*0.019*K230)-(R230*L230*0.00005)-(R230*M230*0.000001)-(R230*N230*0.0002)+(R230*Q230*0.00003)</f>
        <v>271469.33169206616</v>
      </c>
    </row>
    <row r="231" spans="1:19" x14ac:dyDescent="0.25">
      <c r="A231" s="31">
        <v>40589</v>
      </c>
      <c r="B231" s="25">
        <v>175.57664215437089</v>
      </c>
      <c r="C231" s="25">
        <v>34486.648292063808</v>
      </c>
      <c r="D231" s="43">
        <f t="shared" si="32"/>
        <v>0</v>
      </c>
      <c r="E231" s="23">
        <v>0</v>
      </c>
      <c r="F231" s="23">
        <v>0</v>
      </c>
      <c r="G231" s="40">
        <v>43.1</v>
      </c>
      <c r="H231" s="41">
        <f t="shared" si="33"/>
        <v>11.899999999999999</v>
      </c>
      <c r="I231" s="41">
        <f t="shared" si="34"/>
        <v>0</v>
      </c>
      <c r="J231" s="44">
        <f t="shared" si="30"/>
        <v>2089.3620416370131</v>
      </c>
      <c r="K231" s="23">
        <v>0</v>
      </c>
      <c r="L231" s="23">
        <f t="shared" si="35"/>
        <v>0</v>
      </c>
      <c r="M231" s="23">
        <f t="shared" si="36"/>
        <v>0</v>
      </c>
      <c r="N231" s="23">
        <f t="shared" si="37"/>
        <v>0</v>
      </c>
      <c r="O231" s="23">
        <f t="shared" si="38"/>
        <v>0</v>
      </c>
      <c r="P231" s="23">
        <f t="shared" si="31"/>
        <v>0</v>
      </c>
      <c r="Q231" s="44">
        <f t="shared" si="39"/>
        <v>0</v>
      </c>
      <c r="R231" s="24">
        <f>'Step 1 - Pre-Program Spec'!$B$20+B231*'Step 1 - Pre-Program Spec'!$B$21+C231*'Step 1 - Pre-Program Spec'!$B$22+D231*'Step 1 - Pre-Program Spec'!$B$23+E231*'Step 1 - Pre-Program Spec'!$B$24+H231*'Step 1 - Pre-Program Spec'!$B$25+J231*'Step 1 - Pre-Program Spec'!$B$26</f>
        <v>213907.35554029926</v>
      </c>
      <c r="S231" s="24">
        <f>R231+F231*'Step 2 - Final Model Spec'!B253-(R231*0.019*K231)-(R231*L231*0.00005)-(R231*M231*0.000001)-(R231*N231*0.0002)+(R231*Q231*0.00003)</f>
        <v>213907.35554029926</v>
      </c>
    </row>
    <row r="232" spans="1:19" x14ac:dyDescent="0.25">
      <c r="A232" s="31">
        <v>40590</v>
      </c>
      <c r="B232" s="25">
        <v>85.977655263448185</v>
      </c>
      <c r="C232" s="25">
        <v>47952.390861636479</v>
      </c>
      <c r="D232" s="43">
        <f t="shared" si="32"/>
        <v>0</v>
      </c>
      <c r="E232" s="23">
        <v>0</v>
      </c>
      <c r="F232" s="23">
        <v>0</v>
      </c>
      <c r="G232" s="40">
        <v>39.700000000000003</v>
      </c>
      <c r="H232" s="41">
        <f t="shared" si="33"/>
        <v>15.299999999999997</v>
      </c>
      <c r="I232" s="41">
        <f t="shared" si="34"/>
        <v>0</v>
      </c>
      <c r="J232" s="44">
        <f t="shared" si="30"/>
        <v>1315.4581255307569</v>
      </c>
      <c r="K232" s="23">
        <v>0</v>
      </c>
      <c r="L232" s="23">
        <f t="shared" si="35"/>
        <v>0</v>
      </c>
      <c r="M232" s="23">
        <f t="shared" si="36"/>
        <v>0</v>
      </c>
      <c r="N232" s="23">
        <f t="shared" si="37"/>
        <v>0</v>
      </c>
      <c r="O232" s="23">
        <f t="shared" si="38"/>
        <v>0</v>
      </c>
      <c r="P232" s="23">
        <f t="shared" si="31"/>
        <v>0</v>
      </c>
      <c r="Q232" s="44">
        <f t="shared" si="39"/>
        <v>0</v>
      </c>
      <c r="R232" s="24">
        <f>'Step 1 - Pre-Program Spec'!$B$20+B232*'Step 1 - Pre-Program Spec'!$B$21+C232*'Step 1 - Pre-Program Spec'!$B$22+D232*'Step 1 - Pre-Program Spec'!$B$23+E232*'Step 1 - Pre-Program Spec'!$B$24+H232*'Step 1 - Pre-Program Spec'!$B$25+J232*'Step 1 - Pre-Program Spec'!$B$26</f>
        <v>187382.05512535232</v>
      </c>
      <c r="S232" s="24">
        <f>R232+F232*'Step 2 - Final Model Spec'!B254-(R232*0.019*K232)-(R232*L232*0.00005)-(R232*M232*0.000001)-(R232*N232*0.0002)+(R232*Q232*0.00003)</f>
        <v>187382.05512535232</v>
      </c>
    </row>
    <row r="233" spans="1:19" x14ac:dyDescent="0.25">
      <c r="A233" s="31">
        <v>40591</v>
      </c>
      <c r="B233" s="25">
        <v>191.6088428287284</v>
      </c>
      <c r="C233" s="25">
        <v>47140.056859083103</v>
      </c>
      <c r="D233" s="43">
        <f t="shared" si="32"/>
        <v>0</v>
      </c>
      <c r="E233" s="23">
        <v>0</v>
      </c>
      <c r="F233" s="23">
        <v>0</v>
      </c>
      <c r="G233" s="40">
        <v>38.799999999999997</v>
      </c>
      <c r="H233" s="41">
        <f t="shared" si="33"/>
        <v>16.200000000000003</v>
      </c>
      <c r="I233" s="41">
        <f t="shared" si="34"/>
        <v>0</v>
      </c>
      <c r="J233" s="44">
        <f t="shared" si="30"/>
        <v>3104.0632538254008</v>
      </c>
      <c r="K233" s="23">
        <v>0</v>
      </c>
      <c r="L233" s="23">
        <f t="shared" si="35"/>
        <v>0</v>
      </c>
      <c r="M233" s="23">
        <f t="shared" si="36"/>
        <v>0</v>
      </c>
      <c r="N233" s="23">
        <f t="shared" si="37"/>
        <v>0</v>
      </c>
      <c r="O233" s="23">
        <f t="shared" si="38"/>
        <v>0</v>
      </c>
      <c r="P233" s="23">
        <f t="shared" si="31"/>
        <v>0</v>
      </c>
      <c r="Q233" s="44">
        <f t="shared" si="39"/>
        <v>0</v>
      </c>
      <c r="R233" s="24">
        <f>'Step 1 - Pre-Program Spec'!$B$20+B233*'Step 1 - Pre-Program Spec'!$B$21+C233*'Step 1 - Pre-Program Spec'!$B$22+D233*'Step 1 - Pre-Program Spec'!$B$23+E233*'Step 1 - Pre-Program Spec'!$B$24+H233*'Step 1 - Pre-Program Spec'!$B$25+J233*'Step 1 - Pre-Program Spec'!$B$26</f>
        <v>238717.26005795287</v>
      </c>
      <c r="S233" s="24">
        <f>R233+F233*'Step 2 - Final Model Spec'!B255-(R233*0.019*K233)-(R233*L233*0.00005)-(R233*M233*0.000001)-(R233*N233*0.0002)+(R233*Q233*0.00003)</f>
        <v>238717.26005795287</v>
      </c>
    </row>
    <row r="234" spans="1:19" x14ac:dyDescent="0.25">
      <c r="A234" s="31">
        <v>40592</v>
      </c>
      <c r="B234" s="25">
        <v>281.194127488493</v>
      </c>
      <c r="C234" s="25">
        <v>55434.756718377372</v>
      </c>
      <c r="D234" s="43">
        <f t="shared" si="32"/>
        <v>0</v>
      </c>
      <c r="E234" s="23">
        <v>0</v>
      </c>
      <c r="F234" s="23">
        <v>0</v>
      </c>
      <c r="G234" s="40">
        <v>37.4</v>
      </c>
      <c r="H234" s="41">
        <f t="shared" si="33"/>
        <v>17.600000000000001</v>
      </c>
      <c r="I234" s="41">
        <f t="shared" si="34"/>
        <v>0</v>
      </c>
      <c r="J234" s="44">
        <f t="shared" si="30"/>
        <v>4949.0166437974767</v>
      </c>
      <c r="K234" s="23">
        <v>0</v>
      </c>
      <c r="L234" s="23">
        <f t="shared" si="35"/>
        <v>0</v>
      </c>
      <c r="M234" s="23">
        <f t="shared" si="36"/>
        <v>0</v>
      </c>
      <c r="N234" s="23">
        <f t="shared" si="37"/>
        <v>0</v>
      </c>
      <c r="O234" s="23">
        <f t="shared" si="38"/>
        <v>0</v>
      </c>
      <c r="P234" s="23">
        <f t="shared" si="31"/>
        <v>0</v>
      </c>
      <c r="Q234" s="44">
        <f t="shared" si="39"/>
        <v>0</v>
      </c>
      <c r="R234" s="24">
        <f>'Step 1 - Pre-Program Spec'!$B$20+B234*'Step 1 - Pre-Program Spec'!$B$21+C234*'Step 1 - Pre-Program Spec'!$B$22+D234*'Step 1 - Pre-Program Spec'!$B$23+E234*'Step 1 - Pre-Program Spec'!$B$24+H234*'Step 1 - Pre-Program Spec'!$B$25+J234*'Step 1 - Pre-Program Spec'!$B$26</f>
        <v>294220.54287543555</v>
      </c>
      <c r="S234" s="24">
        <f>R234+F234*'Step 2 - Final Model Spec'!B256-(R234*0.019*K234)-(R234*L234*0.00005)-(R234*M234*0.000001)-(R234*N234*0.0002)+(R234*Q234*0.00003)</f>
        <v>294220.54287543555</v>
      </c>
    </row>
    <row r="235" spans="1:19" x14ac:dyDescent="0.25">
      <c r="A235" s="31">
        <v>40593</v>
      </c>
      <c r="B235" s="25">
        <v>177.2398677444618</v>
      </c>
      <c r="C235" s="25">
        <v>46439.619323466941</v>
      </c>
      <c r="D235" s="43">
        <f t="shared" si="32"/>
        <v>0</v>
      </c>
      <c r="E235" s="23">
        <v>0</v>
      </c>
      <c r="F235" s="23">
        <v>0</v>
      </c>
      <c r="G235" s="40">
        <v>38.299999999999997</v>
      </c>
      <c r="H235" s="41">
        <f t="shared" si="33"/>
        <v>16.700000000000003</v>
      </c>
      <c r="I235" s="41">
        <f t="shared" si="34"/>
        <v>0</v>
      </c>
      <c r="J235" s="44">
        <f t="shared" si="30"/>
        <v>2959.9057913325128</v>
      </c>
      <c r="K235" s="23">
        <v>0</v>
      </c>
      <c r="L235" s="23">
        <f t="shared" si="35"/>
        <v>0</v>
      </c>
      <c r="M235" s="23">
        <f t="shared" si="36"/>
        <v>0</v>
      </c>
      <c r="N235" s="23">
        <f t="shared" si="37"/>
        <v>0</v>
      </c>
      <c r="O235" s="23">
        <f t="shared" si="38"/>
        <v>0</v>
      </c>
      <c r="P235" s="23">
        <f t="shared" si="31"/>
        <v>0</v>
      </c>
      <c r="Q235" s="44">
        <f t="shared" si="39"/>
        <v>0</v>
      </c>
      <c r="R235" s="24">
        <f>'Step 1 - Pre-Program Spec'!$B$20+B235*'Step 1 - Pre-Program Spec'!$B$21+C235*'Step 1 - Pre-Program Spec'!$B$22+D235*'Step 1 - Pre-Program Spec'!$B$23+E235*'Step 1 - Pre-Program Spec'!$B$24+H235*'Step 1 - Pre-Program Spec'!$B$25+J235*'Step 1 - Pre-Program Spec'!$B$26</f>
        <v>230653.98324065955</v>
      </c>
      <c r="S235" s="24">
        <f>R235+F235*'Step 2 - Final Model Spec'!B257-(R235*0.019*K235)-(R235*L235*0.00005)-(R235*M235*0.000001)-(R235*N235*0.0002)+(R235*Q235*0.00003)</f>
        <v>230653.98324065955</v>
      </c>
    </row>
    <row r="236" spans="1:19" x14ac:dyDescent="0.25">
      <c r="A236" s="31">
        <v>40594</v>
      </c>
      <c r="B236" s="25">
        <v>205.90370796889457</v>
      </c>
      <c r="C236" s="25">
        <v>43615.898541592367</v>
      </c>
      <c r="D236" s="43">
        <f t="shared" si="32"/>
        <v>0</v>
      </c>
      <c r="E236" s="23">
        <v>0</v>
      </c>
      <c r="F236" s="23">
        <v>0</v>
      </c>
      <c r="G236" s="40">
        <v>33.6</v>
      </c>
      <c r="H236" s="41">
        <f t="shared" si="33"/>
        <v>21.4</v>
      </c>
      <c r="I236" s="41">
        <f t="shared" si="34"/>
        <v>0</v>
      </c>
      <c r="J236" s="44">
        <f t="shared" si="30"/>
        <v>4406.3393505343438</v>
      </c>
      <c r="K236" s="23">
        <v>0</v>
      </c>
      <c r="L236" s="23">
        <f t="shared" si="35"/>
        <v>0</v>
      </c>
      <c r="M236" s="23">
        <f t="shared" si="36"/>
        <v>0</v>
      </c>
      <c r="N236" s="23">
        <f t="shared" si="37"/>
        <v>0</v>
      </c>
      <c r="O236" s="23">
        <f t="shared" si="38"/>
        <v>0</v>
      </c>
      <c r="P236" s="23">
        <f t="shared" si="31"/>
        <v>0</v>
      </c>
      <c r="Q236" s="44">
        <f t="shared" si="39"/>
        <v>0</v>
      </c>
      <c r="R236" s="24">
        <f>'Step 1 - Pre-Program Spec'!$B$20+B236*'Step 1 - Pre-Program Spec'!$B$21+C236*'Step 1 - Pre-Program Spec'!$B$22+D236*'Step 1 - Pre-Program Spec'!$B$23+E236*'Step 1 - Pre-Program Spec'!$B$24+H236*'Step 1 - Pre-Program Spec'!$B$25+J236*'Step 1 - Pre-Program Spec'!$B$26</f>
        <v>241116.62446372717</v>
      </c>
      <c r="S236" s="24">
        <f>R236+F236*'Step 2 - Final Model Spec'!B258-(R236*0.019*K236)-(R236*L236*0.00005)-(R236*M236*0.000001)-(R236*N236*0.0002)+(R236*Q236*0.00003)</f>
        <v>241116.62446372717</v>
      </c>
    </row>
    <row r="237" spans="1:19" x14ac:dyDescent="0.25">
      <c r="A237" s="31">
        <v>40595</v>
      </c>
      <c r="B237" s="25">
        <v>238.87524859663949</v>
      </c>
      <c r="C237" s="25">
        <v>35266.128223178559</v>
      </c>
      <c r="D237" s="43">
        <f t="shared" si="32"/>
        <v>0</v>
      </c>
      <c r="E237" s="23">
        <v>0</v>
      </c>
      <c r="F237" s="23">
        <v>0</v>
      </c>
      <c r="G237" s="40">
        <v>39.1</v>
      </c>
      <c r="H237" s="41">
        <f t="shared" si="33"/>
        <v>15.899999999999999</v>
      </c>
      <c r="I237" s="41">
        <f t="shared" si="34"/>
        <v>0</v>
      </c>
      <c r="J237" s="44">
        <f t="shared" si="30"/>
        <v>3798.1164526865678</v>
      </c>
      <c r="K237" s="23">
        <v>0</v>
      </c>
      <c r="L237" s="23">
        <f t="shared" si="35"/>
        <v>0</v>
      </c>
      <c r="M237" s="23">
        <f t="shared" si="36"/>
        <v>0</v>
      </c>
      <c r="N237" s="23">
        <f t="shared" si="37"/>
        <v>0</v>
      </c>
      <c r="O237" s="23">
        <f t="shared" si="38"/>
        <v>0</v>
      </c>
      <c r="P237" s="23">
        <f t="shared" si="31"/>
        <v>0</v>
      </c>
      <c r="Q237" s="44">
        <f t="shared" si="39"/>
        <v>0</v>
      </c>
      <c r="R237" s="24">
        <f>'Step 1 - Pre-Program Spec'!$B$20+B237*'Step 1 - Pre-Program Spec'!$B$21+C237*'Step 1 - Pre-Program Spec'!$B$22+D237*'Step 1 - Pre-Program Spec'!$B$23+E237*'Step 1 - Pre-Program Spec'!$B$24+H237*'Step 1 - Pre-Program Spec'!$B$25+J237*'Step 1 - Pre-Program Spec'!$B$26</f>
        <v>246356.20473561468</v>
      </c>
      <c r="S237" s="24">
        <f>R237+F237*'Step 2 - Final Model Spec'!B259-(R237*0.019*K237)-(R237*L237*0.00005)-(R237*M237*0.000001)-(R237*N237*0.0002)+(R237*Q237*0.00003)</f>
        <v>246356.20473561468</v>
      </c>
    </row>
    <row r="238" spans="1:19" x14ac:dyDescent="0.25">
      <c r="A238" s="31">
        <v>40596</v>
      </c>
      <c r="B238" s="25">
        <v>166.40206464948446</v>
      </c>
      <c r="C238" s="25">
        <v>31044.412848359658</v>
      </c>
      <c r="D238" s="43">
        <f t="shared" si="32"/>
        <v>0</v>
      </c>
      <c r="E238" s="23">
        <v>0</v>
      </c>
      <c r="F238" s="23">
        <v>0</v>
      </c>
      <c r="G238" s="40">
        <v>39.299999999999997</v>
      </c>
      <c r="H238" s="41">
        <f t="shared" si="33"/>
        <v>15.700000000000003</v>
      </c>
      <c r="I238" s="41">
        <f t="shared" si="34"/>
        <v>0</v>
      </c>
      <c r="J238" s="44">
        <f t="shared" si="30"/>
        <v>2612.5124149969065</v>
      </c>
      <c r="K238" s="23">
        <v>0</v>
      </c>
      <c r="L238" s="23">
        <f t="shared" si="35"/>
        <v>0</v>
      </c>
      <c r="M238" s="23">
        <f t="shared" si="36"/>
        <v>0</v>
      </c>
      <c r="N238" s="23">
        <f t="shared" si="37"/>
        <v>0</v>
      </c>
      <c r="O238" s="23">
        <f t="shared" si="38"/>
        <v>0</v>
      </c>
      <c r="P238" s="23">
        <f t="shared" si="31"/>
        <v>0</v>
      </c>
      <c r="Q238" s="44">
        <f t="shared" si="39"/>
        <v>0</v>
      </c>
      <c r="R238" s="24">
        <f>'Step 1 - Pre-Program Spec'!$B$20+B238*'Step 1 - Pre-Program Spec'!$B$21+C238*'Step 1 - Pre-Program Spec'!$B$22+D238*'Step 1 - Pre-Program Spec'!$B$23+E238*'Step 1 - Pre-Program Spec'!$B$24+H238*'Step 1 - Pre-Program Spec'!$B$25+J238*'Step 1 - Pre-Program Spec'!$B$26</f>
        <v>204769.62923612964</v>
      </c>
      <c r="S238" s="24">
        <f>R238+F238*'Step 2 - Final Model Spec'!B260-(R238*0.019*K238)-(R238*L238*0.00005)-(R238*M238*0.000001)-(R238*N238*0.0002)+(R238*Q238*0.00003)</f>
        <v>204769.62923612964</v>
      </c>
    </row>
    <row r="239" spans="1:19" x14ac:dyDescent="0.25">
      <c r="A239" s="31">
        <v>40597</v>
      </c>
      <c r="B239" s="25">
        <v>122.88039063838282</v>
      </c>
      <c r="C239" s="25">
        <v>58580.968569131888</v>
      </c>
      <c r="D239" s="43">
        <f t="shared" si="32"/>
        <v>0</v>
      </c>
      <c r="E239" s="23">
        <v>0</v>
      </c>
      <c r="F239" s="23">
        <v>0</v>
      </c>
      <c r="G239" s="40">
        <v>36</v>
      </c>
      <c r="H239" s="41">
        <f t="shared" si="33"/>
        <v>19</v>
      </c>
      <c r="I239" s="41">
        <f t="shared" si="34"/>
        <v>0</v>
      </c>
      <c r="J239" s="44">
        <f t="shared" si="30"/>
        <v>2334.7274221292737</v>
      </c>
      <c r="K239" s="23">
        <v>0</v>
      </c>
      <c r="L239" s="23">
        <f t="shared" si="35"/>
        <v>0</v>
      </c>
      <c r="M239" s="23">
        <f t="shared" si="36"/>
        <v>0</v>
      </c>
      <c r="N239" s="23">
        <f t="shared" si="37"/>
        <v>0</v>
      </c>
      <c r="O239" s="23">
        <f t="shared" si="38"/>
        <v>0</v>
      </c>
      <c r="P239" s="23">
        <f t="shared" si="31"/>
        <v>0</v>
      </c>
      <c r="Q239" s="44">
        <f t="shared" si="39"/>
        <v>0</v>
      </c>
      <c r="R239" s="24">
        <f>'Step 1 - Pre-Program Spec'!$B$20+B239*'Step 1 - Pre-Program Spec'!$B$21+C239*'Step 1 - Pre-Program Spec'!$B$22+D239*'Step 1 - Pre-Program Spec'!$B$23+E239*'Step 1 - Pre-Program Spec'!$B$24+H239*'Step 1 - Pre-Program Spec'!$B$25+J239*'Step 1 - Pre-Program Spec'!$B$26</f>
        <v>219851.45553309738</v>
      </c>
      <c r="S239" s="24">
        <f>R239+F239*'Step 2 - Final Model Spec'!B261-(R239*0.019*K239)-(R239*L239*0.00005)-(R239*M239*0.000001)-(R239*N239*0.0002)+(R239*Q239*0.00003)</f>
        <v>219851.45553309738</v>
      </c>
    </row>
    <row r="240" spans="1:19" x14ac:dyDescent="0.25">
      <c r="A240" s="31">
        <v>40598</v>
      </c>
      <c r="B240" s="25">
        <v>182.067311051498</v>
      </c>
      <c r="C240" s="25">
        <v>36842.204892089285</v>
      </c>
      <c r="D240" s="43">
        <f t="shared" si="32"/>
        <v>0</v>
      </c>
      <c r="E240" s="23">
        <v>0</v>
      </c>
      <c r="F240" s="23">
        <v>0</v>
      </c>
      <c r="G240" s="40">
        <v>34.4</v>
      </c>
      <c r="H240" s="41">
        <f t="shared" si="33"/>
        <v>20.6</v>
      </c>
      <c r="I240" s="41">
        <f t="shared" si="34"/>
        <v>0</v>
      </c>
      <c r="J240" s="44">
        <f t="shared" si="30"/>
        <v>3750.586607660859</v>
      </c>
      <c r="K240" s="23">
        <v>0</v>
      </c>
      <c r="L240" s="23">
        <f t="shared" si="35"/>
        <v>0</v>
      </c>
      <c r="M240" s="23">
        <f t="shared" si="36"/>
        <v>0</v>
      </c>
      <c r="N240" s="23">
        <f t="shared" si="37"/>
        <v>0</v>
      </c>
      <c r="O240" s="23">
        <f t="shared" si="38"/>
        <v>0</v>
      </c>
      <c r="P240" s="23">
        <f t="shared" si="31"/>
        <v>0</v>
      </c>
      <c r="Q240" s="44">
        <f t="shared" si="39"/>
        <v>0</v>
      </c>
      <c r="R240" s="24">
        <f>'Step 1 - Pre-Program Spec'!$B$20+B240*'Step 1 - Pre-Program Spec'!$B$21+C240*'Step 1 - Pre-Program Spec'!$B$22+D240*'Step 1 - Pre-Program Spec'!$B$23+E240*'Step 1 - Pre-Program Spec'!$B$24+H240*'Step 1 - Pre-Program Spec'!$B$25+J240*'Step 1 - Pre-Program Spec'!$B$26</f>
        <v>220265.79945567652</v>
      </c>
      <c r="S240" s="24">
        <f>R240+F240*'Step 2 - Final Model Spec'!B262-(R240*0.019*K240)-(R240*L240*0.00005)-(R240*M240*0.000001)-(R240*N240*0.0002)+(R240*Q240*0.00003)</f>
        <v>220265.79945567652</v>
      </c>
    </row>
    <row r="241" spans="1:19" x14ac:dyDescent="0.25">
      <c r="A241" s="31">
        <v>40599</v>
      </c>
      <c r="B241" s="25">
        <v>156.47798905386614</v>
      </c>
      <c r="C241" s="25">
        <v>51545.793675462301</v>
      </c>
      <c r="D241" s="43">
        <f t="shared" si="32"/>
        <v>0</v>
      </c>
      <c r="E241" s="23">
        <v>0</v>
      </c>
      <c r="F241" s="23">
        <v>0</v>
      </c>
      <c r="G241" s="40">
        <v>25.6</v>
      </c>
      <c r="H241" s="41">
        <f t="shared" si="33"/>
        <v>29.4</v>
      </c>
      <c r="I241" s="41">
        <f t="shared" si="34"/>
        <v>0</v>
      </c>
      <c r="J241" s="44">
        <f t="shared" si="30"/>
        <v>4600.4528781836643</v>
      </c>
      <c r="K241" s="23">
        <v>0</v>
      </c>
      <c r="L241" s="23">
        <f t="shared" si="35"/>
        <v>0</v>
      </c>
      <c r="M241" s="23">
        <f t="shared" si="36"/>
        <v>0</v>
      </c>
      <c r="N241" s="23">
        <f t="shared" si="37"/>
        <v>0</v>
      </c>
      <c r="O241" s="23">
        <f t="shared" si="38"/>
        <v>0</v>
      </c>
      <c r="P241" s="23">
        <f t="shared" si="31"/>
        <v>0</v>
      </c>
      <c r="Q241" s="44">
        <f t="shared" si="39"/>
        <v>0</v>
      </c>
      <c r="R241" s="24">
        <f>'Step 1 - Pre-Program Spec'!$B$20+B241*'Step 1 - Pre-Program Spec'!$B$21+C241*'Step 1 - Pre-Program Spec'!$B$22+D241*'Step 1 - Pre-Program Spec'!$B$23+E241*'Step 1 - Pre-Program Spec'!$B$24+H241*'Step 1 - Pre-Program Spec'!$B$25+J241*'Step 1 - Pre-Program Spec'!$B$26</f>
        <v>227152.73706493719</v>
      </c>
      <c r="S241" s="24">
        <f>R241+F241*'Step 2 - Final Model Spec'!B263-(R241*0.019*K241)-(R241*L241*0.00005)-(R241*M241*0.000001)-(R241*N241*0.0002)+(R241*Q241*0.00003)</f>
        <v>227152.73706493719</v>
      </c>
    </row>
    <row r="242" spans="1:19" x14ac:dyDescent="0.25">
      <c r="A242" s="31">
        <v>40600</v>
      </c>
      <c r="B242" s="25">
        <v>169.75701731371439</v>
      </c>
      <c r="C242" s="25">
        <v>64307.495350643221</v>
      </c>
      <c r="D242" s="43">
        <f t="shared" si="32"/>
        <v>0</v>
      </c>
      <c r="E242" s="23">
        <v>0</v>
      </c>
      <c r="F242" s="23">
        <v>0</v>
      </c>
      <c r="G242" s="40">
        <v>25.1</v>
      </c>
      <c r="H242" s="41">
        <f t="shared" si="33"/>
        <v>29.9</v>
      </c>
      <c r="I242" s="41">
        <f t="shared" si="34"/>
        <v>0</v>
      </c>
      <c r="J242" s="44">
        <f t="shared" si="30"/>
        <v>5075.7348176800597</v>
      </c>
      <c r="K242" s="23">
        <v>0</v>
      </c>
      <c r="L242" s="23">
        <f t="shared" si="35"/>
        <v>0</v>
      </c>
      <c r="M242" s="23">
        <f t="shared" si="36"/>
        <v>0</v>
      </c>
      <c r="N242" s="23">
        <f t="shared" si="37"/>
        <v>0</v>
      </c>
      <c r="O242" s="23">
        <f t="shared" si="38"/>
        <v>0</v>
      </c>
      <c r="P242" s="23">
        <f t="shared" si="31"/>
        <v>0</v>
      </c>
      <c r="Q242" s="44">
        <f t="shared" si="39"/>
        <v>0</v>
      </c>
      <c r="R242" s="24">
        <f>'Step 1 - Pre-Program Spec'!$B$20+B242*'Step 1 - Pre-Program Spec'!$B$21+C242*'Step 1 - Pre-Program Spec'!$B$22+D242*'Step 1 - Pre-Program Spec'!$B$23+E242*'Step 1 - Pre-Program Spec'!$B$24+H242*'Step 1 - Pre-Program Spec'!$B$25+J242*'Step 1 - Pre-Program Spec'!$B$26</f>
        <v>250740.68414332636</v>
      </c>
      <c r="S242" s="24">
        <f>R242+F242*'Step 2 - Final Model Spec'!B264-(R242*0.019*K242)-(R242*L242*0.00005)-(R242*M242*0.000001)-(R242*N242*0.0002)+(R242*Q242*0.00003)</f>
        <v>250740.68414332636</v>
      </c>
    </row>
    <row r="243" spans="1:19" x14ac:dyDescent="0.25">
      <c r="A243" s="31">
        <v>40601</v>
      </c>
      <c r="B243" s="25">
        <v>152.57879082636271</v>
      </c>
      <c r="C243" s="25">
        <v>45990.374039259674</v>
      </c>
      <c r="D243" s="43">
        <f t="shared" si="32"/>
        <v>0</v>
      </c>
      <c r="E243" s="23">
        <v>0</v>
      </c>
      <c r="F243" s="23">
        <v>0</v>
      </c>
      <c r="G243" s="40">
        <v>33.9</v>
      </c>
      <c r="H243" s="41">
        <f t="shared" si="33"/>
        <v>21.1</v>
      </c>
      <c r="I243" s="41">
        <f t="shared" si="34"/>
        <v>0</v>
      </c>
      <c r="J243" s="44">
        <f t="shared" si="30"/>
        <v>3219.4124864362534</v>
      </c>
      <c r="K243" s="23">
        <v>0</v>
      </c>
      <c r="L243" s="23">
        <f t="shared" si="35"/>
        <v>0</v>
      </c>
      <c r="M243" s="23">
        <f t="shared" si="36"/>
        <v>0</v>
      </c>
      <c r="N243" s="23">
        <f t="shared" si="37"/>
        <v>0</v>
      </c>
      <c r="O243" s="23">
        <f t="shared" si="38"/>
        <v>0</v>
      </c>
      <c r="P243" s="23">
        <f t="shared" si="31"/>
        <v>0</v>
      </c>
      <c r="Q243" s="44">
        <f t="shared" si="39"/>
        <v>0</v>
      </c>
      <c r="R243" s="24">
        <f>'Step 1 - Pre-Program Spec'!$B$20+B243*'Step 1 - Pre-Program Spec'!$B$21+C243*'Step 1 - Pre-Program Spec'!$B$22+D243*'Step 1 - Pre-Program Spec'!$B$23+E243*'Step 1 - Pre-Program Spec'!$B$24+H243*'Step 1 - Pre-Program Spec'!$B$25+J243*'Step 1 - Pre-Program Spec'!$B$26</f>
        <v>217818.05650504981</v>
      </c>
      <c r="S243" s="24">
        <f>R243+F243*'Step 2 - Final Model Spec'!B265-(R243*0.019*K243)-(R243*L243*0.00005)-(R243*M243*0.000001)-(R243*N243*0.0002)+(R243*Q243*0.00003)</f>
        <v>217818.05650504981</v>
      </c>
    </row>
    <row r="244" spans="1:19" x14ac:dyDescent="0.25">
      <c r="A244" s="31">
        <v>40602</v>
      </c>
      <c r="B244" s="25">
        <v>148.17130612311718</v>
      </c>
      <c r="C244" s="25">
        <v>68065.624518898927</v>
      </c>
      <c r="D244" s="43">
        <f t="shared" si="32"/>
        <v>0</v>
      </c>
      <c r="E244" s="23">
        <v>0</v>
      </c>
      <c r="F244" s="23">
        <v>0</v>
      </c>
      <c r="G244" s="40">
        <v>39.299999999999997</v>
      </c>
      <c r="H244" s="41">
        <f t="shared" si="33"/>
        <v>15.700000000000003</v>
      </c>
      <c r="I244" s="41">
        <f t="shared" si="34"/>
        <v>0</v>
      </c>
      <c r="J244" s="44">
        <f t="shared" si="30"/>
        <v>2326.28950613294</v>
      </c>
      <c r="K244" s="23">
        <v>0</v>
      </c>
      <c r="L244" s="23">
        <f t="shared" si="35"/>
        <v>0</v>
      </c>
      <c r="M244" s="23">
        <f t="shared" si="36"/>
        <v>0</v>
      </c>
      <c r="N244" s="23">
        <f t="shared" si="37"/>
        <v>0</v>
      </c>
      <c r="O244" s="23">
        <f t="shared" si="38"/>
        <v>0</v>
      </c>
      <c r="P244" s="23">
        <f t="shared" si="31"/>
        <v>0</v>
      </c>
      <c r="Q244" s="44">
        <f t="shared" si="39"/>
        <v>0</v>
      </c>
      <c r="R244" s="24">
        <f>'Step 1 - Pre-Program Spec'!$B$20+B244*'Step 1 - Pre-Program Spec'!$B$21+C244*'Step 1 - Pre-Program Spec'!$B$22+D244*'Step 1 - Pre-Program Spec'!$B$23+E244*'Step 1 - Pre-Program Spec'!$B$24+H244*'Step 1 - Pre-Program Spec'!$B$25+J244*'Step 1 - Pre-Program Spec'!$B$26</f>
        <v>245035.04033217594</v>
      </c>
      <c r="S244" s="24">
        <f>R244+F244*'Step 2 - Final Model Spec'!B266-(R244*0.019*K244)-(R244*L244*0.00005)-(R244*M244*0.000001)-(R244*N244*0.0002)+(R244*Q244*0.00003)</f>
        <v>245035.04033217594</v>
      </c>
    </row>
    <row r="245" spans="1:19" x14ac:dyDescent="0.25">
      <c r="A245" s="31">
        <v>40603</v>
      </c>
      <c r="B245" s="25">
        <v>208.79102472307946</v>
      </c>
      <c r="C245" s="25">
        <v>41138.832757746553</v>
      </c>
      <c r="D245" s="43">
        <f t="shared" si="32"/>
        <v>0</v>
      </c>
      <c r="E245" s="23">
        <v>0</v>
      </c>
      <c r="F245" s="23">
        <v>0</v>
      </c>
      <c r="G245" s="40">
        <v>35.4</v>
      </c>
      <c r="H245" s="41">
        <f t="shared" si="33"/>
        <v>19.600000000000001</v>
      </c>
      <c r="I245" s="41">
        <f t="shared" si="34"/>
        <v>0</v>
      </c>
      <c r="J245" s="44">
        <f t="shared" si="30"/>
        <v>4092.3040845723576</v>
      </c>
      <c r="K245" s="23">
        <v>0</v>
      </c>
      <c r="L245" s="23">
        <f t="shared" si="35"/>
        <v>0</v>
      </c>
      <c r="M245" s="23">
        <f t="shared" si="36"/>
        <v>0</v>
      </c>
      <c r="N245" s="23">
        <f t="shared" si="37"/>
        <v>0</v>
      </c>
      <c r="O245" s="23">
        <f t="shared" si="38"/>
        <v>0</v>
      </c>
      <c r="P245" s="23">
        <f t="shared" si="31"/>
        <v>0</v>
      </c>
      <c r="Q245" s="44">
        <f t="shared" si="39"/>
        <v>0</v>
      </c>
      <c r="R245" s="24">
        <f>'Step 1 - Pre-Program Spec'!$B$20+B245*'Step 1 - Pre-Program Spec'!$B$21+C245*'Step 1 - Pre-Program Spec'!$B$22+D245*'Step 1 - Pre-Program Spec'!$B$23+E245*'Step 1 - Pre-Program Spec'!$B$24+H245*'Step 1 - Pre-Program Spec'!$B$25+J245*'Step 1 - Pre-Program Spec'!$B$26</f>
        <v>239249.95684924448</v>
      </c>
      <c r="S245" s="24">
        <f>R245+F245*'Step 2 - Final Model Spec'!B267-(R245*0.019*K245)-(R245*L245*0.00005)-(R245*M245*0.000001)-(R245*N245*0.0002)+(R245*Q245*0.00003)</f>
        <v>239249.95684924448</v>
      </c>
    </row>
    <row r="246" spans="1:19" x14ac:dyDescent="0.25">
      <c r="A246" s="31">
        <v>40604</v>
      </c>
      <c r="B246" s="25">
        <v>130.12313415989669</v>
      </c>
      <c r="C246" s="25">
        <v>49944.214154759582</v>
      </c>
      <c r="D246" s="43">
        <f t="shared" si="32"/>
        <v>0</v>
      </c>
      <c r="E246" s="23">
        <v>0</v>
      </c>
      <c r="F246" s="23">
        <v>0</v>
      </c>
      <c r="G246" s="40">
        <v>42</v>
      </c>
      <c r="H246" s="41">
        <f t="shared" si="33"/>
        <v>13</v>
      </c>
      <c r="I246" s="41">
        <f t="shared" si="34"/>
        <v>0</v>
      </c>
      <c r="J246" s="44">
        <f t="shared" si="30"/>
        <v>1691.600744078657</v>
      </c>
      <c r="K246" s="23">
        <v>0</v>
      </c>
      <c r="L246" s="23">
        <f t="shared" si="35"/>
        <v>0</v>
      </c>
      <c r="M246" s="23">
        <f t="shared" si="36"/>
        <v>0</v>
      </c>
      <c r="N246" s="23">
        <f t="shared" si="37"/>
        <v>0</v>
      </c>
      <c r="O246" s="23">
        <f t="shared" si="38"/>
        <v>0</v>
      </c>
      <c r="P246" s="23">
        <f t="shared" si="31"/>
        <v>0</v>
      </c>
      <c r="Q246" s="44">
        <f t="shared" si="39"/>
        <v>0</v>
      </c>
      <c r="R246" s="24">
        <f>'Step 1 - Pre-Program Spec'!$B$20+B246*'Step 1 - Pre-Program Spec'!$B$21+C246*'Step 1 - Pre-Program Spec'!$B$22+D246*'Step 1 - Pre-Program Spec'!$B$23+E246*'Step 1 - Pre-Program Spec'!$B$24+H246*'Step 1 - Pre-Program Spec'!$B$25+J246*'Step 1 - Pre-Program Spec'!$B$26</f>
        <v>211941.40659864096</v>
      </c>
      <c r="S246" s="24">
        <f>R246+F246*'Step 2 - Final Model Spec'!B268-(R246*0.019*K246)-(R246*L246*0.00005)-(R246*M246*0.000001)-(R246*N246*0.0002)+(R246*Q246*0.00003)</f>
        <v>211941.40659864096</v>
      </c>
    </row>
    <row r="247" spans="1:19" x14ac:dyDescent="0.25">
      <c r="A247" s="31">
        <v>40605</v>
      </c>
      <c r="B247" s="25">
        <v>110.04086911922343</v>
      </c>
      <c r="C247" s="25">
        <v>45870.624002418903</v>
      </c>
      <c r="D247" s="43">
        <f t="shared" si="32"/>
        <v>0</v>
      </c>
      <c r="E247" s="23">
        <v>0</v>
      </c>
      <c r="F247" s="23">
        <v>0</v>
      </c>
      <c r="G247" s="40">
        <v>42.7</v>
      </c>
      <c r="H247" s="41">
        <f t="shared" si="33"/>
        <v>12.299999999999997</v>
      </c>
      <c r="I247" s="41">
        <f t="shared" si="34"/>
        <v>0</v>
      </c>
      <c r="J247" s="44">
        <f t="shared" si="30"/>
        <v>1353.5026901664478</v>
      </c>
      <c r="K247" s="23">
        <v>0</v>
      </c>
      <c r="L247" s="23">
        <f t="shared" si="35"/>
        <v>0</v>
      </c>
      <c r="M247" s="23">
        <f t="shared" si="36"/>
        <v>0</v>
      </c>
      <c r="N247" s="23">
        <f t="shared" si="37"/>
        <v>0</v>
      </c>
      <c r="O247" s="23">
        <f t="shared" si="38"/>
        <v>0</v>
      </c>
      <c r="P247" s="23">
        <f t="shared" si="31"/>
        <v>0</v>
      </c>
      <c r="Q247" s="44">
        <f t="shared" si="39"/>
        <v>0</v>
      </c>
      <c r="R247" s="24">
        <f>'Step 1 - Pre-Program Spec'!$B$20+B247*'Step 1 - Pre-Program Spec'!$B$21+C247*'Step 1 - Pre-Program Spec'!$B$22+D247*'Step 1 - Pre-Program Spec'!$B$23+E247*'Step 1 - Pre-Program Spec'!$B$24+H247*'Step 1 - Pre-Program Spec'!$B$25+J247*'Step 1 - Pre-Program Spec'!$B$26</f>
        <v>196550.01168998436</v>
      </c>
      <c r="S247" s="24">
        <f>R247+F247*'Step 2 - Final Model Spec'!B269-(R247*0.019*K247)-(R247*L247*0.00005)-(R247*M247*0.000001)-(R247*N247*0.0002)+(R247*Q247*0.00003)</f>
        <v>196550.01168998436</v>
      </c>
    </row>
    <row r="248" spans="1:19" x14ac:dyDescent="0.25">
      <c r="A248" s="31">
        <v>40606</v>
      </c>
      <c r="B248" s="25">
        <v>150.19714296040911</v>
      </c>
      <c r="C248" s="25">
        <v>42468.173099979176</v>
      </c>
      <c r="D248" s="43">
        <f t="shared" si="32"/>
        <v>0</v>
      </c>
      <c r="E248" s="23">
        <v>0</v>
      </c>
      <c r="F248" s="23">
        <v>0</v>
      </c>
      <c r="G248" s="40">
        <v>39.299999999999997</v>
      </c>
      <c r="H248" s="41">
        <f t="shared" si="33"/>
        <v>15.700000000000003</v>
      </c>
      <c r="I248" s="41">
        <f t="shared" si="34"/>
        <v>0</v>
      </c>
      <c r="J248" s="44">
        <f t="shared" si="30"/>
        <v>2358.0951444784237</v>
      </c>
      <c r="K248" s="23">
        <v>0</v>
      </c>
      <c r="L248" s="23">
        <f t="shared" si="35"/>
        <v>0</v>
      </c>
      <c r="M248" s="23">
        <f t="shared" si="36"/>
        <v>0</v>
      </c>
      <c r="N248" s="23">
        <f t="shared" si="37"/>
        <v>0</v>
      </c>
      <c r="O248" s="23">
        <f t="shared" si="38"/>
        <v>0</v>
      </c>
      <c r="P248" s="23">
        <f t="shared" si="31"/>
        <v>0</v>
      </c>
      <c r="Q248" s="44">
        <f t="shared" si="39"/>
        <v>0</v>
      </c>
      <c r="R248" s="24">
        <f>'Step 1 - Pre-Program Spec'!$B$20+B248*'Step 1 - Pre-Program Spec'!$B$21+C248*'Step 1 - Pre-Program Spec'!$B$22+D248*'Step 1 - Pre-Program Spec'!$B$23+E248*'Step 1 - Pre-Program Spec'!$B$24+H248*'Step 1 - Pre-Program Spec'!$B$25+J248*'Step 1 - Pre-Program Spec'!$B$26</f>
        <v>211944.66341334418</v>
      </c>
      <c r="S248" s="24">
        <f>R248+F248*'Step 2 - Final Model Spec'!B270-(R248*0.019*K248)-(R248*L248*0.00005)-(R248*M248*0.000001)-(R248*N248*0.0002)+(R248*Q248*0.00003)</f>
        <v>211944.66341334418</v>
      </c>
    </row>
    <row r="249" spans="1:19" x14ac:dyDescent="0.25">
      <c r="A249" s="31">
        <v>40607</v>
      </c>
      <c r="B249" s="25">
        <v>124.05392049362169</v>
      </c>
      <c r="C249" s="25">
        <v>42854.002081456223</v>
      </c>
      <c r="D249" s="43">
        <f t="shared" si="32"/>
        <v>0</v>
      </c>
      <c r="E249" s="23">
        <v>0</v>
      </c>
      <c r="F249" s="23">
        <v>0</v>
      </c>
      <c r="G249" s="40">
        <v>44.9</v>
      </c>
      <c r="H249" s="41">
        <f t="shared" si="33"/>
        <v>10.100000000000001</v>
      </c>
      <c r="I249" s="41">
        <f t="shared" si="34"/>
        <v>0</v>
      </c>
      <c r="J249" s="44">
        <f t="shared" si="30"/>
        <v>1252.9445969855792</v>
      </c>
      <c r="K249" s="23">
        <v>0</v>
      </c>
      <c r="L249" s="23">
        <f t="shared" si="35"/>
        <v>0</v>
      </c>
      <c r="M249" s="23">
        <f t="shared" si="36"/>
        <v>0</v>
      </c>
      <c r="N249" s="23">
        <f t="shared" si="37"/>
        <v>0</v>
      </c>
      <c r="O249" s="23">
        <f t="shared" si="38"/>
        <v>0</v>
      </c>
      <c r="P249" s="23">
        <f t="shared" si="31"/>
        <v>0</v>
      </c>
      <c r="Q249" s="44">
        <f t="shared" si="39"/>
        <v>0</v>
      </c>
      <c r="R249" s="24">
        <f>'Step 1 - Pre-Program Spec'!$B$20+B249*'Step 1 - Pre-Program Spec'!$B$21+C249*'Step 1 - Pre-Program Spec'!$B$22+D249*'Step 1 - Pre-Program Spec'!$B$23+E249*'Step 1 - Pre-Program Spec'!$B$24+H249*'Step 1 - Pre-Program Spec'!$B$25+J249*'Step 1 - Pre-Program Spec'!$B$26</f>
        <v>199485.56751835346</v>
      </c>
      <c r="S249" s="24">
        <f>R249+F249*'Step 2 - Final Model Spec'!B271-(R249*0.019*K249)-(R249*L249*0.00005)-(R249*M249*0.000001)-(R249*N249*0.0002)+(R249*Q249*0.00003)</f>
        <v>199485.56751835346</v>
      </c>
    </row>
    <row r="250" spans="1:19" x14ac:dyDescent="0.25">
      <c r="A250" s="31">
        <v>40608</v>
      </c>
      <c r="B250" s="25">
        <v>153.67597973832051</v>
      </c>
      <c r="C250" s="25">
        <v>44509.888696711649</v>
      </c>
      <c r="D250" s="43">
        <f t="shared" si="32"/>
        <v>0</v>
      </c>
      <c r="E250" s="23">
        <v>0</v>
      </c>
      <c r="F250" s="23">
        <v>0</v>
      </c>
      <c r="G250" s="40">
        <v>40.200000000000003</v>
      </c>
      <c r="H250" s="41">
        <f t="shared" si="33"/>
        <v>14.799999999999997</v>
      </c>
      <c r="I250" s="41">
        <f t="shared" si="34"/>
        <v>0</v>
      </c>
      <c r="J250" s="44">
        <f t="shared" si="30"/>
        <v>2274.4045001271429</v>
      </c>
      <c r="K250" s="23">
        <v>0</v>
      </c>
      <c r="L250" s="23">
        <f t="shared" si="35"/>
        <v>0</v>
      </c>
      <c r="M250" s="23">
        <f t="shared" si="36"/>
        <v>0</v>
      </c>
      <c r="N250" s="23">
        <f t="shared" si="37"/>
        <v>0</v>
      </c>
      <c r="O250" s="23">
        <f t="shared" si="38"/>
        <v>0</v>
      </c>
      <c r="P250" s="23">
        <f t="shared" si="31"/>
        <v>0</v>
      </c>
      <c r="Q250" s="44">
        <f t="shared" si="39"/>
        <v>0</v>
      </c>
      <c r="R250" s="24">
        <f>'Step 1 - Pre-Program Spec'!$B$20+B250*'Step 1 - Pre-Program Spec'!$B$21+C250*'Step 1 - Pre-Program Spec'!$B$22+D250*'Step 1 - Pre-Program Spec'!$B$23+E250*'Step 1 - Pre-Program Spec'!$B$24+H250*'Step 1 - Pre-Program Spec'!$B$25+J250*'Step 1 - Pre-Program Spec'!$B$26</f>
        <v>216390.5153515015</v>
      </c>
      <c r="S250" s="24">
        <f>R250+F250*'Step 2 - Final Model Spec'!B272-(R250*0.019*K250)-(R250*L250*0.00005)-(R250*M250*0.000001)-(R250*N250*0.0002)+(R250*Q250*0.00003)</f>
        <v>216390.5153515015</v>
      </c>
    </row>
    <row r="251" spans="1:19" x14ac:dyDescent="0.25">
      <c r="A251" s="31">
        <v>40609</v>
      </c>
      <c r="B251" s="25">
        <v>128.534089568186</v>
      </c>
      <c r="C251" s="25">
        <v>55887.670523436333</v>
      </c>
      <c r="D251" s="43">
        <f t="shared" si="32"/>
        <v>0</v>
      </c>
      <c r="E251" s="23">
        <v>0</v>
      </c>
      <c r="F251" s="23">
        <v>0</v>
      </c>
      <c r="G251" s="40">
        <v>38.6</v>
      </c>
      <c r="H251" s="41">
        <f t="shared" si="33"/>
        <v>16.399999999999999</v>
      </c>
      <c r="I251" s="41">
        <f t="shared" si="34"/>
        <v>0</v>
      </c>
      <c r="J251" s="44">
        <f t="shared" si="30"/>
        <v>2107.9590689182501</v>
      </c>
      <c r="K251" s="23">
        <v>0</v>
      </c>
      <c r="L251" s="23">
        <f t="shared" si="35"/>
        <v>0</v>
      </c>
      <c r="M251" s="23">
        <f t="shared" si="36"/>
        <v>0</v>
      </c>
      <c r="N251" s="23">
        <f t="shared" si="37"/>
        <v>0</v>
      </c>
      <c r="O251" s="23">
        <f t="shared" si="38"/>
        <v>0</v>
      </c>
      <c r="P251" s="23">
        <f t="shared" si="31"/>
        <v>0</v>
      </c>
      <c r="Q251" s="44">
        <f t="shared" si="39"/>
        <v>0</v>
      </c>
      <c r="R251" s="24">
        <f>'Step 1 - Pre-Program Spec'!$B$20+B251*'Step 1 - Pre-Program Spec'!$B$21+C251*'Step 1 - Pre-Program Spec'!$B$22+D251*'Step 1 - Pre-Program Spec'!$B$23+E251*'Step 1 - Pre-Program Spec'!$B$24+H251*'Step 1 - Pre-Program Spec'!$B$25+J251*'Step 1 - Pre-Program Spec'!$B$26</f>
        <v>219069.52610032627</v>
      </c>
      <c r="S251" s="24">
        <f>R251+F251*'Step 2 - Final Model Spec'!B273-(R251*0.019*K251)-(R251*L251*0.00005)-(R251*M251*0.000001)-(R251*N251*0.0002)+(R251*Q251*0.00003)</f>
        <v>219069.52610032627</v>
      </c>
    </row>
    <row r="252" spans="1:19" x14ac:dyDescent="0.25">
      <c r="A252" s="31">
        <v>40610</v>
      </c>
      <c r="B252" s="25">
        <v>223.31147689988521</v>
      </c>
      <c r="C252" s="25">
        <v>37407.340572555819</v>
      </c>
      <c r="D252" s="43">
        <f t="shared" si="32"/>
        <v>0</v>
      </c>
      <c r="E252" s="23">
        <v>0</v>
      </c>
      <c r="F252" s="23">
        <v>0</v>
      </c>
      <c r="G252" s="40">
        <v>45.7</v>
      </c>
      <c r="H252" s="41">
        <f t="shared" si="33"/>
        <v>9.2999999999999972</v>
      </c>
      <c r="I252" s="41">
        <f t="shared" si="34"/>
        <v>0</v>
      </c>
      <c r="J252" s="44">
        <f t="shared" si="30"/>
        <v>2076.7967351689317</v>
      </c>
      <c r="K252" s="23">
        <v>0</v>
      </c>
      <c r="L252" s="23">
        <f t="shared" si="35"/>
        <v>0</v>
      </c>
      <c r="M252" s="23">
        <f t="shared" si="36"/>
        <v>0</v>
      </c>
      <c r="N252" s="23">
        <f t="shared" si="37"/>
        <v>0</v>
      </c>
      <c r="O252" s="23">
        <f t="shared" si="38"/>
        <v>0</v>
      </c>
      <c r="P252" s="23">
        <f t="shared" si="31"/>
        <v>0</v>
      </c>
      <c r="Q252" s="44">
        <f t="shared" si="39"/>
        <v>0</v>
      </c>
      <c r="R252" s="24">
        <f>'Step 1 - Pre-Program Spec'!$B$20+B252*'Step 1 - Pre-Program Spec'!$B$21+C252*'Step 1 - Pre-Program Spec'!$B$22+D252*'Step 1 - Pre-Program Spec'!$B$23+E252*'Step 1 - Pre-Program Spec'!$B$24+H252*'Step 1 - Pre-Program Spec'!$B$25+J252*'Step 1 - Pre-Program Spec'!$B$26</f>
        <v>241485.09652438349</v>
      </c>
      <c r="S252" s="24">
        <f>R252+F252*'Step 2 - Final Model Spec'!B274-(R252*0.019*K252)-(R252*L252*0.00005)-(R252*M252*0.000001)-(R252*N252*0.0002)+(R252*Q252*0.00003)</f>
        <v>241485.09652438349</v>
      </c>
    </row>
    <row r="253" spans="1:19" x14ac:dyDescent="0.25">
      <c r="A253" s="31">
        <v>40611</v>
      </c>
      <c r="B253" s="25">
        <v>198.71948254822459</v>
      </c>
      <c r="C253" s="25">
        <v>37444.781700346532</v>
      </c>
      <c r="D253" s="43">
        <f t="shared" si="32"/>
        <v>0</v>
      </c>
      <c r="E253" s="23">
        <v>0</v>
      </c>
      <c r="F253" s="23">
        <v>0</v>
      </c>
      <c r="G253" s="40">
        <v>49.7</v>
      </c>
      <c r="H253" s="41">
        <f t="shared" si="33"/>
        <v>5.2999999999999972</v>
      </c>
      <c r="I253" s="41">
        <f t="shared" si="34"/>
        <v>0</v>
      </c>
      <c r="J253" s="44">
        <f t="shared" si="30"/>
        <v>1053.2132575055898</v>
      </c>
      <c r="K253" s="23">
        <v>0</v>
      </c>
      <c r="L253" s="23">
        <f t="shared" si="35"/>
        <v>0</v>
      </c>
      <c r="M253" s="23">
        <f t="shared" si="36"/>
        <v>0</v>
      </c>
      <c r="N253" s="23">
        <f t="shared" si="37"/>
        <v>0</v>
      </c>
      <c r="O253" s="23">
        <f t="shared" si="38"/>
        <v>0</v>
      </c>
      <c r="P253" s="23">
        <f t="shared" si="31"/>
        <v>0</v>
      </c>
      <c r="Q253" s="44">
        <f t="shared" si="39"/>
        <v>0</v>
      </c>
      <c r="R253" s="24">
        <f>'Step 1 - Pre-Program Spec'!$B$20+B253*'Step 1 - Pre-Program Spec'!$B$21+C253*'Step 1 - Pre-Program Spec'!$B$22+D253*'Step 1 - Pre-Program Spec'!$B$23+E253*'Step 1 - Pre-Program Spec'!$B$24+H253*'Step 1 - Pre-Program Spec'!$B$25+J253*'Step 1 - Pre-Program Spec'!$B$26</f>
        <v>229331.71399212175</v>
      </c>
      <c r="S253" s="24">
        <f>R253+F253*'Step 2 - Final Model Spec'!B275-(R253*0.019*K253)-(R253*L253*0.00005)-(R253*M253*0.000001)-(R253*N253*0.0002)+(R253*Q253*0.00003)</f>
        <v>229331.71399212175</v>
      </c>
    </row>
    <row r="254" spans="1:19" x14ac:dyDescent="0.25">
      <c r="A254" s="31">
        <v>40612</v>
      </c>
      <c r="B254" s="25">
        <v>181.11936229745649</v>
      </c>
      <c r="C254" s="25">
        <v>52631.188258843213</v>
      </c>
      <c r="D254" s="43">
        <f t="shared" si="32"/>
        <v>0</v>
      </c>
      <c r="E254" s="23">
        <v>0</v>
      </c>
      <c r="F254" s="23">
        <v>0</v>
      </c>
      <c r="G254" s="40">
        <v>49.6</v>
      </c>
      <c r="H254" s="41">
        <f t="shared" si="33"/>
        <v>5.3999999999999986</v>
      </c>
      <c r="I254" s="41">
        <f t="shared" si="34"/>
        <v>0</v>
      </c>
      <c r="J254" s="44">
        <f t="shared" si="30"/>
        <v>978.04455640626475</v>
      </c>
      <c r="K254" s="23">
        <v>0</v>
      </c>
      <c r="L254" s="23">
        <f t="shared" si="35"/>
        <v>0</v>
      </c>
      <c r="M254" s="23">
        <f t="shared" si="36"/>
        <v>0</v>
      </c>
      <c r="N254" s="23">
        <f t="shared" si="37"/>
        <v>0</v>
      </c>
      <c r="O254" s="23">
        <f t="shared" si="38"/>
        <v>0</v>
      </c>
      <c r="P254" s="23">
        <f t="shared" si="31"/>
        <v>0</v>
      </c>
      <c r="Q254" s="44">
        <f t="shared" si="39"/>
        <v>0</v>
      </c>
      <c r="R254" s="24">
        <f>'Step 1 - Pre-Program Spec'!$B$20+B254*'Step 1 - Pre-Program Spec'!$B$21+C254*'Step 1 - Pre-Program Spec'!$B$22+D254*'Step 1 - Pre-Program Spec'!$B$23+E254*'Step 1 - Pre-Program Spec'!$B$24+H254*'Step 1 - Pre-Program Spec'!$B$25+J254*'Step 1 - Pre-Program Spec'!$B$26</f>
        <v>240826.23341130762</v>
      </c>
      <c r="S254" s="24">
        <f>R254+F254*'Step 2 - Final Model Spec'!B276-(R254*0.019*K254)-(R254*L254*0.00005)-(R254*M254*0.000001)-(R254*N254*0.0002)+(R254*Q254*0.00003)</f>
        <v>240826.23341130762</v>
      </c>
    </row>
    <row r="255" spans="1:19" x14ac:dyDescent="0.25">
      <c r="A255" s="31">
        <v>40613</v>
      </c>
      <c r="B255" s="25">
        <v>131.09495026655648</v>
      </c>
      <c r="C255" s="25">
        <v>43847.796918210399</v>
      </c>
      <c r="D255" s="43">
        <f t="shared" si="32"/>
        <v>0</v>
      </c>
      <c r="E255" s="23">
        <v>0</v>
      </c>
      <c r="F255" s="23">
        <v>0</v>
      </c>
      <c r="G255" s="40">
        <v>44</v>
      </c>
      <c r="H255" s="41">
        <f t="shared" si="33"/>
        <v>11</v>
      </c>
      <c r="I255" s="41">
        <f t="shared" si="34"/>
        <v>0</v>
      </c>
      <c r="J255" s="44">
        <f t="shared" si="30"/>
        <v>1442.0444529321212</v>
      </c>
      <c r="K255" s="23">
        <v>0</v>
      </c>
      <c r="L255" s="23">
        <f t="shared" si="35"/>
        <v>0</v>
      </c>
      <c r="M255" s="23">
        <f t="shared" si="36"/>
        <v>0</v>
      </c>
      <c r="N255" s="23">
        <f t="shared" si="37"/>
        <v>0</v>
      </c>
      <c r="O255" s="23">
        <f t="shared" si="38"/>
        <v>0</v>
      </c>
      <c r="P255" s="23">
        <f t="shared" si="31"/>
        <v>0</v>
      </c>
      <c r="Q255" s="44">
        <f t="shared" si="39"/>
        <v>0</v>
      </c>
      <c r="R255" s="24">
        <f>'Step 1 - Pre-Program Spec'!$B$20+B255*'Step 1 - Pre-Program Spec'!$B$21+C255*'Step 1 - Pre-Program Spec'!$B$22+D255*'Step 1 - Pre-Program Spec'!$B$23+E255*'Step 1 - Pre-Program Spec'!$B$24+H255*'Step 1 - Pre-Program Spec'!$B$25+J255*'Step 1 - Pre-Program Spec'!$B$26</f>
        <v>204303.25761550982</v>
      </c>
      <c r="S255" s="24">
        <f>R255+F255*'Step 2 - Final Model Spec'!B277-(R255*0.019*K255)-(R255*L255*0.00005)-(R255*M255*0.000001)-(R255*N255*0.0002)+(R255*Q255*0.00003)</f>
        <v>204303.25761550982</v>
      </c>
    </row>
    <row r="256" spans="1:19" x14ac:dyDescent="0.25">
      <c r="A256" s="31">
        <v>40614</v>
      </c>
      <c r="B256" s="25">
        <v>106.85223257131125</v>
      </c>
      <c r="C256" s="25">
        <v>43720.767457833907</v>
      </c>
      <c r="D256" s="43">
        <f t="shared" si="32"/>
        <v>0</v>
      </c>
      <c r="E256" s="23">
        <v>0</v>
      </c>
      <c r="F256" s="23">
        <v>0</v>
      </c>
      <c r="G256" s="40">
        <v>47.4</v>
      </c>
      <c r="H256" s="41">
        <f t="shared" si="33"/>
        <v>7.6000000000000014</v>
      </c>
      <c r="I256" s="41">
        <f t="shared" si="34"/>
        <v>0</v>
      </c>
      <c r="J256" s="44">
        <f t="shared" si="30"/>
        <v>812.07696754196559</v>
      </c>
      <c r="K256" s="23">
        <v>0</v>
      </c>
      <c r="L256" s="23">
        <f t="shared" si="35"/>
        <v>0</v>
      </c>
      <c r="M256" s="23">
        <f t="shared" si="36"/>
        <v>0</v>
      </c>
      <c r="N256" s="23">
        <f t="shared" si="37"/>
        <v>0</v>
      </c>
      <c r="O256" s="23">
        <f t="shared" si="38"/>
        <v>0</v>
      </c>
      <c r="P256" s="23">
        <f t="shared" si="31"/>
        <v>0</v>
      </c>
      <c r="Q256" s="44">
        <f t="shared" si="39"/>
        <v>0</v>
      </c>
      <c r="R256" s="24">
        <f>'Step 1 - Pre-Program Spec'!$B$20+B256*'Step 1 - Pre-Program Spec'!$B$21+C256*'Step 1 - Pre-Program Spec'!$B$22+D256*'Step 1 - Pre-Program Spec'!$B$23+E256*'Step 1 - Pre-Program Spec'!$B$24+H256*'Step 1 - Pre-Program Spec'!$B$25+J256*'Step 1 - Pre-Program Spec'!$B$26</f>
        <v>192104.12233163658</v>
      </c>
      <c r="S256" s="24">
        <f>R256+F256*'Step 2 - Final Model Spec'!B278-(R256*0.019*K256)-(R256*L256*0.00005)-(R256*M256*0.000001)-(R256*N256*0.0002)+(R256*Q256*0.00003)</f>
        <v>192104.12233163658</v>
      </c>
    </row>
    <row r="257" spans="1:19" x14ac:dyDescent="0.25">
      <c r="A257" s="31">
        <v>40615</v>
      </c>
      <c r="B257" s="25">
        <v>339.8143913245745</v>
      </c>
      <c r="C257" s="25">
        <v>66214.710933992406</v>
      </c>
      <c r="D257" s="43">
        <f t="shared" si="32"/>
        <v>0</v>
      </c>
      <c r="E257" s="23">
        <v>0</v>
      </c>
      <c r="F257" s="23">
        <v>0</v>
      </c>
      <c r="G257" s="40">
        <v>48.1</v>
      </c>
      <c r="H257" s="41">
        <f t="shared" si="33"/>
        <v>6.8999999999999986</v>
      </c>
      <c r="I257" s="41">
        <f t="shared" si="34"/>
        <v>0</v>
      </c>
      <c r="J257" s="44">
        <f t="shared" si="30"/>
        <v>2344.7193001395635</v>
      </c>
      <c r="K257" s="23">
        <v>0</v>
      </c>
      <c r="L257" s="23">
        <f t="shared" si="35"/>
        <v>0</v>
      </c>
      <c r="M257" s="23">
        <f t="shared" si="36"/>
        <v>0</v>
      </c>
      <c r="N257" s="23">
        <f t="shared" si="37"/>
        <v>0</v>
      </c>
      <c r="O257" s="23">
        <f t="shared" si="38"/>
        <v>0</v>
      </c>
      <c r="P257" s="23">
        <f t="shared" si="31"/>
        <v>0</v>
      </c>
      <c r="Q257" s="44">
        <f t="shared" si="39"/>
        <v>0</v>
      </c>
      <c r="R257" s="24">
        <f>'Step 1 - Pre-Program Spec'!$B$20+B257*'Step 1 - Pre-Program Spec'!$B$21+C257*'Step 1 - Pre-Program Spec'!$B$22+D257*'Step 1 - Pre-Program Spec'!$B$23+E257*'Step 1 - Pre-Program Spec'!$B$24+H257*'Step 1 - Pre-Program Spec'!$B$25+J257*'Step 1 - Pre-Program Spec'!$B$26</f>
        <v>337668.43726900883</v>
      </c>
      <c r="S257" s="24">
        <f>R257+F257*'Step 2 - Final Model Spec'!B279-(R257*0.019*K257)-(R257*L257*0.00005)-(R257*M257*0.000001)-(R257*N257*0.0002)+(R257*Q257*0.00003)</f>
        <v>337668.43726900883</v>
      </c>
    </row>
    <row r="258" spans="1:19" x14ac:dyDescent="0.25">
      <c r="A258" s="31">
        <v>40616</v>
      </c>
      <c r="B258" s="25">
        <v>335.43507978458842</v>
      </c>
      <c r="C258" s="25">
        <v>43963.099247812868</v>
      </c>
      <c r="D258" s="43">
        <f t="shared" si="32"/>
        <v>0</v>
      </c>
      <c r="E258" s="23">
        <v>0</v>
      </c>
      <c r="F258" s="23">
        <v>0</v>
      </c>
      <c r="G258" s="40">
        <v>47.4</v>
      </c>
      <c r="H258" s="41">
        <f t="shared" si="33"/>
        <v>7.6000000000000014</v>
      </c>
      <c r="I258" s="41">
        <f t="shared" si="34"/>
        <v>0</v>
      </c>
      <c r="J258" s="44">
        <f t="shared" ref="J258:J321" si="40">H258*B258</f>
        <v>2549.3066063628726</v>
      </c>
      <c r="K258" s="23">
        <v>0</v>
      </c>
      <c r="L258" s="23">
        <f t="shared" si="35"/>
        <v>0</v>
      </c>
      <c r="M258" s="23">
        <f t="shared" si="36"/>
        <v>0</v>
      </c>
      <c r="N258" s="23">
        <f t="shared" si="37"/>
        <v>0</v>
      </c>
      <c r="O258" s="23">
        <f t="shared" si="38"/>
        <v>0</v>
      </c>
      <c r="P258" s="23">
        <f t="shared" ref="P258:P321" si="41">K258*G258</f>
        <v>0</v>
      </c>
      <c r="Q258" s="44">
        <f t="shared" si="39"/>
        <v>0</v>
      </c>
      <c r="R258" s="24">
        <f>'Step 1 - Pre-Program Spec'!$B$20+B258*'Step 1 - Pre-Program Spec'!$B$21+C258*'Step 1 - Pre-Program Spec'!$B$22+D258*'Step 1 - Pre-Program Spec'!$B$23+E258*'Step 1 - Pre-Program Spec'!$B$24+H258*'Step 1 - Pre-Program Spec'!$B$25+J258*'Step 1 - Pre-Program Spec'!$B$26</f>
        <v>305856.28068957303</v>
      </c>
      <c r="S258" s="24">
        <f>R258+F258*'Step 2 - Final Model Spec'!B280-(R258*0.019*K258)-(R258*L258*0.00005)-(R258*M258*0.000001)-(R258*N258*0.0002)+(R258*Q258*0.00003)</f>
        <v>305856.28068957303</v>
      </c>
    </row>
    <row r="259" spans="1:19" x14ac:dyDescent="0.25">
      <c r="A259" s="31">
        <v>40617</v>
      </c>
      <c r="B259" s="25">
        <v>367.23053195370949</v>
      </c>
      <c r="C259" s="25">
        <v>58617.820499721551</v>
      </c>
      <c r="D259" s="43">
        <f t="shared" ref="D259:D322" si="42">IF(B259&lt;50,1,0)</f>
        <v>0</v>
      </c>
      <c r="E259" s="23">
        <v>0</v>
      </c>
      <c r="F259" s="23">
        <v>0</v>
      </c>
      <c r="G259" s="40">
        <v>50.1</v>
      </c>
      <c r="H259" s="41">
        <f t="shared" ref="H259:H322" si="43">IF(55-G259&lt;0,0,55-G259)</f>
        <v>4.8999999999999986</v>
      </c>
      <c r="I259" s="41">
        <f t="shared" ref="I259:I322" si="44">IF(G259-65&lt;0,0,G259-65)</f>
        <v>0</v>
      </c>
      <c r="J259" s="44">
        <f t="shared" si="40"/>
        <v>1799.429606573176</v>
      </c>
      <c r="K259" s="23">
        <v>0</v>
      </c>
      <c r="L259" s="23">
        <f t="shared" ref="L259:L322" si="45">K259*B259</f>
        <v>0</v>
      </c>
      <c r="M259" s="23">
        <f t="shared" ref="M259:M322" si="46">K259*C259</f>
        <v>0</v>
      </c>
      <c r="N259" s="23">
        <f t="shared" ref="N259:N322" si="47">K259*H259</f>
        <v>0</v>
      </c>
      <c r="O259" s="23">
        <f t="shared" ref="O259:O322" si="48">K259*I259</f>
        <v>0</v>
      </c>
      <c r="P259" s="23">
        <f t="shared" si="41"/>
        <v>0</v>
      </c>
      <c r="Q259" s="44">
        <f t="shared" ref="Q259:Q322" si="49">J259*K259</f>
        <v>0</v>
      </c>
      <c r="R259" s="24">
        <f>'Step 1 - Pre-Program Spec'!$B$20+B259*'Step 1 - Pre-Program Spec'!$B$21+C259*'Step 1 - Pre-Program Spec'!$B$22+D259*'Step 1 - Pre-Program Spec'!$B$23+E259*'Step 1 - Pre-Program Spec'!$B$24+H259*'Step 1 - Pre-Program Spec'!$B$25+J259*'Step 1 - Pre-Program Spec'!$B$26</f>
        <v>341154.1001022624</v>
      </c>
      <c r="S259" s="24">
        <f>R259+F259*'Step 2 - Final Model Spec'!B281-(R259*0.019*K259)-(R259*L259*0.00005)-(R259*M259*0.000001)-(R259*N259*0.0002)+(R259*Q259*0.00003)</f>
        <v>341154.1001022624</v>
      </c>
    </row>
    <row r="260" spans="1:19" x14ac:dyDescent="0.25">
      <c r="A260" s="31">
        <v>40618</v>
      </c>
      <c r="B260" s="25">
        <v>217.62038994826321</v>
      </c>
      <c r="C260" s="25">
        <v>49435.986694310472</v>
      </c>
      <c r="D260" s="43">
        <f t="shared" si="42"/>
        <v>0</v>
      </c>
      <c r="E260" s="23">
        <v>0</v>
      </c>
      <c r="F260" s="23">
        <v>0</v>
      </c>
      <c r="G260" s="40">
        <v>44.4</v>
      </c>
      <c r="H260" s="41">
        <f t="shared" si="43"/>
        <v>10.600000000000001</v>
      </c>
      <c r="I260" s="41">
        <f t="shared" si="44"/>
        <v>0</v>
      </c>
      <c r="J260" s="44">
        <f t="shared" si="40"/>
        <v>2306.7761334515903</v>
      </c>
      <c r="K260" s="23">
        <v>0</v>
      </c>
      <c r="L260" s="23">
        <f t="shared" si="45"/>
        <v>0</v>
      </c>
      <c r="M260" s="23">
        <f t="shared" si="46"/>
        <v>0</v>
      </c>
      <c r="N260" s="23">
        <f t="shared" si="47"/>
        <v>0</v>
      </c>
      <c r="O260" s="23">
        <f t="shared" si="48"/>
        <v>0</v>
      </c>
      <c r="P260" s="23">
        <f t="shared" si="41"/>
        <v>0</v>
      </c>
      <c r="Q260" s="44">
        <f t="shared" si="49"/>
        <v>0</v>
      </c>
      <c r="R260" s="24">
        <f>'Step 1 - Pre-Program Spec'!$B$20+B260*'Step 1 - Pre-Program Spec'!$B$21+C260*'Step 1 - Pre-Program Spec'!$B$22+D260*'Step 1 - Pre-Program Spec'!$B$23+E260*'Step 1 - Pre-Program Spec'!$B$24+H260*'Step 1 - Pre-Program Spec'!$B$25+J260*'Step 1 - Pre-Program Spec'!$B$26</f>
        <v>254683.10189801676</v>
      </c>
      <c r="S260" s="24">
        <f>R260+F260*'Step 2 - Final Model Spec'!B282-(R260*0.019*K260)-(R260*L260*0.00005)-(R260*M260*0.000001)-(R260*N260*0.0002)+(R260*Q260*0.00003)</f>
        <v>254683.10189801676</v>
      </c>
    </row>
    <row r="261" spans="1:19" x14ac:dyDescent="0.25">
      <c r="A261" s="31">
        <v>40619</v>
      </c>
      <c r="B261" s="25">
        <v>173.13290359812655</v>
      </c>
      <c r="C261" s="25">
        <v>34980.722131702445</v>
      </c>
      <c r="D261" s="43">
        <f t="shared" si="42"/>
        <v>0</v>
      </c>
      <c r="E261" s="23">
        <v>0</v>
      </c>
      <c r="F261" s="23">
        <v>0</v>
      </c>
      <c r="G261" s="40">
        <v>42.7</v>
      </c>
      <c r="H261" s="41">
        <f t="shared" si="43"/>
        <v>12.299999999999997</v>
      </c>
      <c r="I261" s="41">
        <f t="shared" si="44"/>
        <v>0</v>
      </c>
      <c r="J261" s="44">
        <f t="shared" si="40"/>
        <v>2129.5347142569562</v>
      </c>
      <c r="K261" s="23">
        <v>0</v>
      </c>
      <c r="L261" s="23">
        <f t="shared" si="45"/>
        <v>0</v>
      </c>
      <c r="M261" s="23">
        <f t="shared" si="46"/>
        <v>0</v>
      </c>
      <c r="N261" s="23">
        <f t="shared" si="47"/>
        <v>0</v>
      </c>
      <c r="O261" s="23">
        <f t="shared" si="48"/>
        <v>0</v>
      </c>
      <c r="P261" s="23">
        <f t="shared" si="41"/>
        <v>0</v>
      </c>
      <c r="Q261" s="44">
        <f t="shared" si="49"/>
        <v>0</v>
      </c>
      <c r="R261" s="24">
        <f>'Step 1 - Pre-Program Spec'!$B$20+B261*'Step 1 - Pre-Program Spec'!$B$21+C261*'Step 1 - Pre-Program Spec'!$B$22+D261*'Step 1 - Pre-Program Spec'!$B$23+E261*'Step 1 - Pre-Program Spec'!$B$24+H261*'Step 1 - Pre-Program Spec'!$B$25+J261*'Step 1 - Pre-Program Spec'!$B$26</f>
        <v>213352.80574307923</v>
      </c>
      <c r="S261" s="24">
        <f>R261+F261*'Step 2 - Final Model Spec'!B283-(R261*0.019*K261)-(R261*L261*0.00005)-(R261*M261*0.000001)-(R261*N261*0.0002)+(R261*Q261*0.00003)</f>
        <v>213352.80574307923</v>
      </c>
    </row>
    <row r="262" spans="1:19" x14ac:dyDescent="0.25">
      <c r="A262" s="31">
        <v>40620</v>
      </c>
      <c r="B262" s="25">
        <v>120.22765985960136</v>
      </c>
      <c r="C262" s="25">
        <v>55746.98847615601</v>
      </c>
      <c r="D262" s="43">
        <f t="shared" si="42"/>
        <v>0</v>
      </c>
      <c r="E262" s="23">
        <v>0</v>
      </c>
      <c r="F262" s="23">
        <v>0</v>
      </c>
      <c r="G262" s="40">
        <v>43.5</v>
      </c>
      <c r="H262" s="41">
        <f t="shared" si="43"/>
        <v>11.5</v>
      </c>
      <c r="I262" s="41">
        <f t="shared" si="44"/>
        <v>0</v>
      </c>
      <c r="J262" s="44">
        <f t="shared" si="40"/>
        <v>1382.6180883854156</v>
      </c>
      <c r="K262" s="23">
        <v>0</v>
      </c>
      <c r="L262" s="23">
        <f t="shared" si="45"/>
        <v>0</v>
      </c>
      <c r="M262" s="23">
        <f t="shared" si="46"/>
        <v>0</v>
      </c>
      <c r="N262" s="23">
        <f t="shared" si="47"/>
        <v>0</v>
      </c>
      <c r="O262" s="23">
        <f t="shared" si="48"/>
        <v>0</v>
      </c>
      <c r="P262" s="23">
        <f t="shared" si="41"/>
        <v>0</v>
      </c>
      <c r="Q262" s="44">
        <f t="shared" si="49"/>
        <v>0</v>
      </c>
      <c r="R262" s="24">
        <f>'Step 1 - Pre-Program Spec'!$B$20+B262*'Step 1 - Pre-Program Spec'!$B$21+C262*'Step 1 - Pre-Program Spec'!$B$22+D262*'Step 1 - Pre-Program Spec'!$B$23+E262*'Step 1 - Pre-Program Spec'!$B$24+H262*'Step 1 - Pre-Program Spec'!$B$25+J262*'Step 1 - Pre-Program Spec'!$B$26</f>
        <v>214760.2494500702</v>
      </c>
      <c r="S262" s="24">
        <f>R262+F262*'Step 2 - Final Model Spec'!B284-(R262*0.019*K262)-(R262*L262*0.00005)-(R262*M262*0.000001)-(R262*N262*0.0002)+(R262*Q262*0.00003)</f>
        <v>214760.2494500702</v>
      </c>
    </row>
    <row r="263" spans="1:19" x14ac:dyDescent="0.25">
      <c r="A263" s="31">
        <v>40621</v>
      </c>
      <c r="B263" s="25">
        <v>131.96111443708935</v>
      </c>
      <c r="C263" s="25">
        <v>54898.090709517113</v>
      </c>
      <c r="D263" s="43">
        <f t="shared" si="42"/>
        <v>0</v>
      </c>
      <c r="E263" s="23">
        <v>0</v>
      </c>
      <c r="F263" s="23">
        <v>0</v>
      </c>
      <c r="G263" s="40">
        <v>43.3</v>
      </c>
      <c r="H263" s="41">
        <f t="shared" si="43"/>
        <v>11.700000000000003</v>
      </c>
      <c r="I263" s="41">
        <f t="shared" si="44"/>
        <v>0</v>
      </c>
      <c r="J263" s="44">
        <f t="shared" si="40"/>
        <v>1543.9450389139458</v>
      </c>
      <c r="K263" s="23">
        <v>0</v>
      </c>
      <c r="L263" s="23">
        <f t="shared" si="45"/>
        <v>0</v>
      </c>
      <c r="M263" s="23">
        <f t="shared" si="46"/>
        <v>0</v>
      </c>
      <c r="N263" s="23">
        <f t="shared" si="47"/>
        <v>0</v>
      </c>
      <c r="O263" s="23">
        <f t="shared" si="48"/>
        <v>0</v>
      </c>
      <c r="P263" s="23">
        <f t="shared" si="41"/>
        <v>0</v>
      </c>
      <c r="Q263" s="44">
        <f t="shared" si="49"/>
        <v>0</v>
      </c>
      <c r="R263" s="24">
        <f>'Step 1 - Pre-Program Spec'!$B$20+B263*'Step 1 - Pre-Program Spec'!$B$21+C263*'Step 1 - Pre-Program Spec'!$B$22+D263*'Step 1 - Pre-Program Spec'!$B$23+E263*'Step 1 - Pre-Program Spec'!$B$24+H263*'Step 1 - Pre-Program Spec'!$B$25+J263*'Step 1 - Pre-Program Spec'!$B$26</f>
        <v>219451.99975142023</v>
      </c>
      <c r="S263" s="24">
        <f>R263+F263*'Step 2 - Final Model Spec'!B285-(R263*0.019*K263)-(R263*L263*0.00005)-(R263*M263*0.000001)-(R263*N263*0.0002)+(R263*Q263*0.00003)</f>
        <v>219451.99975142023</v>
      </c>
    </row>
    <row r="264" spans="1:19" x14ac:dyDescent="0.25">
      <c r="A264" s="31">
        <v>40622</v>
      </c>
      <c r="B264" s="25">
        <v>194.6204107632872</v>
      </c>
      <c r="C264" s="25">
        <v>46726.755710062454</v>
      </c>
      <c r="D264" s="43">
        <f t="shared" si="42"/>
        <v>0</v>
      </c>
      <c r="E264" s="23">
        <v>0</v>
      </c>
      <c r="F264" s="23">
        <v>0</v>
      </c>
      <c r="G264" s="40">
        <v>43.4</v>
      </c>
      <c r="H264" s="41">
        <f t="shared" si="43"/>
        <v>11.600000000000001</v>
      </c>
      <c r="I264" s="41">
        <f t="shared" si="44"/>
        <v>0</v>
      </c>
      <c r="J264" s="44">
        <f t="shared" si="40"/>
        <v>2257.5967648541318</v>
      </c>
      <c r="K264" s="23">
        <v>0</v>
      </c>
      <c r="L264" s="23">
        <f t="shared" si="45"/>
        <v>0</v>
      </c>
      <c r="M264" s="23">
        <f t="shared" si="46"/>
        <v>0</v>
      </c>
      <c r="N264" s="23">
        <f t="shared" si="47"/>
        <v>0</v>
      </c>
      <c r="O264" s="23">
        <f t="shared" si="48"/>
        <v>0</v>
      </c>
      <c r="P264" s="23">
        <f t="shared" si="41"/>
        <v>0</v>
      </c>
      <c r="Q264" s="44">
        <f t="shared" si="49"/>
        <v>0</v>
      </c>
      <c r="R264" s="24">
        <f>'Step 1 - Pre-Program Spec'!$B$20+B264*'Step 1 - Pre-Program Spec'!$B$21+C264*'Step 1 - Pre-Program Spec'!$B$22+D264*'Step 1 - Pre-Program Spec'!$B$23+E264*'Step 1 - Pre-Program Spec'!$B$24+H264*'Step 1 - Pre-Program Spec'!$B$25+J264*'Step 1 - Pre-Program Spec'!$B$26</f>
        <v>239661.17185185559</v>
      </c>
      <c r="S264" s="24">
        <f>R264+F264*'Step 2 - Final Model Spec'!B286-(R264*0.019*K264)-(R264*L264*0.00005)-(R264*M264*0.000001)-(R264*N264*0.0002)+(R264*Q264*0.00003)</f>
        <v>239661.17185185559</v>
      </c>
    </row>
    <row r="265" spans="1:19" x14ac:dyDescent="0.25">
      <c r="A265" s="31">
        <v>40623</v>
      </c>
      <c r="B265" s="25">
        <v>328.98347632475776</v>
      </c>
      <c r="C265" s="25">
        <v>56799.954643908488</v>
      </c>
      <c r="D265" s="43">
        <f t="shared" si="42"/>
        <v>0</v>
      </c>
      <c r="E265" s="23">
        <v>0</v>
      </c>
      <c r="F265" s="23">
        <v>0</v>
      </c>
      <c r="G265" s="40">
        <v>45.8</v>
      </c>
      <c r="H265" s="41">
        <f t="shared" si="43"/>
        <v>9.2000000000000028</v>
      </c>
      <c r="I265" s="41">
        <f t="shared" si="44"/>
        <v>0</v>
      </c>
      <c r="J265" s="44">
        <f t="shared" si="40"/>
        <v>3026.6479821877724</v>
      </c>
      <c r="K265" s="23">
        <v>0</v>
      </c>
      <c r="L265" s="23">
        <f t="shared" si="45"/>
        <v>0</v>
      </c>
      <c r="M265" s="23">
        <f t="shared" si="46"/>
        <v>0</v>
      </c>
      <c r="N265" s="23">
        <f t="shared" si="47"/>
        <v>0</v>
      </c>
      <c r="O265" s="23">
        <f t="shared" si="48"/>
        <v>0</v>
      </c>
      <c r="P265" s="23">
        <f t="shared" si="41"/>
        <v>0</v>
      </c>
      <c r="Q265" s="44">
        <f t="shared" si="49"/>
        <v>0</v>
      </c>
      <c r="R265" s="24">
        <f>'Step 1 - Pre-Program Spec'!$B$20+B265*'Step 1 - Pre-Program Spec'!$B$21+C265*'Step 1 - Pre-Program Spec'!$B$22+D265*'Step 1 - Pre-Program Spec'!$B$23+E265*'Step 1 - Pre-Program Spec'!$B$24+H265*'Step 1 - Pre-Program Spec'!$B$25+J265*'Step 1 - Pre-Program Spec'!$B$26</f>
        <v>319753.42594826536</v>
      </c>
      <c r="S265" s="24">
        <f>R265+F265*'Step 2 - Final Model Spec'!B287-(R265*0.019*K265)-(R265*L265*0.00005)-(R265*M265*0.000001)-(R265*N265*0.0002)+(R265*Q265*0.00003)</f>
        <v>319753.42594826536</v>
      </c>
    </row>
    <row r="266" spans="1:19" x14ac:dyDescent="0.25">
      <c r="A266" s="31">
        <v>40624</v>
      </c>
      <c r="B266" s="25">
        <v>182.98834259296584</v>
      </c>
      <c r="C266" s="25">
        <v>37022.185794367724</v>
      </c>
      <c r="D266" s="43">
        <f t="shared" si="42"/>
        <v>0</v>
      </c>
      <c r="E266" s="23">
        <v>0</v>
      </c>
      <c r="F266" s="23">
        <v>0</v>
      </c>
      <c r="G266" s="40">
        <v>42.9</v>
      </c>
      <c r="H266" s="41">
        <f t="shared" si="43"/>
        <v>12.100000000000001</v>
      </c>
      <c r="I266" s="41">
        <f t="shared" si="44"/>
        <v>0</v>
      </c>
      <c r="J266" s="44">
        <f t="shared" si="40"/>
        <v>2214.158945374887</v>
      </c>
      <c r="K266" s="23">
        <v>0</v>
      </c>
      <c r="L266" s="23">
        <f t="shared" si="45"/>
        <v>0</v>
      </c>
      <c r="M266" s="23">
        <f t="shared" si="46"/>
        <v>0</v>
      </c>
      <c r="N266" s="23">
        <f t="shared" si="47"/>
        <v>0</v>
      </c>
      <c r="O266" s="23">
        <f t="shared" si="48"/>
        <v>0</v>
      </c>
      <c r="P266" s="23">
        <f t="shared" si="41"/>
        <v>0</v>
      </c>
      <c r="Q266" s="44">
        <f t="shared" si="49"/>
        <v>0</v>
      </c>
      <c r="R266" s="24">
        <f>'Step 1 - Pre-Program Spec'!$B$20+B266*'Step 1 - Pre-Program Spec'!$B$21+C266*'Step 1 - Pre-Program Spec'!$B$22+D266*'Step 1 - Pre-Program Spec'!$B$23+E266*'Step 1 - Pre-Program Spec'!$B$24+H266*'Step 1 - Pre-Program Spec'!$B$25+J266*'Step 1 - Pre-Program Spec'!$B$26</f>
        <v>220962.57526668135</v>
      </c>
      <c r="S266" s="24">
        <f>R266+F266*'Step 2 - Final Model Spec'!B288-(R266*0.019*K266)-(R266*L266*0.00005)-(R266*M266*0.000001)-(R266*N266*0.0002)+(R266*Q266*0.00003)</f>
        <v>220962.57526668135</v>
      </c>
    </row>
    <row r="267" spans="1:19" x14ac:dyDescent="0.25">
      <c r="A267" s="31">
        <v>40625</v>
      </c>
      <c r="B267" s="25">
        <v>258.74086393241868</v>
      </c>
      <c r="C267" s="25">
        <v>59780.656912297723</v>
      </c>
      <c r="D267" s="43">
        <f t="shared" si="42"/>
        <v>0</v>
      </c>
      <c r="E267" s="23">
        <v>0</v>
      </c>
      <c r="F267" s="23">
        <v>0</v>
      </c>
      <c r="G267" s="40">
        <v>42</v>
      </c>
      <c r="H267" s="41">
        <f t="shared" si="43"/>
        <v>13</v>
      </c>
      <c r="I267" s="41">
        <f t="shared" si="44"/>
        <v>0</v>
      </c>
      <c r="J267" s="44">
        <f t="shared" si="40"/>
        <v>3363.6312311214429</v>
      </c>
      <c r="K267" s="23">
        <v>0</v>
      </c>
      <c r="L267" s="23">
        <f t="shared" si="45"/>
        <v>0</v>
      </c>
      <c r="M267" s="23">
        <f t="shared" si="46"/>
        <v>0</v>
      </c>
      <c r="N267" s="23">
        <f t="shared" si="47"/>
        <v>0</v>
      </c>
      <c r="O267" s="23">
        <f t="shared" si="48"/>
        <v>0</v>
      </c>
      <c r="P267" s="23">
        <f t="shared" si="41"/>
        <v>0</v>
      </c>
      <c r="Q267" s="44">
        <f t="shared" si="49"/>
        <v>0</v>
      </c>
      <c r="R267" s="24">
        <f>'Step 1 - Pre-Program Spec'!$B$20+B267*'Step 1 - Pre-Program Spec'!$B$21+C267*'Step 1 - Pre-Program Spec'!$B$22+D267*'Step 1 - Pre-Program Spec'!$B$23+E267*'Step 1 - Pre-Program Spec'!$B$24+H267*'Step 1 - Pre-Program Spec'!$B$25+J267*'Step 1 - Pre-Program Spec'!$B$26</f>
        <v>288867.30222691357</v>
      </c>
      <c r="S267" s="24">
        <f>R267+F267*'Step 2 - Final Model Spec'!B289-(R267*0.019*K267)-(R267*L267*0.00005)-(R267*M267*0.000001)-(R267*N267*0.0002)+(R267*Q267*0.00003)</f>
        <v>288867.30222691357</v>
      </c>
    </row>
    <row r="268" spans="1:19" x14ac:dyDescent="0.25">
      <c r="A268" s="31">
        <v>40626</v>
      </c>
      <c r="B268" s="25">
        <v>333.23469317617327</v>
      </c>
      <c r="C268" s="25">
        <v>57211.239132523762</v>
      </c>
      <c r="D268" s="43">
        <f t="shared" si="42"/>
        <v>0</v>
      </c>
      <c r="E268" s="23">
        <v>0</v>
      </c>
      <c r="F268" s="23">
        <v>0</v>
      </c>
      <c r="G268" s="40">
        <v>49</v>
      </c>
      <c r="H268" s="41">
        <f t="shared" si="43"/>
        <v>6</v>
      </c>
      <c r="I268" s="41">
        <f t="shared" si="44"/>
        <v>0</v>
      </c>
      <c r="J268" s="44">
        <f t="shared" si="40"/>
        <v>1999.4081590570395</v>
      </c>
      <c r="K268" s="23">
        <v>0</v>
      </c>
      <c r="L268" s="23">
        <f t="shared" si="45"/>
        <v>0</v>
      </c>
      <c r="M268" s="23">
        <f t="shared" si="46"/>
        <v>0</v>
      </c>
      <c r="N268" s="23">
        <f t="shared" si="47"/>
        <v>0</v>
      </c>
      <c r="O268" s="23">
        <f t="shared" si="48"/>
        <v>0</v>
      </c>
      <c r="P268" s="23">
        <f t="shared" si="41"/>
        <v>0</v>
      </c>
      <c r="Q268" s="44">
        <f t="shared" si="49"/>
        <v>0</v>
      </c>
      <c r="R268" s="24">
        <f>'Step 1 - Pre-Program Spec'!$B$20+B268*'Step 1 - Pre-Program Spec'!$B$21+C268*'Step 1 - Pre-Program Spec'!$B$22+D268*'Step 1 - Pre-Program Spec'!$B$23+E268*'Step 1 - Pre-Program Spec'!$B$24+H268*'Step 1 - Pre-Program Spec'!$B$25+J268*'Step 1 - Pre-Program Spec'!$B$26</f>
        <v>322410.83037715551</v>
      </c>
      <c r="S268" s="24">
        <f>R268+F268*'Step 2 - Final Model Spec'!B290-(R268*0.019*K268)-(R268*L268*0.00005)-(R268*M268*0.000001)-(R268*N268*0.0002)+(R268*Q268*0.00003)</f>
        <v>322410.83037715551</v>
      </c>
    </row>
    <row r="269" spans="1:19" x14ac:dyDescent="0.25">
      <c r="A269" s="31">
        <v>40627</v>
      </c>
      <c r="B269" s="25">
        <v>281.65854646055067</v>
      </c>
      <c r="C269" s="25">
        <v>47727.835623467414</v>
      </c>
      <c r="D269" s="43">
        <f t="shared" si="42"/>
        <v>0</v>
      </c>
      <c r="E269" s="23">
        <v>0</v>
      </c>
      <c r="F269" s="23">
        <v>0</v>
      </c>
      <c r="G269" s="40">
        <v>42.2</v>
      </c>
      <c r="H269" s="41">
        <f t="shared" si="43"/>
        <v>12.799999999999997</v>
      </c>
      <c r="I269" s="41">
        <f t="shared" si="44"/>
        <v>0</v>
      </c>
      <c r="J269" s="44">
        <f t="shared" si="40"/>
        <v>3605.2293946950476</v>
      </c>
      <c r="K269" s="23">
        <v>0</v>
      </c>
      <c r="L269" s="23">
        <f t="shared" si="45"/>
        <v>0</v>
      </c>
      <c r="M269" s="23">
        <f t="shared" si="46"/>
        <v>0</v>
      </c>
      <c r="N269" s="23">
        <f t="shared" si="47"/>
        <v>0</v>
      </c>
      <c r="O269" s="23">
        <f t="shared" si="48"/>
        <v>0</v>
      </c>
      <c r="P269" s="23">
        <f t="shared" si="41"/>
        <v>0</v>
      </c>
      <c r="Q269" s="44">
        <f t="shared" si="49"/>
        <v>0</v>
      </c>
      <c r="R269" s="24">
        <f>'Step 1 - Pre-Program Spec'!$B$20+B269*'Step 1 - Pre-Program Spec'!$B$21+C269*'Step 1 - Pre-Program Spec'!$B$22+D269*'Step 1 - Pre-Program Spec'!$B$23+E269*'Step 1 - Pre-Program Spec'!$B$24+H269*'Step 1 - Pre-Program Spec'!$B$25+J269*'Step 1 - Pre-Program Spec'!$B$26</f>
        <v>284185.4271562947</v>
      </c>
      <c r="S269" s="24">
        <f>R269+F269*'Step 2 - Final Model Spec'!B291-(R269*0.019*K269)-(R269*L269*0.00005)-(R269*M269*0.000001)-(R269*N269*0.0002)+(R269*Q269*0.00003)</f>
        <v>284185.4271562947</v>
      </c>
    </row>
    <row r="270" spans="1:19" x14ac:dyDescent="0.25">
      <c r="A270" s="31">
        <v>40628</v>
      </c>
      <c r="B270" s="25">
        <v>192.72130292922267</v>
      </c>
      <c r="C270" s="25">
        <v>39896.192789457113</v>
      </c>
      <c r="D270" s="43">
        <f t="shared" si="42"/>
        <v>0</v>
      </c>
      <c r="E270" s="23">
        <v>0</v>
      </c>
      <c r="F270" s="23">
        <v>0</v>
      </c>
      <c r="G270" s="40">
        <v>45.8</v>
      </c>
      <c r="H270" s="41">
        <f t="shared" si="43"/>
        <v>9.2000000000000028</v>
      </c>
      <c r="I270" s="41">
        <f t="shared" si="44"/>
        <v>0</v>
      </c>
      <c r="J270" s="44">
        <f t="shared" si="40"/>
        <v>1773.0359869488491</v>
      </c>
      <c r="K270" s="23">
        <v>0</v>
      </c>
      <c r="L270" s="23">
        <f t="shared" si="45"/>
        <v>0</v>
      </c>
      <c r="M270" s="23">
        <f t="shared" si="46"/>
        <v>0</v>
      </c>
      <c r="N270" s="23">
        <f t="shared" si="47"/>
        <v>0</v>
      </c>
      <c r="O270" s="23">
        <f t="shared" si="48"/>
        <v>0</v>
      </c>
      <c r="P270" s="23">
        <f t="shared" si="41"/>
        <v>0</v>
      </c>
      <c r="Q270" s="44">
        <f t="shared" si="49"/>
        <v>0</v>
      </c>
      <c r="R270" s="24">
        <f>'Step 1 - Pre-Program Spec'!$B$20+B270*'Step 1 - Pre-Program Spec'!$B$21+C270*'Step 1 - Pre-Program Spec'!$B$22+D270*'Step 1 - Pre-Program Spec'!$B$23+E270*'Step 1 - Pre-Program Spec'!$B$24+H270*'Step 1 - Pre-Program Spec'!$B$25+J270*'Step 1 - Pre-Program Spec'!$B$26</f>
        <v>229620.51020400203</v>
      </c>
      <c r="S270" s="24">
        <f>R270+F270*'Step 2 - Final Model Spec'!B292-(R270*0.019*K270)-(R270*L270*0.00005)-(R270*M270*0.000001)-(R270*N270*0.0002)+(R270*Q270*0.00003)</f>
        <v>229620.51020400203</v>
      </c>
    </row>
    <row r="271" spans="1:19" x14ac:dyDescent="0.25">
      <c r="A271" s="31">
        <v>40629</v>
      </c>
      <c r="B271" s="25">
        <v>249.44592541166747</v>
      </c>
      <c r="C271" s="25">
        <v>52897.007137104265</v>
      </c>
      <c r="D271" s="43">
        <f t="shared" si="42"/>
        <v>0</v>
      </c>
      <c r="E271" s="23">
        <v>0</v>
      </c>
      <c r="F271" s="23">
        <v>0</v>
      </c>
      <c r="G271" s="40">
        <v>45</v>
      </c>
      <c r="H271" s="41">
        <f t="shared" si="43"/>
        <v>10</v>
      </c>
      <c r="I271" s="41">
        <f t="shared" si="44"/>
        <v>0</v>
      </c>
      <c r="J271" s="44">
        <f t="shared" si="40"/>
        <v>2494.4592541166749</v>
      </c>
      <c r="K271" s="23">
        <v>0</v>
      </c>
      <c r="L271" s="23">
        <f t="shared" si="45"/>
        <v>0</v>
      </c>
      <c r="M271" s="23">
        <f t="shared" si="46"/>
        <v>0</v>
      </c>
      <c r="N271" s="23">
        <f t="shared" si="47"/>
        <v>0</v>
      </c>
      <c r="O271" s="23">
        <f t="shared" si="48"/>
        <v>0</v>
      </c>
      <c r="P271" s="23">
        <f t="shared" si="41"/>
        <v>0</v>
      </c>
      <c r="Q271" s="44">
        <f t="shared" si="49"/>
        <v>0</v>
      </c>
      <c r="R271" s="24">
        <f>'Step 1 - Pre-Program Spec'!$B$20+B271*'Step 1 - Pre-Program Spec'!$B$21+C271*'Step 1 - Pre-Program Spec'!$B$22+D271*'Step 1 - Pre-Program Spec'!$B$23+E271*'Step 1 - Pre-Program Spec'!$B$24+H271*'Step 1 - Pre-Program Spec'!$B$25+J271*'Step 1 - Pre-Program Spec'!$B$26</f>
        <v>275085.90559999365</v>
      </c>
      <c r="S271" s="24">
        <f>R271+F271*'Step 2 - Final Model Spec'!B293-(R271*0.019*K271)-(R271*L271*0.00005)-(R271*M271*0.000001)-(R271*N271*0.0002)+(R271*Q271*0.00003)</f>
        <v>275085.90559999365</v>
      </c>
    </row>
    <row r="272" spans="1:19" x14ac:dyDescent="0.25">
      <c r="A272" s="31">
        <v>40630</v>
      </c>
      <c r="B272" s="25">
        <v>108.95297962229687</v>
      </c>
      <c r="C272" s="25">
        <v>52032.452181320892</v>
      </c>
      <c r="D272" s="43">
        <f t="shared" si="42"/>
        <v>0</v>
      </c>
      <c r="E272" s="23">
        <v>0</v>
      </c>
      <c r="F272" s="23">
        <v>0</v>
      </c>
      <c r="G272" s="40">
        <v>45.5</v>
      </c>
      <c r="H272" s="41">
        <f t="shared" si="43"/>
        <v>9.5</v>
      </c>
      <c r="I272" s="41">
        <f t="shared" si="44"/>
        <v>0</v>
      </c>
      <c r="J272" s="44">
        <f t="shared" si="40"/>
        <v>1035.0533064118201</v>
      </c>
      <c r="K272" s="23">
        <v>0</v>
      </c>
      <c r="L272" s="23">
        <f t="shared" si="45"/>
        <v>0</v>
      </c>
      <c r="M272" s="23">
        <f t="shared" si="46"/>
        <v>0</v>
      </c>
      <c r="N272" s="23">
        <f t="shared" si="47"/>
        <v>0</v>
      </c>
      <c r="O272" s="23">
        <f t="shared" si="48"/>
        <v>0</v>
      </c>
      <c r="P272" s="23">
        <f t="shared" si="41"/>
        <v>0</v>
      </c>
      <c r="Q272" s="44">
        <f t="shared" si="49"/>
        <v>0</v>
      </c>
      <c r="R272" s="24">
        <f>'Step 1 - Pre-Program Spec'!$B$20+B272*'Step 1 - Pre-Program Spec'!$B$21+C272*'Step 1 - Pre-Program Spec'!$B$22+D272*'Step 1 - Pre-Program Spec'!$B$23+E272*'Step 1 - Pre-Program Spec'!$B$24+H272*'Step 1 - Pre-Program Spec'!$B$25+J272*'Step 1 - Pre-Program Spec'!$B$26</f>
        <v>204217.68871520128</v>
      </c>
      <c r="S272" s="24">
        <f>R272+F272*'Step 2 - Final Model Spec'!B294-(R272*0.019*K272)-(R272*L272*0.00005)-(R272*M272*0.000001)-(R272*N272*0.0002)+(R272*Q272*0.00003)</f>
        <v>204217.68871520128</v>
      </c>
    </row>
    <row r="273" spans="1:19" x14ac:dyDescent="0.25">
      <c r="A273" s="31">
        <v>40631</v>
      </c>
      <c r="B273" s="25">
        <v>284.12497862331873</v>
      </c>
      <c r="C273" s="25">
        <v>53795.286359070786</v>
      </c>
      <c r="D273" s="43">
        <f t="shared" si="42"/>
        <v>0</v>
      </c>
      <c r="E273" s="23">
        <v>0</v>
      </c>
      <c r="F273" s="23">
        <v>0</v>
      </c>
      <c r="G273" s="40">
        <v>47.2</v>
      </c>
      <c r="H273" s="41">
        <f t="shared" si="43"/>
        <v>7.7999999999999972</v>
      </c>
      <c r="I273" s="41">
        <f t="shared" si="44"/>
        <v>0</v>
      </c>
      <c r="J273" s="44">
        <f t="shared" si="40"/>
        <v>2216.1748332618854</v>
      </c>
      <c r="K273" s="23">
        <v>0</v>
      </c>
      <c r="L273" s="23">
        <f t="shared" si="45"/>
        <v>0</v>
      </c>
      <c r="M273" s="23">
        <f t="shared" si="46"/>
        <v>0</v>
      </c>
      <c r="N273" s="23">
        <f t="shared" si="47"/>
        <v>0</v>
      </c>
      <c r="O273" s="23">
        <f t="shared" si="48"/>
        <v>0</v>
      </c>
      <c r="P273" s="23">
        <f t="shared" si="41"/>
        <v>0</v>
      </c>
      <c r="Q273" s="44">
        <f t="shared" si="49"/>
        <v>0</v>
      </c>
      <c r="R273" s="24">
        <f>'Step 1 - Pre-Program Spec'!$B$20+B273*'Step 1 - Pre-Program Spec'!$B$21+C273*'Step 1 - Pre-Program Spec'!$B$22+D273*'Step 1 - Pre-Program Spec'!$B$23+E273*'Step 1 - Pre-Program Spec'!$B$24+H273*'Step 1 - Pre-Program Spec'!$B$25+J273*'Step 1 - Pre-Program Spec'!$B$26</f>
        <v>293491.15046983736</v>
      </c>
      <c r="S273" s="24">
        <f>R273+F273*'Step 2 - Final Model Spec'!B295-(R273*0.019*K273)-(R273*L273*0.00005)-(R273*M273*0.000001)-(R273*N273*0.0002)+(R273*Q273*0.00003)</f>
        <v>293491.15046983736</v>
      </c>
    </row>
    <row r="274" spans="1:19" x14ac:dyDescent="0.25">
      <c r="A274" s="31">
        <v>40632</v>
      </c>
      <c r="B274" s="25">
        <v>282.77230053108963</v>
      </c>
      <c r="C274" s="25">
        <v>44136.412446996379</v>
      </c>
      <c r="D274" s="43">
        <f t="shared" si="42"/>
        <v>0</v>
      </c>
      <c r="E274" s="23">
        <v>0</v>
      </c>
      <c r="F274" s="23">
        <v>0</v>
      </c>
      <c r="G274" s="40">
        <v>50.7</v>
      </c>
      <c r="H274" s="41">
        <f t="shared" si="43"/>
        <v>4.2999999999999972</v>
      </c>
      <c r="I274" s="41">
        <f t="shared" si="44"/>
        <v>0</v>
      </c>
      <c r="J274" s="44">
        <f t="shared" si="40"/>
        <v>1215.9208922836847</v>
      </c>
      <c r="K274" s="23">
        <v>0</v>
      </c>
      <c r="L274" s="23">
        <f t="shared" si="45"/>
        <v>0</v>
      </c>
      <c r="M274" s="23">
        <f t="shared" si="46"/>
        <v>0</v>
      </c>
      <c r="N274" s="23">
        <f t="shared" si="47"/>
        <v>0</v>
      </c>
      <c r="O274" s="23">
        <f t="shared" si="48"/>
        <v>0</v>
      </c>
      <c r="P274" s="23">
        <f t="shared" si="41"/>
        <v>0</v>
      </c>
      <c r="Q274" s="44">
        <f t="shared" si="49"/>
        <v>0</v>
      </c>
      <c r="R274" s="24">
        <f>'Step 1 - Pre-Program Spec'!$B$20+B274*'Step 1 - Pre-Program Spec'!$B$21+C274*'Step 1 - Pre-Program Spec'!$B$22+D274*'Step 1 - Pre-Program Spec'!$B$23+E274*'Step 1 - Pre-Program Spec'!$B$24+H274*'Step 1 - Pre-Program Spec'!$B$25+J274*'Step 1 - Pre-Program Spec'!$B$26</f>
        <v>279954.3492812271</v>
      </c>
      <c r="S274" s="24">
        <f>R274+F274*'Step 2 - Final Model Spec'!B296-(R274*0.019*K274)-(R274*L274*0.00005)-(R274*M274*0.000001)-(R274*N274*0.0002)+(R274*Q274*0.00003)</f>
        <v>279954.3492812271</v>
      </c>
    </row>
    <row r="275" spans="1:19" x14ac:dyDescent="0.25">
      <c r="A275" s="31">
        <v>40633</v>
      </c>
      <c r="B275" s="25">
        <v>178.59217073392023</v>
      </c>
      <c r="C275" s="25">
        <v>63394.816956216193</v>
      </c>
      <c r="D275" s="43">
        <f t="shared" si="42"/>
        <v>0</v>
      </c>
      <c r="E275" s="23">
        <v>0</v>
      </c>
      <c r="F275" s="23">
        <v>0</v>
      </c>
      <c r="G275" s="40">
        <v>52.4</v>
      </c>
      <c r="H275" s="41">
        <f t="shared" si="43"/>
        <v>2.6000000000000014</v>
      </c>
      <c r="I275" s="41">
        <f t="shared" si="44"/>
        <v>0</v>
      </c>
      <c r="J275" s="44">
        <f t="shared" si="40"/>
        <v>464.33964390819284</v>
      </c>
      <c r="K275" s="23">
        <v>0</v>
      </c>
      <c r="L275" s="23">
        <f t="shared" si="45"/>
        <v>0</v>
      </c>
      <c r="M275" s="23">
        <f t="shared" si="46"/>
        <v>0</v>
      </c>
      <c r="N275" s="23">
        <f t="shared" si="47"/>
        <v>0</v>
      </c>
      <c r="O275" s="23">
        <f t="shared" si="48"/>
        <v>0</v>
      </c>
      <c r="P275" s="23">
        <f t="shared" si="41"/>
        <v>0</v>
      </c>
      <c r="Q275" s="44">
        <f t="shared" si="49"/>
        <v>0</v>
      </c>
      <c r="R275" s="24">
        <f>'Step 1 - Pre-Program Spec'!$B$20+B275*'Step 1 - Pre-Program Spec'!$B$21+C275*'Step 1 - Pre-Program Spec'!$B$22+D275*'Step 1 - Pre-Program Spec'!$B$23+E275*'Step 1 - Pre-Program Spec'!$B$24+H275*'Step 1 - Pre-Program Spec'!$B$25+J275*'Step 1 - Pre-Program Spec'!$B$26</f>
        <v>253909.25874677562</v>
      </c>
      <c r="S275" s="24">
        <f>R275+F275*'Step 2 - Final Model Spec'!B297-(R275*0.019*K275)-(R275*L275*0.00005)-(R275*M275*0.000001)-(R275*N275*0.0002)+(R275*Q275*0.00003)</f>
        <v>253909.25874677562</v>
      </c>
    </row>
    <row r="276" spans="1:19" x14ac:dyDescent="0.25">
      <c r="A276" s="31">
        <v>40634</v>
      </c>
      <c r="B276" s="25">
        <v>165.93803012128132</v>
      </c>
      <c r="C276" s="25">
        <v>41577.7878320827</v>
      </c>
      <c r="D276" s="43">
        <f t="shared" si="42"/>
        <v>0</v>
      </c>
      <c r="E276" s="23">
        <v>0</v>
      </c>
      <c r="F276" s="23">
        <v>0</v>
      </c>
      <c r="G276" s="40">
        <v>50.8</v>
      </c>
      <c r="H276" s="41">
        <f t="shared" si="43"/>
        <v>4.2000000000000028</v>
      </c>
      <c r="I276" s="41">
        <f t="shared" si="44"/>
        <v>0</v>
      </c>
      <c r="J276" s="44">
        <f t="shared" si="40"/>
        <v>696.93972650938201</v>
      </c>
      <c r="K276" s="23">
        <v>0</v>
      </c>
      <c r="L276" s="23">
        <f t="shared" si="45"/>
        <v>0</v>
      </c>
      <c r="M276" s="23">
        <f t="shared" si="46"/>
        <v>0</v>
      </c>
      <c r="N276" s="23">
        <f t="shared" si="47"/>
        <v>0</v>
      </c>
      <c r="O276" s="23">
        <f t="shared" si="48"/>
        <v>0</v>
      </c>
      <c r="P276" s="23">
        <f t="shared" si="41"/>
        <v>0</v>
      </c>
      <c r="Q276" s="44">
        <f t="shared" si="49"/>
        <v>0</v>
      </c>
      <c r="R276" s="24">
        <f>'Step 1 - Pre-Program Spec'!$B$20+B276*'Step 1 - Pre-Program Spec'!$B$21+C276*'Step 1 - Pre-Program Spec'!$B$22+D276*'Step 1 - Pre-Program Spec'!$B$23+E276*'Step 1 - Pre-Program Spec'!$B$24+H276*'Step 1 - Pre-Program Spec'!$B$25+J276*'Step 1 - Pre-Program Spec'!$B$26</f>
        <v>218569.75574996194</v>
      </c>
      <c r="S276" s="24">
        <f>R276+F276*'Step 2 - Final Model Spec'!B298-(R276*0.019*K276)-(R276*L276*0.00005)-(R276*M276*0.000001)-(R276*N276*0.0002)+(R276*Q276*0.00003)</f>
        <v>218569.75574996194</v>
      </c>
    </row>
    <row r="277" spans="1:19" x14ac:dyDescent="0.25">
      <c r="A277" s="31">
        <v>40635</v>
      </c>
      <c r="B277" s="25">
        <v>319.45640955769449</v>
      </c>
      <c r="C277" s="25">
        <v>72366.5584186981</v>
      </c>
      <c r="D277" s="43">
        <f t="shared" si="42"/>
        <v>0</v>
      </c>
      <c r="E277" s="23">
        <v>0</v>
      </c>
      <c r="F277" s="23">
        <v>0</v>
      </c>
      <c r="G277" s="40">
        <v>47.5</v>
      </c>
      <c r="H277" s="41">
        <f t="shared" si="43"/>
        <v>7.5</v>
      </c>
      <c r="I277" s="41">
        <f t="shared" si="44"/>
        <v>0</v>
      </c>
      <c r="J277" s="44">
        <f t="shared" si="40"/>
        <v>2395.9230716827087</v>
      </c>
      <c r="K277" s="23">
        <v>0</v>
      </c>
      <c r="L277" s="23">
        <f t="shared" si="45"/>
        <v>0</v>
      </c>
      <c r="M277" s="23">
        <f t="shared" si="46"/>
        <v>0</v>
      </c>
      <c r="N277" s="23">
        <f t="shared" si="47"/>
        <v>0</v>
      </c>
      <c r="O277" s="23">
        <f t="shared" si="48"/>
        <v>0</v>
      </c>
      <c r="P277" s="23">
        <f t="shared" si="41"/>
        <v>0</v>
      </c>
      <c r="Q277" s="44">
        <f t="shared" si="49"/>
        <v>0</v>
      </c>
      <c r="R277" s="24">
        <f>'Step 1 - Pre-Program Spec'!$B$20+B277*'Step 1 - Pre-Program Spec'!$B$21+C277*'Step 1 - Pre-Program Spec'!$B$22+D277*'Step 1 - Pre-Program Spec'!$B$23+E277*'Step 1 - Pre-Program Spec'!$B$24+H277*'Step 1 - Pre-Program Spec'!$B$25+J277*'Step 1 - Pre-Program Spec'!$B$26</f>
        <v>335760.4468342585</v>
      </c>
      <c r="S277" s="24">
        <f>R277+F277*'Step 2 - Final Model Spec'!B299-(R277*0.019*K277)-(R277*L277*0.00005)-(R277*M277*0.000001)-(R277*N277*0.0002)+(R277*Q277*0.00003)</f>
        <v>335760.4468342585</v>
      </c>
    </row>
    <row r="278" spans="1:19" x14ac:dyDescent="0.25">
      <c r="A278" s="31">
        <v>40636</v>
      </c>
      <c r="B278" s="25">
        <v>244.23439352496186</v>
      </c>
      <c r="C278" s="25">
        <v>66545.662725210874</v>
      </c>
      <c r="D278" s="43">
        <f t="shared" si="42"/>
        <v>0</v>
      </c>
      <c r="E278" s="23">
        <v>0</v>
      </c>
      <c r="F278" s="23">
        <v>0</v>
      </c>
      <c r="G278" s="40">
        <v>43.8</v>
      </c>
      <c r="H278" s="41">
        <f t="shared" si="43"/>
        <v>11.200000000000003</v>
      </c>
      <c r="I278" s="41">
        <f t="shared" si="44"/>
        <v>0</v>
      </c>
      <c r="J278" s="44">
        <f t="shared" si="40"/>
        <v>2735.4252074795736</v>
      </c>
      <c r="K278" s="23">
        <v>0</v>
      </c>
      <c r="L278" s="23">
        <f t="shared" si="45"/>
        <v>0</v>
      </c>
      <c r="M278" s="23">
        <f t="shared" si="46"/>
        <v>0</v>
      </c>
      <c r="N278" s="23">
        <f t="shared" si="47"/>
        <v>0</v>
      </c>
      <c r="O278" s="23">
        <f t="shared" si="48"/>
        <v>0</v>
      </c>
      <c r="P278" s="23">
        <f t="shared" si="41"/>
        <v>0</v>
      </c>
      <c r="Q278" s="44">
        <f t="shared" si="49"/>
        <v>0</v>
      </c>
      <c r="R278" s="24">
        <f>'Step 1 - Pre-Program Spec'!$B$20+B278*'Step 1 - Pre-Program Spec'!$B$21+C278*'Step 1 - Pre-Program Spec'!$B$22+D278*'Step 1 - Pre-Program Spec'!$B$23+E278*'Step 1 - Pre-Program Spec'!$B$24+H278*'Step 1 - Pre-Program Spec'!$B$25+J278*'Step 1 - Pre-Program Spec'!$B$26</f>
        <v>290679.72308917716</v>
      </c>
      <c r="S278" s="24">
        <f>R278+F278*'Step 2 - Final Model Spec'!B300-(R278*0.019*K278)-(R278*L278*0.00005)-(R278*M278*0.000001)-(R278*N278*0.0002)+(R278*Q278*0.00003)</f>
        <v>290679.72308917716</v>
      </c>
    </row>
    <row r="279" spans="1:19" x14ac:dyDescent="0.25">
      <c r="A279" s="31">
        <v>40637</v>
      </c>
      <c r="B279" s="25">
        <v>254.49094345621364</v>
      </c>
      <c r="C279" s="25">
        <v>61621.688300665053</v>
      </c>
      <c r="D279" s="43">
        <f t="shared" si="42"/>
        <v>0</v>
      </c>
      <c r="E279" s="23">
        <v>0</v>
      </c>
      <c r="F279" s="23">
        <v>0</v>
      </c>
      <c r="G279" s="40">
        <v>45.6</v>
      </c>
      <c r="H279" s="41">
        <f t="shared" si="43"/>
        <v>9.3999999999999986</v>
      </c>
      <c r="I279" s="41">
        <f t="shared" si="44"/>
        <v>0</v>
      </c>
      <c r="J279" s="44">
        <f t="shared" si="40"/>
        <v>2392.2148684884078</v>
      </c>
      <c r="K279" s="23">
        <v>0</v>
      </c>
      <c r="L279" s="23">
        <f t="shared" si="45"/>
        <v>0</v>
      </c>
      <c r="M279" s="23">
        <f t="shared" si="46"/>
        <v>0</v>
      </c>
      <c r="N279" s="23">
        <f t="shared" si="47"/>
        <v>0</v>
      </c>
      <c r="O279" s="23">
        <f t="shared" si="48"/>
        <v>0</v>
      </c>
      <c r="P279" s="23">
        <f t="shared" si="41"/>
        <v>0</v>
      </c>
      <c r="Q279" s="44">
        <f t="shared" si="49"/>
        <v>0</v>
      </c>
      <c r="R279" s="24">
        <f>'Step 1 - Pre-Program Spec'!$B$20+B279*'Step 1 - Pre-Program Spec'!$B$21+C279*'Step 1 - Pre-Program Spec'!$B$22+D279*'Step 1 - Pre-Program Spec'!$B$23+E279*'Step 1 - Pre-Program Spec'!$B$24+H279*'Step 1 - Pre-Program Spec'!$B$25+J279*'Step 1 - Pre-Program Spec'!$B$26</f>
        <v>289210.61265077151</v>
      </c>
      <c r="S279" s="24">
        <f>R279+F279*'Step 2 - Final Model Spec'!B301-(R279*0.019*K279)-(R279*L279*0.00005)-(R279*M279*0.000001)-(R279*N279*0.0002)+(R279*Q279*0.00003)</f>
        <v>289210.61265077151</v>
      </c>
    </row>
    <row r="280" spans="1:19" x14ac:dyDescent="0.25">
      <c r="A280" s="31">
        <v>40638</v>
      </c>
      <c r="B280" s="25">
        <v>292.36962388175249</v>
      </c>
      <c r="C280" s="25">
        <v>35574.784573273122</v>
      </c>
      <c r="D280" s="43">
        <f t="shared" si="42"/>
        <v>0</v>
      </c>
      <c r="E280" s="23">
        <v>0</v>
      </c>
      <c r="F280" s="23">
        <v>0</v>
      </c>
      <c r="G280" s="40">
        <v>44.8</v>
      </c>
      <c r="H280" s="41">
        <f t="shared" si="43"/>
        <v>10.200000000000003</v>
      </c>
      <c r="I280" s="41">
        <f t="shared" si="44"/>
        <v>0</v>
      </c>
      <c r="J280" s="44">
        <f t="shared" si="40"/>
        <v>2982.1701635938762</v>
      </c>
      <c r="K280" s="23">
        <v>0</v>
      </c>
      <c r="L280" s="23">
        <f t="shared" si="45"/>
        <v>0</v>
      </c>
      <c r="M280" s="23">
        <f t="shared" si="46"/>
        <v>0</v>
      </c>
      <c r="N280" s="23">
        <f t="shared" si="47"/>
        <v>0</v>
      </c>
      <c r="O280" s="23">
        <f t="shared" si="48"/>
        <v>0</v>
      </c>
      <c r="P280" s="23">
        <f t="shared" si="41"/>
        <v>0</v>
      </c>
      <c r="Q280" s="44">
        <f t="shared" si="49"/>
        <v>0</v>
      </c>
      <c r="R280" s="24">
        <f>'Step 1 - Pre-Program Spec'!$B$20+B280*'Step 1 - Pre-Program Spec'!$B$21+C280*'Step 1 - Pre-Program Spec'!$B$22+D280*'Step 1 - Pre-Program Spec'!$B$23+E280*'Step 1 - Pre-Program Spec'!$B$24+H280*'Step 1 - Pre-Program Spec'!$B$25+J280*'Step 1 - Pre-Program Spec'!$B$26</f>
        <v>273312.77859509306</v>
      </c>
      <c r="S280" s="24">
        <f>R280+F280*'Step 2 - Final Model Spec'!B302-(R280*0.019*K280)-(R280*L280*0.00005)-(R280*M280*0.000001)-(R280*N280*0.0002)+(R280*Q280*0.00003)</f>
        <v>273312.77859509306</v>
      </c>
    </row>
    <row r="281" spans="1:19" x14ac:dyDescent="0.25">
      <c r="A281" s="31">
        <v>40639</v>
      </c>
      <c r="B281" s="25">
        <v>163.0727820238414</v>
      </c>
      <c r="C281" s="25">
        <v>67982.152877911663</v>
      </c>
      <c r="D281" s="43">
        <f t="shared" si="42"/>
        <v>0</v>
      </c>
      <c r="E281" s="23">
        <v>0</v>
      </c>
      <c r="F281" s="23">
        <v>0</v>
      </c>
      <c r="G281" s="40">
        <v>43</v>
      </c>
      <c r="H281" s="41">
        <f t="shared" si="43"/>
        <v>12</v>
      </c>
      <c r="I281" s="41">
        <f t="shared" si="44"/>
        <v>0</v>
      </c>
      <c r="J281" s="44">
        <f t="shared" si="40"/>
        <v>1956.8733842860968</v>
      </c>
      <c r="K281" s="23">
        <v>0</v>
      </c>
      <c r="L281" s="23">
        <f t="shared" si="45"/>
        <v>0</v>
      </c>
      <c r="M281" s="23">
        <f t="shared" si="46"/>
        <v>0</v>
      </c>
      <c r="N281" s="23">
        <f t="shared" si="47"/>
        <v>0</v>
      </c>
      <c r="O281" s="23">
        <f t="shared" si="48"/>
        <v>0</v>
      </c>
      <c r="P281" s="23">
        <f t="shared" si="41"/>
        <v>0</v>
      </c>
      <c r="Q281" s="44">
        <f t="shared" si="49"/>
        <v>0</v>
      </c>
      <c r="R281" s="24">
        <f>'Step 1 - Pre-Program Spec'!$B$20+B281*'Step 1 - Pre-Program Spec'!$B$21+C281*'Step 1 - Pre-Program Spec'!$B$22+D281*'Step 1 - Pre-Program Spec'!$B$23+E281*'Step 1 - Pre-Program Spec'!$B$24+H281*'Step 1 - Pre-Program Spec'!$B$25+J281*'Step 1 - Pre-Program Spec'!$B$26</f>
        <v>252318.39691724343</v>
      </c>
      <c r="S281" s="24">
        <f>R281+F281*'Step 2 - Final Model Spec'!B303-(R281*0.019*K281)-(R281*L281*0.00005)-(R281*M281*0.000001)-(R281*N281*0.0002)+(R281*Q281*0.00003)</f>
        <v>252318.39691724343</v>
      </c>
    </row>
    <row r="282" spans="1:19" x14ac:dyDescent="0.25">
      <c r="A282" s="31">
        <v>40640</v>
      </c>
      <c r="B282" s="25">
        <v>260.78837589222081</v>
      </c>
      <c r="C282" s="25">
        <v>47400.576580609857</v>
      </c>
      <c r="D282" s="43">
        <f t="shared" si="42"/>
        <v>0</v>
      </c>
      <c r="E282" s="23">
        <v>0</v>
      </c>
      <c r="F282" s="23">
        <v>0</v>
      </c>
      <c r="G282" s="40">
        <v>40.299999999999997</v>
      </c>
      <c r="H282" s="41">
        <f t="shared" si="43"/>
        <v>14.700000000000003</v>
      </c>
      <c r="I282" s="41">
        <f t="shared" si="44"/>
        <v>0</v>
      </c>
      <c r="J282" s="44">
        <f t="shared" si="40"/>
        <v>3833.5891256156465</v>
      </c>
      <c r="K282" s="23">
        <v>0</v>
      </c>
      <c r="L282" s="23">
        <f t="shared" si="45"/>
        <v>0</v>
      </c>
      <c r="M282" s="23">
        <f t="shared" si="46"/>
        <v>0</v>
      </c>
      <c r="N282" s="23">
        <f t="shared" si="47"/>
        <v>0</v>
      </c>
      <c r="O282" s="23">
        <f t="shared" si="48"/>
        <v>0</v>
      </c>
      <c r="P282" s="23">
        <f t="shared" si="41"/>
        <v>0</v>
      </c>
      <c r="Q282" s="44">
        <f t="shared" si="49"/>
        <v>0</v>
      </c>
      <c r="R282" s="24">
        <f>'Step 1 - Pre-Program Spec'!$B$20+B282*'Step 1 - Pre-Program Spec'!$B$21+C282*'Step 1 - Pre-Program Spec'!$B$22+D282*'Step 1 - Pre-Program Spec'!$B$23+E282*'Step 1 - Pre-Program Spec'!$B$24+H282*'Step 1 - Pre-Program Spec'!$B$25+J282*'Step 1 - Pre-Program Spec'!$B$26</f>
        <v>273393.14198758878</v>
      </c>
      <c r="S282" s="24">
        <f>R282+F282*'Step 2 - Final Model Spec'!B304-(R282*0.019*K282)-(R282*L282*0.00005)-(R282*M282*0.000001)-(R282*N282*0.0002)+(R282*Q282*0.00003)</f>
        <v>273393.14198758878</v>
      </c>
    </row>
    <row r="283" spans="1:19" x14ac:dyDescent="0.25">
      <c r="A283" s="31">
        <v>40641</v>
      </c>
      <c r="B283" s="25">
        <v>318.44593080039516</v>
      </c>
      <c r="C283" s="25">
        <v>50558.533184572785</v>
      </c>
      <c r="D283" s="43">
        <f t="shared" si="42"/>
        <v>0</v>
      </c>
      <c r="E283" s="23">
        <v>0</v>
      </c>
      <c r="F283" s="23">
        <v>0</v>
      </c>
      <c r="G283" s="40">
        <v>42</v>
      </c>
      <c r="H283" s="41">
        <f t="shared" si="43"/>
        <v>13</v>
      </c>
      <c r="I283" s="41">
        <f t="shared" si="44"/>
        <v>0</v>
      </c>
      <c r="J283" s="44">
        <f t="shared" si="40"/>
        <v>4139.7971004051369</v>
      </c>
      <c r="K283" s="23">
        <v>0</v>
      </c>
      <c r="L283" s="23">
        <f t="shared" si="45"/>
        <v>0</v>
      </c>
      <c r="M283" s="23">
        <f t="shared" si="46"/>
        <v>0</v>
      </c>
      <c r="N283" s="23">
        <f t="shared" si="47"/>
        <v>0</v>
      </c>
      <c r="O283" s="23">
        <f t="shared" si="48"/>
        <v>0</v>
      </c>
      <c r="P283" s="23">
        <f t="shared" si="41"/>
        <v>0</v>
      </c>
      <c r="Q283" s="44">
        <f t="shared" si="49"/>
        <v>0</v>
      </c>
      <c r="R283" s="24">
        <f>'Step 1 - Pre-Program Spec'!$B$20+B283*'Step 1 - Pre-Program Spec'!$B$21+C283*'Step 1 - Pre-Program Spec'!$B$22+D283*'Step 1 - Pre-Program Spec'!$B$23+E283*'Step 1 - Pre-Program Spec'!$B$24+H283*'Step 1 - Pre-Program Spec'!$B$25+J283*'Step 1 - Pre-Program Spec'!$B$26</f>
        <v>306210.8563922497</v>
      </c>
      <c r="S283" s="24">
        <f>R283+F283*'Step 2 - Final Model Spec'!B305-(R283*0.019*K283)-(R283*L283*0.00005)-(R283*M283*0.000001)-(R283*N283*0.0002)+(R283*Q283*0.00003)</f>
        <v>306210.8563922497</v>
      </c>
    </row>
    <row r="284" spans="1:19" x14ac:dyDescent="0.25">
      <c r="A284" s="31">
        <v>40642</v>
      </c>
      <c r="B284" s="25">
        <v>312.17643768917321</v>
      </c>
      <c r="C284" s="25">
        <v>62098.024778656916</v>
      </c>
      <c r="D284" s="43">
        <f t="shared" si="42"/>
        <v>0</v>
      </c>
      <c r="E284" s="23">
        <v>0</v>
      </c>
      <c r="F284" s="23">
        <v>0</v>
      </c>
      <c r="G284" s="40">
        <v>48.3</v>
      </c>
      <c r="H284" s="41">
        <f t="shared" si="43"/>
        <v>6.7000000000000028</v>
      </c>
      <c r="I284" s="41">
        <f t="shared" si="44"/>
        <v>0</v>
      </c>
      <c r="J284" s="44">
        <f t="shared" si="40"/>
        <v>2091.5821325174616</v>
      </c>
      <c r="K284" s="23">
        <v>0</v>
      </c>
      <c r="L284" s="23">
        <f t="shared" si="45"/>
        <v>0</v>
      </c>
      <c r="M284" s="23">
        <f t="shared" si="46"/>
        <v>0</v>
      </c>
      <c r="N284" s="23">
        <f t="shared" si="47"/>
        <v>0</v>
      </c>
      <c r="O284" s="23">
        <f t="shared" si="48"/>
        <v>0</v>
      </c>
      <c r="P284" s="23">
        <f t="shared" si="41"/>
        <v>0</v>
      </c>
      <c r="Q284" s="44">
        <f t="shared" si="49"/>
        <v>0</v>
      </c>
      <c r="R284" s="24">
        <f>'Step 1 - Pre-Program Spec'!$B$20+B284*'Step 1 - Pre-Program Spec'!$B$21+C284*'Step 1 - Pre-Program Spec'!$B$22+D284*'Step 1 - Pre-Program Spec'!$B$23+E284*'Step 1 - Pre-Program Spec'!$B$24+H284*'Step 1 - Pre-Program Spec'!$B$25+J284*'Step 1 - Pre-Program Spec'!$B$26</f>
        <v>318470.2890518902</v>
      </c>
      <c r="S284" s="24">
        <f>R284+F284*'Step 2 - Final Model Spec'!B306-(R284*0.019*K284)-(R284*L284*0.00005)-(R284*M284*0.000001)-(R284*N284*0.0002)+(R284*Q284*0.00003)</f>
        <v>318470.2890518902</v>
      </c>
    </row>
    <row r="285" spans="1:19" x14ac:dyDescent="0.25">
      <c r="A285" s="31">
        <v>40643</v>
      </c>
      <c r="B285" s="25">
        <v>152.56067714695703</v>
      </c>
      <c r="C285" s="25">
        <v>52813.898173609603</v>
      </c>
      <c r="D285" s="43">
        <f t="shared" si="42"/>
        <v>0</v>
      </c>
      <c r="E285" s="23">
        <v>0</v>
      </c>
      <c r="F285" s="23">
        <v>0</v>
      </c>
      <c r="G285" s="40">
        <v>48.3</v>
      </c>
      <c r="H285" s="41">
        <f t="shared" si="43"/>
        <v>6.7000000000000028</v>
      </c>
      <c r="I285" s="41">
        <f t="shared" si="44"/>
        <v>0</v>
      </c>
      <c r="J285" s="44">
        <f t="shared" si="40"/>
        <v>1022.1565368846126</v>
      </c>
      <c r="K285" s="23">
        <v>0</v>
      </c>
      <c r="L285" s="23">
        <f t="shared" si="45"/>
        <v>0</v>
      </c>
      <c r="M285" s="23">
        <f t="shared" si="46"/>
        <v>0</v>
      </c>
      <c r="N285" s="23">
        <f t="shared" si="47"/>
        <v>0</v>
      </c>
      <c r="O285" s="23">
        <f t="shared" si="48"/>
        <v>0</v>
      </c>
      <c r="P285" s="23">
        <f t="shared" si="41"/>
        <v>0</v>
      </c>
      <c r="Q285" s="44">
        <f t="shared" si="49"/>
        <v>0</v>
      </c>
      <c r="R285" s="24">
        <f>'Step 1 - Pre-Program Spec'!$B$20+B285*'Step 1 - Pre-Program Spec'!$B$21+C285*'Step 1 - Pre-Program Spec'!$B$22+D285*'Step 1 - Pre-Program Spec'!$B$23+E285*'Step 1 - Pre-Program Spec'!$B$24+H285*'Step 1 - Pre-Program Spec'!$B$25+J285*'Step 1 - Pre-Program Spec'!$B$26</f>
        <v>226897.96215202831</v>
      </c>
      <c r="S285" s="24">
        <f>R285+F285*'Step 2 - Final Model Spec'!B307-(R285*0.019*K285)-(R285*L285*0.00005)-(R285*M285*0.000001)-(R285*N285*0.0002)+(R285*Q285*0.00003)</f>
        <v>226897.96215202831</v>
      </c>
    </row>
    <row r="286" spans="1:19" x14ac:dyDescent="0.25">
      <c r="A286" s="31">
        <v>40644</v>
      </c>
      <c r="B286" s="25">
        <v>140.79572226319107</v>
      </c>
      <c r="C286" s="25">
        <v>46489.729636073214</v>
      </c>
      <c r="D286" s="43">
        <f t="shared" si="42"/>
        <v>0</v>
      </c>
      <c r="E286" s="23">
        <v>0</v>
      </c>
      <c r="F286" s="23">
        <v>0</v>
      </c>
      <c r="G286" s="40">
        <v>46.5</v>
      </c>
      <c r="H286" s="41">
        <f t="shared" si="43"/>
        <v>8.5</v>
      </c>
      <c r="I286" s="41">
        <f t="shared" si="44"/>
        <v>0</v>
      </c>
      <c r="J286" s="44">
        <f t="shared" si="40"/>
        <v>1196.7636392371242</v>
      </c>
      <c r="K286" s="23">
        <v>0</v>
      </c>
      <c r="L286" s="23">
        <f t="shared" si="45"/>
        <v>0</v>
      </c>
      <c r="M286" s="23">
        <f t="shared" si="46"/>
        <v>0</v>
      </c>
      <c r="N286" s="23">
        <f t="shared" si="47"/>
        <v>0</v>
      </c>
      <c r="O286" s="23">
        <f t="shared" si="48"/>
        <v>0</v>
      </c>
      <c r="P286" s="23">
        <f t="shared" si="41"/>
        <v>0</v>
      </c>
      <c r="Q286" s="44">
        <f t="shared" si="49"/>
        <v>0</v>
      </c>
      <c r="R286" s="24">
        <f>'Step 1 - Pre-Program Spec'!$B$20+B286*'Step 1 - Pre-Program Spec'!$B$21+C286*'Step 1 - Pre-Program Spec'!$B$22+D286*'Step 1 - Pre-Program Spec'!$B$23+E286*'Step 1 - Pre-Program Spec'!$B$24+H286*'Step 1 - Pre-Program Spec'!$B$25+J286*'Step 1 - Pre-Program Spec'!$B$26</f>
        <v>212636.09819645915</v>
      </c>
      <c r="S286" s="24">
        <f>R286+F286*'Step 2 - Final Model Spec'!B308-(R286*0.019*K286)-(R286*L286*0.00005)-(R286*M286*0.000001)-(R286*N286*0.0002)+(R286*Q286*0.00003)</f>
        <v>212636.09819645915</v>
      </c>
    </row>
    <row r="287" spans="1:19" x14ac:dyDescent="0.25">
      <c r="A287" s="31">
        <v>40645</v>
      </c>
      <c r="B287" s="25">
        <v>295.36273478070848</v>
      </c>
      <c r="C287" s="25">
        <v>70217.291938328155</v>
      </c>
      <c r="D287" s="43">
        <f t="shared" si="42"/>
        <v>0</v>
      </c>
      <c r="E287" s="23">
        <v>0</v>
      </c>
      <c r="F287" s="23">
        <v>0</v>
      </c>
      <c r="G287" s="40">
        <v>41.4</v>
      </c>
      <c r="H287" s="41">
        <f t="shared" si="43"/>
        <v>13.600000000000001</v>
      </c>
      <c r="I287" s="41">
        <f t="shared" si="44"/>
        <v>0</v>
      </c>
      <c r="J287" s="44">
        <f t="shared" si="40"/>
        <v>4016.9331930176359</v>
      </c>
      <c r="K287" s="23">
        <v>0</v>
      </c>
      <c r="L287" s="23">
        <f t="shared" si="45"/>
        <v>0</v>
      </c>
      <c r="M287" s="23">
        <f t="shared" si="46"/>
        <v>0</v>
      </c>
      <c r="N287" s="23">
        <f t="shared" si="47"/>
        <v>0</v>
      </c>
      <c r="O287" s="23">
        <f t="shared" si="48"/>
        <v>0</v>
      </c>
      <c r="P287" s="23">
        <f t="shared" si="41"/>
        <v>0</v>
      </c>
      <c r="Q287" s="44">
        <f t="shared" si="49"/>
        <v>0</v>
      </c>
      <c r="R287" s="24">
        <f>'Step 1 - Pre-Program Spec'!$B$20+B287*'Step 1 - Pre-Program Spec'!$B$21+C287*'Step 1 - Pre-Program Spec'!$B$22+D287*'Step 1 - Pre-Program Spec'!$B$23+E287*'Step 1 - Pre-Program Spec'!$B$24+H287*'Step 1 - Pre-Program Spec'!$B$25+J287*'Step 1 - Pre-Program Spec'!$B$26</f>
        <v>320941.66306261171</v>
      </c>
      <c r="S287" s="24">
        <f>R287+F287*'Step 2 - Final Model Spec'!B309-(R287*0.019*K287)-(R287*L287*0.00005)-(R287*M287*0.000001)-(R287*N287*0.0002)+(R287*Q287*0.00003)</f>
        <v>320941.66306261171</v>
      </c>
    </row>
    <row r="288" spans="1:19" x14ac:dyDescent="0.25">
      <c r="A288" s="31">
        <v>40646</v>
      </c>
      <c r="B288" s="25">
        <v>284.67603756227146</v>
      </c>
      <c r="C288" s="25">
        <v>61156.989065801332</v>
      </c>
      <c r="D288" s="43">
        <f t="shared" si="42"/>
        <v>0</v>
      </c>
      <c r="E288" s="23">
        <v>0</v>
      </c>
      <c r="F288" s="23">
        <v>0</v>
      </c>
      <c r="G288" s="40">
        <v>46.1</v>
      </c>
      <c r="H288" s="41">
        <f t="shared" si="43"/>
        <v>8.8999999999999986</v>
      </c>
      <c r="I288" s="41">
        <f t="shared" si="44"/>
        <v>0</v>
      </c>
      <c r="J288" s="44">
        <f t="shared" si="40"/>
        <v>2533.6167343042157</v>
      </c>
      <c r="K288" s="23">
        <v>0</v>
      </c>
      <c r="L288" s="23">
        <f t="shared" si="45"/>
        <v>0</v>
      </c>
      <c r="M288" s="23">
        <f t="shared" si="46"/>
        <v>0</v>
      </c>
      <c r="N288" s="23">
        <f t="shared" si="47"/>
        <v>0</v>
      </c>
      <c r="O288" s="23">
        <f t="shared" si="48"/>
        <v>0</v>
      </c>
      <c r="P288" s="23">
        <f t="shared" si="41"/>
        <v>0</v>
      </c>
      <c r="Q288" s="44">
        <f t="shared" si="49"/>
        <v>0</v>
      </c>
      <c r="R288" s="24">
        <f>'Step 1 - Pre-Program Spec'!$B$20+B288*'Step 1 - Pre-Program Spec'!$B$21+C288*'Step 1 - Pre-Program Spec'!$B$22+D288*'Step 1 - Pre-Program Spec'!$B$23+E288*'Step 1 - Pre-Program Spec'!$B$24+H288*'Step 1 - Pre-Program Spec'!$B$25+J288*'Step 1 - Pre-Program Spec'!$B$26</f>
        <v>303570.34662282368</v>
      </c>
      <c r="S288" s="24">
        <f>R288+F288*'Step 2 - Final Model Spec'!B310-(R288*0.019*K288)-(R288*L288*0.00005)-(R288*M288*0.000001)-(R288*N288*0.0002)+(R288*Q288*0.00003)</f>
        <v>303570.34662282368</v>
      </c>
    </row>
    <row r="289" spans="1:19" x14ac:dyDescent="0.25">
      <c r="A289" s="31">
        <v>40647</v>
      </c>
      <c r="B289" s="25">
        <v>258.68838820890278</v>
      </c>
      <c r="C289" s="25">
        <v>54618.382869137567</v>
      </c>
      <c r="D289" s="43">
        <f t="shared" si="42"/>
        <v>0</v>
      </c>
      <c r="E289" s="23">
        <v>0</v>
      </c>
      <c r="F289" s="23">
        <v>0</v>
      </c>
      <c r="G289" s="40">
        <v>45</v>
      </c>
      <c r="H289" s="41">
        <f t="shared" si="43"/>
        <v>10</v>
      </c>
      <c r="I289" s="41">
        <f t="shared" si="44"/>
        <v>0</v>
      </c>
      <c r="J289" s="44">
        <f t="shared" si="40"/>
        <v>2586.8838820890278</v>
      </c>
      <c r="K289" s="23">
        <v>0</v>
      </c>
      <c r="L289" s="23">
        <f t="shared" si="45"/>
        <v>0</v>
      </c>
      <c r="M289" s="23">
        <f t="shared" si="46"/>
        <v>0</v>
      </c>
      <c r="N289" s="23">
        <f t="shared" si="47"/>
        <v>0</v>
      </c>
      <c r="O289" s="23">
        <f t="shared" si="48"/>
        <v>0</v>
      </c>
      <c r="P289" s="23">
        <f t="shared" si="41"/>
        <v>0</v>
      </c>
      <c r="Q289" s="44">
        <f t="shared" si="49"/>
        <v>0</v>
      </c>
      <c r="R289" s="24">
        <f>'Step 1 - Pre-Program Spec'!$B$20+B289*'Step 1 - Pre-Program Spec'!$B$21+C289*'Step 1 - Pre-Program Spec'!$B$22+D289*'Step 1 - Pre-Program Spec'!$B$23+E289*'Step 1 - Pre-Program Spec'!$B$24+H289*'Step 1 - Pre-Program Spec'!$B$25+J289*'Step 1 - Pre-Program Spec'!$B$26</f>
        <v>281965.14348073956</v>
      </c>
      <c r="S289" s="24">
        <f>R289+F289*'Step 2 - Final Model Spec'!B311-(R289*0.019*K289)-(R289*L289*0.00005)-(R289*M289*0.000001)-(R289*N289*0.0002)+(R289*Q289*0.00003)</f>
        <v>281965.14348073956</v>
      </c>
    </row>
    <row r="290" spans="1:19" x14ac:dyDescent="0.25">
      <c r="A290" s="31">
        <v>40648</v>
      </c>
      <c r="B290" s="25">
        <v>197.55966772592262</v>
      </c>
      <c r="C290" s="25">
        <v>50585.251346776873</v>
      </c>
      <c r="D290" s="43">
        <f t="shared" si="42"/>
        <v>0</v>
      </c>
      <c r="E290" s="23">
        <v>0</v>
      </c>
      <c r="F290" s="23">
        <v>0</v>
      </c>
      <c r="G290" s="40">
        <v>44.2</v>
      </c>
      <c r="H290" s="41">
        <f t="shared" si="43"/>
        <v>10.799999999999997</v>
      </c>
      <c r="I290" s="41">
        <f t="shared" si="44"/>
        <v>0</v>
      </c>
      <c r="J290" s="44">
        <f t="shared" si="40"/>
        <v>2133.6444114399637</v>
      </c>
      <c r="K290" s="23">
        <v>0</v>
      </c>
      <c r="L290" s="23">
        <f t="shared" si="45"/>
        <v>0</v>
      </c>
      <c r="M290" s="23">
        <f t="shared" si="46"/>
        <v>0</v>
      </c>
      <c r="N290" s="23">
        <f t="shared" si="47"/>
        <v>0</v>
      </c>
      <c r="O290" s="23">
        <f t="shared" si="48"/>
        <v>0</v>
      </c>
      <c r="P290" s="23">
        <f t="shared" si="41"/>
        <v>0</v>
      </c>
      <c r="Q290" s="44">
        <f t="shared" si="49"/>
        <v>0</v>
      </c>
      <c r="R290" s="24">
        <f>'Step 1 - Pre-Program Spec'!$B$20+B290*'Step 1 - Pre-Program Spec'!$B$21+C290*'Step 1 - Pre-Program Spec'!$B$22+D290*'Step 1 - Pre-Program Spec'!$B$23+E290*'Step 1 - Pre-Program Spec'!$B$24+H290*'Step 1 - Pre-Program Spec'!$B$25+J290*'Step 1 - Pre-Program Spec'!$B$26</f>
        <v>246259.20915920258</v>
      </c>
      <c r="S290" s="24">
        <f>R290+F290*'Step 2 - Final Model Spec'!B312-(R290*0.019*K290)-(R290*L290*0.00005)-(R290*M290*0.000001)-(R290*N290*0.0002)+(R290*Q290*0.00003)</f>
        <v>246259.20915920258</v>
      </c>
    </row>
    <row r="291" spans="1:19" x14ac:dyDescent="0.25">
      <c r="A291" s="31">
        <v>40649</v>
      </c>
      <c r="B291" s="25">
        <v>220.48384130188501</v>
      </c>
      <c r="C291" s="25">
        <v>41393.259540573243</v>
      </c>
      <c r="D291" s="43">
        <f t="shared" si="42"/>
        <v>0</v>
      </c>
      <c r="E291" s="23">
        <v>0</v>
      </c>
      <c r="F291" s="23">
        <v>0</v>
      </c>
      <c r="G291" s="40">
        <v>49.6</v>
      </c>
      <c r="H291" s="41">
        <f t="shared" si="43"/>
        <v>5.3999999999999986</v>
      </c>
      <c r="I291" s="41">
        <f t="shared" si="44"/>
        <v>0</v>
      </c>
      <c r="J291" s="44">
        <f t="shared" si="40"/>
        <v>1190.6127430301788</v>
      </c>
      <c r="K291" s="23">
        <v>0</v>
      </c>
      <c r="L291" s="23">
        <f t="shared" si="45"/>
        <v>0</v>
      </c>
      <c r="M291" s="23">
        <f t="shared" si="46"/>
        <v>0</v>
      </c>
      <c r="N291" s="23">
        <f t="shared" si="47"/>
        <v>0</v>
      </c>
      <c r="O291" s="23">
        <f t="shared" si="48"/>
        <v>0</v>
      </c>
      <c r="P291" s="23">
        <f t="shared" si="41"/>
        <v>0</v>
      </c>
      <c r="Q291" s="44">
        <f t="shared" si="49"/>
        <v>0</v>
      </c>
      <c r="R291" s="24">
        <f>'Step 1 - Pre-Program Spec'!$B$20+B291*'Step 1 - Pre-Program Spec'!$B$21+C291*'Step 1 - Pre-Program Spec'!$B$22+D291*'Step 1 - Pre-Program Spec'!$B$23+E291*'Step 1 - Pre-Program Spec'!$B$24+H291*'Step 1 - Pre-Program Spec'!$B$25+J291*'Step 1 - Pre-Program Spec'!$B$26</f>
        <v>245391.16324514197</v>
      </c>
      <c r="S291" s="24">
        <f>R291+F291*'Step 2 - Final Model Spec'!B313-(R291*0.019*K291)-(R291*L291*0.00005)-(R291*M291*0.000001)-(R291*N291*0.0002)+(R291*Q291*0.00003)</f>
        <v>245391.16324514197</v>
      </c>
    </row>
    <row r="292" spans="1:19" x14ac:dyDescent="0.25">
      <c r="A292" s="31">
        <v>40650</v>
      </c>
      <c r="B292" s="25">
        <v>165.30678607748882</v>
      </c>
      <c r="C292" s="25">
        <v>43082.858503462608</v>
      </c>
      <c r="D292" s="43">
        <f t="shared" si="42"/>
        <v>0</v>
      </c>
      <c r="E292" s="23">
        <v>0</v>
      </c>
      <c r="F292" s="23">
        <v>0</v>
      </c>
      <c r="G292" s="40">
        <v>41.7</v>
      </c>
      <c r="H292" s="41">
        <f t="shared" si="43"/>
        <v>13.299999999999997</v>
      </c>
      <c r="I292" s="41">
        <f t="shared" si="44"/>
        <v>0</v>
      </c>
      <c r="J292" s="44">
        <f t="shared" si="40"/>
        <v>2198.580254830601</v>
      </c>
      <c r="K292" s="23">
        <v>0</v>
      </c>
      <c r="L292" s="23">
        <f t="shared" si="45"/>
        <v>0</v>
      </c>
      <c r="M292" s="23">
        <f t="shared" si="46"/>
        <v>0</v>
      </c>
      <c r="N292" s="23">
        <f t="shared" si="47"/>
        <v>0</v>
      </c>
      <c r="O292" s="23">
        <f t="shared" si="48"/>
        <v>0</v>
      </c>
      <c r="P292" s="23">
        <f t="shared" si="41"/>
        <v>0</v>
      </c>
      <c r="Q292" s="44">
        <f t="shared" si="49"/>
        <v>0</v>
      </c>
      <c r="R292" s="24">
        <f>'Step 1 - Pre-Program Spec'!$B$20+B292*'Step 1 - Pre-Program Spec'!$B$21+C292*'Step 1 - Pre-Program Spec'!$B$22+D292*'Step 1 - Pre-Program Spec'!$B$23+E292*'Step 1 - Pre-Program Spec'!$B$24+H292*'Step 1 - Pre-Program Spec'!$B$25+J292*'Step 1 - Pre-Program Spec'!$B$26</f>
        <v>220261.25964331333</v>
      </c>
      <c r="S292" s="24">
        <f>R292+F292*'Step 2 - Final Model Spec'!B314-(R292*0.019*K292)-(R292*L292*0.00005)-(R292*M292*0.000001)-(R292*N292*0.0002)+(R292*Q292*0.00003)</f>
        <v>220261.25964331333</v>
      </c>
    </row>
    <row r="293" spans="1:19" x14ac:dyDescent="0.25">
      <c r="A293" s="31">
        <v>40651</v>
      </c>
      <c r="B293" s="25">
        <v>191.39208956458299</v>
      </c>
      <c r="C293" s="25">
        <v>43582.093736674295</v>
      </c>
      <c r="D293" s="43">
        <f t="shared" si="42"/>
        <v>0</v>
      </c>
      <c r="E293" s="23">
        <v>0</v>
      </c>
      <c r="F293" s="23">
        <v>0</v>
      </c>
      <c r="G293" s="40">
        <v>42.7</v>
      </c>
      <c r="H293" s="41">
        <f t="shared" si="43"/>
        <v>12.299999999999997</v>
      </c>
      <c r="I293" s="41">
        <f t="shared" si="44"/>
        <v>0</v>
      </c>
      <c r="J293" s="44">
        <f t="shared" si="40"/>
        <v>2354.1227016443704</v>
      </c>
      <c r="K293" s="23">
        <v>0</v>
      </c>
      <c r="L293" s="23">
        <f t="shared" si="45"/>
        <v>0</v>
      </c>
      <c r="M293" s="23">
        <f t="shared" si="46"/>
        <v>0</v>
      </c>
      <c r="N293" s="23">
        <f t="shared" si="47"/>
        <v>0</v>
      </c>
      <c r="O293" s="23">
        <f t="shared" si="48"/>
        <v>0</v>
      </c>
      <c r="P293" s="23">
        <f t="shared" si="41"/>
        <v>0</v>
      </c>
      <c r="Q293" s="44">
        <f t="shared" si="49"/>
        <v>0</v>
      </c>
      <c r="R293" s="24">
        <f>'Step 1 - Pre-Program Spec'!$B$20+B293*'Step 1 - Pre-Program Spec'!$B$21+C293*'Step 1 - Pre-Program Spec'!$B$22+D293*'Step 1 - Pre-Program Spec'!$B$23+E293*'Step 1 - Pre-Program Spec'!$B$24+H293*'Step 1 - Pre-Program Spec'!$B$25+J293*'Step 1 - Pre-Program Spec'!$B$26</f>
        <v>233870.51482639337</v>
      </c>
      <c r="S293" s="24">
        <f>R293+F293*'Step 2 - Final Model Spec'!B315-(R293*0.019*K293)-(R293*L293*0.00005)-(R293*M293*0.000001)-(R293*N293*0.0002)+(R293*Q293*0.00003)</f>
        <v>233870.51482639337</v>
      </c>
    </row>
    <row r="294" spans="1:19" x14ac:dyDescent="0.25">
      <c r="A294" s="31">
        <v>40652</v>
      </c>
      <c r="B294" s="25">
        <v>290.33463378276457</v>
      </c>
      <c r="C294" s="25">
        <v>44556.414609163163</v>
      </c>
      <c r="D294" s="43">
        <f t="shared" si="42"/>
        <v>0</v>
      </c>
      <c r="E294" s="23">
        <v>0</v>
      </c>
      <c r="F294" s="23">
        <v>0</v>
      </c>
      <c r="G294" s="40">
        <v>43.1</v>
      </c>
      <c r="H294" s="41">
        <f t="shared" si="43"/>
        <v>11.899999999999999</v>
      </c>
      <c r="I294" s="41">
        <f t="shared" si="44"/>
        <v>0</v>
      </c>
      <c r="J294" s="44">
        <f t="shared" si="40"/>
        <v>3454.9821420148978</v>
      </c>
      <c r="K294" s="23">
        <v>0</v>
      </c>
      <c r="L294" s="23">
        <f t="shared" si="45"/>
        <v>0</v>
      </c>
      <c r="M294" s="23">
        <f t="shared" si="46"/>
        <v>0</v>
      </c>
      <c r="N294" s="23">
        <f t="shared" si="47"/>
        <v>0</v>
      </c>
      <c r="O294" s="23">
        <f t="shared" si="48"/>
        <v>0</v>
      </c>
      <c r="P294" s="23">
        <f t="shared" si="41"/>
        <v>0</v>
      </c>
      <c r="Q294" s="44">
        <f t="shared" si="49"/>
        <v>0</v>
      </c>
      <c r="R294" s="24">
        <f>'Step 1 - Pre-Program Spec'!$B$20+B294*'Step 1 - Pre-Program Spec'!$B$21+C294*'Step 1 - Pre-Program Spec'!$B$22+D294*'Step 1 - Pre-Program Spec'!$B$23+E294*'Step 1 - Pre-Program Spec'!$B$24+H294*'Step 1 - Pre-Program Spec'!$B$25+J294*'Step 1 - Pre-Program Spec'!$B$26</f>
        <v>284266.4366554161</v>
      </c>
      <c r="S294" s="24">
        <f>R294+F294*'Step 2 - Final Model Spec'!B316-(R294*0.019*K294)-(R294*L294*0.00005)-(R294*M294*0.000001)-(R294*N294*0.0002)+(R294*Q294*0.00003)</f>
        <v>284266.4366554161</v>
      </c>
    </row>
    <row r="295" spans="1:19" x14ac:dyDescent="0.25">
      <c r="A295" s="31">
        <v>40653</v>
      </c>
      <c r="B295" s="25">
        <v>358.71922499625799</v>
      </c>
      <c r="C295" s="25">
        <v>43646.00399756329</v>
      </c>
      <c r="D295" s="43">
        <f t="shared" si="42"/>
        <v>0</v>
      </c>
      <c r="E295" s="23">
        <v>0</v>
      </c>
      <c r="F295" s="23">
        <v>0</v>
      </c>
      <c r="G295" s="40">
        <v>45.2</v>
      </c>
      <c r="H295" s="41">
        <f t="shared" si="43"/>
        <v>9.7999999999999972</v>
      </c>
      <c r="I295" s="41">
        <f t="shared" si="44"/>
        <v>0</v>
      </c>
      <c r="J295" s="44">
        <f t="shared" si="40"/>
        <v>3515.4484049633274</v>
      </c>
      <c r="K295" s="23">
        <v>0</v>
      </c>
      <c r="L295" s="23">
        <f t="shared" si="45"/>
        <v>0</v>
      </c>
      <c r="M295" s="23">
        <f t="shared" si="46"/>
        <v>0</v>
      </c>
      <c r="N295" s="23">
        <f t="shared" si="47"/>
        <v>0</v>
      </c>
      <c r="O295" s="23">
        <f t="shared" si="48"/>
        <v>0</v>
      </c>
      <c r="P295" s="23">
        <f t="shared" si="41"/>
        <v>0</v>
      </c>
      <c r="Q295" s="44">
        <f t="shared" si="49"/>
        <v>0</v>
      </c>
      <c r="R295" s="24">
        <f>'Step 1 - Pre-Program Spec'!$B$20+B295*'Step 1 - Pre-Program Spec'!$B$21+C295*'Step 1 - Pre-Program Spec'!$B$22+D295*'Step 1 - Pre-Program Spec'!$B$23+E295*'Step 1 - Pre-Program Spec'!$B$24+H295*'Step 1 - Pre-Program Spec'!$B$25+J295*'Step 1 - Pre-Program Spec'!$B$26</f>
        <v>316988.17326339579</v>
      </c>
      <c r="S295" s="24">
        <f>R295+F295*'Step 2 - Final Model Spec'!B317-(R295*0.019*K295)-(R295*L295*0.00005)-(R295*M295*0.000001)-(R295*N295*0.0002)+(R295*Q295*0.00003)</f>
        <v>316988.17326339579</v>
      </c>
    </row>
    <row r="296" spans="1:19" x14ac:dyDescent="0.25">
      <c r="A296" s="31">
        <v>40654</v>
      </c>
      <c r="B296" s="25">
        <v>248.12541325973152</v>
      </c>
      <c r="C296" s="25">
        <v>69449.056123305432</v>
      </c>
      <c r="D296" s="43">
        <f t="shared" si="42"/>
        <v>0</v>
      </c>
      <c r="E296" s="23">
        <v>0</v>
      </c>
      <c r="F296" s="23">
        <v>0</v>
      </c>
      <c r="G296" s="40">
        <v>45.4</v>
      </c>
      <c r="H296" s="41">
        <f t="shared" si="43"/>
        <v>9.6000000000000014</v>
      </c>
      <c r="I296" s="41">
        <f t="shared" si="44"/>
        <v>0</v>
      </c>
      <c r="J296" s="44">
        <f t="shared" si="40"/>
        <v>2382.0039672934231</v>
      </c>
      <c r="K296" s="23">
        <v>0</v>
      </c>
      <c r="L296" s="23">
        <f t="shared" si="45"/>
        <v>0</v>
      </c>
      <c r="M296" s="23">
        <f t="shared" si="46"/>
        <v>0</v>
      </c>
      <c r="N296" s="23">
        <f t="shared" si="47"/>
        <v>0</v>
      </c>
      <c r="O296" s="23">
        <f t="shared" si="48"/>
        <v>0</v>
      </c>
      <c r="P296" s="23">
        <f t="shared" si="41"/>
        <v>0</v>
      </c>
      <c r="Q296" s="44">
        <f t="shared" si="49"/>
        <v>0</v>
      </c>
      <c r="R296" s="24">
        <f>'Step 1 - Pre-Program Spec'!$B$20+B296*'Step 1 - Pre-Program Spec'!$B$21+C296*'Step 1 - Pre-Program Spec'!$B$22+D296*'Step 1 - Pre-Program Spec'!$B$23+E296*'Step 1 - Pre-Program Spec'!$B$24+H296*'Step 1 - Pre-Program Spec'!$B$25+J296*'Step 1 - Pre-Program Spec'!$B$26</f>
        <v>296477.8618324158</v>
      </c>
      <c r="S296" s="24">
        <f>R296+F296*'Step 2 - Final Model Spec'!B318-(R296*0.019*K296)-(R296*L296*0.00005)-(R296*M296*0.000001)-(R296*N296*0.0002)+(R296*Q296*0.00003)</f>
        <v>296477.8618324158</v>
      </c>
    </row>
    <row r="297" spans="1:19" x14ac:dyDescent="0.25">
      <c r="A297" s="31">
        <v>40655</v>
      </c>
      <c r="B297" s="25">
        <v>200.34971694738422</v>
      </c>
      <c r="C297" s="25">
        <v>47380.420369926418</v>
      </c>
      <c r="D297" s="43">
        <f t="shared" si="42"/>
        <v>0</v>
      </c>
      <c r="E297" s="23">
        <v>0</v>
      </c>
      <c r="F297" s="23">
        <v>0</v>
      </c>
      <c r="G297" s="40">
        <v>44.9</v>
      </c>
      <c r="H297" s="41">
        <f t="shared" si="43"/>
        <v>10.100000000000001</v>
      </c>
      <c r="I297" s="41">
        <f t="shared" si="44"/>
        <v>0</v>
      </c>
      <c r="J297" s="44">
        <f t="shared" si="40"/>
        <v>2023.5321411685809</v>
      </c>
      <c r="K297" s="23">
        <v>0</v>
      </c>
      <c r="L297" s="23">
        <f t="shared" si="45"/>
        <v>0</v>
      </c>
      <c r="M297" s="23">
        <f t="shared" si="46"/>
        <v>0</v>
      </c>
      <c r="N297" s="23">
        <f t="shared" si="47"/>
        <v>0</v>
      </c>
      <c r="O297" s="23">
        <f t="shared" si="48"/>
        <v>0</v>
      </c>
      <c r="P297" s="23">
        <f t="shared" si="41"/>
        <v>0</v>
      </c>
      <c r="Q297" s="44">
        <f t="shared" si="49"/>
        <v>0</v>
      </c>
      <c r="R297" s="24">
        <f>'Step 1 - Pre-Program Spec'!$B$20+B297*'Step 1 - Pre-Program Spec'!$B$21+C297*'Step 1 - Pre-Program Spec'!$B$22+D297*'Step 1 - Pre-Program Spec'!$B$23+E297*'Step 1 - Pre-Program Spec'!$B$24+H297*'Step 1 - Pre-Program Spec'!$B$25+J297*'Step 1 - Pre-Program Spec'!$B$26</f>
        <v>243374.8956275431</v>
      </c>
      <c r="S297" s="24">
        <f>R297+F297*'Step 2 - Final Model Spec'!B319-(R297*0.019*K297)-(R297*L297*0.00005)-(R297*M297*0.000001)-(R297*N297*0.0002)+(R297*Q297*0.00003)</f>
        <v>243374.8956275431</v>
      </c>
    </row>
    <row r="298" spans="1:19" x14ac:dyDescent="0.25">
      <c r="A298" s="31">
        <v>40656</v>
      </c>
      <c r="B298" s="25">
        <v>156.15442500416262</v>
      </c>
      <c r="C298" s="25">
        <v>31491.252328790339</v>
      </c>
      <c r="D298" s="43">
        <f t="shared" si="42"/>
        <v>0</v>
      </c>
      <c r="E298" s="23">
        <v>0</v>
      </c>
      <c r="F298" s="23">
        <v>0</v>
      </c>
      <c r="G298" s="40">
        <v>50.3</v>
      </c>
      <c r="H298" s="41">
        <f t="shared" si="43"/>
        <v>4.7000000000000028</v>
      </c>
      <c r="I298" s="41">
        <f t="shared" si="44"/>
        <v>0</v>
      </c>
      <c r="J298" s="44">
        <f t="shared" si="40"/>
        <v>733.92579751956475</v>
      </c>
      <c r="K298" s="23">
        <v>0</v>
      </c>
      <c r="L298" s="23">
        <f t="shared" si="45"/>
        <v>0</v>
      </c>
      <c r="M298" s="23">
        <f t="shared" si="46"/>
        <v>0</v>
      </c>
      <c r="N298" s="23">
        <f t="shared" si="47"/>
        <v>0</v>
      </c>
      <c r="O298" s="23">
        <f t="shared" si="48"/>
        <v>0</v>
      </c>
      <c r="P298" s="23">
        <f t="shared" si="41"/>
        <v>0</v>
      </c>
      <c r="Q298" s="44">
        <f t="shared" si="49"/>
        <v>0</v>
      </c>
      <c r="R298" s="24">
        <f>'Step 1 - Pre-Program Spec'!$B$20+B298*'Step 1 - Pre-Program Spec'!$B$21+C298*'Step 1 - Pre-Program Spec'!$B$22+D298*'Step 1 - Pre-Program Spec'!$B$23+E298*'Step 1 - Pre-Program Spec'!$B$24+H298*'Step 1 - Pre-Program Spec'!$B$25+J298*'Step 1 - Pre-Program Spec'!$B$26</f>
        <v>200279.64369569567</v>
      </c>
      <c r="S298" s="24">
        <f>R298+F298*'Step 2 - Final Model Spec'!B320-(R298*0.019*K298)-(R298*L298*0.00005)-(R298*M298*0.000001)-(R298*N298*0.0002)+(R298*Q298*0.00003)</f>
        <v>200279.64369569567</v>
      </c>
    </row>
    <row r="299" spans="1:19" x14ac:dyDescent="0.25">
      <c r="A299" s="31">
        <v>40657</v>
      </c>
      <c r="B299" s="25">
        <v>125.33552285166668</v>
      </c>
      <c r="C299" s="25">
        <v>32533.895265529947</v>
      </c>
      <c r="D299" s="43">
        <f t="shared" si="42"/>
        <v>0</v>
      </c>
      <c r="E299" s="23">
        <v>0</v>
      </c>
      <c r="F299" s="23">
        <v>0</v>
      </c>
      <c r="G299" s="40">
        <v>51.4</v>
      </c>
      <c r="H299" s="41">
        <f t="shared" si="43"/>
        <v>3.6000000000000014</v>
      </c>
      <c r="I299" s="41">
        <f t="shared" si="44"/>
        <v>0</v>
      </c>
      <c r="J299" s="44">
        <f t="shared" si="40"/>
        <v>451.20788226600024</v>
      </c>
      <c r="K299" s="23">
        <v>0</v>
      </c>
      <c r="L299" s="23">
        <f t="shared" si="45"/>
        <v>0</v>
      </c>
      <c r="M299" s="23">
        <f t="shared" si="46"/>
        <v>0</v>
      </c>
      <c r="N299" s="23">
        <f t="shared" si="47"/>
        <v>0</v>
      </c>
      <c r="O299" s="23">
        <f t="shared" si="48"/>
        <v>0</v>
      </c>
      <c r="P299" s="23">
        <f t="shared" si="41"/>
        <v>0</v>
      </c>
      <c r="Q299" s="44">
        <f t="shared" si="49"/>
        <v>0</v>
      </c>
      <c r="R299" s="24">
        <f>'Step 1 - Pre-Program Spec'!$B$20+B299*'Step 1 - Pre-Program Spec'!$B$21+C299*'Step 1 - Pre-Program Spec'!$B$22+D299*'Step 1 - Pre-Program Spec'!$B$23+E299*'Step 1 - Pre-Program Spec'!$B$24+H299*'Step 1 - Pre-Program Spec'!$B$25+J299*'Step 1 - Pre-Program Spec'!$B$26</f>
        <v>186375.21359294746</v>
      </c>
      <c r="S299" s="24">
        <f>R299+F299*'Step 2 - Final Model Spec'!B321-(R299*0.019*K299)-(R299*L299*0.00005)-(R299*M299*0.000001)-(R299*N299*0.0002)+(R299*Q299*0.00003)</f>
        <v>186375.21359294746</v>
      </c>
    </row>
    <row r="300" spans="1:19" x14ac:dyDescent="0.25">
      <c r="A300" s="31">
        <v>40658</v>
      </c>
      <c r="B300" s="25">
        <v>179.63545606186071</v>
      </c>
      <c r="C300" s="25">
        <v>56412.669911671976</v>
      </c>
      <c r="D300" s="43">
        <f t="shared" si="42"/>
        <v>0</v>
      </c>
      <c r="E300" s="23">
        <v>0</v>
      </c>
      <c r="F300" s="23">
        <v>0</v>
      </c>
      <c r="G300" s="40">
        <v>48.9</v>
      </c>
      <c r="H300" s="41">
        <f t="shared" si="43"/>
        <v>6.1000000000000014</v>
      </c>
      <c r="I300" s="41">
        <f t="shared" si="44"/>
        <v>0</v>
      </c>
      <c r="J300" s="44">
        <f t="shared" si="40"/>
        <v>1095.7762819773507</v>
      </c>
      <c r="K300" s="23">
        <v>0</v>
      </c>
      <c r="L300" s="23">
        <f t="shared" si="45"/>
        <v>0</v>
      </c>
      <c r="M300" s="23">
        <f t="shared" si="46"/>
        <v>0</v>
      </c>
      <c r="N300" s="23">
        <f t="shared" si="47"/>
        <v>0</v>
      </c>
      <c r="O300" s="23">
        <f t="shared" si="48"/>
        <v>0</v>
      </c>
      <c r="P300" s="23">
        <f t="shared" si="41"/>
        <v>0</v>
      </c>
      <c r="Q300" s="44">
        <f t="shared" si="49"/>
        <v>0</v>
      </c>
      <c r="R300" s="24">
        <f>'Step 1 - Pre-Program Spec'!$B$20+B300*'Step 1 - Pre-Program Spec'!$B$21+C300*'Step 1 - Pre-Program Spec'!$B$22+D300*'Step 1 - Pre-Program Spec'!$B$23+E300*'Step 1 - Pre-Program Spec'!$B$24+H300*'Step 1 - Pre-Program Spec'!$B$25+J300*'Step 1 - Pre-Program Spec'!$B$26</f>
        <v>245126.78792821747</v>
      </c>
      <c r="S300" s="24">
        <f>R300+F300*'Step 2 - Final Model Spec'!B322-(R300*0.019*K300)-(R300*L300*0.00005)-(R300*M300*0.000001)-(R300*N300*0.0002)+(R300*Q300*0.00003)</f>
        <v>245126.78792821747</v>
      </c>
    </row>
    <row r="301" spans="1:19" x14ac:dyDescent="0.25">
      <c r="A301" s="31">
        <v>40659</v>
      </c>
      <c r="B301" s="25">
        <v>135.42226828281179</v>
      </c>
      <c r="C301" s="25">
        <v>65741.423482108279</v>
      </c>
      <c r="D301" s="43">
        <f t="shared" si="42"/>
        <v>0</v>
      </c>
      <c r="E301" s="23">
        <v>0</v>
      </c>
      <c r="F301" s="23">
        <v>0</v>
      </c>
      <c r="G301" s="40">
        <v>47.5</v>
      </c>
      <c r="H301" s="41">
        <f t="shared" si="43"/>
        <v>7.5</v>
      </c>
      <c r="I301" s="41">
        <f t="shared" si="44"/>
        <v>0</v>
      </c>
      <c r="J301" s="44">
        <f t="shared" si="40"/>
        <v>1015.6670121210884</v>
      </c>
      <c r="K301" s="23">
        <v>0</v>
      </c>
      <c r="L301" s="23">
        <f t="shared" si="45"/>
        <v>0</v>
      </c>
      <c r="M301" s="23">
        <f t="shared" si="46"/>
        <v>0</v>
      </c>
      <c r="N301" s="23">
        <f t="shared" si="47"/>
        <v>0</v>
      </c>
      <c r="O301" s="23">
        <f t="shared" si="48"/>
        <v>0</v>
      </c>
      <c r="P301" s="23">
        <f t="shared" si="41"/>
        <v>0</v>
      </c>
      <c r="Q301" s="44">
        <f t="shared" si="49"/>
        <v>0</v>
      </c>
      <c r="R301" s="24">
        <f>'Step 1 - Pre-Program Spec'!$B$20+B301*'Step 1 - Pre-Program Spec'!$B$21+C301*'Step 1 - Pre-Program Spec'!$B$22+D301*'Step 1 - Pre-Program Spec'!$B$23+E301*'Step 1 - Pre-Program Spec'!$B$24+H301*'Step 1 - Pre-Program Spec'!$B$25+J301*'Step 1 - Pre-Program Spec'!$B$26</f>
        <v>235612.779429371</v>
      </c>
      <c r="S301" s="24">
        <f>R301+F301*'Step 2 - Final Model Spec'!B323-(R301*0.019*K301)-(R301*L301*0.00005)-(R301*M301*0.000001)-(R301*N301*0.0002)+(R301*Q301*0.00003)</f>
        <v>235612.779429371</v>
      </c>
    </row>
    <row r="302" spans="1:19" x14ac:dyDescent="0.25">
      <c r="A302" s="31">
        <v>40660</v>
      </c>
      <c r="B302" s="25">
        <v>198.05545013015751</v>
      </c>
      <c r="C302" s="25">
        <v>45128.825123474708</v>
      </c>
      <c r="D302" s="43">
        <f t="shared" si="42"/>
        <v>0</v>
      </c>
      <c r="E302" s="23">
        <v>0</v>
      </c>
      <c r="F302" s="23">
        <v>0</v>
      </c>
      <c r="G302" s="40">
        <v>48.9</v>
      </c>
      <c r="H302" s="41">
        <f t="shared" si="43"/>
        <v>6.1000000000000014</v>
      </c>
      <c r="I302" s="41">
        <f t="shared" si="44"/>
        <v>0</v>
      </c>
      <c r="J302" s="44">
        <f t="shared" si="40"/>
        <v>1208.138245793961</v>
      </c>
      <c r="K302" s="23">
        <v>0</v>
      </c>
      <c r="L302" s="23">
        <f t="shared" si="45"/>
        <v>0</v>
      </c>
      <c r="M302" s="23">
        <f t="shared" si="46"/>
        <v>0</v>
      </c>
      <c r="N302" s="23">
        <f t="shared" si="47"/>
        <v>0</v>
      </c>
      <c r="O302" s="23">
        <f t="shared" si="48"/>
        <v>0</v>
      </c>
      <c r="P302" s="23">
        <f t="shared" si="41"/>
        <v>0</v>
      </c>
      <c r="Q302" s="44">
        <f t="shared" si="49"/>
        <v>0</v>
      </c>
      <c r="R302" s="24">
        <f>'Step 1 - Pre-Program Spec'!$B$20+B302*'Step 1 - Pre-Program Spec'!$B$21+C302*'Step 1 - Pre-Program Spec'!$B$22+D302*'Step 1 - Pre-Program Spec'!$B$23+E302*'Step 1 - Pre-Program Spec'!$B$24+H302*'Step 1 - Pre-Program Spec'!$B$25+J302*'Step 1 - Pre-Program Spec'!$B$26</f>
        <v>239237.30286152998</v>
      </c>
      <c r="S302" s="24">
        <f>R302+F302*'Step 2 - Final Model Spec'!B324-(R302*0.019*K302)-(R302*L302*0.00005)-(R302*M302*0.000001)-(R302*N302*0.0002)+(R302*Q302*0.00003)</f>
        <v>239237.30286152998</v>
      </c>
    </row>
    <row r="303" spans="1:19" x14ac:dyDescent="0.25">
      <c r="A303" s="31">
        <v>40661</v>
      </c>
      <c r="B303" s="25">
        <v>187.20753455813144</v>
      </c>
      <c r="C303" s="25">
        <v>57410.600573662443</v>
      </c>
      <c r="D303" s="43">
        <f t="shared" si="42"/>
        <v>0</v>
      </c>
      <c r="E303" s="23">
        <v>0</v>
      </c>
      <c r="F303" s="23">
        <v>0</v>
      </c>
      <c r="G303" s="40">
        <v>42.7</v>
      </c>
      <c r="H303" s="41">
        <f t="shared" si="43"/>
        <v>12.299999999999997</v>
      </c>
      <c r="I303" s="41">
        <f t="shared" si="44"/>
        <v>0</v>
      </c>
      <c r="J303" s="44">
        <f t="shared" si="40"/>
        <v>2302.6526750650164</v>
      </c>
      <c r="K303" s="23">
        <v>0</v>
      </c>
      <c r="L303" s="23">
        <f t="shared" si="45"/>
        <v>0</v>
      </c>
      <c r="M303" s="23">
        <f t="shared" si="46"/>
        <v>0</v>
      </c>
      <c r="N303" s="23">
        <f t="shared" si="47"/>
        <v>0</v>
      </c>
      <c r="O303" s="23">
        <f t="shared" si="48"/>
        <v>0</v>
      </c>
      <c r="P303" s="23">
        <f t="shared" si="41"/>
        <v>0</v>
      </c>
      <c r="Q303" s="44">
        <f t="shared" si="49"/>
        <v>0</v>
      </c>
      <c r="R303" s="24">
        <f>'Step 1 - Pre-Program Spec'!$B$20+B303*'Step 1 - Pre-Program Spec'!$B$21+C303*'Step 1 - Pre-Program Spec'!$B$22+D303*'Step 1 - Pre-Program Spec'!$B$23+E303*'Step 1 - Pre-Program Spec'!$B$24+H303*'Step 1 - Pre-Program Spec'!$B$25+J303*'Step 1 - Pre-Program Spec'!$B$26</f>
        <v>250213.50854894036</v>
      </c>
      <c r="S303" s="24">
        <f>R303+F303*'Step 2 - Final Model Spec'!B325-(R303*0.019*K303)-(R303*L303*0.00005)-(R303*M303*0.000001)-(R303*N303*0.0002)+(R303*Q303*0.00003)</f>
        <v>250213.50854894036</v>
      </c>
    </row>
    <row r="304" spans="1:19" x14ac:dyDescent="0.25">
      <c r="A304" s="31">
        <v>40662</v>
      </c>
      <c r="B304" s="25">
        <v>104.72941422572661</v>
      </c>
      <c r="C304" s="25">
        <v>55034.808921941483</v>
      </c>
      <c r="D304" s="43">
        <f t="shared" si="42"/>
        <v>0</v>
      </c>
      <c r="E304" s="23">
        <v>0</v>
      </c>
      <c r="F304" s="23">
        <v>0</v>
      </c>
      <c r="G304" s="40">
        <v>43.5</v>
      </c>
      <c r="H304" s="41">
        <f t="shared" si="43"/>
        <v>11.5</v>
      </c>
      <c r="I304" s="41">
        <f t="shared" si="44"/>
        <v>0</v>
      </c>
      <c r="J304" s="44">
        <f t="shared" si="40"/>
        <v>1204.388263595856</v>
      </c>
      <c r="K304" s="23">
        <v>0</v>
      </c>
      <c r="L304" s="23">
        <f t="shared" si="45"/>
        <v>0</v>
      </c>
      <c r="M304" s="23">
        <f t="shared" si="46"/>
        <v>0</v>
      </c>
      <c r="N304" s="23">
        <f t="shared" si="47"/>
        <v>0</v>
      </c>
      <c r="O304" s="23">
        <f t="shared" si="48"/>
        <v>0</v>
      </c>
      <c r="P304" s="23">
        <f t="shared" si="41"/>
        <v>0</v>
      </c>
      <c r="Q304" s="44">
        <f t="shared" si="49"/>
        <v>0</v>
      </c>
      <c r="R304" s="24">
        <f>'Step 1 - Pre-Program Spec'!$B$20+B304*'Step 1 - Pre-Program Spec'!$B$21+C304*'Step 1 - Pre-Program Spec'!$B$22+D304*'Step 1 - Pre-Program Spec'!$B$23+E304*'Step 1 - Pre-Program Spec'!$B$24+H304*'Step 1 - Pre-Program Spec'!$B$25+J304*'Step 1 - Pre-Program Spec'!$B$26</f>
        <v>206120.95585269798</v>
      </c>
      <c r="S304" s="24">
        <f>R304+F304*'Step 2 - Final Model Spec'!B326-(R304*0.019*K304)-(R304*L304*0.00005)-(R304*M304*0.000001)-(R304*N304*0.0002)+(R304*Q304*0.00003)</f>
        <v>206120.95585269798</v>
      </c>
    </row>
    <row r="305" spans="1:19" x14ac:dyDescent="0.25">
      <c r="A305" s="31">
        <v>40663</v>
      </c>
      <c r="B305" s="25">
        <v>118.45946448325743</v>
      </c>
      <c r="C305" s="25">
        <v>32358.014828819818</v>
      </c>
      <c r="D305" s="43">
        <f t="shared" si="42"/>
        <v>0</v>
      </c>
      <c r="E305" s="23">
        <v>0</v>
      </c>
      <c r="F305" s="23">
        <v>0</v>
      </c>
      <c r="G305" s="40">
        <v>48.2</v>
      </c>
      <c r="H305" s="41">
        <f t="shared" si="43"/>
        <v>6.7999999999999972</v>
      </c>
      <c r="I305" s="41">
        <f t="shared" si="44"/>
        <v>0</v>
      </c>
      <c r="J305" s="44">
        <f t="shared" si="40"/>
        <v>805.52435848615016</v>
      </c>
      <c r="K305" s="23">
        <v>0</v>
      </c>
      <c r="L305" s="23">
        <f t="shared" si="45"/>
        <v>0</v>
      </c>
      <c r="M305" s="23">
        <f t="shared" si="46"/>
        <v>0</v>
      </c>
      <c r="N305" s="23">
        <f t="shared" si="47"/>
        <v>0</v>
      </c>
      <c r="O305" s="23">
        <f t="shared" si="48"/>
        <v>0</v>
      </c>
      <c r="P305" s="23">
        <f t="shared" si="41"/>
        <v>0</v>
      </c>
      <c r="Q305" s="44">
        <f t="shared" si="49"/>
        <v>0</v>
      </c>
      <c r="R305" s="24">
        <f>'Step 1 - Pre-Program Spec'!$B$20+B305*'Step 1 - Pre-Program Spec'!$B$21+C305*'Step 1 - Pre-Program Spec'!$B$22+D305*'Step 1 - Pre-Program Spec'!$B$23+E305*'Step 1 - Pre-Program Spec'!$B$24+H305*'Step 1 - Pre-Program Spec'!$B$25+J305*'Step 1 - Pre-Program Spec'!$B$26</f>
        <v>182728.84423433972</v>
      </c>
      <c r="S305" s="24">
        <f>R305+F305*'Step 2 - Final Model Spec'!B327-(R305*0.019*K305)-(R305*L305*0.00005)-(R305*M305*0.000001)-(R305*N305*0.0002)+(R305*Q305*0.00003)</f>
        <v>182728.84423433972</v>
      </c>
    </row>
    <row r="306" spans="1:19" x14ac:dyDescent="0.25">
      <c r="A306" s="31">
        <v>40664</v>
      </c>
      <c r="B306" s="25">
        <v>255.70576113927291</v>
      </c>
      <c r="C306" s="25">
        <v>40100.485922938875</v>
      </c>
      <c r="D306" s="43">
        <f t="shared" si="42"/>
        <v>0</v>
      </c>
      <c r="E306" s="23">
        <v>0</v>
      </c>
      <c r="F306" s="23">
        <v>0</v>
      </c>
      <c r="G306" s="40">
        <v>47.1</v>
      </c>
      <c r="H306" s="41">
        <f t="shared" si="43"/>
        <v>7.8999999999999986</v>
      </c>
      <c r="I306" s="41">
        <f t="shared" si="44"/>
        <v>0</v>
      </c>
      <c r="J306" s="44">
        <f t="shared" si="40"/>
        <v>2020.0755130002556</v>
      </c>
      <c r="K306" s="23">
        <v>0</v>
      </c>
      <c r="L306" s="23">
        <f t="shared" si="45"/>
        <v>0</v>
      </c>
      <c r="M306" s="23">
        <f t="shared" si="46"/>
        <v>0</v>
      </c>
      <c r="N306" s="23">
        <f t="shared" si="47"/>
        <v>0</v>
      </c>
      <c r="O306" s="23">
        <f t="shared" si="48"/>
        <v>0</v>
      </c>
      <c r="P306" s="23">
        <f t="shared" si="41"/>
        <v>0</v>
      </c>
      <c r="Q306" s="44">
        <f t="shared" si="49"/>
        <v>0</v>
      </c>
      <c r="R306" s="24">
        <f>'Step 1 - Pre-Program Spec'!$B$20+B306*'Step 1 - Pre-Program Spec'!$B$21+C306*'Step 1 - Pre-Program Spec'!$B$22+D306*'Step 1 - Pre-Program Spec'!$B$23+E306*'Step 1 - Pre-Program Spec'!$B$24+H306*'Step 1 - Pre-Program Spec'!$B$25+J306*'Step 1 - Pre-Program Spec'!$B$26</f>
        <v>261147.32457893336</v>
      </c>
      <c r="S306" s="24">
        <f>R306+F306*'Step 2 - Final Model Spec'!B328-(R306*0.019*K306)-(R306*L306*0.00005)-(R306*M306*0.000001)-(R306*N306*0.0002)+(R306*Q306*0.00003)</f>
        <v>261147.32457893336</v>
      </c>
    </row>
    <row r="307" spans="1:19" x14ac:dyDescent="0.25">
      <c r="A307" s="31">
        <v>40665</v>
      </c>
      <c r="B307" s="25">
        <v>282.36777996714375</v>
      </c>
      <c r="C307" s="25">
        <v>45651.990785804388</v>
      </c>
      <c r="D307" s="43">
        <f t="shared" si="42"/>
        <v>0</v>
      </c>
      <c r="E307" s="23">
        <v>0</v>
      </c>
      <c r="F307" s="23">
        <v>0</v>
      </c>
      <c r="G307" s="40">
        <v>53</v>
      </c>
      <c r="H307" s="41">
        <f t="shared" si="43"/>
        <v>2</v>
      </c>
      <c r="I307" s="41">
        <f t="shared" si="44"/>
        <v>0</v>
      </c>
      <c r="J307" s="44">
        <f t="shared" si="40"/>
        <v>564.73555993428749</v>
      </c>
      <c r="K307" s="23">
        <v>0</v>
      </c>
      <c r="L307" s="23">
        <f t="shared" si="45"/>
        <v>0</v>
      </c>
      <c r="M307" s="23">
        <f t="shared" si="46"/>
        <v>0</v>
      </c>
      <c r="N307" s="23">
        <f t="shared" si="47"/>
        <v>0</v>
      </c>
      <c r="O307" s="23">
        <f t="shared" si="48"/>
        <v>0</v>
      </c>
      <c r="P307" s="23">
        <f t="shared" si="41"/>
        <v>0</v>
      </c>
      <c r="Q307" s="44">
        <f t="shared" si="49"/>
        <v>0</v>
      </c>
      <c r="R307" s="24">
        <f>'Step 1 - Pre-Program Spec'!$B$20+B307*'Step 1 - Pre-Program Spec'!$B$21+C307*'Step 1 - Pre-Program Spec'!$B$22+D307*'Step 1 - Pre-Program Spec'!$B$23+E307*'Step 1 - Pre-Program Spec'!$B$24+H307*'Step 1 - Pre-Program Spec'!$B$25+J307*'Step 1 - Pre-Program Spec'!$B$26</f>
        <v>281772.35602838278</v>
      </c>
      <c r="S307" s="24">
        <f>R307+F307*'Step 2 - Final Model Spec'!B329-(R307*0.019*K307)-(R307*L307*0.00005)-(R307*M307*0.000001)-(R307*N307*0.0002)+(R307*Q307*0.00003)</f>
        <v>281772.35602838278</v>
      </c>
    </row>
    <row r="308" spans="1:19" x14ac:dyDescent="0.25">
      <c r="A308" s="31">
        <v>40666</v>
      </c>
      <c r="B308" s="25">
        <v>320.33105898725404</v>
      </c>
      <c r="C308" s="25">
        <v>49693.500599352148</v>
      </c>
      <c r="D308" s="43">
        <f t="shared" si="42"/>
        <v>0</v>
      </c>
      <c r="E308" s="23">
        <v>0</v>
      </c>
      <c r="F308" s="23">
        <v>0</v>
      </c>
      <c r="G308" s="40">
        <v>48.4</v>
      </c>
      <c r="H308" s="41">
        <f t="shared" si="43"/>
        <v>6.6000000000000014</v>
      </c>
      <c r="I308" s="41">
        <f t="shared" si="44"/>
        <v>0</v>
      </c>
      <c r="J308" s="44">
        <f t="shared" si="40"/>
        <v>2114.1849893158769</v>
      </c>
      <c r="K308" s="23">
        <v>0</v>
      </c>
      <c r="L308" s="23">
        <f t="shared" si="45"/>
        <v>0</v>
      </c>
      <c r="M308" s="23">
        <f t="shared" si="46"/>
        <v>0</v>
      </c>
      <c r="N308" s="23">
        <f t="shared" si="47"/>
        <v>0</v>
      </c>
      <c r="O308" s="23">
        <f t="shared" si="48"/>
        <v>0</v>
      </c>
      <c r="P308" s="23">
        <f t="shared" si="41"/>
        <v>0</v>
      </c>
      <c r="Q308" s="44">
        <f t="shared" si="49"/>
        <v>0</v>
      </c>
      <c r="R308" s="24">
        <f>'Step 1 - Pre-Program Spec'!$B$20+B308*'Step 1 - Pre-Program Spec'!$B$21+C308*'Step 1 - Pre-Program Spec'!$B$22+D308*'Step 1 - Pre-Program Spec'!$B$23+E308*'Step 1 - Pre-Program Spec'!$B$24+H308*'Step 1 - Pre-Program Spec'!$B$25+J308*'Step 1 - Pre-Program Spec'!$B$26</f>
        <v>305994.09280448343</v>
      </c>
      <c r="S308" s="24">
        <f>R308+F308*'Step 2 - Final Model Spec'!B330-(R308*0.019*K308)-(R308*L308*0.00005)-(R308*M308*0.000001)-(R308*N308*0.0002)+(R308*Q308*0.00003)</f>
        <v>305994.09280448343</v>
      </c>
    </row>
    <row r="309" spans="1:19" x14ac:dyDescent="0.25">
      <c r="A309" s="31">
        <v>40667</v>
      </c>
      <c r="B309" s="25">
        <v>313.86413812625631</v>
      </c>
      <c r="C309" s="25">
        <v>34791.979066797154</v>
      </c>
      <c r="D309" s="43">
        <f t="shared" si="42"/>
        <v>0</v>
      </c>
      <c r="E309" s="23">
        <v>0</v>
      </c>
      <c r="F309" s="23">
        <v>0</v>
      </c>
      <c r="G309" s="40">
        <v>47.8</v>
      </c>
      <c r="H309" s="41">
        <f t="shared" si="43"/>
        <v>7.2000000000000028</v>
      </c>
      <c r="I309" s="41">
        <f t="shared" si="44"/>
        <v>0</v>
      </c>
      <c r="J309" s="44">
        <f t="shared" si="40"/>
        <v>2259.8217945090464</v>
      </c>
      <c r="K309" s="23">
        <v>0</v>
      </c>
      <c r="L309" s="23">
        <f t="shared" si="45"/>
        <v>0</v>
      </c>
      <c r="M309" s="23">
        <f t="shared" si="46"/>
        <v>0</v>
      </c>
      <c r="N309" s="23">
        <f t="shared" si="47"/>
        <v>0</v>
      </c>
      <c r="O309" s="23">
        <f t="shared" si="48"/>
        <v>0</v>
      </c>
      <c r="P309" s="23">
        <f t="shared" si="41"/>
        <v>0</v>
      </c>
      <c r="Q309" s="44">
        <f t="shared" si="49"/>
        <v>0</v>
      </c>
      <c r="R309" s="24">
        <f>'Step 1 - Pre-Program Spec'!$B$20+B309*'Step 1 - Pre-Program Spec'!$B$21+C309*'Step 1 - Pre-Program Spec'!$B$22+D309*'Step 1 - Pre-Program Spec'!$B$23+E309*'Step 1 - Pre-Program Spec'!$B$24+H309*'Step 1 - Pre-Program Spec'!$B$25+J309*'Step 1 - Pre-Program Spec'!$B$26</f>
        <v>282936.28155048302</v>
      </c>
      <c r="S309" s="24">
        <f>R309+F309*'Step 2 - Final Model Spec'!B331-(R309*0.019*K309)-(R309*L309*0.00005)-(R309*M309*0.000001)-(R309*N309*0.0002)+(R309*Q309*0.00003)</f>
        <v>282936.28155048302</v>
      </c>
    </row>
    <row r="310" spans="1:19" x14ac:dyDescent="0.25">
      <c r="A310" s="31">
        <v>40668</v>
      </c>
      <c r="B310" s="25">
        <v>135.10391419804486</v>
      </c>
      <c r="C310" s="25">
        <v>52635.462448324208</v>
      </c>
      <c r="D310" s="43">
        <f t="shared" si="42"/>
        <v>0</v>
      </c>
      <c r="E310" s="23">
        <v>0</v>
      </c>
      <c r="F310" s="23">
        <v>0</v>
      </c>
      <c r="G310" s="40">
        <v>53.8</v>
      </c>
      <c r="H310" s="41">
        <f t="shared" si="43"/>
        <v>1.2000000000000028</v>
      </c>
      <c r="I310" s="41">
        <f t="shared" si="44"/>
        <v>0</v>
      </c>
      <c r="J310" s="44">
        <f t="shared" si="40"/>
        <v>162.12469703765422</v>
      </c>
      <c r="K310" s="23">
        <v>0</v>
      </c>
      <c r="L310" s="23">
        <f t="shared" si="45"/>
        <v>0</v>
      </c>
      <c r="M310" s="23">
        <f t="shared" si="46"/>
        <v>0</v>
      </c>
      <c r="N310" s="23">
        <f t="shared" si="47"/>
        <v>0</v>
      </c>
      <c r="O310" s="23">
        <f t="shared" si="48"/>
        <v>0</v>
      </c>
      <c r="P310" s="23">
        <f t="shared" si="41"/>
        <v>0</v>
      </c>
      <c r="Q310" s="44">
        <f t="shared" si="49"/>
        <v>0</v>
      </c>
      <c r="R310" s="24">
        <f>'Step 1 - Pre-Program Spec'!$B$20+B310*'Step 1 - Pre-Program Spec'!$B$21+C310*'Step 1 - Pre-Program Spec'!$B$22+D310*'Step 1 - Pre-Program Spec'!$B$23+E310*'Step 1 - Pre-Program Spec'!$B$24+H310*'Step 1 - Pre-Program Spec'!$B$25+J310*'Step 1 - Pre-Program Spec'!$B$26</f>
        <v>217997.7396665375</v>
      </c>
      <c r="S310" s="24">
        <f>R310+F310*'Step 2 - Final Model Spec'!B332-(R310*0.019*K310)-(R310*L310*0.00005)-(R310*M310*0.000001)-(R310*N310*0.0002)+(R310*Q310*0.00003)</f>
        <v>217997.7396665375</v>
      </c>
    </row>
    <row r="311" spans="1:19" x14ac:dyDescent="0.25">
      <c r="A311" s="31">
        <v>40669</v>
      </c>
      <c r="B311" s="25">
        <v>178.33203655200103</v>
      </c>
      <c r="C311" s="25">
        <v>42234.133842732423</v>
      </c>
      <c r="D311" s="43">
        <f t="shared" si="42"/>
        <v>0</v>
      </c>
      <c r="E311" s="23">
        <v>0</v>
      </c>
      <c r="F311" s="23">
        <v>0</v>
      </c>
      <c r="G311" s="40">
        <v>51.1</v>
      </c>
      <c r="H311" s="41">
        <f t="shared" si="43"/>
        <v>3.8999999999999986</v>
      </c>
      <c r="I311" s="41">
        <f t="shared" si="44"/>
        <v>0</v>
      </c>
      <c r="J311" s="44">
        <f t="shared" si="40"/>
        <v>695.49494255280376</v>
      </c>
      <c r="K311" s="23">
        <v>0</v>
      </c>
      <c r="L311" s="23">
        <f t="shared" si="45"/>
        <v>0</v>
      </c>
      <c r="M311" s="23">
        <f t="shared" si="46"/>
        <v>0</v>
      </c>
      <c r="N311" s="23">
        <f t="shared" si="47"/>
        <v>0</v>
      </c>
      <c r="O311" s="23">
        <f t="shared" si="48"/>
        <v>0</v>
      </c>
      <c r="P311" s="23">
        <f t="shared" si="41"/>
        <v>0</v>
      </c>
      <c r="Q311" s="44">
        <f t="shared" si="49"/>
        <v>0</v>
      </c>
      <c r="R311" s="24">
        <f>'Step 1 - Pre-Program Spec'!$B$20+B311*'Step 1 - Pre-Program Spec'!$B$21+C311*'Step 1 - Pre-Program Spec'!$B$22+D311*'Step 1 - Pre-Program Spec'!$B$23+E311*'Step 1 - Pre-Program Spec'!$B$24+H311*'Step 1 - Pre-Program Spec'!$B$25+J311*'Step 1 - Pre-Program Spec'!$B$26</f>
        <v>225594.26674603013</v>
      </c>
      <c r="S311" s="24">
        <f>R311+F311*'Step 2 - Final Model Spec'!B333-(R311*0.019*K311)-(R311*L311*0.00005)-(R311*M311*0.000001)-(R311*N311*0.0002)+(R311*Q311*0.00003)</f>
        <v>225594.26674603013</v>
      </c>
    </row>
    <row r="312" spans="1:19" x14ac:dyDescent="0.25">
      <c r="A312" s="31">
        <v>40670</v>
      </c>
      <c r="B312" s="25">
        <v>228.362649651315</v>
      </c>
      <c r="C312" s="25">
        <v>43989.866353326412</v>
      </c>
      <c r="D312" s="43">
        <f t="shared" si="42"/>
        <v>0</v>
      </c>
      <c r="E312" s="23">
        <v>0</v>
      </c>
      <c r="F312" s="23">
        <v>0</v>
      </c>
      <c r="G312" s="40">
        <v>49.8</v>
      </c>
      <c r="H312" s="41">
        <f t="shared" si="43"/>
        <v>5.2000000000000028</v>
      </c>
      <c r="I312" s="41">
        <f t="shared" si="44"/>
        <v>0</v>
      </c>
      <c r="J312" s="44">
        <f t="shared" si="40"/>
        <v>1187.4857781868386</v>
      </c>
      <c r="K312" s="23">
        <v>0</v>
      </c>
      <c r="L312" s="23">
        <f t="shared" si="45"/>
        <v>0</v>
      </c>
      <c r="M312" s="23">
        <f t="shared" si="46"/>
        <v>0</v>
      </c>
      <c r="N312" s="23">
        <f t="shared" si="47"/>
        <v>0</v>
      </c>
      <c r="O312" s="23">
        <f t="shared" si="48"/>
        <v>0</v>
      </c>
      <c r="P312" s="23">
        <f t="shared" si="41"/>
        <v>0</v>
      </c>
      <c r="Q312" s="44">
        <f t="shared" si="49"/>
        <v>0</v>
      </c>
      <c r="R312" s="24">
        <f>'Step 1 - Pre-Program Spec'!$B$20+B312*'Step 1 - Pre-Program Spec'!$B$21+C312*'Step 1 - Pre-Program Spec'!$B$22+D312*'Step 1 - Pre-Program Spec'!$B$23+E312*'Step 1 - Pre-Program Spec'!$B$24+H312*'Step 1 - Pre-Program Spec'!$B$25+J312*'Step 1 - Pre-Program Spec'!$B$26</f>
        <v>252759.51929629536</v>
      </c>
      <c r="S312" s="24">
        <f>R312+F312*'Step 2 - Final Model Spec'!B334-(R312*0.019*K312)-(R312*L312*0.00005)-(R312*M312*0.000001)-(R312*N312*0.0002)+(R312*Q312*0.00003)</f>
        <v>252759.51929629536</v>
      </c>
    </row>
    <row r="313" spans="1:19" x14ac:dyDescent="0.25">
      <c r="A313" s="31">
        <v>40671</v>
      </c>
      <c r="B313" s="25">
        <v>150.52238516783342</v>
      </c>
      <c r="C313" s="25">
        <v>49814.303290142248</v>
      </c>
      <c r="D313" s="43">
        <f t="shared" si="42"/>
        <v>0</v>
      </c>
      <c r="E313" s="23">
        <v>0</v>
      </c>
      <c r="F313" s="23">
        <v>0</v>
      </c>
      <c r="G313" s="40">
        <v>48.7</v>
      </c>
      <c r="H313" s="41">
        <f t="shared" si="43"/>
        <v>6.2999999999999972</v>
      </c>
      <c r="I313" s="41">
        <f t="shared" si="44"/>
        <v>0</v>
      </c>
      <c r="J313" s="44">
        <f t="shared" si="40"/>
        <v>948.29102655735016</v>
      </c>
      <c r="K313" s="23">
        <v>0</v>
      </c>
      <c r="L313" s="23">
        <f t="shared" si="45"/>
        <v>0</v>
      </c>
      <c r="M313" s="23">
        <f t="shared" si="46"/>
        <v>0</v>
      </c>
      <c r="N313" s="23">
        <f t="shared" si="47"/>
        <v>0</v>
      </c>
      <c r="O313" s="23">
        <f t="shared" si="48"/>
        <v>0</v>
      </c>
      <c r="P313" s="23">
        <f t="shared" si="41"/>
        <v>0</v>
      </c>
      <c r="Q313" s="44">
        <f t="shared" si="49"/>
        <v>0</v>
      </c>
      <c r="R313" s="24">
        <f>'Step 1 - Pre-Program Spec'!$B$20+B313*'Step 1 - Pre-Program Spec'!$B$21+C313*'Step 1 - Pre-Program Spec'!$B$22+D313*'Step 1 - Pre-Program Spec'!$B$23+E313*'Step 1 - Pre-Program Spec'!$B$24+H313*'Step 1 - Pre-Program Spec'!$B$25+J313*'Step 1 - Pre-Program Spec'!$B$26</f>
        <v>221891.06031770015</v>
      </c>
      <c r="S313" s="24">
        <f>R313+F313*'Step 2 - Final Model Spec'!B335-(R313*0.019*K313)-(R313*L313*0.00005)-(R313*M313*0.000001)-(R313*N313*0.0002)+(R313*Q313*0.00003)</f>
        <v>221891.06031770015</v>
      </c>
    </row>
    <row r="314" spans="1:19" x14ac:dyDescent="0.25">
      <c r="A314" s="31">
        <v>40672</v>
      </c>
      <c r="B314" s="25">
        <v>119.19533535058449</v>
      </c>
      <c r="C314" s="25">
        <v>20049.554811646052</v>
      </c>
      <c r="D314" s="43">
        <f t="shared" si="42"/>
        <v>0</v>
      </c>
      <c r="E314" s="23">
        <v>0</v>
      </c>
      <c r="F314" s="23">
        <v>0</v>
      </c>
      <c r="G314" s="40">
        <v>51.6</v>
      </c>
      <c r="H314" s="41">
        <f t="shared" si="43"/>
        <v>3.3999999999999986</v>
      </c>
      <c r="I314" s="41">
        <f t="shared" si="44"/>
        <v>0</v>
      </c>
      <c r="J314" s="44">
        <f t="shared" si="40"/>
        <v>405.26414019198711</v>
      </c>
      <c r="K314" s="23">
        <v>0</v>
      </c>
      <c r="L314" s="23">
        <f t="shared" si="45"/>
        <v>0</v>
      </c>
      <c r="M314" s="23">
        <f t="shared" si="46"/>
        <v>0</v>
      </c>
      <c r="N314" s="23">
        <f t="shared" si="47"/>
        <v>0</v>
      </c>
      <c r="O314" s="23">
        <f t="shared" si="48"/>
        <v>0</v>
      </c>
      <c r="P314" s="23">
        <f t="shared" si="41"/>
        <v>0</v>
      </c>
      <c r="Q314" s="44">
        <f t="shared" si="49"/>
        <v>0</v>
      </c>
      <c r="R314" s="24">
        <f>'Step 1 - Pre-Program Spec'!$B$20+B314*'Step 1 - Pre-Program Spec'!$B$21+C314*'Step 1 - Pre-Program Spec'!$B$22+D314*'Step 1 - Pre-Program Spec'!$B$23+E314*'Step 1 - Pre-Program Spec'!$B$24+H314*'Step 1 - Pre-Program Spec'!$B$25+J314*'Step 1 - Pre-Program Spec'!$B$26</f>
        <v>166699.20785313804</v>
      </c>
      <c r="S314" s="24">
        <f>R314+F314*'Step 2 - Final Model Spec'!B336-(R314*0.019*K314)-(R314*L314*0.00005)-(R314*M314*0.000001)-(R314*N314*0.0002)+(R314*Q314*0.00003)</f>
        <v>166699.20785313804</v>
      </c>
    </row>
    <row r="315" spans="1:19" x14ac:dyDescent="0.25">
      <c r="A315" s="31">
        <v>40673</v>
      </c>
      <c r="B315" s="25">
        <v>131.97917179735688</v>
      </c>
      <c r="C315" s="25">
        <v>60860.36664510343</v>
      </c>
      <c r="D315" s="43">
        <f t="shared" si="42"/>
        <v>0</v>
      </c>
      <c r="E315" s="23">
        <v>0</v>
      </c>
      <c r="F315" s="23">
        <v>0</v>
      </c>
      <c r="G315" s="40">
        <v>51.2</v>
      </c>
      <c r="H315" s="41">
        <f t="shared" si="43"/>
        <v>3.7999999999999972</v>
      </c>
      <c r="I315" s="41">
        <f t="shared" si="44"/>
        <v>0</v>
      </c>
      <c r="J315" s="44">
        <f t="shared" si="40"/>
        <v>501.5208528299558</v>
      </c>
      <c r="K315" s="23">
        <v>0</v>
      </c>
      <c r="L315" s="23">
        <f t="shared" si="45"/>
        <v>0</v>
      </c>
      <c r="M315" s="23">
        <f t="shared" si="46"/>
        <v>0</v>
      </c>
      <c r="N315" s="23">
        <f t="shared" si="47"/>
        <v>0</v>
      </c>
      <c r="O315" s="23">
        <f t="shared" si="48"/>
        <v>0</v>
      </c>
      <c r="P315" s="23">
        <f t="shared" si="41"/>
        <v>0</v>
      </c>
      <c r="Q315" s="44">
        <f t="shared" si="49"/>
        <v>0</v>
      </c>
      <c r="R315" s="24">
        <f>'Step 1 - Pre-Program Spec'!$B$20+B315*'Step 1 - Pre-Program Spec'!$B$21+C315*'Step 1 - Pre-Program Spec'!$B$22+D315*'Step 1 - Pre-Program Spec'!$B$23+E315*'Step 1 - Pre-Program Spec'!$B$24+H315*'Step 1 - Pre-Program Spec'!$B$25+J315*'Step 1 - Pre-Program Spec'!$B$26</f>
        <v>227402.67695155533</v>
      </c>
      <c r="S315" s="24">
        <f>R315+F315*'Step 2 - Final Model Spec'!B337-(R315*0.019*K315)-(R315*L315*0.00005)-(R315*M315*0.000001)-(R315*N315*0.0002)+(R315*Q315*0.00003)</f>
        <v>227402.67695155533</v>
      </c>
    </row>
    <row r="316" spans="1:19" x14ac:dyDescent="0.25">
      <c r="A316" s="31">
        <v>40674</v>
      </c>
      <c r="B316" s="25">
        <v>124.06686732811315</v>
      </c>
      <c r="C316" s="25">
        <v>40833.351892395076</v>
      </c>
      <c r="D316" s="43">
        <f t="shared" si="42"/>
        <v>0</v>
      </c>
      <c r="E316" s="23">
        <v>0</v>
      </c>
      <c r="F316" s="23">
        <v>0</v>
      </c>
      <c r="G316" s="40">
        <v>52.7</v>
      </c>
      <c r="H316" s="41">
        <f t="shared" si="43"/>
        <v>2.2999999999999972</v>
      </c>
      <c r="I316" s="41">
        <f t="shared" si="44"/>
        <v>0</v>
      </c>
      <c r="J316" s="44">
        <f t="shared" si="40"/>
        <v>285.3537948546599</v>
      </c>
      <c r="K316" s="23">
        <v>0</v>
      </c>
      <c r="L316" s="23">
        <f t="shared" si="45"/>
        <v>0</v>
      </c>
      <c r="M316" s="23">
        <f t="shared" si="46"/>
        <v>0</v>
      </c>
      <c r="N316" s="23">
        <f t="shared" si="47"/>
        <v>0</v>
      </c>
      <c r="O316" s="23">
        <f t="shared" si="48"/>
        <v>0</v>
      </c>
      <c r="P316" s="23">
        <f t="shared" si="41"/>
        <v>0</v>
      </c>
      <c r="Q316" s="44">
        <f t="shared" si="49"/>
        <v>0</v>
      </c>
      <c r="R316" s="24">
        <f>'Step 1 - Pre-Program Spec'!$B$20+B316*'Step 1 - Pre-Program Spec'!$B$21+C316*'Step 1 - Pre-Program Spec'!$B$22+D316*'Step 1 - Pre-Program Spec'!$B$23+E316*'Step 1 - Pre-Program Spec'!$B$24+H316*'Step 1 - Pre-Program Spec'!$B$25+J316*'Step 1 - Pre-Program Spec'!$B$26</f>
        <v>196800.4978945537</v>
      </c>
      <c r="S316" s="24">
        <f>R316+F316*'Step 2 - Final Model Spec'!B338-(R316*0.019*K316)-(R316*L316*0.00005)-(R316*M316*0.000001)-(R316*N316*0.0002)+(R316*Q316*0.00003)</f>
        <v>196800.4978945537</v>
      </c>
    </row>
    <row r="317" spans="1:19" x14ac:dyDescent="0.25">
      <c r="A317" s="31">
        <v>40675</v>
      </c>
      <c r="B317" s="25">
        <v>102.39515064540861</v>
      </c>
      <c r="C317" s="25">
        <v>47340.532714412147</v>
      </c>
      <c r="D317" s="43">
        <f t="shared" si="42"/>
        <v>0</v>
      </c>
      <c r="E317" s="23">
        <v>0</v>
      </c>
      <c r="F317" s="23">
        <v>0</v>
      </c>
      <c r="G317" s="40">
        <v>46.8</v>
      </c>
      <c r="H317" s="41">
        <f t="shared" si="43"/>
        <v>8.2000000000000028</v>
      </c>
      <c r="I317" s="41">
        <f t="shared" si="44"/>
        <v>0</v>
      </c>
      <c r="J317" s="44">
        <f t="shared" si="40"/>
        <v>839.64023529235089</v>
      </c>
      <c r="K317" s="23">
        <v>0</v>
      </c>
      <c r="L317" s="23">
        <f t="shared" si="45"/>
        <v>0</v>
      </c>
      <c r="M317" s="23">
        <f t="shared" si="46"/>
        <v>0</v>
      </c>
      <c r="N317" s="23">
        <f t="shared" si="47"/>
        <v>0</v>
      </c>
      <c r="O317" s="23">
        <f t="shared" si="48"/>
        <v>0</v>
      </c>
      <c r="P317" s="23">
        <f t="shared" si="41"/>
        <v>0</v>
      </c>
      <c r="Q317" s="44">
        <f t="shared" si="49"/>
        <v>0</v>
      </c>
      <c r="R317" s="24">
        <f>'Step 1 - Pre-Program Spec'!$B$20+B317*'Step 1 - Pre-Program Spec'!$B$21+C317*'Step 1 - Pre-Program Spec'!$B$22+D317*'Step 1 - Pre-Program Spec'!$B$23+E317*'Step 1 - Pre-Program Spec'!$B$24+H317*'Step 1 - Pre-Program Spec'!$B$25+J317*'Step 1 - Pre-Program Spec'!$B$26</f>
        <v>194713.89638702731</v>
      </c>
      <c r="S317" s="24">
        <f>R317+F317*'Step 2 - Final Model Spec'!B339-(R317*0.019*K317)-(R317*L317*0.00005)-(R317*M317*0.000001)-(R317*N317*0.0002)+(R317*Q317*0.00003)</f>
        <v>194713.89638702731</v>
      </c>
    </row>
    <row r="318" spans="1:19" x14ac:dyDescent="0.25">
      <c r="A318" s="31">
        <v>40676</v>
      </c>
      <c r="B318" s="25">
        <v>126.25234599085401</v>
      </c>
      <c r="C318" s="25">
        <v>78896.01612412477</v>
      </c>
      <c r="D318" s="43">
        <f t="shared" si="42"/>
        <v>0</v>
      </c>
      <c r="E318" s="23">
        <v>0</v>
      </c>
      <c r="F318" s="23">
        <v>0</v>
      </c>
      <c r="G318" s="40">
        <v>51.8</v>
      </c>
      <c r="H318" s="41">
        <f t="shared" si="43"/>
        <v>3.2000000000000028</v>
      </c>
      <c r="I318" s="41">
        <f t="shared" si="44"/>
        <v>0</v>
      </c>
      <c r="J318" s="44">
        <f t="shared" si="40"/>
        <v>404.00750717073322</v>
      </c>
      <c r="K318" s="23">
        <v>0</v>
      </c>
      <c r="L318" s="23">
        <f t="shared" si="45"/>
        <v>0</v>
      </c>
      <c r="M318" s="23">
        <f t="shared" si="46"/>
        <v>0</v>
      </c>
      <c r="N318" s="23">
        <f t="shared" si="47"/>
        <v>0</v>
      </c>
      <c r="O318" s="23">
        <f t="shared" si="48"/>
        <v>0</v>
      </c>
      <c r="P318" s="23">
        <f t="shared" si="41"/>
        <v>0</v>
      </c>
      <c r="Q318" s="44">
        <f t="shared" si="49"/>
        <v>0</v>
      </c>
      <c r="R318" s="24">
        <f>'Step 1 - Pre-Program Spec'!$B$20+B318*'Step 1 - Pre-Program Spec'!$B$21+C318*'Step 1 - Pre-Program Spec'!$B$22+D318*'Step 1 - Pre-Program Spec'!$B$23+E318*'Step 1 - Pre-Program Spec'!$B$24+H318*'Step 1 - Pre-Program Spec'!$B$25+J318*'Step 1 - Pre-Program Spec'!$B$26</f>
        <v>248584.24096197146</v>
      </c>
      <c r="S318" s="24">
        <f>R318+F318*'Step 2 - Final Model Spec'!B340-(R318*0.019*K318)-(R318*L318*0.00005)-(R318*M318*0.000001)-(R318*N318*0.0002)+(R318*Q318*0.00003)</f>
        <v>248584.24096197146</v>
      </c>
    </row>
    <row r="319" spans="1:19" x14ac:dyDescent="0.25">
      <c r="A319" s="31">
        <v>40677</v>
      </c>
      <c r="B319" s="25">
        <v>219.17927867945471</v>
      </c>
      <c r="C319" s="25">
        <v>50521.4791755896</v>
      </c>
      <c r="D319" s="43">
        <f t="shared" si="42"/>
        <v>0</v>
      </c>
      <c r="E319" s="23">
        <v>0</v>
      </c>
      <c r="F319" s="23">
        <v>0</v>
      </c>
      <c r="G319" s="40">
        <v>57.6</v>
      </c>
      <c r="H319" s="41">
        <f t="shared" si="43"/>
        <v>0</v>
      </c>
      <c r="I319" s="41">
        <f t="shared" si="44"/>
        <v>0</v>
      </c>
      <c r="J319" s="44">
        <f t="shared" si="40"/>
        <v>0</v>
      </c>
      <c r="K319" s="23">
        <v>0</v>
      </c>
      <c r="L319" s="23">
        <f t="shared" si="45"/>
        <v>0</v>
      </c>
      <c r="M319" s="23">
        <f t="shared" si="46"/>
        <v>0</v>
      </c>
      <c r="N319" s="23">
        <f t="shared" si="47"/>
        <v>0</v>
      </c>
      <c r="O319" s="23">
        <f t="shared" si="48"/>
        <v>0</v>
      </c>
      <c r="P319" s="23">
        <f t="shared" si="41"/>
        <v>0</v>
      </c>
      <c r="Q319" s="44">
        <f t="shared" si="49"/>
        <v>0</v>
      </c>
      <c r="R319" s="24">
        <f>'Step 1 - Pre-Program Spec'!$B$20+B319*'Step 1 - Pre-Program Spec'!$B$21+C319*'Step 1 - Pre-Program Spec'!$B$22+D319*'Step 1 - Pre-Program Spec'!$B$23+E319*'Step 1 - Pre-Program Spec'!$B$24+H319*'Step 1 - Pre-Program Spec'!$B$25+J319*'Step 1 - Pre-Program Spec'!$B$26</f>
        <v>256902.53688499701</v>
      </c>
      <c r="S319" s="24">
        <f>R319+F319*'Step 2 - Final Model Spec'!B341-(R319*0.019*K319)-(R319*L319*0.00005)-(R319*M319*0.000001)-(R319*N319*0.0002)+(R319*Q319*0.00003)</f>
        <v>256902.53688499701</v>
      </c>
    </row>
    <row r="320" spans="1:19" x14ac:dyDescent="0.25">
      <c r="A320" s="31">
        <v>40678</v>
      </c>
      <c r="B320" s="25">
        <v>149.89572011391266</v>
      </c>
      <c r="C320" s="25">
        <v>55328.781815852257</v>
      </c>
      <c r="D320" s="43">
        <f t="shared" si="42"/>
        <v>0</v>
      </c>
      <c r="E320" s="23">
        <v>0</v>
      </c>
      <c r="F320" s="23">
        <v>0</v>
      </c>
      <c r="G320" s="40">
        <v>52.2</v>
      </c>
      <c r="H320" s="41">
        <f t="shared" si="43"/>
        <v>2.7999999999999972</v>
      </c>
      <c r="I320" s="41">
        <f t="shared" si="44"/>
        <v>0</v>
      </c>
      <c r="J320" s="44">
        <f t="shared" si="40"/>
        <v>419.708016318955</v>
      </c>
      <c r="K320" s="23">
        <v>0</v>
      </c>
      <c r="L320" s="23">
        <f t="shared" si="45"/>
        <v>0</v>
      </c>
      <c r="M320" s="23">
        <f t="shared" si="46"/>
        <v>0</v>
      </c>
      <c r="N320" s="23">
        <f t="shared" si="47"/>
        <v>0</v>
      </c>
      <c r="O320" s="23">
        <f t="shared" si="48"/>
        <v>0</v>
      </c>
      <c r="P320" s="23">
        <f t="shared" si="41"/>
        <v>0</v>
      </c>
      <c r="Q320" s="44">
        <f t="shared" si="49"/>
        <v>0</v>
      </c>
      <c r="R320" s="24">
        <f>'Step 1 - Pre-Program Spec'!$B$20+B320*'Step 1 - Pre-Program Spec'!$B$21+C320*'Step 1 - Pre-Program Spec'!$B$22+D320*'Step 1 - Pre-Program Spec'!$B$23+E320*'Step 1 - Pre-Program Spec'!$B$24+H320*'Step 1 - Pre-Program Spec'!$B$25+J320*'Step 1 - Pre-Program Spec'!$B$26</f>
        <v>228925.3442123034</v>
      </c>
      <c r="S320" s="24">
        <f>R320+F320*'Step 2 - Final Model Spec'!B342-(R320*0.019*K320)-(R320*L320*0.00005)-(R320*M320*0.000001)-(R320*N320*0.0002)+(R320*Q320*0.00003)</f>
        <v>228925.3442123034</v>
      </c>
    </row>
    <row r="321" spans="1:19" x14ac:dyDescent="0.25">
      <c r="A321" s="31">
        <v>40679</v>
      </c>
      <c r="B321" s="25">
        <v>186.31110909495789</v>
      </c>
      <c r="C321" s="25">
        <v>53481.942113859179</v>
      </c>
      <c r="D321" s="43">
        <f t="shared" si="42"/>
        <v>0</v>
      </c>
      <c r="E321" s="23">
        <v>0</v>
      </c>
      <c r="F321" s="23">
        <v>0</v>
      </c>
      <c r="G321" s="40">
        <v>50.6</v>
      </c>
      <c r="H321" s="41">
        <f t="shared" si="43"/>
        <v>4.3999999999999986</v>
      </c>
      <c r="I321" s="41">
        <f t="shared" si="44"/>
        <v>0</v>
      </c>
      <c r="J321" s="44">
        <f t="shared" si="40"/>
        <v>819.76888001781447</v>
      </c>
      <c r="K321" s="23">
        <v>0</v>
      </c>
      <c r="L321" s="23">
        <f t="shared" si="45"/>
        <v>0</v>
      </c>
      <c r="M321" s="23">
        <f t="shared" si="46"/>
        <v>0</v>
      </c>
      <c r="N321" s="23">
        <f t="shared" si="47"/>
        <v>0</v>
      </c>
      <c r="O321" s="23">
        <f t="shared" si="48"/>
        <v>0</v>
      </c>
      <c r="P321" s="23">
        <f t="shared" si="41"/>
        <v>0</v>
      </c>
      <c r="Q321" s="44">
        <f t="shared" si="49"/>
        <v>0</v>
      </c>
      <c r="R321" s="24">
        <f>'Step 1 - Pre-Program Spec'!$B$20+B321*'Step 1 - Pre-Program Spec'!$B$21+C321*'Step 1 - Pre-Program Spec'!$B$22+D321*'Step 1 - Pre-Program Spec'!$B$23+E321*'Step 1 - Pre-Program Spec'!$B$24+H321*'Step 1 - Pre-Program Spec'!$B$25+J321*'Step 1 - Pre-Program Spec'!$B$26</f>
        <v>244535.72643371526</v>
      </c>
      <c r="S321" s="24">
        <f>R321+F321*'Step 2 - Final Model Spec'!B343-(R321*0.019*K321)-(R321*L321*0.00005)-(R321*M321*0.000001)-(R321*N321*0.0002)+(R321*Q321*0.00003)</f>
        <v>244535.72643371526</v>
      </c>
    </row>
    <row r="322" spans="1:19" x14ac:dyDescent="0.25">
      <c r="A322" s="31">
        <v>40680</v>
      </c>
      <c r="B322" s="25">
        <v>136.25646879910968</v>
      </c>
      <c r="C322" s="25">
        <v>59851.44332500951</v>
      </c>
      <c r="D322" s="43">
        <f t="shared" si="42"/>
        <v>0</v>
      </c>
      <c r="E322" s="23">
        <v>0</v>
      </c>
      <c r="F322" s="23">
        <v>0</v>
      </c>
      <c r="G322" s="40">
        <v>49.2</v>
      </c>
      <c r="H322" s="41">
        <f t="shared" si="43"/>
        <v>5.7999999999999972</v>
      </c>
      <c r="I322" s="41">
        <f t="shared" si="44"/>
        <v>0</v>
      </c>
      <c r="J322" s="44">
        <f t="shared" ref="J322:J385" si="50">H322*B322</f>
        <v>790.28751903483578</v>
      </c>
      <c r="K322" s="23">
        <v>0</v>
      </c>
      <c r="L322" s="23">
        <f t="shared" si="45"/>
        <v>0</v>
      </c>
      <c r="M322" s="23">
        <f t="shared" si="46"/>
        <v>0</v>
      </c>
      <c r="N322" s="23">
        <f t="shared" si="47"/>
        <v>0</v>
      </c>
      <c r="O322" s="23">
        <f t="shared" si="48"/>
        <v>0</v>
      </c>
      <c r="P322" s="23">
        <f t="shared" ref="P322:P385" si="51">K322*G322</f>
        <v>0</v>
      </c>
      <c r="Q322" s="44">
        <f t="shared" si="49"/>
        <v>0</v>
      </c>
      <c r="R322" s="24">
        <f>'Step 1 - Pre-Program Spec'!$B$20+B322*'Step 1 - Pre-Program Spec'!$B$21+C322*'Step 1 - Pre-Program Spec'!$B$22+D322*'Step 1 - Pre-Program Spec'!$B$23+E322*'Step 1 - Pre-Program Spec'!$B$24+H322*'Step 1 - Pre-Program Spec'!$B$25+J322*'Step 1 - Pre-Program Spec'!$B$26</f>
        <v>228181.31461841939</v>
      </c>
      <c r="S322" s="24">
        <f>R322+F322*'Step 2 - Final Model Spec'!B344-(R322*0.019*K322)-(R322*L322*0.00005)-(R322*M322*0.000001)-(R322*N322*0.0002)+(R322*Q322*0.00003)</f>
        <v>228181.31461841939</v>
      </c>
    </row>
    <row r="323" spans="1:19" x14ac:dyDescent="0.25">
      <c r="A323" s="31">
        <v>40681</v>
      </c>
      <c r="B323" s="25">
        <v>79.414620054001091</v>
      </c>
      <c r="C323" s="25">
        <v>47991.588957484433</v>
      </c>
      <c r="D323" s="43">
        <f t="shared" ref="D323:D386" si="52">IF(B323&lt;50,1,0)</f>
        <v>0</v>
      </c>
      <c r="E323" s="23">
        <v>0</v>
      </c>
      <c r="F323" s="23">
        <v>0</v>
      </c>
      <c r="G323" s="40">
        <v>56.3</v>
      </c>
      <c r="H323" s="41">
        <f t="shared" ref="H323:H386" si="53">IF(55-G323&lt;0,0,55-G323)</f>
        <v>0</v>
      </c>
      <c r="I323" s="41">
        <f t="shared" ref="I323:I386" si="54">IF(G323-65&lt;0,0,G323-65)</f>
        <v>0</v>
      </c>
      <c r="J323" s="44">
        <f t="shared" si="50"/>
        <v>0</v>
      </c>
      <c r="K323" s="23">
        <v>0</v>
      </c>
      <c r="L323" s="23">
        <f t="shared" ref="L323:L386" si="55">K323*B323</f>
        <v>0</v>
      </c>
      <c r="M323" s="23">
        <f t="shared" ref="M323:M386" si="56">K323*C323</f>
        <v>0</v>
      </c>
      <c r="N323" s="23">
        <f t="shared" ref="N323:N386" si="57">K323*H323</f>
        <v>0</v>
      </c>
      <c r="O323" s="23">
        <f t="shared" ref="O323:O386" si="58">K323*I323</f>
        <v>0</v>
      </c>
      <c r="P323" s="23">
        <f t="shared" si="51"/>
        <v>0</v>
      </c>
      <c r="Q323" s="44">
        <f t="shared" ref="Q323:Q386" si="59">J323*K323</f>
        <v>0</v>
      </c>
      <c r="R323" s="24">
        <f>'Step 1 - Pre-Program Spec'!$B$20+B323*'Step 1 - Pre-Program Spec'!$B$21+C323*'Step 1 - Pre-Program Spec'!$B$22+D323*'Step 1 - Pre-Program Spec'!$B$23+E323*'Step 1 - Pre-Program Spec'!$B$24+H323*'Step 1 - Pre-Program Spec'!$B$25+J323*'Step 1 - Pre-Program Spec'!$B$26</f>
        <v>184177.50019389077</v>
      </c>
      <c r="S323" s="24">
        <f>R323+F323*'Step 2 - Final Model Spec'!B345-(R323*0.019*K323)-(R323*L323*0.00005)-(R323*M323*0.000001)-(R323*N323*0.0002)+(R323*Q323*0.00003)</f>
        <v>184177.50019389077</v>
      </c>
    </row>
    <row r="324" spans="1:19" x14ac:dyDescent="0.25">
      <c r="A324" s="31">
        <v>40682</v>
      </c>
      <c r="B324" s="25">
        <v>46.589312713719949</v>
      </c>
      <c r="C324" s="25">
        <v>57097.627908548471</v>
      </c>
      <c r="D324" s="43">
        <f t="shared" si="52"/>
        <v>1</v>
      </c>
      <c r="E324" s="23">
        <v>0</v>
      </c>
      <c r="F324" s="23">
        <v>0</v>
      </c>
      <c r="G324" s="40">
        <v>54.8</v>
      </c>
      <c r="H324" s="41">
        <f t="shared" si="53"/>
        <v>0.20000000000000284</v>
      </c>
      <c r="I324" s="41">
        <f t="shared" si="54"/>
        <v>0</v>
      </c>
      <c r="J324" s="44">
        <f t="shared" si="50"/>
        <v>9.3178625427441215</v>
      </c>
      <c r="K324" s="23">
        <v>0</v>
      </c>
      <c r="L324" s="23">
        <f t="shared" si="55"/>
        <v>0</v>
      </c>
      <c r="M324" s="23">
        <f t="shared" si="56"/>
        <v>0</v>
      </c>
      <c r="N324" s="23">
        <f t="shared" si="57"/>
        <v>0</v>
      </c>
      <c r="O324" s="23">
        <f t="shared" si="58"/>
        <v>0</v>
      </c>
      <c r="P324" s="23">
        <f t="shared" si="51"/>
        <v>0</v>
      </c>
      <c r="Q324" s="44">
        <f t="shared" si="59"/>
        <v>0</v>
      </c>
      <c r="R324" s="24">
        <f>'Step 1 - Pre-Program Spec'!$B$20+B324*'Step 1 - Pre-Program Spec'!$B$21+C324*'Step 1 - Pre-Program Spec'!$B$22+D324*'Step 1 - Pre-Program Spec'!$B$23+E324*'Step 1 - Pre-Program Spec'!$B$24+H324*'Step 1 - Pre-Program Spec'!$B$25+J324*'Step 1 - Pre-Program Spec'!$B$26</f>
        <v>140841.58261609892</v>
      </c>
      <c r="S324" s="24">
        <f>R324+F324*'Step 2 - Final Model Spec'!B346-(R324*0.019*K324)-(R324*L324*0.00005)-(R324*M324*0.000001)-(R324*N324*0.0002)+(R324*Q324*0.00003)</f>
        <v>140841.58261609892</v>
      </c>
    </row>
    <row r="325" spans="1:19" x14ac:dyDescent="0.25">
      <c r="A325" s="31">
        <v>40683</v>
      </c>
      <c r="B325" s="25">
        <v>152.21238114991414</v>
      </c>
      <c r="C325" s="25">
        <v>34703.13113760003</v>
      </c>
      <c r="D325" s="43">
        <f t="shared" si="52"/>
        <v>0</v>
      </c>
      <c r="E325" s="23">
        <v>0</v>
      </c>
      <c r="F325" s="23">
        <v>0</v>
      </c>
      <c r="G325" s="40">
        <v>54.9</v>
      </c>
      <c r="H325" s="41">
        <f t="shared" si="53"/>
        <v>0.10000000000000142</v>
      </c>
      <c r="I325" s="41">
        <f t="shared" si="54"/>
        <v>0</v>
      </c>
      <c r="J325" s="44">
        <f t="shared" si="50"/>
        <v>15.22123811499163</v>
      </c>
      <c r="K325" s="23">
        <v>0</v>
      </c>
      <c r="L325" s="23">
        <f t="shared" si="55"/>
        <v>0</v>
      </c>
      <c r="M325" s="23">
        <f t="shared" si="56"/>
        <v>0</v>
      </c>
      <c r="N325" s="23">
        <f t="shared" si="57"/>
        <v>0</v>
      </c>
      <c r="O325" s="23">
        <f t="shared" si="58"/>
        <v>0</v>
      </c>
      <c r="P325" s="23">
        <f t="shared" si="51"/>
        <v>0</v>
      </c>
      <c r="Q325" s="44">
        <f t="shared" si="59"/>
        <v>0</v>
      </c>
      <c r="R325" s="24">
        <f>'Step 1 - Pre-Program Spec'!$B$20+B325*'Step 1 - Pre-Program Spec'!$B$21+C325*'Step 1 - Pre-Program Spec'!$B$22+D325*'Step 1 - Pre-Program Spec'!$B$23+E325*'Step 1 - Pre-Program Spec'!$B$24+H325*'Step 1 - Pre-Program Spec'!$B$25+J325*'Step 1 - Pre-Program Spec'!$B$26</f>
        <v>202601.69207542509</v>
      </c>
      <c r="S325" s="24">
        <f>R325+F325*'Step 2 - Final Model Spec'!B347-(R325*0.019*K325)-(R325*L325*0.00005)-(R325*M325*0.000001)-(R325*N325*0.0002)+(R325*Q325*0.00003)</f>
        <v>202601.69207542509</v>
      </c>
    </row>
    <row r="326" spans="1:19" x14ac:dyDescent="0.25">
      <c r="A326" s="31">
        <v>40684</v>
      </c>
      <c r="B326" s="25">
        <v>110.46591565834053</v>
      </c>
      <c r="C326" s="25">
        <v>68911.263505760799</v>
      </c>
      <c r="D326" s="43">
        <f t="shared" si="52"/>
        <v>0</v>
      </c>
      <c r="E326" s="23">
        <v>0</v>
      </c>
      <c r="F326" s="23">
        <v>0</v>
      </c>
      <c r="G326" s="40">
        <v>54.4</v>
      </c>
      <c r="H326" s="41">
        <f t="shared" si="53"/>
        <v>0.60000000000000142</v>
      </c>
      <c r="I326" s="41">
        <f t="shared" si="54"/>
        <v>0</v>
      </c>
      <c r="J326" s="44">
        <f t="shared" si="50"/>
        <v>66.27954939500448</v>
      </c>
      <c r="K326" s="23">
        <v>0</v>
      </c>
      <c r="L326" s="23">
        <f t="shared" si="55"/>
        <v>0</v>
      </c>
      <c r="M326" s="23">
        <f t="shared" si="56"/>
        <v>0</v>
      </c>
      <c r="N326" s="23">
        <f t="shared" si="57"/>
        <v>0</v>
      </c>
      <c r="O326" s="23">
        <f t="shared" si="58"/>
        <v>0</v>
      </c>
      <c r="P326" s="23">
        <f t="shared" si="51"/>
        <v>0</v>
      </c>
      <c r="Q326" s="44">
        <f t="shared" si="59"/>
        <v>0</v>
      </c>
      <c r="R326" s="24">
        <f>'Step 1 - Pre-Program Spec'!$B$20+B326*'Step 1 - Pre-Program Spec'!$B$21+C326*'Step 1 - Pre-Program Spec'!$B$22+D326*'Step 1 - Pre-Program Spec'!$B$23+E326*'Step 1 - Pre-Program Spec'!$B$24+H326*'Step 1 - Pre-Program Spec'!$B$25+J326*'Step 1 - Pre-Program Spec'!$B$26</f>
        <v>227450.92883731797</v>
      </c>
      <c r="S326" s="24">
        <f>R326+F326*'Step 2 - Final Model Spec'!B348-(R326*0.019*K326)-(R326*L326*0.00005)-(R326*M326*0.000001)-(R326*N326*0.0002)+(R326*Q326*0.00003)</f>
        <v>227450.92883731797</v>
      </c>
    </row>
    <row r="327" spans="1:19" x14ac:dyDescent="0.25">
      <c r="A327" s="31">
        <v>40685</v>
      </c>
      <c r="B327" s="25">
        <v>100.91968906989797</v>
      </c>
      <c r="C327" s="25">
        <v>27009.55341433224</v>
      </c>
      <c r="D327" s="43">
        <f t="shared" si="52"/>
        <v>0</v>
      </c>
      <c r="E327" s="23">
        <v>0</v>
      </c>
      <c r="F327" s="23">
        <v>0</v>
      </c>
      <c r="G327" s="40">
        <v>53</v>
      </c>
      <c r="H327" s="41">
        <f t="shared" si="53"/>
        <v>2</v>
      </c>
      <c r="I327" s="41">
        <f t="shared" si="54"/>
        <v>0</v>
      </c>
      <c r="J327" s="44">
        <f t="shared" si="50"/>
        <v>201.83937813979594</v>
      </c>
      <c r="K327" s="23">
        <v>0</v>
      </c>
      <c r="L327" s="23">
        <f t="shared" si="55"/>
        <v>0</v>
      </c>
      <c r="M327" s="23">
        <f t="shared" si="56"/>
        <v>0</v>
      </c>
      <c r="N327" s="23">
        <f t="shared" si="57"/>
        <v>0</v>
      </c>
      <c r="O327" s="23">
        <f t="shared" si="58"/>
        <v>0</v>
      </c>
      <c r="P327" s="23">
        <f t="shared" si="51"/>
        <v>0</v>
      </c>
      <c r="Q327" s="44">
        <f t="shared" si="59"/>
        <v>0</v>
      </c>
      <c r="R327" s="24">
        <f>'Step 1 - Pre-Program Spec'!$B$20+B327*'Step 1 - Pre-Program Spec'!$B$21+C327*'Step 1 - Pre-Program Spec'!$B$22+D327*'Step 1 - Pre-Program Spec'!$B$23+E327*'Step 1 - Pre-Program Spec'!$B$24+H327*'Step 1 - Pre-Program Spec'!$B$25+J327*'Step 1 - Pre-Program Spec'!$B$26</f>
        <v>166900.98464767091</v>
      </c>
      <c r="S327" s="24">
        <f>R327+F327*'Step 2 - Final Model Spec'!B349-(R327*0.019*K327)-(R327*L327*0.00005)-(R327*M327*0.000001)-(R327*N327*0.0002)+(R327*Q327*0.00003)</f>
        <v>166900.98464767091</v>
      </c>
    </row>
    <row r="328" spans="1:19" x14ac:dyDescent="0.25">
      <c r="A328" s="31">
        <v>40686</v>
      </c>
      <c r="B328" s="25">
        <v>124.26250226676953</v>
      </c>
      <c r="C328" s="25">
        <v>49204.334925292082</v>
      </c>
      <c r="D328" s="43">
        <f t="shared" si="52"/>
        <v>0</v>
      </c>
      <c r="E328" s="23">
        <v>0</v>
      </c>
      <c r="F328" s="23">
        <v>0</v>
      </c>
      <c r="G328" s="40">
        <v>51.5</v>
      </c>
      <c r="H328" s="41">
        <f t="shared" si="53"/>
        <v>3.5</v>
      </c>
      <c r="I328" s="41">
        <f t="shared" si="54"/>
        <v>0</v>
      </c>
      <c r="J328" s="44">
        <f t="shared" si="50"/>
        <v>434.91875793369337</v>
      </c>
      <c r="K328" s="23">
        <v>0</v>
      </c>
      <c r="L328" s="23">
        <f t="shared" si="55"/>
        <v>0</v>
      </c>
      <c r="M328" s="23">
        <f t="shared" si="56"/>
        <v>0</v>
      </c>
      <c r="N328" s="23">
        <f t="shared" si="57"/>
        <v>0</v>
      </c>
      <c r="O328" s="23">
        <f t="shared" si="58"/>
        <v>0</v>
      </c>
      <c r="P328" s="23">
        <f t="shared" si="51"/>
        <v>0</v>
      </c>
      <c r="Q328" s="44">
        <f t="shared" si="59"/>
        <v>0</v>
      </c>
      <c r="R328" s="24">
        <f>'Step 1 - Pre-Program Spec'!$B$20+B328*'Step 1 - Pre-Program Spec'!$B$21+C328*'Step 1 - Pre-Program Spec'!$B$22+D328*'Step 1 - Pre-Program Spec'!$B$23+E328*'Step 1 - Pre-Program Spec'!$B$24+H328*'Step 1 - Pre-Program Spec'!$B$25+J328*'Step 1 - Pre-Program Spec'!$B$26</f>
        <v>208047.67793270477</v>
      </c>
      <c r="S328" s="24">
        <f>R328+F328*'Step 2 - Final Model Spec'!B350-(R328*0.019*K328)-(R328*L328*0.00005)-(R328*M328*0.000001)-(R328*N328*0.0002)+(R328*Q328*0.00003)</f>
        <v>208047.67793270477</v>
      </c>
    </row>
    <row r="329" spans="1:19" x14ac:dyDescent="0.25">
      <c r="A329" s="31">
        <v>40687</v>
      </c>
      <c r="B329" s="25">
        <v>211.1974975639298</v>
      </c>
      <c r="C329" s="25">
        <v>36394.456874361931</v>
      </c>
      <c r="D329" s="43">
        <f t="shared" si="52"/>
        <v>0</v>
      </c>
      <c r="E329" s="23">
        <v>0</v>
      </c>
      <c r="F329" s="23">
        <v>0</v>
      </c>
      <c r="G329" s="40">
        <v>52.1</v>
      </c>
      <c r="H329" s="41">
        <f t="shared" si="53"/>
        <v>2.8999999999999986</v>
      </c>
      <c r="I329" s="41">
        <f t="shared" si="54"/>
        <v>0</v>
      </c>
      <c r="J329" s="44">
        <f t="shared" si="50"/>
        <v>612.47274293539613</v>
      </c>
      <c r="K329" s="23">
        <v>0</v>
      </c>
      <c r="L329" s="23">
        <f t="shared" si="55"/>
        <v>0</v>
      </c>
      <c r="M329" s="23">
        <f t="shared" si="56"/>
        <v>0</v>
      </c>
      <c r="N329" s="23">
        <f t="shared" si="57"/>
        <v>0</v>
      </c>
      <c r="O329" s="23">
        <f t="shared" si="58"/>
        <v>0</v>
      </c>
      <c r="P329" s="23">
        <f t="shared" si="51"/>
        <v>0</v>
      </c>
      <c r="Q329" s="44">
        <f t="shared" si="59"/>
        <v>0</v>
      </c>
      <c r="R329" s="24">
        <f>'Step 1 - Pre-Program Spec'!$B$20+B329*'Step 1 - Pre-Program Spec'!$B$21+C329*'Step 1 - Pre-Program Spec'!$B$22+D329*'Step 1 - Pre-Program Spec'!$B$23+E329*'Step 1 - Pre-Program Spec'!$B$24+H329*'Step 1 - Pre-Program Spec'!$B$25+J329*'Step 1 - Pre-Program Spec'!$B$26</f>
        <v>234124.63690407443</v>
      </c>
      <c r="S329" s="24">
        <f>R329+F329*'Step 2 - Final Model Spec'!B351-(R329*0.019*K329)-(R329*L329*0.00005)-(R329*M329*0.000001)-(R329*N329*0.0002)+(R329*Q329*0.00003)</f>
        <v>234124.63690407443</v>
      </c>
    </row>
    <row r="330" spans="1:19" x14ac:dyDescent="0.25">
      <c r="A330" s="31">
        <v>40688</v>
      </c>
      <c r="B330" s="25">
        <v>206.20690504711888</v>
      </c>
      <c r="C330" s="25">
        <v>49157.752678205703</v>
      </c>
      <c r="D330" s="43">
        <f t="shared" si="52"/>
        <v>0</v>
      </c>
      <c r="E330" s="23">
        <v>0</v>
      </c>
      <c r="F330" s="23">
        <v>0</v>
      </c>
      <c r="G330" s="40">
        <v>55.8</v>
      </c>
      <c r="H330" s="41">
        <f t="shared" si="53"/>
        <v>0</v>
      </c>
      <c r="I330" s="41">
        <f t="shared" si="54"/>
        <v>0</v>
      </c>
      <c r="J330" s="44">
        <f t="shared" si="50"/>
        <v>0</v>
      </c>
      <c r="K330" s="23">
        <v>0</v>
      </c>
      <c r="L330" s="23">
        <f t="shared" si="55"/>
        <v>0</v>
      </c>
      <c r="M330" s="23">
        <f t="shared" si="56"/>
        <v>0</v>
      </c>
      <c r="N330" s="23">
        <f t="shared" si="57"/>
        <v>0</v>
      </c>
      <c r="O330" s="23">
        <f t="shared" si="58"/>
        <v>0</v>
      </c>
      <c r="P330" s="23">
        <f t="shared" si="51"/>
        <v>0</v>
      </c>
      <c r="Q330" s="44">
        <f t="shared" si="59"/>
        <v>0</v>
      </c>
      <c r="R330" s="24">
        <f>'Step 1 - Pre-Program Spec'!$B$20+B330*'Step 1 - Pre-Program Spec'!$B$21+C330*'Step 1 - Pre-Program Spec'!$B$22+D330*'Step 1 - Pre-Program Spec'!$B$23+E330*'Step 1 - Pre-Program Spec'!$B$24+H330*'Step 1 - Pre-Program Spec'!$B$25+J330*'Step 1 - Pre-Program Spec'!$B$26</f>
        <v>248648.79680789547</v>
      </c>
      <c r="S330" s="24">
        <f>R330+F330*'Step 2 - Final Model Spec'!B352-(R330*0.019*K330)-(R330*L330*0.00005)-(R330*M330*0.000001)-(R330*N330*0.0002)+(R330*Q330*0.00003)</f>
        <v>248648.79680789547</v>
      </c>
    </row>
    <row r="331" spans="1:19" x14ac:dyDescent="0.25">
      <c r="A331" s="31">
        <v>40689</v>
      </c>
      <c r="B331" s="25">
        <v>186.79420156248909</v>
      </c>
      <c r="C331" s="25">
        <v>55913.963220119753</v>
      </c>
      <c r="D331" s="43">
        <f t="shared" si="52"/>
        <v>0</v>
      </c>
      <c r="E331" s="23">
        <v>0</v>
      </c>
      <c r="F331" s="23">
        <v>0</v>
      </c>
      <c r="G331" s="40">
        <v>48.3</v>
      </c>
      <c r="H331" s="41">
        <f t="shared" si="53"/>
        <v>6.7000000000000028</v>
      </c>
      <c r="I331" s="41">
        <f t="shared" si="54"/>
        <v>0</v>
      </c>
      <c r="J331" s="44">
        <f t="shared" si="50"/>
        <v>1251.5211504686774</v>
      </c>
      <c r="K331" s="23">
        <v>0</v>
      </c>
      <c r="L331" s="23">
        <f t="shared" si="55"/>
        <v>0</v>
      </c>
      <c r="M331" s="23">
        <f t="shared" si="56"/>
        <v>0</v>
      </c>
      <c r="N331" s="23">
        <f t="shared" si="57"/>
        <v>0</v>
      </c>
      <c r="O331" s="23">
        <f t="shared" si="58"/>
        <v>0</v>
      </c>
      <c r="P331" s="23">
        <f t="shared" si="51"/>
        <v>0</v>
      </c>
      <c r="Q331" s="44">
        <f t="shared" si="59"/>
        <v>0</v>
      </c>
      <c r="R331" s="24">
        <f>'Step 1 - Pre-Program Spec'!$B$20+B331*'Step 1 - Pre-Program Spec'!$B$21+C331*'Step 1 - Pre-Program Spec'!$B$22+D331*'Step 1 - Pre-Program Spec'!$B$23+E331*'Step 1 - Pre-Program Spec'!$B$24+H331*'Step 1 - Pre-Program Spec'!$B$25+J331*'Step 1 - Pre-Program Spec'!$B$26</f>
        <v>248014.88865765568</v>
      </c>
      <c r="S331" s="24">
        <f>R331+F331*'Step 2 - Final Model Spec'!B353-(R331*0.019*K331)-(R331*L331*0.00005)-(R331*M331*0.000001)-(R331*N331*0.0002)+(R331*Q331*0.00003)</f>
        <v>248014.88865765568</v>
      </c>
    </row>
    <row r="332" spans="1:19" x14ac:dyDescent="0.25">
      <c r="A332" s="31">
        <v>40690</v>
      </c>
      <c r="B332" s="25">
        <v>150.91148289131999</v>
      </c>
      <c r="C332" s="25">
        <v>49559.213108997988</v>
      </c>
      <c r="D332" s="43">
        <f t="shared" si="52"/>
        <v>0</v>
      </c>
      <c r="E332" s="23">
        <v>0</v>
      </c>
      <c r="F332" s="23">
        <v>0</v>
      </c>
      <c r="G332" s="40">
        <v>52</v>
      </c>
      <c r="H332" s="41">
        <f t="shared" si="53"/>
        <v>3</v>
      </c>
      <c r="I332" s="41">
        <f t="shared" si="54"/>
        <v>0</v>
      </c>
      <c r="J332" s="44">
        <f t="shared" si="50"/>
        <v>452.73444867395995</v>
      </c>
      <c r="K332" s="23">
        <v>0</v>
      </c>
      <c r="L332" s="23">
        <f t="shared" si="55"/>
        <v>0</v>
      </c>
      <c r="M332" s="23">
        <f t="shared" si="56"/>
        <v>0</v>
      </c>
      <c r="N332" s="23">
        <f t="shared" si="57"/>
        <v>0</v>
      </c>
      <c r="O332" s="23">
        <f t="shared" si="58"/>
        <v>0</v>
      </c>
      <c r="P332" s="23">
        <f t="shared" si="51"/>
        <v>0</v>
      </c>
      <c r="Q332" s="44">
        <f t="shared" si="59"/>
        <v>0</v>
      </c>
      <c r="R332" s="24">
        <f>'Step 1 - Pre-Program Spec'!$B$20+B332*'Step 1 - Pre-Program Spec'!$B$21+C332*'Step 1 - Pre-Program Spec'!$B$22+D332*'Step 1 - Pre-Program Spec'!$B$23+E332*'Step 1 - Pre-Program Spec'!$B$24+H332*'Step 1 - Pre-Program Spec'!$B$25+J332*'Step 1 - Pre-Program Spec'!$B$26</f>
        <v>221744.36315625766</v>
      </c>
      <c r="S332" s="24">
        <f>R332+F332*'Step 2 - Final Model Spec'!B354-(R332*0.019*K332)-(R332*L332*0.00005)-(R332*M332*0.000001)-(R332*N332*0.0002)+(R332*Q332*0.00003)</f>
        <v>221744.36315625766</v>
      </c>
    </row>
    <row r="333" spans="1:19" x14ac:dyDescent="0.25">
      <c r="A333" s="31">
        <v>40691</v>
      </c>
      <c r="B333" s="25">
        <v>118.47126233678389</v>
      </c>
      <c r="C333" s="25">
        <v>40392.318278969862</v>
      </c>
      <c r="D333" s="43">
        <f t="shared" si="52"/>
        <v>0</v>
      </c>
      <c r="E333" s="23">
        <v>0</v>
      </c>
      <c r="F333" s="23">
        <v>0</v>
      </c>
      <c r="G333" s="40">
        <v>49.6</v>
      </c>
      <c r="H333" s="41">
        <f t="shared" si="53"/>
        <v>5.3999999999999986</v>
      </c>
      <c r="I333" s="41">
        <f t="shared" si="54"/>
        <v>0</v>
      </c>
      <c r="J333" s="44">
        <f t="shared" si="50"/>
        <v>639.74481661863285</v>
      </c>
      <c r="K333" s="23">
        <v>0</v>
      </c>
      <c r="L333" s="23">
        <f t="shared" si="55"/>
        <v>0</v>
      </c>
      <c r="M333" s="23">
        <f t="shared" si="56"/>
        <v>0</v>
      </c>
      <c r="N333" s="23">
        <f t="shared" si="57"/>
        <v>0</v>
      </c>
      <c r="O333" s="23">
        <f t="shared" si="58"/>
        <v>0</v>
      </c>
      <c r="P333" s="23">
        <f t="shared" si="51"/>
        <v>0</v>
      </c>
      <c r="Q333" s="44">
        <f t="shared" si="59"/>
        <v>0</v>
      </c>
      <c r="R333" s="24">
        <f>'Step 1 - Pre-Program Spec'!$B$20+B333*'Step 1 - Pre-Program Spec'!$B$21+C333*'Step 1 - Pre-Program Spec'!$B$22+D333*'Step 1 - Pre-Program Spec'!$B$23+E333*'Step 1 - Pre-Program Spec'!$B$24+H333*'Step 1 - Pre-Program Spec'!$B$25+J333*'Step 1 - Pre-Program Spec'!$B$26</f>
        <v>193436.34379897115</v>
      </c>
      <c r="S333" s="24">
        <f>R333+F333*'Step 2 - Final Model Spec'!B355-(R333*0.019*K333)-(R333*L333*0.00005)-(R333*M333*0.000001)-(R333*N333*0.0002)+(R333*Q333*0.00003)</f>
        <v>193436.34379897115</v>
      </c>
    </row>
    <row r="334" spans="1:19" x14ac:dyDescent="0.25">
      <c r="A334" s="31">
        <v>40692</v>
      </c>
      <c r="B334" s="25">
        <v>191.97870312840212</v>
      </c>
      <c r="C334" s="25">
        <v>58388.999579359843</v>
      </c>
      <c r="D334" s="43">
        <f t="shared" si="52"/>
        <v>0</v>
      </c>
      <c r="E334" s="23">
        <v>0</v>
      </c>
      <c r="F334" s="23">
        <v>0</v>
      </c>
      <c r="G334" s="40">
        <v>50.5</v>
      </c>
      <c r="H334" s="41">
        <f t="shared" si="53"/>
        <v>4.5</v>
      </c>
      <c r="I334" s="41">
        <f t="shared" si="54"/>
        <v>0</v>
      </c>
      <c r="J334" s="44">
        <f t="shared" si="50"/>
        <v>863.90416407780958</v>
      </c>
      <c r="K334" s="23">
        <v>0</v>
      </c>
      <c r="L334" s="23">
        <f t="shared" si="55"/>
        <v>0</v>
      </c>
      <c r="M334" s="23">
        <f t="shared" si="56"/>
        <v>0</v>
      </c>
      <c r="N334" s="23">
        <f t="shared" si="57"/>
        <v>0</v>
      </c>
      <c r="O334" s="23">
        <f t="shared" si="58"/>
        <v>0</v>
      </c>
      <c r="P334" s="23">
        <f t="shared" si="51"/>
        <v>0</v>
      </c>
      <c r="Q334" s="44">
        <f t="shared" si="59"/>
        <v>0</v>
      </c>
      <c r="R334" s="24">
        <f>'Step 1 - Pre-Program Spec'!$B$20+B334*'Step 1 - Pre-Program Spec'!$B$21+C334*'Step 1 - Pre-Program Spec'!$B$22+D334*'Step 1 - Pre-Program Spec'!$B$23+E334*'Step 1 - Pre-Program Spec'!$B$24+H334*'Step 1 - Pre-Program Spec'!$B$25+J334*'Step 1 - Pre-Program Spec'!$B$26</f>
        <v>253884.32116868545</v>
      </c>
      <c r="S334" s="24">
        <f>R334+F334*'Step 2 - Final Model Spec'!B356-(R334*0.019*K334)-(R334*L334*0.00005)-(R334*M334*0.000001)-(R334*N334*0.0002)+(R334*Q334*0.00003)</f>
        <v>253884.32116868545</v>
      </c>
    </row>
    <row r="335" spans="1:19" x14ac:dyDescent="0.25">
      <c r="A335" s="31">
        <v>40693</v>
      </c>
      <c r="B335" s="25">
        <v>207.3274952621199</v>
      </c>
      <c r="C335" s="25">
        <v>44944.38080030687</v>
      </c>
      <c r="D335" s="43">
        <f t="shared" si="52"/>
        <v>0</v>
      </c>
      <c r="E335" s="23">
        <v>0</v>
      </c>
      <c r="F335" s="23">
        <v>0</v>
      </c>
      <c r="G335" s="40">
        <v>53.8</v>
      </c>
      <c r="H335" s="41">
        <f t="shared" si="53"/>
        <v>1.2000000000000028</v>
      </c>
      <c r="I335" s="41">
        <f t="shared" si="54"/>
        <v>0</v>
      </c>
      <c r="J335" s="44">
        <f t="shared" si="50"/>
        <v>248.79299431454447</v>
      </c>
      <c r="K335" s="23">
        <v>0</v>
      </c>
      <c r="L335" s="23">
        <f t="shared" si="55"/>
        <v>0</v>
      </c>
      <c r="M335" s="23">
        <f t="shared" si="56"/>
        <v>0</v>
      </c>
      <c r="N335" s="23">
        <f t="shared" si="57"/>
        <v>0</v>
      </c>
      <c r="O335" s="23">
        <f t="shared" si="58"/>
        <v>0</v>
      </c>
      <c r="P335" s="23">
        <f t="shared" si="51"/>
        <v>0</v>
      </c>
      <c r="Q335" s="44">
        <f t="shared" si="59"/>
        <v>0</v>
      </c>
      <c r="R335" s="24">
        <f>'Step 1 - Pre-Program Spec'!$B$20+B335*'Step 1 - Pre-Program Spec'!$B$21+C335*'Step 1 - Pre-Program Spec'!$B$22+D335*'Step 1 - Pre-Program Spec'!$B$23+E335*'Step 1 - Pre-Program Spec'!$B$24+H335*'Step 1 - Pre-Program Spec'!$B$25+J335*'Step 1 - Pre-Program Spec'!$B$26</f>
        <v>243592.67919710506</v>
      </c>
      <c r="S335" s="24">
        <f>R335+F335*'Step 2 - Final Model Spec'!B357-(R335*0.019*K335)-(R335*L335*0.00005)-(R335*M335*0.000001)-(R335*N335*0.0002)+(R335*Q335*0.00003)</f>
        <v>243592.67919710506</v>
      </c>
    </row>
    <row r="336" spans="1:19" x14ac:dyDescent="0.25">
      <c r="A336" s="31">
        <v>40694</v>
      </c>
      <c r="B336" s="25">
        <v>307.73885896352044</v>
      </c>
      <c r="C336" s="25">
        <v>23670.236501696152</v>
      </c>
      <c r="D336" s="43">
        <f t="shared" si="52"/>
        <v>0</v>
      </c>
      <c r="E336" s="23">
        <v>0</v>
      </c>
      <c r="F336" s="23">
        <v>0</v>
      </c>
      <c r="G336" s="40">
        <v>52.6</v>
      </c>
      <c r="H336" s="41">
        <f t="shared" si="53"/>
        <v>2.3999999999999986</v>
      </c>
      <c r="I336" s="41">
        <f t="shared" si="54"/>
        <v>0</v>
      </c>
      <c r="J336" s="44">
        <f t="shared" si="50"/>
        <v>738.57326151244865</v>
      </c>
      <c r="K336" s="23">
        <v>0</v>
      </c>
      <c r="L336" s="23">
        <f t="shared" si="55"/>
        <v>0</v>
      </c>
      <c r="M336" s="23">
        <f t="shared" si="56"/>
        <v>0</v>
      </c>
      <c r="N336" s="23">
        <f t="shared" si="57"/>
        <v>0</v>
      </c>
      <c r="O336" s="23">
        <f t="shared" si="58"/>
        <v>0</v>
      </c>
      <c r="P336" s="23">
        <f t="shared" si="51"/>
        <v>0</v>
      </c>
      <c r="Q336" s="44">
        <f t="shared" si="59"/>
        <v>0</v>
      </c>
      <c r="R336" s="24">
        <f>'Step 1 - Pre-Program Spec'!$B$20+B336*'Step 1 - Pre-Program Spec'!$B$21+C336*'Step 1 - Pre-Program Spec'!$B$22+D336*'Step 1 - Pre-Program Spec'!$B$23+E336*'Step 1 - Pre-Program Spec'!$B$24+H336*'Step 1 - Pre-Program Spec'!$B$25+J336*'Step 1 - Pre-Program Spec'!$B$26</f>
        <v>265082.6461621357</v>
      </c>
      <c r="S336" s="24">
        <f>R336+F336*'Step 2 - Final Model Spec'!B358-(R336*0.019*K336)-(R336*L336*0.00005)-(R336*M336*0.000001)-(R336*N336*0.0002)+(R336*Q336*0.00003)</f>
        <v>265082.6461621357</v>
      </c>
    </row>
    <row r="337" spans="1:19" x14ac:dyDescent="0.25">
      <c r="A337" s="31">
        <v>40695</v>
      </c>
      <c r="B337" s="25">
        <v>180.92238081060225</v>
      </c>
      <c r="C337" s="25">
        <v>51681.854614543307</v>
      </c>
      <c r="D337" s="43">
        <f t="shared" si="52"/>
        <v>0</v>
      </c>
      <c r="E337" s="23">
        <v>0</v>
      </c>
      <c r="F337" s="23">
        <v>0</v>
      </c>
      <c r="G337" s="40">
        <v>53</v>
      </c>
      <c r="H337" s="41">
        <f t="shared" si="53"/>
        <v>2</v>
      </c>
      <c r="I337" s="41">
        <f t="shared" si="54"/>
        <v>0</v>
      </c>
      <c r="J337" s="44">
        <f t="shared" si="50"/>
        <v>361.8447616212045</v>
      </c>
      <c r="K337" s="23">
        <v>0</v>
      </c>
      <c r="L337" s="23">
        <f t="shared" si="55"/>
        <v>0</v>
      </c>
      <c r="M337" s="23">
        <f t="shared" si="56"/>
        <v>0</v>
      </c>
      <c r="N337" s="23">
        <f t="shared" si="57"/>
        <v>0</v>
      </c>
      <c r="O337" s="23">
        <f t="shared" si="58"/>
        <v>0</v>
      </c>
      <c r="P337" s="23">
        <f t="shared" si="51"/>
        <v>0</v>
      </c>
      <c r="Q337" s="44">
        <f t="shared" si="59"/>
        <v>0</v>
      </c>
      <c r="R337" s="24">
        <f>'Step 1 - Pre-Program Spec'!$B$20+B337*'Step 1 - Pre-Program Spec'!$B$21+C337*'Step 1 - Pre-Program Spec'!$B$22+D337*'Step 1 - Pre-Program Spec'!$B$23+E337*'Step 1 - Pre-Program Spec'!$B$24+H337*'Step 1 - Pre-Program Spec'!$B$25+J337*'Step 1 - Pre-Program Spec'!$B$26</f>
        <v>239463.9786870589</v>
      </c>
      <c r="S337" s="24">
        <f>R337+F337*'Step 2 - Final Model Spec'!B359-(R337*0.019*K337)-(R337*L337*0.00005)-(R337*M337*0.000001)-(R337*N337*0.0002)+(R337*Q337*0.00003)</f>
        <v>239463.9786870589</v>
      </c>
    </row>
    <row r="338" spans="1:19" x14ac:dyDescent="0.25">
      <c r="A338" s="31">
        <v>40696</v>
      </c>
      <c r="B338" s="25">
        <v>135.85590336407409</v>
      </c>
      <c r="C338" s="25">
        <v>47800.436373875287</v>
      </c>
      <c r="D338" s="43">
        <f t="shared" si="52"/>
        <v>0</v>
      </c>
      <c r="E338" s="23">
        <v>0</v>
      </c>
      <c r="F338" s="23">
        <v>0</v>
      </c>
      <c r="G338" s="40">
        <v>52.9</v>
      </c>
      <c r="H338" s="41">
        <f t="shared" si="53"/>
        <v>2.1000000000000014</v>
      </c>
      <c r="I338" s="41">
        <f t="shared" si="54"/>
        <v>0</v>
      </c>
      <c r="J338" s="44">
        <f t="shared" si="50"/>
        <v>285.29739706455581</v>
      </c>
      <c r="K338" s="23">
        <v>0</v>
      </c>
      <c r="L338" s="23">
        <f t="shared" si="55"/>
        <v>0</v>
      </c>
      <c r="M338" s="23">
        <f t="shared" si="56"/>
        <v>0</v>
      </c>
      <c r="N338" s="23">
        <f t="shared" si="57"/>
        <v>0</v>
      </c>
      <c r="O338" s="23">
        <f t="shared" si="58"/>
        <v>0</v>
      </c>
      <c r="P338" s="23">
        <f t="shared" si="51"/>
        <v>0</v>
      </c>
      <c r="Q338" s="44">
        <f t="shared" si="59"/>
        <v>0</v>
      </c>
      <c r="R338" s="24">
        <f>'Step 1 - Pre-Program Spec'!$B$20+B338*'Step 1 - Pre-Program Spec'!$B$21+C338*'Step 1 - Pre-Program Spec'!$B$22+D338*'Step 1 - Pre-Program Spec'!$B$23+E338*'Step 1 - Pre-Program Spec'!$B$24+H338*'Step 1 - Pre-Program Spec'!$B$25+J338*'Step 1 - Pre-Program Spec'!$B$26</f>
        <v>211930.67188061724</v>
      </c>
      <c r="S338" s="24">
        <f>R338+F338*'Step 2 - Final Model Spec'!B360-(R338*0.019*K338)-(R338*L338*0.00005)-(R338*M338*0.000001)-(R338*N338*0.0002)+(R338*Q338*0.00003)</f>
        <v>211930.67188061724</v>
      </c>
    </row>
    <row r="339" spans="1:19" x14ac:dyDescent="0.25">
      <c r="A339" s="31">
        <v>40697</v>
      </c>
      <c r="B339" s="25">
        <v>120.01328972336597</v>
      </c>
      <c r="C339" s="25">
        <v>55143.791454249265</v>
      </c>
      <c r="D339" s="43">
        <f t="shared" si="52"/>
        <v>0</v>
      </c>
      <c r="E339" s="23">
        <v>0</v>
      </c>
      <c r="F339" s="23">
        <v>0</v>
      </c>
      <c r="G339" s="40">
        <v>54.7</v>
      </c>
      <c r="H339" s="41">
        <f t="shared" si="53"/>
        <v>0.29999999999999716</v>
      </c>
      <c r="I339" s="41">
        <f t="shared" si="54"/>
        <v>0</v>
      </c>
      <c r="J339" s="44">
        <f t="shared" si="50"/>
        <v>36.003986917009449</v>
      </c>
      <c r="K339" s="23">
        <v>0</v>
      </c>
      <c r="L339" s="23">
        <f t="shared" si="55"/>
        <v>0</v>
      </c>
      <c r="M339" s="23">
        <f t="shared" si="56"/>
        <v>0</v>
      </c>
      <c r="N339" s="23">
        <f t="shared" si="57"/>
        <v>0</v>
      </c>
      <c r="O339" s="23">
        <f t="shared" si="58"/>
        <v>0</v>
      </c>
      <c r="P339" s="23">
        <f t="shared" si="51"/>
        <v>0</v>
      </c>
      <c r="Q339" s="44">
        <f t="shared" si="59"/>
        <v>0</v>
      </c>
      <c r="R339" s="24">
        <f>'Step 1 - Pre-Program Spec'!$B$20+B339*'Step 1 - Pre-Program Spec'!$B$21+C339*'Step 1 - Pre-Program Spec'!$B$22+D339*'Step 1 - Pre-Program Spec'!$B$23+E339*'Step 1 - Pre-Program Spec'!$B$24+H339*'Step 1 - Pre-Program Spec'!$B$25+J339*'Step 1 - Pre-Program Spec'!$B$26</f>
        <v>213850.41793195423</v>
      </c>
      <c r="S339" s="24">
        <f>R339+F339*'Step 2 - Final Model Spec'!B361-(R339*0.019*K339)-(R339*L339*0.00005)-(R339*M339*0.000001)-(R339*N339*0.0002)+(R339*Q339*0.00003)</f>
        <v>213850.41793195423</v>
      </c>
    </row>
    <row r="340" spans="1:19" x14ac:dyDescent="0.25">
      <c r="A340" s="31">
        <v>40698</v>
      </c>
      <c r="B340" s="25">
        <v>118.1098211010444</v>
      </c>
      <c r="C340" s="25">
        <v>63263.055035764599</v>
      </c>
      <c r="D340" s="43">
        <f t="shared" si="52"/>
        <v>0</v>
      </c>
      <c r="E340" s="23">
        <v>0</v>
      </c>
      <c r="F340" s="23">
        <v>0</v>
      </c>
      <c r="G340" s="40">
        <v>64.3</v>
      </c>
      <c r="H340" s="41">
        <f t="shared" si="53"/>
        <v>0</v>
      </c>
      <c r="I340" s="41">
        <f t="shared" si="54"/>
        <v>0</v>
      </c>
      <c r="J340" s="44">
        <f t="shared" si="50"/>
        <v>0</v>
      </c>
      <c r="K340" s="23">
        <v>0</v>
      </c>
      <c r="L340" s="23">
        <f t="shared" si="55"/>
        <v>0</v>
      </c>
      <c r="M340" s="23">
        <f t="shared" si="56"/>
        <v>0</v>
      </c>
      <c r="N340" s="23">
        <f t="shared" si="57"/>
        <v>0</v>
      </c>
      <c r="O340" s="23">
        <f t="shared" si="58"/>
        <v>0</v>
      </c>
      <c r="P340" s="23">
        <f t="shared" si="51"/>
        <v>0</v>
      </c>
      <c r="Q340" s="44">
        <f t="shared" si="59"/>
        <v>0</v>
      </c>
      <c r="R340" s="24">
        <f>'Step 1 - Pre-Program Spec'!$B$20+B340*'Step 1 - Pre-Program Spec'!$B$21+C340*'Step 1 - Pre-Program Spec'!$B$22+D340*'Step 1 - Pre-Program Spec'!$B$23+E340*'Step 1 - Pre-Program Spec'!$B$24+H340*'Step 1 - Pre-Program Spec'!$B$25+J340*'Step 1 - Pre-Program Spec'!$B$26</f>
        <v>223720.67366087227</v>
      </c>
      <c r="S340" s="24">
        <f>R340+F340*'Step 2 - Final Model Spec'!B362-(R340*0.019*K340)-(R340*L340*0.00005)-(R340*M340*0.000001)-(R340*N340*0.0002)+(R340*Q340*0.00003)</f>
        <v>223720.67366087227</v>
      </c>
    </row>
    <row r="341" spans="1:19" x14ac:dyDescent="0.25">
      <c r="A341" s="31">
        <v>40699</v>
      </c>
      <c r="B341" s="25">
        <v>298.89839290925579</v>
      </c>
      <c r="C341" s="25">
        <v>36882.246205209369</v>
      </c>
      <c r="D341" s="43">
        <f t="shared" si="52"/>
        <v>0</v>
      </c>
      <c r="E341" s="23">
        <v>0</v>
      </c>
      <c r="F341" s="23">
        <v>0</v>
      </c>
      <c r="G341" s="40">
        <v>66.400000000000006</v>
      </c>
      <c r="H341" s="41">
        <f t="shared" si="53"/>
        <v>0</v>
      </c>
      <c r="I341" s="41">
        <f t="shared" si="54"/>
        <v>1.4000000000000057</v>
      </c>
      <c r="J341" s="44">
        <f t="shared" si="50"/>
        <v>0</v>
      </c>
      <c r="K341" s="23">
        <v>0</v>
      </c>
      <c r="L341" s="23">
        <f t="shared" si="55"/>
        <v>0</v>
      </c>
      <c r="M341" s="23">
        <f t="shared" si="56"/>
        <v>0</v>
      </c>
      <c r="N341" s="23">
        <f t="shared" si="57"/>
        <v>0</v>
      </c>
      <c r="O341" s="23">
        <f t="shared" si="58"/>
        <v>0</v>
      </c>
      <c r="P341" s="23">
        <f t="shared" si="51"/>
        <v>0</v>
      </c>
      <c r="Q341" s="44">
        <f t="shared" si="59"/>
        <v>0</v>
      </c>
      <c r="R341" s="24">
        <f>'Step 1 - Pre-Program Spec'!$B$20+B341*'Step 1 - Pre-Program Spec'!$B$21+C341*'Step 1 - Pre-Program Spec'!$B$22+D341*'Step 1 - Pre-Program Spec'!$B$23+E341*'Step 1 - Pre-Program Spec'!$B$24+H341*'Step 1 - Pre-Program Spec'!$B$25+J341*'Step 1 - Pre-Program Spec'!$B$26</f>
        <v>278294.07253164006</v>
      </c>
      <c r="S341" s="24">
        <f>R341+F341*'Step 2 - Final Model Spec'!B363-(R341*0.019*K341)-(R341*L341*0.00005)-(R341*M341*0.000001)-(R341*N341*0.0002)+(R341*Q341*0.00003)</f>
        <v>278294.07253164006</v>
      </c>
    </row>
    <row r="342" spans="1:19" x14ac:dyDescent="0.25">
      <c r="A342" s="31">
        <v>40700</v>
      </c>
      <c r="B342" s="25">
        <v>342.28869092396553</v>
      </c>
      <c r="C342" s="25">
        <v>52788.025882005524</v>
      </c>
      <c r="D342" s="43">
        <f t="shared" si="52"/>
        <v>0</v>
      </c>
      <c r="E342" s="23">
        <v>0</v>
      </c>
      <c r="F342" s="23">
        <v>0</v>
      </c>
      <c r="G342" s="40">
        <v>61</v>
      </c>
      <c r="H342" s="41">
        <f t="shared" si="53"/>
        <v>0</v>
      </c>
      <c r="I342" s="41">
        <f t="shared" si="54"/>
        <v>0</v>
      </c>
      <c r="J342" s="44">
        <f t="shared" si="50"/>
        <v>0</v>
      </c>
      <c r="K342" s="23">
        <v>0</v>
      </c>
      <c r="L342" s="23">
        <f t="shared" si="55"/>
        <v>0</v>
      </c>
      <c r="M342" s="23">
        <f t="shared" si="56"/>
        <v>0</v>
      </c>
      <c r="N342" s="23">
        <f t="shared" si="57"/>
        <v>0</v>
      </c>
      <c r="O342" s="23">
        <f t="shared" si="58"/>
        <v>0</v>
      </c>
      <c r="P342" s="23">
        <f t="shared" si="51"/>
        <v>0</v>
      </c>
      <c r="Q342" s="44">
        <f t="shared" si="59"/>
        <v>0</v>
      </c>
      <c r="R342" s="24">
        <f>'Step 1 - Pre-Program Spec'!$B$20+B342*'Step 1 - Pre-Program Spec'!$B$21+C342*'Step 1 - Pre-Program Spec'!$B$22+D342*'Step 1 - Pre-Program Spec'!$B$23+E342*'Step 1 - Pre-Program Spec'!$B$24+H342*'Step 1 - Pre-Program Spec'!$B$25+J342*'Step 1 - Pre-Program Spec'!$B$26</f>
        <v>321011.98995760654</v>
      </c>
      <c r="S342" s="24">
        <f>R342+F342*'Step 2 - Final Model Spec'!B364-(R342*0.019*K342)-(R342*L342*0.00005)-(R342*M342*0.000001)-(R342*N342*0.0002)+(R342*Q342*0.00003)</f>
        <v>321011.98995760654</v>
      </c>
    </row>
    <row r="343" spans="1:19" x14ac:dyDescent="0.25">
      <c r="A343" s="31">
        <v>40701</v>
      </c>
      <c r="B343" s="25">
        <v>351.57404142930204</v>
      </c>
      <c r="C343" s="25">
        <v>40568.372080978304</v>
      </c>
      <c r="D343" s="43">
        <f t="shared" si="52"/>
        <v>0</v>
      </c>
      <c r="E343" s="23">
        <v>0</v>
      </c>
      <c r="F343" s="23">
        <v>0</v>
      </c>
      <c r="G343" s="40">
        <v>57.5</v>
      </c>
      <c r="H343" s="41">
        <f t="shared" si="53"/>
        <v>0</v>
      </c>
      <c r="I343" s="41">
        <f t="shared" si="54"/>
        <v>0</v>
      </c>
      <c r="J343" s="44">
        <f t="shared" si="50"/>
        <v>0</v>
      </c>
      <c r="K343" s="23">
        <v>0</v>
      </c>
      <c r="L343" s="23">
        <f t="shared" si="55"/>
        <v>0</v>
      </c>
      <c r="M343" s="23">
        <f t="shared" si="56"/>
        <v>0</v>
      </c>
      <c r="N343" s="23">
        <f t="shared" si="57"/>
        <v>0</v>
      </c>
      <c r="O343" s="23">
        <f t="shared" si="58"/>
        <v>0</v>
      </c>
      <c r="P343" s="23">
        <f t="shared" si="51"/>
        <v>0</v>
      </c>
      <c r="Q343" s="44">
        <f t="shared" si="59"/>
        <v>0</v>
      </c>
      <c r="R343" s="24">
        <f>'Step 1 - Pre-Program Spec'!$B$20+B343*'Step 1 - Pre-Program Spec'!$B$21+C343*'Step 1 - Pre-Program Spec'!$B$22+D343*'Step 1 - Pre-Program Spec'!$B$23+E343*'Step 1 - Pre-Program Spec'!$B$24+H343*'Step 1 - Pre-Program Spec'!$B$25+J343*'Step 1 - Pre-Program Spec'!$B$26</f>
        <v>309343.14027900842</v>
      </c>
      <c r="S343" s="24">
        <f>R343+F343*'Step 2 - Final Model Spec'!B365-(R343*0.019*K343)-(R343*L343*0.00005)-(R343*M343*0.000001)-(R343*N343*0.0002)+(R343*Q343*0.00003)</f>
        <v>309343.14027900842</v>
      </c>
    </row>
    <row r="344" spans="1:19" x14ac:dyDescent="0.25">
      <c r="A344" s="31">
        <v>40702</v>
      </c>
      <c r="B344" s="25">
        <v>228.06049764485812</v>
      </c>
      <c r="C344" s="25">
        <v>39284.79774596465</v>
      </c>
      <c r="D344" s="43">
        <f t="shared" si="52"/>
        <v>0</v>
      </c>
      <c r="E344" s="23">
        <v>0</v>
      </c>
      <c r="F344" s="23">
        <v>0</v>
      </c>
      <c r="G344" s="40">
        <v>54</v>
      </c>
      <c r="H344" s="41">
        <f t="shared" si="53"/>
        <v>1</v>
      </c>
      <c r="I344" s="41">
        <f t="shared" si="54"/>
        <v>0</v>
      </c>
      <c r="J344" s="44">
        <f t="shared" si="50"/>
        <v>228.06049764485812</v>
      </c>
      <c r="K344" s="23">
        <v>0</v>
      </c>
      <c r="L344" s="23">
        <f t="shared" si="55"/>
        <v>0</v>
      </c>
      <c r="M344" s="23">
        <f t="shared" si="56"/>
        <v>0</v>
      </c>
      <c r="N344" s="23">
        <f t="shared" si="57"/>
        <v>0</v>
      </c>
      <c r="O344" s="23">
        <f t="shared" si="58"/>
        <v>0</v>
      </c>
      <c r="P344" s="23">
        <f t="shared" si="51"/>
        <v>0</v>
      </c>
      <c r="Q344" s="44">
        <f t="shared" si="59"/>
        <v>0</v>
      </c>
      <c r="R344" s="24">
        <f>'Step 1 - Pre-Program Spec'!$B$20+B344*'Step 1 - Pre-Program Spec'!$B$21+C344*'Step 1 - Pre-Program Spec'!$B$22+D344*'Step 1 - Pre-Program Spec'!$B$23+E344*'Step 1 - Pre-Program Spec'!$B$24+H344*'Step 1 - Pre-Program Spec'!$B$25+J344*'Step 1 - Pre-Program Spec'!$B$26</f>
        <v>246342.45896984951</v>
      </c>
      <c r="S344" s="24">
        <f>R344+F344*'Step 2 - Final Model Spec'!B366-(R344*0.019*K344)-(R344*L344*0.00005)-(R344*M344*0.000001)-(R344*N344*0.0002)+(R344*Q344*0.00003)</f>
        <v>246342.45896984951</v>
      </c>
    </row>
    <row r="345" spans="1:19" x14ac:dyDescent="0.25">
      <c r="A345" s="31">
        <v>40703</v>
      </c>
      <c r="B345" s="25">
        <v>52.517474866792192</v>
      </c>
      <c r="C345" s="25">
        <v>48227.505039500822</v>
      </c>
      <c r="D345" s="43">
        <f t="shared" si="52"/>
        <v>0</v>
      </c>
      <c r="E345" s="23">
        <v>0</v>
      </c>
      <c r="F345" s="23">
        <v>0</v>
      </c>
      <c r="G345" s="40">
        <v>56.1</v>
      </c>
      <c r="H345" s="41">
        <f t="shared" si="53"/>
        <v>0</v>
      </c>
      <c r="I345" s="41">
        <f t="shared" si="54"/>
        <v>0</v>
      </c>
      <c r="J345" s="44">
        <f t="shared" si="50"/>
        <v>0</v>
      </c>
      <c r="K345" s="23">
        <v>0</v>
      </c>
      <c r="L345" s="23">
        <f t="shared" si="55"/>
        <v>0</v>
      </c>
      <c r="M345" s="23">
        <f t="shared" si="56"/>
        <v>0</v>
      </c>
      <c r="N345" s="23">
        <f t="shared" si="57"/>
        <v>0</v>
      </c>
      <c r="O345" s="23">
        <f t="shared" si="58"/>
        <v>0</v>
      </c>
      <c r="P345" s="23">
        <f t="shared" si="51"/>
        <v>0</v>
      </c>
      <c r="Q345" s="44">
        <f t="shared" si="59"/>
        <v>0</v>
      </c>
      <c r="R345" s="24">
        <f>'Step 1 - Pre-Program Spec'!$B$20+B345*'Step 1 - Pre-Program Spec'!$B$21+C345*'Step 1 - Pre-Program Spec'!$B$22+D345*'Step 1 - Pre-Program Spec'!$B$23+E345*'Step 1 - Pre-Program Spec'!$B$24+H345*'Step 1 - Pre-Program Spec'!$B$25+J345*'Step 1 - Pre-Program Spec'!$B$26</f>
        <v>171144.60308798673</v>
      </c>
      <c r="S345" s="24">
        <f>R345+F345*'Step 2 - Final Model Spec'!B367-(R345*0.019*K345)-(R345*L345*0.00005)-(R345*M345*0.000001)-(R345*N345*0.0002)+(R345*Q345*0.00003)</f>
        <v>171144.60308798673</v>
      </c>
    </row>
    <row r="346" spans="1:19" x14ac:dyDescent="0.25">
      <c r="A346" s="31">
        <v>40704</v>
      </c>
      <c r="B346" s="25">
        <v>226.84691233099485</v>
      </c>
      <c r="C346" s="25">
        <v>52728.494696124522</v>
      </c>
      <c r="D346" s="43">
        <f t="shared" si="52"/>
        <v>0</v>
      </c>
      <c r="E346" s="23">
        <v>0</v>
      </c>
      <c r="F346" s="23">
        <v>0</v>
      </c>
      <c r="G346" s="40">
        <v>57</v>
      </c>
      <c r="H346" s="41">
        <f t="shared" si="53"/>
        <v>0</v>
      </c>
      <c r="I346" s="41">
        <f t="shared" si="54"/>
        <v>0</v>
      </c>
      <c r="J346" s="44">
        <f t="shared" si="50"/>
        <v>0</v>
      </c>
      <c r="K346" s="23">
        <v>0</v>
      </c>
      <c r="L346" s="23">
        <f t="shared" si="55"/>
        <v>0</v>
      </c>
      <c r="M346" s="23">
        <f t="shared" si="56"/>
        <v>0</v>
      </c>
      <c r="N346" s="23">
        <f t="shared" si="57"/>
        <v>0</v>
      </c>
      <c r="O346" s="23">
        <f t="shared" si="58"/>
        <v>0</v>
      </c>
      <c r="P346" s="23">
        <f t="shared" si="51"/>
        <v>0</v>
      </c>
      <c r="Q346" s="44">
        <f t="shared" si="59"/>
        <v>0</v>
      </c>
      <c r="R346" s="24">
        <f>'Step 1 - Pre-Program Spec'!$B$20+B346*'Step 1 - Pre-Program Spec'!$B$21+C346*'Step 1 - Pre-Program Spec'!$B$22+D346*'Step 1 - Pre-Program Spec'!$B$23+E346*'Step 1 - Pre-Program Spec'!$B$24+H346*'Step 1 - Pre-Program Spec'!$B$25+J346*'Step 1 - Pre-Program Spec'!$B$26</f>
        <v>263647.1686669651</v>
      </c>
      <c r="S346" s="24">
        <f>R346+F346*'Step 2 - Final Model Spec'!B368-(R346*0.019*K346)-(R346*L346*0.00005)-(R346*M346*0.000001)-(R346*N346*0.0002)+(R346*Q346*0.00003)</f>
        <v>263647.1686669651</v>
      </c>
    </row>
    <row r="347" spans="1:19" x14ac:dyDescent="0.25">
      <c r="A347" s="31">
        <v>40705</v>
      </c>
      <c r="B347" s="25">
        <v>213.35816995369655</v>
      </c>
      <c r="C347" s="25">
        <v>53208.342099004738</v>
      </c>
      <c r="D347" s="43">
        <f t="shared" si="52"/>
        <v>0</v>
      </c>
      <c r="E347" s="23">
        <v>0</v>
      </c>
      <c r="F347" s="23">
        <v>0</v>
      </c>
      <c r="G347" s="40">
        <v>57</v>
      </c>
      <c r="H347" s="41">
        <f t="shared" si="53"/>
        <v>0</v>
      </c>
      <c r="I347" s="41">
        <f t="shared" si="54"/>
        <v>0</v>
      </c>
      <c r="J347" s="44">
        <f t="shared" si="50"/>
        <v>0</v>
      </c>
      <c r="K347" s="23">
        <v>0</v>
      </c>
      <c r="L347" s="23">
        <f t="shared" si="55"/>
        <v>0</v>
      </c>
      <c r="M347" s="23">
        <f t="shared" si="56"/>
        <v>0</v>
      </c>
      <c r="N347" s="23">
        <f t="shared" si="57"/>
        <v>0</v>
      </c>
      <c r="O347" s="23">
        <f t="shared" si="58"/>
        <v>0</v>
      </c>
      <c r="P347" s="23">
        <f t="shared" si="51"/>
        <v>0</v>
      </c>
      <c r="Q347" s="44">
        <f t="shared" si="59"/>
        <v>0</v>
      </c>
      <c r="R347" s="24">
        <f>'Step 1 - Pre-Program Spec'!$B$20+B347*'Step 1 - Pre-Program Spec'!$B$21+C347*'Step 1 - Pre-Program Spec'!$B$22+D347*'Step 1 - Pre-Program Spec'!$B$23+E347*'Step 1 - Pre-Program Spec'!$B$24+H347*'Step 1 - Pre-Program Spec'!$B$25+J347*'Step 1 - Pre-Program Spec'!$B$26</f>
        <v>257592.82122371776</v>
      </c>
      <c r="S347" s="24">
        <f>R347+F347*'Step 2 - Final Model Spec'!B369-(R347*0.019*K347)-(R347*L347*0.00005)-(R347*M347*0.000001)-(R347*N347*0.0002)+(R347*Q347*0.00003)</f>
        <v>257592.82122371776</v>
      </c>
    </row>
    <row r="348" spans="1:19" x14ac:dyDescent="0.25">
      <c r="A348" s="31">
        <v>40706</v>
      </c>
      <c r="B348" s="25">
        <v>224.23668511325468</v>
      </c>
      <c r="C348" s="25">
        <v>58550.824012865574</v>
      </c>
      <c r="D348" s="43">
        <f t="shared" si="52"/>
        <v>0</v>
      </c>
      <c r="E348" s="23">
        <v>0</v>
      </c>
      <c r="F348" s="23">
        <v>0</v>
      </c>
      <c r="G348" s="40">
        <v>56.8</v>
      </c>
      <c r="H348" s="41">
        <f t="shared" si="53"/>
        <v>0</v>
      </c>
      <c r="I348" s="41">
        <f t="shared" si="54"/>
        <v>0</v>
      </c>
      <c r="J348" s="44">
        <f t="shared" si="50"/>
        <v>0</v>
      </c>
      <c r="K348" s="23">
        <v>0</v>
      </c>
      <c r="L348" s="23">
        <f t="shared" si="55"/>
        <v>0</v>
      </c>
      <c r="M348" s="23">
        <f t="shared" si="56"/>
        <v>0</v>
      </c>
      <c r="N348" s="23">
        <f t="shared" si="57"/>
        <v>0</v>
      </c>
      <c r="O348" s="23">
        <f t="shared" si="58"/>
        <v>0</v>
      </c>
      <c r="P348" s="23">
        <f t="shared" si="51"/>
        <v>0</v>
      </c>
      <c r="Q348" s="44">
        <f t="shared" si="59"/>
        <v>0</v>
      </c>
      <c r="R348" s="24">
        <f>'Step 1 - Pre-Program Spec'!$B$20+B348*'Step 1 - Pre-Program Spec'!$B$21+C348*'Step 1 - Pre-Program Spec'!$B$22+D348*'Step 1 - Pre-Program Spec'!$B$23+E348*'Step 1 - Pre-Program Spec'!$B$24+H348*'Step 1 - Pre-Program Spec'!$B$25+J348*'Step 1 - Pre-Program Spec'!$B$26</f>
        <v>270107.20749697497</v>
      </c>
      <c r="S348" s="24">
        <f>R348+F348*'Step 2 - Final Model Spec'!B370-(R348*0.019*K348)-(R348*L348*0.00005)-(R348*M348*0.000001)-(R348*N348*0.0002)+(R348*Q348*0.00003)</f>
        <v>270107.20749697497</v>
      </c>
    </row>
    <row r="349" spans="1:19" x14ac:dyDescent="0.25">
      <c r="A349" s="31">
        <v>40707</v>
      </c>
      <c r="B349" s="25">
        <v>167.91290032819555</v>
      </c>
      <c r="C349" s="25">
        <v>66822.210051926158</v>
      </c>
      <c r="D349" s="43">
        <f t="shared" si="52"/>
        <v>0</v>
      </c>
      <c r="E349" s="23">
        <v>0</v>
      </c>
      <c r="F349" s="23">
        <v>0</v>
      </c>
      <c r="G349" s="40">
        <v>57.4</v>
      </c>
      <c r="H349" s="41">
        <f t="shared" si="53"/>
        <v>0</v>
      </c>
      <c r="I349" s="41">
        <f t="shared" si="54"/>
        <v>0</v>
      </c>
      <c r="J349" s="44">
        <f t="shared" si="50"/>
        <v>0</v>
      </c>
      <c r="K349" s="23">
        <v>0</v>
      </c>
      <c r="L349" s="23">
        <f t="shared" si="55"/>
        <v>0</v>
      </c>
      <c r="M349" s="23">
        <f t="shared" si="56"/>
        <v>0</v>
      </c>
      <c r="N349" s="23">
        <f t="shared" si="57"/>
        <v>0</v>
      </c>
      <c r="O349" s="23">
        <f t="shared" si="58"/>
        <v>0</v>
      </c>
      <c r="P349" s="23">
        <f t="shared" si="51"/>
        <v>0</v>
      </c>
      <c r="Q349" s="44">
        <f t="shared" si="59"/>
        <v>0</v>
      </c>
      <c r="R349" s="24">
        <f>'Step 1 - Pre-Program Spec'!$B$20+B349*'Step 1 - Pre-Program Spec'!$B$21+C349*'Step 1 - Pre-Program Spec'!$B$22+D349*'Step 1 - Pre-Program Spec'!$B$23+E349*'Step 1 - Pre-Program Spec'!$B$24+H349*'Step 1 - Pre-Program Spec'!$B$25+J349*'Step 1 - Pre-Program Spec'!$B$26</f>
        <v>253175.16558186774</v>
      </c>
      <c r="S349" s="24">
        <f>R349+F349*'Step 2 - Final Model Spec'!B371-(R349*0.019*K349)-(R349*L349*0.00005)-(R349*M349*0.000001)-(R349*N349*0.0002)+(R349*Q349*0.00003)</f>
        <v>253175.16558186774</v>
      </c>
    </row>
    <row r="350" spans="1:19" x14ac:dyDescent="0.25">
      <c r="A350" s="31">
        <v>40708</v>
      </c>
      <c r="B350" s="25">
        <v>161.9644863847933</v>
      </c>
      <c r="C350" s="25">
        <v>66667.039167006355</v>
      </c>
      <c r="D350" s="43">
        <f t="shared" si="52"/>
        <v>0</v>
      </c>
      <c r="E350" s="23">
        <v>0</v>
      </c>
      <c r="F350" s="23">
        <v>0</v>
      </c>
      <c r="G350" s="40">
        <v>56.7</v>
      </c>
      <c r="H350" s="41">
        <f t="shared" si="53"/>
        <v>0</v>
      </c>
      <c r="I350" s="41">
        <f t="shared" si="54"/>
        <v>0</v>
      </c>
      <c r="J350" s="44">
        <f t="shared" si="50"/>
        <v>0</v>
      </c>
      <c r="K350" s="23">
        <v>0</v>
      </c>
      <c r="L350" s="23">
        <f t="shared" si="55"/>
        <v>0</v>
      </c>
      <c r="M350" s="23">
        <f t="shared" si="56"/>
        <v>0</v>
      </c>
      <c r="N350" s="23">
        <f t="shared" si="57"/>
        <v>0</v>
      </c>
      <c r="O350" s="23">
        <f t="shared" si="58"/>
        <v>0</v>
      </c>
      <c r="P350" s="23">
        <f t="shared" si="51"/>
        <v>0</v>
      </c>
      <c r="Q350" s="44">
        <f t="shared" si="59"/>
        <v>0</v>
      </c>
      <c r="R350" s="24">
        <f>'Step 1 - Pre-Program Spec'!$B$20+B350*'Step 1 - Pre-Program Spec'!$B$21+C350*'Step 1 - Pre-Program Spec'!$B$22+D350*'Step 1 - Pre-Program Spec'!$B$23+E350*'Step 1 - Pre-Program Spec'!$B$24+H350*'Step 1 - Pre-Program Spec'!$B$25+J350*'Step 1 - Pre-Program Spec'!$B$26</f>
        <v>250016.70503116027</v>
      </c>
      <c r="S350" s="24">
        <f>R350+F350*'Step 2 - Final Model Spec'!B372-(R350*0.019*K350)-(R350*L350*0.00005)-(R350*M350*0.000001)-(R350*N350*0.0002)+(R350*Q350*0.00003)</f>
        <v>250016.70503116027</v>
      </c>
    </row>
    <row r="351" spans="1:19" x14ac:dyDescent="0.25">
      <c r="A351" s="31">
        <v>40709</v>
      </c>
      <c r="B351" s="25">
        <v>322.49359386369315</v>
      </c>
      <c r="C351" s="25">
        <v>41517.938792685571</v>
      </c>
      <c r="D351" s="43">
        <f t="shared" si="52"/>
        <v>0</v>
      </c>
      <c r="E351" s="23">
        <v>0</v>
      </c>
      <c r="F351" s="23">
        <v>0</v>
      </c>
      <c r="G351" s="40">
        <v>54.9</v>
      </c>
      <c r="H351" s="41">
        <f t="shared" si="53"/>
        <v>0.10000000000000142</v>
      </c>
      <c r="I351" s="41">
        <f t="shared" si="54"/>
        <v>0</v>
      </c>
      <c r="J351" s="44">
        <f t="shared" si="50"/>
        <v>32.249359386369775</v>
      </c>
      <c r="K351" s="23">
        <v>0</v>
      </c>
      <c r="L351" s="23">
        <f t="shared" si="55"/>
        <v>0</v>
      </c>
      <c r="M351" s="23">
        <f t="shared" si="56"/>
        <v>0</v>
      </c>
      <c r="N351" s="23">
        <f t="shared" si="57"/>
        <v>0</v>
      </c>
      <c r="O351" s="23">
        <f t="shared" si="58"/>
        <v>0</v>
      </c>
      <c r="P351" s="23">
        <f t="shared" si="51"/>
        <v>0</v>
      </c>
      <c r="Q351" s="44">
        <f t="shared" si="59"/>
        <v>0</v>
      </c>
      <c r="R351" s="24">
        <f>'Step 1 - Pre-Program Spec'!$B$20+B351*'Step 1 - Pre-Program Spec'!$B$21+C351*'Step 1 - Pre-Program Spec'!$B$22+D351*'Step 1 - Pre-Program Spec'!$B$23+E351*'Step 1 - Pre-Program Spec'!$B$24+H351*'Step 1 - Pre-Program Spec'!$B$25+J351*'Step 1 - Pre-Program Spec'!$B$26</f>
        <v>296177.40428529959</v>
      </c>
      <c r="S351" s="24">
        <f>R351+F351*'Step 2 - Final Model Spec'!B373-(R351*0.019*K351)-(R351*L351*0.00005)-(R351*M351*0.000001)-(R351*N351*0.0002)+(R351*Q351*0.00003)</f>
        <v>296177.40428529959</v>
      </c>
    </row>
    <row r="352" spans="1:19" x14ac:dyDescent="0.25">
      <c r="A352" s="31">
        <v>40710</v>
      </c>
      <c r="B352" s="25">
        <v>317.82041081512926</v>
      </c>
      <c r="C352" s="25">
        <v>50276.745313934785</v>
      </c>
      <c r="D352" s="43">
        <f t="shared" si="52"/>
        <v>0</v>
      </c>
      <c r="E352" s="23">
        <v>0</v>
      </c>
      <c r="F352" s="23">
        <v>0</v>
      </c>
      <c r="G352" s="40">
        <v>54</v>
      </c>
      <c r="H352" s="41">
        <f t="shared" si="53"/>
        <v>1</v>
      </c>
      <c r="I352" s="41">
        <f t="shared" si="54"/>
        <v>0</v>
      </c>
      <c r="J352" s="44">
        <f t="shared" si="50"/>
        <v>317.82041081512926</v>
      </c>
      <c r="K352" s="23">
        <v>0</v>
      </c>
      <c r="L352" s="23">
        <f t="shared" si="55"/>
        <v>0</v>
      </c>
      <c r="M352" s="23">
        <f t="shared" si="56"/>
        <v>0</v>
      </c>
      <c r="N352" s="23">
        <f t="shared" si="57"/>
        <v>0</v>
      </c>
      <c r="O352" s="23">
        <f t="shared" si="58"/>
        <v>0</v>
      </c>
      <c r="P352" s="23">
        <f t="shared" si="51"/>
        <v>0</v>
      </c>
      <c r="Q352" s="44">
        <f t="shared" si="59"/>
        <v>0</v>
      </c>
      <c r="R352" s="24">
        <f>'Step 1 - Pre-Program Spec'!$B$20+B352*'Step 1 - Pre-Program Spec'!$B$21+C352*'Step 1 - Pre-Program Spec'!$B$22+D352*'Step 1 - Pre-Program Spec'!$B$23+E352*'Step 1 - Pre-Program Spec'!$B$24+H352*'Step 1 - Pre-Program Spec'!$B$25+J352*'Step 1 - Pre-Program Spec'!$B$26</f>
        <v>305525.1156172413</v>
      </c>
      <c r="S352" s="24">
        <f>R352+F352*'Step 2 - Final Model Spec'!B374-(R352*0.019*K352)-(R352*L352*0.00005)-(R352*M352*0.000001)-(R352*N352*0.0002)+(R352*Q352*0.00003)</f>
        <v>305525.1156172413</v>
      </c>
    </row>
    <row r="353" spans="1:19" x14ac:dyDescent="0.25">
      <c r="A353" s="31">
        <v>40711</v>
      </c>
      <c r="B353" s="25">
        <v>280.98983977234599</v>
      </c>
      <c r="C353" s="25">
        <v>32472.926803474067</v>
      </c>
      <c r="D353" s="43">
        <f t="shared" si="52"/>
        <v>0</v>
      </c>
      <c r="E353" s="23">
        <v>0</v>
      </c>
      <c r="F353" s="23">
        <v>0</v>
      </c>
      <c r="G353" s="40">
        <v>55.6</v>
      </c>
      <c r="H353" s="41">
        <f t="shared" si="53"/>
        <v>0</v>
      </c>
      <c r="I353" s="41">
        <f t="shared" si="54"/>
        <v>0</v>
      </c>
      <c r="J353" s="44">
        <f t="shared" si="50"/>
        <v>0</v>
      </c>
      <c r="K353" s="23">
        <v>0</v>
      </c>
      <c r="L353" s="23">
        <f t="shared" si="55"/>
        <v>0</v>
      </c>
      <c r="M353" s="23">
        <f t="shared" si="56"/>
        <v>0</v>
      </c>
      <c r="N353" s="23">
        <f t="shared" si="57"/>
        <v>0</v>
      </c>
      <c r="O353" s="23">
        <f t="shared" si="58"/>
        <v>0</v>
      </c>
      <c r="P353" s="23">
        <f t="shared" si="51"/>
        <v>0</v>
      </c>
      <c r="Q353" s="44">
        <f t="shared" si="59"/>
        <v>0</v>
      </c>
      <c r="R353" s="24">
        <f>'Step 1 - Pre-Program Spec'!$B$20+B353*'Step 1 - Pre-Program Spec'!$B$21+C353*'Step 1 - Pre-Program Spec'!$B$22+D353*'Step 1 - Pre-Program Spec'!$B$23+E353*'Step 1 - Pre-Program Spec'!$B$24+H353*'Step 1 - Pre-Program Spec'!$B$25+J353*'Step 1 - Pre-Program Spec'!$B$26</f>
        <v>263534.14650653052</v>
      </c>
      <c r="S353" s="24">
        <f>R353+F353*'Step 2 - Final Model Spec'!B375-(R353*0.019*K353)-(R353*L353*0.00005)-(R353*M353*0.000001)-(R353*N353*0.0002)+(R353*Q353*0.00003)</f>
        <v>263534.14650653052</v>
      </c>
    </row>
    <row r="354" spans="1:19" x14ac:dyDescent="0.25">
      <c r="A354" s="31">
        <v>40712</v>
      </c>
      <c r="B354" s="25">
        <v>263.89133709393388</v>
      </c>
      <c r="C354" s="25">
        <v>46493.841839340974</v>
      </c>
      <c r="D354" s="43">
        <f t="shared" si="52"/>
        <v>0</v>
      </c>
      <c r="E354" s="23">
        <v>0</v>
      </c>
      <c r="F354" s="23">
        <v>0</v>
      </c>
      <c r="G354" s="40">
        <v>57.6</v>
      </c>
      <c r="H354" s="41">
        <f t="shared" si="53"/>
        <v>0</v>
      </c>
      <c r="I354" s="41">
        <f t="shared" si="54"/>
        <v>0</v>
      </c>
      <c r="J354" s="44">
        <f t="shared" si="50"/>
        <v>0</v>
      </c>
      <c r="K354" s="23">
        <v>0</v>
      </c>
      <c r="L354" s="23">
        <f t="shared" si="55"/>
        <v>0</v>
      </c>
      <c r="M354" s="23">
        <f t="shared" si="56"/>
        <v>0</v>
      </c>
      <c r="N354" s="23">
        <f t="shared" si="57"/>
        <v>0</v>
      </c>
      <c r="O354" s="23">
        <f t="shared" si="58"/>
        <v>0</v>
      </c>
      <c r="P354" s="23">
        <f t="shared" si="51"/>
        <v>0</v>
      </c>
      <c r="Q354" s="44">
        <f t="shared" si="59"/>
        <v>0</v>
      </c>
      <c r="R354" s="24">
        <f>'Step 1 - Pre-Program Spec'!$B$20+B354*'Step 1 - Pre-Program Spec'!$B$21+C354*'Step 1 - Pre-Program Spec'!$B$22+D354*'Step 1 - Pre-Program Spec'!$B$23+E354*'Step 1 - Pre-Program Spec'!$B$24+H354*'Step 1 - Pre-Program Spec'!$B$25+J354*'Step 1 - Pre-Program Spec'!$B$26</f>
        <v>273725.15509117255</v>
      </c>
      <c r="S354" s="24">
        <f>R354+F354*'Step 2 - Final Model Spec'!B376-(R354*0.019*K354)-(R354*L354*0.00005)-(R354*M354*0.000001)-(R354*N354*0.0002)+(R354*Q354*0.00003)</f>
        <v>273725.15509117255</v>
      </c>
    </row>
    <row r="355" spans="1:19" x14ac:dyDescent="0.25">
      <c r="A355" s="31">
        <v>40713</v>
      </c>
      <c r="B355" s="25">
        <v>259.06639279673675</v>
      </c>
      <c r="C355" s="25">
        <v>48186.089795890053</v>
      </c>
      <c r="D355" s="43">
        <f t="shared" si="52"/>
        <v>0</v>
      </c>
      <c r="E355" s="23">
        <v>0</v>
      </c>
      <c r="F355" s="23">
        <v>0</v>
      </c>
      <c r="G355" s="40">
        <v>56.8</v>
      </c>
      <c r="H355" s="41">
        <f t="shared" si="53"/>
        <v>0</v>
      </c>
      <c r="I355" s="41">
        <f t="shared" si="54"/>
        <v>0</v>
      </c>
      <c r="J355" s="44">
        <f t="shared" si="50"/>
        <v>0</v>
      </c>
      <c r="K355" s="23">
        <v>0</v>
      </c>
      <c r="L355" s="23">
        <f t="shared" si="55"/>
        <v>0</v>
      </c>
      <c r="M355" s="23">
        <f t="shared" si="56"/>
        <v>0</v>
      </c>
      <c r="N355" s="23">
        <f t="shared" si="57"/>
        <v>0</v>
      </c>
      <c r="O355" s="23">
        <f t="shared" si="58"/>
        <v>0</v>
      </c>
      <c r="P355" s="23">
        <f t="shared" si="51"/>
        <v>0</v>
      </c>
      <c r="Q355" s="44">
        <f t="shared" si="59"/>
        <v>0</v>
      </c>
      <c r="R355" s="24">
        <f>'Step 1 - Pre-Program Spec'!$B$20+B355*'Step 1 - Pre-Program Spec'!$B$21+C355*'Step 1 - Pre-Program Spec'!$B$22+D355*'Step 1 - Pre-Program Spec'!$B$23+E355*'Step 1 - Pre-Program Spec'!$B$24+H355*'Step 1 - Pre-Program Spec'!$B$25+J355*'Step 1 - Pre-Program Spec'!$B$26</f>
        <v>273584.94352038857</v>
      </c>
      <c r="S355" s="24">
        <f>R355+F355*'Step 2 - Final Model Spec'!B377-(R355*0.019*K355)-(R355*L355*0.00005)-(R355*M355*0.000001)-(R355*N355*0.0002)+(R355*Q355*0.00003)</f>
        <v>273584.94352038857</v>
      </c>
    </row>
    <row r="356" spans="1:19" x14ac:dyDescent="0.25">
      <c r="A356" s="31">
        <v>40714</v>
      </c>
      <c r="B356" s="25">
        <v>316.57148210810072</v>
      </c>
      <c r="C356" s="25">
        <v>63944.669136897137</v>
      </c>
      <c r="D356" s="43">
        <f t="shared" si="52"/>
        <v>0</v>
      </c>
      <c r="E356" s="23">
        <v>0</v>
      </c>
      <c r="F356" s="23">
        <v>0</v>
      </c>
      <c r="G356" s="40">
        <v>59.8</v>
      </c>
      <c r="H356" s="41">
        <f t="shared" si="53"/>
        <v>0</v>
      </c>
      <c r="I356" s="41">
        <f t="shared" si="54"/>
        <v>0</v>
      </c>
      <c r="J356" s="44">
        <f t="shared" si="50"/>
        <v>0</v>
      </c>
      <c r="K356" s="23">
        <v>0</v>
      </c>
      <c r="L356" s="23">
        <f t="shared" si="55"/>
        <v>0</v>
      </c>
      <c r="M356" s="23">
        <f t="shared" si="56"/>
        <v>0</v>
      </c>
      <c r="N356" s="23">
        <f t="shared" si="57"/>
        <v>0</v>
      </c>
      <c r="O356" s="23">
        <f t="shared" si="58"/>
        <v>0</v>
      </c>
      <c r="P356" s="23">
        <f t="shared" si="51"/>
        <v>0</v>
      </c>
      <c r="Q356" s="44">
        <f t="shared" si="59"/>
        <v>0</v>
      </c>
      <c r="R356" s="24">
        <f>'Step 1 - Pre-Program Spec'!$B$20+B356*'Step 1 - Pre-Program Spec'!$B$21+C356*'Step 1 - Pre-Program Spec'!$B$22+D356*'Step 1 - Pre-Program Spec'!$B$23+E356*'Step 1 - Pre-Program Spec'!$B$24+H356*'Step 1 - Pre-Program Spec'!$B$25+J356*'Step 1 - Pre-Program Spec'!$B$26</f>
        <v>323110.95578864135</v>
      </c>
      <c r="S356" s="24">
        <f>R356+F356*'Step 2 - Final Model Spec'!B378-(R356*0.019*K356)-(R356*L356*0.00005)-(R356*M356*0.000001)-(R356*N356*0.0002)+(R356*Q356*0.00003)</f>
        <v>323110.95578864135</v>
      </c>
    </row>
    <row r="357" spans="1:19" x14ac:dyDescent="0.25">
      <c r="A357" s="31">
        <v>40715</v>
      </c>
      <c r="B357" s="25">
        <v>314.73230683648029</v>
      </c>
      <c r="C357" s="25">
        <v>59881.009856871533</v>
      </c>
      <c r="D357" s="43">
        <f t="shared" si="52"/>
        <v>0</v>
      </c>
      <c r="E357" s="23">
        <v>0</v>
      </c>
      <c r="F357" s="23">
        <v>0</v>
      </c>
      <c r="G357" s="40">
        <v>63.9</v>
      </c>
      <c r="H357" s="41">
        <f t="shared" si="53"/>
        <v>0</v>
      </c>
      <c r="I357" s="41">
        <f t="shared" si="54"/>
        <v>0</v>
      </c>
      <c r="J357" s="44">
        <f t="shared" si="50"/>
        <v>0</v>
      </c>
      <c r="K357" s="23">
        <v>0</v>
      </c>
      <c r="L357" s="23">
        <f t="shared" si="55"/>
        <v>0</v>
      </c>
      <c r="M357" s="23">
        <f t="shared" si="56"/>
        <v>0</v>
      </c>
      <c r="N357" s="23">
        <f t="shared" si="57"/>
        <v>0</v>
      </c>
      <c r="O357" s="23">
        <f t="shared" si="58"/>
        <v>0</v>
      </c>
      <c r="P357" s="23">
        <f t="shared" si="51"/>
        <v>0</v>
      </c>
      <c r="Q357" s="44">
        <f t="shared" si="59"/>
        <v>0</v>
      </c>
      <c r="R357" s="24">
        <f>'Step 1 - Pre-Program Spec'!$B$20+B357*'Step 1 - Pre-Program Spec'!$B$21+C357*'Step 1 - Pre-Program Spec'!$B$22+D357*'Step 1 - Pre-Program Spec'!$B$23+E357*'Step 1 - Pre-Program Spec'!$B$24+H357*'Step 1 - Pre-Program Spec'!$B$25+J357*'Step 1 - Pre-Program Spec'!$B$26</f>
        <v>316785.53384038043</v>
      </c>
      <c r="S357" s="24">
        <f>R357+F357*'Step 2 - Final Model Spec'!B379-(R357*0.019*K357)-(R357*L357*0.00005)-(R357*M357*0.000001)-(R357*N357*0.0002)+(R357*Q357*0.00003)</f>
        <v>316785.53384038043</v>
      </c>
    </row>
    <row r="358" spans="1:19" x14ac:dyDescent="0.25">
      <c r="A358" s="31">
        <v>40716</v>
      </c>
      <c r="B358" s="25">
        <v>250.49800610449361</v>
      </c>
      <c r="C358" s="25">
        <v>48257.626317001726</v>
      </c>
      <c r="D358" s="43">
        <f t="shared" si="52"/>
        <v>0</v>
      </c>
      <c r="E358" s="23">
        <v>0</v>
      </c>
      <c r="F358" s="23">
        <v>0</v>
      </c>
      <c r="G358" s="40">
        <v>64.400000000000006</v>
      </c>
      <c r="H358" s="41">
        <f t="shared" si="53"/>
        <v>0</v>
      </c>
      <c r="I358" s="41">
        <f t="shared" si="54"/>
        <v>0</v>
      </c>
      <c r="J358" s="44">
        <f t="shared" si="50"/>
        <v>0</v>
      </c>
      <c r="K358" s="23">
        <v>0</v>
      </c>
      <c r="L358" s="23">
        <f t="shared" si="55"/>
        <v>0</v>
      </c>
      <c r="M358" s="23">
        <f t="shared" si="56"/>
        <v>0</v>
      </c>
      <c r="N358" s="23">
        <f t="shared" si="57"/>
        <v>0</v>
      </c>
      <c r="O358" s="23">
        <f t="shared" si="58"/>
        <v>0</v>
      </c>
      <c r="P358" s="23">
        <f t="shared" si="51"/>
        <v>0</v>
      </c>
      <c r="Q358" s="44">
        <f t="shared" si="59"/>
        <v>0</v>
      </c>
      <c r="R358" s="24">
        <f>'Step 1 - Pre-Program Spec'!$B$20+B358*'Step 1 - Pre-Program Spec'!$B$21+C358*'Step 1 - Pre-Program Spec'!$B$22+D358*'Step 1 - Pre-Program Spec'!$B$23+E358*'Step 1 - Pre-Program Spec'!$B$24+H358*'Step 1 - Pre-Program Spec'!$B$25+J358*'Step 1 - Pre-Program Spec'!$B$26</f>
        <v>269428.35018119606</v>
      </c>
      <c r="S358" s="24">
        <f>R358+F358*'Step 2 - Final Model Spec'!B380-(R358*0.019*K358)-(R358*L358*0.00005)-(R358*M358*0.000001)-(R358*N358*0.0002)+(R358*Q358*0.00003)</f>
        <v>269428.35018119606</v>
      </c>
    </row>
    <row r="359" spans="1:19" x14ac:dyDescent="0.25">
      <c r="A359" s="31">
        <v>40717</v>
      </c>
      <c r="B359" s="25">
        <v>149.41553453015729</v>
      </c>
      <c r="C359" s="25">
        <v>36170.348608395383</v>
      </c>
      <c r="D359" s="43">
        <f t="shared" si="52"/>
        <v>0</v>
      </c>
      <c r="E359" s="23">
        <v>0</v>
      </c>
      <c r="F359" s="23">
        <v>0</v>
      </c>
      <c r="G359" s="40">
        <v>57.9</v>
      </c>
      <c r="H359" s="41">
        <f t="shared" si="53"/>
        <v>0</v>
      </c>
      <c r="I359" s="41">
        <f t="shared" si="54"/>
        <v>0</v>
      </c>
      <c r="J359" s="44">
        <f t="shared" si="50"/>
        <v>0</v>
      </c>
      <c r="K359" s="23">
        <v>0</v>
      </c>
      <c r="L359" s="23">
        <f t="shared" si="55"/>
        <v>0</v>
      </c>
      <c r="M359" s="23">
        <f t="shared" si="56"/>
        <v>0</v>
      </c>
      <c r="N359" s="23">
        <f t="shared" si="57"/>
        <v>0</v>
      </c>
      <c r="O359" s="23">
        <f t="shared" si="58"/>
        <v>0</v>
      </c>
      <c r="P359" s="23">
        <f t="shared" si="51"/>
        <v>0</v>
      </c>
      <c r="Q359" s="44">
        <f t="shared" si="59"/>
        <v>0</v>
      </c>
      <c r="R359" s="24">
        <f>'Step 1 - Pre-Program Spec'!$B$20+B359*'Step 1 - Pre-Program Spec'!$B$21+C359*'Step 1 - Pre-Program Spec'!$B$22+D359*'Step 1 - Pre-Program Spec'!$B$23+E359*'Step 1 - Pre-Program Spec'!$B$24+H359*'Step 1 - Pre-Program Spec'!$B$25+J359*'Step 1 - Pre-Program Spec'!$B$26</f>
        <v>203168.14153165187</v>
      </c>
      <c r="S359" s="24">
        <f>R359+F359*'Step 2 - Final Model Spec'!B381-(R359*0.019*K359)-(R359*L359*0.00005)-(R359*M359*0.000001)-(R359*N359*0.0002)+(R359*Q359*0.00003)</f>
        <v>203168.14153165187</v>
      </c>
    </row>
    <row r="360" spans="1:19" x14ac:dyDescent="0.25">
      <c r="A360" s="31">
        <v>40718</v>
      </c>
      <c r="B360" s="25">
        <v>171.63837978124943</v>
      </c>
      <c r="C360" s="25">
        <v>38042.755551569746</v>
      </c>
      <c r="D360" s="43">
        <f t="shared" si="52"/>
        <v>0</v>
      </c>
      <c r="E360" s="23">
        <v>0</v>
      </c>
      <c r="F360" s="23">
        <v>0</v>
      </c>
      <c r="G360" s="40">
        <v>58.3</v>
      </c>
      <c r="H360" s="41">
        <f t="shared" si="53"/>
        <v>0</v>
      </c>
      <c r="I360" s="41">
        <f t="shared" si="54"/>
        <v>0</v>
      </c>
      <c r="J360" s="44">
        <f t="shared" si="50"/>
        <v>0</v>
      </c>
      <c r="K360" s="23">
        <v>0</v>
      </c>
      <c r="L360" s="23">
        <f t="shared" si="55"/>
        <v>0</v>
      </c>
      <c r="M360" s="23">
        <f t="shared" si="56"/>
        <v>0</v>
      </c>
      <c r="N360" s="23">
        <f t="shared" si="57"/>
        <v>0</v>
      </c>
      <c r="O360" s="23">
        <f t="shared" si="58"/>
        <v>0</v>
      </c>
      <c r="P360" s="23">
        <f t="shared" si="51"/>
        <v>0</v>
      </c>
      <c r="Q360" s="44">
        <f t="shared" si="59"/>
        <v>0</v>
      </c>
      <c r="R360" s="24">
        <f>'Step 1 - Pre-Program Spec'!$B$20+B360*'Step 1 - Pre-Program Spec'!$B$21+C360*'Step 1 - Pre-Program Spec'!$B$22+D360*'Step 1 - Pre-Program Spec'!$B$23+E360*'Step 1 - Pre-Program Spec'!$B$24+H360*'Step 1 - Pre-Program Spec'!$B$25+J360*'Step 1 - Pre-Program Spec'!$B$26</f>
        <v>216689.79067941697</v>
      </c>
      <c r="S360" s="24">
        <f>R360+F360*'Step 2 - Final Model Spec'!B382-(R360*0.019*K360)-(R360*L360*0.00005)-(R360*M360*0.000001)-(R360*N360*0.0002)+(R360*Q360*0.00003)</f>
        <v>216689.79067941697</v>
      </c>
    </row>
    <row r="361" spans="1:19" x14ac:dyDescent="0.25">
      <c r="A361" s="31">
        <v>40719</v>
      </c>
      <c r="B361" s="25">
        <v>111.7792612685258</v>
      </c>
      <c r="C361" s="25">
        <v>42631.447770141342</v>
      </c>
      <c r="D361" s="43">
        <f t="shared" si="52"/>
        <v>0</v>
      </c>
      <c r="E361" s="23">
        <v>0</v>
      </c>
      <c r="F361" s="23">
        <v>0</v>
      </c>
      <c r="G361" s="40">
        <v>56.3</v>
      </c>
      <c r="H361" s="41">
        <f t="shared" si="53"/>
        <v>0</v>
      </c>
      <c r="I361" s="41">
        <f t="shared" si="54"/>
        <v>0</v>
      </c>
      <c r="J361" s="44">
        <f t="shared" si="50"/>
        <v>0</v>
      </c>
      <c r="K361" s="23">
        <v>0</v>
      </c>
      <c r="L361" s="23">
        <f t="shared" si="55"/>
        <v>0</v>
      </c>
      <c r="M361" s="23">
        <f t="shared" si="56"/>
        <v>0</v>
      </c>
      <c r="N361" s="23">
        <f t="shared" si="57"/>
        <v>0</v>
      </c>
      <c r="O361" s="23">
        <f t="shared" si="58"/>
        <v>0</v>
      </c>
      <c r="P361" s="23">
        <f t="shared" si="51"/>
        <v>0</v>
      </c>
      <c r="Q361" s="44">
        <f t="shared" si="59"/>
        <v>0</v>
      </c>
      <c r="R361" s="24">
        <f>'Step 1 - Pre-Program Spec'!$B$20+B361*'Step 1 - Pre-Program Spec'!$B$21+C361*'Step 1 - Pre-Program Spec'!$B$22+D361*'Step 1 - Pre-Program Spec'!$B$23+E361*'Step 1 - Pre-Program Spec'!$B$24+H361*'Step 1 - Pre-Program Spec'!$B$25+J361*'Step 1 - Pre-Program Spec'!$B$26</f>
        <v>193098.08803581825</v>
      </c>
      <c r="S361" s="24">
        <f>R361+F361*'Step 2 - Final Model Spec'!B383-(R361*0.019*K361)-(R361*L361*0.00005)-(R361*M361*0.000001)-(R361*N361*0.0002)+(R361*Q361*0.00003)</f>
        <v>193098.08803581825</v>
      </c>
    </row>
    <row r="362" spans="1:19" x14ac:dyDescent="0.25">
      <c r="A362" s="31">
        <v>40720</v>
      </c>
      <c r="B362" s="25">
        <v>311.97662974097136</v>
      </c>
      <c r="C362" s="25">
        <v>33800.942284724835</v>
      </c>
      <c r="D362" s="43">
        <f t="shared" si="52"/>
        <v>0</v>
      </c>
      <c r="E362" s="23">
        <v>0</v>
      </c>
      <c r="F362" s="23">
        <v>0</v>
      </c>
      <c r="G362" s="40">
        <v>59</v>
      </c>
      <c r="H362" s="41">
        <f t="shared" si="53"/>
        <v>0</v>
      </c>
      <c r="I362" s="41">
        <f t="shared" si="54"/>
        <v>0</v>
      </c>
      <c r="J362" s="44">
        <f t="shared" si="50"/>
        <v>0</v>
      </c>
      <c r="K362" s="23">
        <v>0</v>
      </c>
      <c r="L362" s="23">
        <f t="shared" si="55"/>
        <v>0</v>
      </c>
      <c r="M362" s="23">
        <f t="shared" si="56"/>
        <v>0</v>
      </c>
      <c r="N362" s="23">
        <f t="shared" si="57"/>
        <v>0</v>
      </c>
      <c r="O362" s="23">
        <f t="shared" si="58"/>
        <v>0</v>
      </c>
      <c r="P362" s="23">
        <f t="shared" si="51"/>
        <v>0</v>
      </c>
      <c r="Q362" s="44">
        <f t="shared" si="59"/>
        <v>0</v>
      </c>
      <c r="R362" s="24">
        <f>'Step 1 - Pre-Program Spec'!$B$20+B362*'Step 1 - Pre-Program Spec'!$B$21+C362*'Step 1 - Pre-Program Spec'!$B$22+D362*'Step 1 - Pre-Program Spec'!$B$23+E362*'Step 1 - Pre-Program Spec'!$B$24+H362*'Step 1 - Pre-Program Spec'!$B$25+J362*'Step 1 - Pre-Program Spec'!$B$26</f>
        <v>280679.59049099887</v>
      </c>
      <c r="S362" s="24">
        <f>R362+F362*'Step 2 - Final Model Spec'!B384-(R362*0.019*K362)-(R362*L362*0.00005)-(R362*M362*0.000001)-(R362*N362*0.0002)+(R362*Q362*0.00003)</f>
        <v>280679.59049099887</v>
      </c>
    </row>
    <row r="363" spans="1:19" x14ac:dyDescent="0.25">
      <c r="A363" s="31">
        <v>40721</v>
      </c>
      <c r="B363" s="25">
        <v>210.56030754262676</v>
      </c>
      <c r="C363" s="25">
        <v>46127.331641072691</v>
      </c>
      <c r="D363" s="43">
        <f t="shared" si="52"/>
        <v>0</v>
      </c>
      <c r="E363" s="23">
        <v>0</v>
      </c>
      <c r="F363" s="23">
        <v>0</v>
      </c>
      <c r="G363" s="40">
        <v>63.2</v>
      </c>
      <c r="H363" s="41">
        <f t="shared" si="53"/>
        <v>0</v>
      </c>
      <c r="I363" s="41">
        <f t="shared" si="54"/>
        <v>0</v>
      </c>
      <c r="J363" s="44">
        <f t="shared" si="50"/>
        <v>0</v>
      </c>
      <c r="K363" s="23">
        <v>0</v>
      </c>
      <c r="L363" s="23">
        <f t="shared" si="55"/>
        <v>0</v>
      </c>
      <c r="M363" s="23">
        <f t="shared" si="56"/>
        <v>0</v>
      </c>
      <c r="N363" s="23">
        <f t="shared" si="57"/>
        <v>0</v>
      </c>
      <c r="O363" s="23">
        <f t="shared" si="58"/>
        <v>0</v>
      </c>
      <c r="P363" s="23">
        <f t="shared" si="51"/>
        <v>0</v>
      </c>
      <c r="Q363" s="44">
        <f t="shared" si="59"/>
        <v>0</v>
      </c>
      <c r="R363" s="24">
        <f>'Step 1 - Pre-Program Spec'!$B$20+B363*'Step 1 - Pre-Program Spec'!$B$21+C363*'Step 1 - Pre-Program Spec'!$B$22+D363*'Step 1 - Pre-Program Spec'!$B$23+E363*'Step 1 - Pre-Program Spec'!$B$24+H363*'Step 1 - Pre-Program Spec'!$B$25+J363*'Step 1 - Pre-Program Spec'!$B$26</f>
        <v>246772.57708934179</v>
      </c>
      <c r="S363" s="24">
        <f>R363+F363*'Step 2 - Final Model Spec'!B385-(R363*0.019*K363)-(R363*L363*0.00005)-(R363*M363*0.000001)-(R363*N363*0.0002)+(R363*Q363*0.00003)</f>
        <v>246772.57708934179</v>
      </c>
    </row>
    <row r="364" spans="1:19" x14ac:dyDescent="0.25">
      <c r="A364" s="31">
        <v>40722</v>
      </c>
      <c r="B364" s="25">
        <v>373.86171861329387</v>
      </c>
      <c r="C364" s="25">
        <v>51610.183896570328</v>
      </c>
      <c r="D364" s="43">
        <f t="shared" si="52"/>
        <v>0</v>
      </c>
      <c r="E364" s="23">
        <v>0</v>
      </c>
      <c r="F364" s="23">
        <v>0</v>
      </c>
      <c r="G364" s="40">
        <v>62.7</v>
      </c>
      <c r="H364" s="41">
        <f t="shared" si="53"/>
        <v>0</v>
      </c>
      <c r="I364" s="41">
        <f t="shared" si="54"/>
        <v>0</v>
      </c>
      <c r="J364" s="44">
        <f t="shared" si="50"/>
        <v>0</v>
      </c>
      <c r="K364" s="23">
        <v>0</v>
      </c>
      <c r="L364" s="23">
        <f t="shared" si="55"/>
        <v>0</v>
      </c>
      <c r="M364" s="23">
        <f t="shared" si="56"/>
        <v>0</v>
      </c>
      <c r="N364" s="23">
        <f t="shared" si="57"/>
        <v>0</v>
      </c>
      <c r="O364" s="23">
        <f t="shared" si="58"/>
        <v>0</v>
      </c>
      <c r="P364" s="23">
        <f t="shared" si="51"/>
        <v>0</v>
      </c>
      <c r="Q364" s="44">
        <f t="shared" si="59"/>
        <v>0</v>
      </c>
      <c r="R364" s="24">
        <f>'Step 1 - Pre-Program Spec'!$B$20+B364*'Step 1 - Pre-Program Spec'!$B$21+C364*'Step 1 - Pre-Program Spec'!$B$22+D364*'Step 1 - Pre-Program Spec'!$B$23+E364*'Step 1 - Pre-Program Spec'!$B$24+H364*'Step 1 - Pre-Program Spec'!$B$25+J364*'Step 1 - Pre-Program Spec'!$B$26</f>
        <v>335110.55446983001</v>
      </c>
      <c r="S364" s="24">
        <f>R364+F364*'Step 2 - Final Model Spec'!B386-(R364*0.019*K364)-(R364*L364*0.00005)-(R364*M364*0.000001)-(R364*N364*0.0002)+(R364*Q364*0.00003)</f>
        <v>335110.55446983001</v>
      </c>
    </row>
    <row r="365" spans="1:19" x14ac:dyDescent="0.25">
      <c r="A365" s="31">
        <v>40723</v>
      </c>
      <c r="B365" s="25">
        <v>336.0053124123354</v>
      </c>
      <c r="C365" s="25">
        <v>53030.156356343461</v>
      </c>
      <c r="D365" s="43">
        <f t="shared" si="52"/>
        <v>0</v>
      </c>
      <c r="E365" s="23">
        <v>0</v>
      </c>
      <c r="F365" s="23">
        <v>0</v>
      </c>
      <c r="G365" s="40">
        <v>60.8</v>
      </c>
      <c r="H365" s="41">
        <f t="shared" si="53"/>
        <v>0</v>
      </c>
      <c r="I365" s="41">
        <f t="shared" si="54"/>
        <v>0</v>
      </c>
      <c r="J365" s="44">
        <f t="shared" si="50"/>
        <v>0</v>
      </c>
      <c r="K365" s="23">
        <v>0</v>
      </c>
      <c r="L365" s="23">
        <f t="shared" si="55"/>
        <v>0</v>
      </c>
      <c r="M365" s="23">
        <f t="shared" si="56"/>
        <v>0</v>
      </c>
      <c r="N365" s="23">
        <f t="shared" si="57"/>
        <v>0</v>
      </c>
      <c r="O365" s="23">
        <f t="shared" si="58"/>
        <v>0</v>
      </c>
      <c r="P365" s="23">
        <f t="shared" si="51"/>
        <v>0</v>
      </c>
      <c r="Q365" s="44">
        <f t="shared" si="59"/>
        <v>0</v>
      </c>
      <c r="R365" s="24">
        <f>'Step 1 - Pre-Program Spec'!$B$20+B365*'Step 1 - Pre-Program Spec'!$B$21+C365*'Step 1 - Pre-Program Spec'!$B$22+D365*'Step 1 - Pre-Program Spec'!$B$23+E365*'Step 1 - Pre-Program Spec'!$B$24+H365*'Step 1 - Pre-Program Spec'!$B$25+J365*'Step 1 - Pre-Program Spec'!$B$26</f>
        <v>318216.51345089782</v>
      </c>
      <c r="S365" s="24">
        <f>R365+F365*'Step 2 - Final Model Spec'!B387-(R365*0.019*K365)-(R365*L365*0.00005)-(R365*M365*0.000001)-(R365*N365*0.0002)+(R365*Q365*0.00003)</f>
        <v>318216.51345089782</v>
      </c>
    </row>
    <row r="366" spans="1:19" x14ac:dyDescent="0.25">
      <c r="A366" s="31">
        <v>40724</v>
      </c>
      <c r="B366" s="25">
        <v>202.94171859908033</v>
      </c>
      <c r="C366" s="25">
        <v>37517.661940288068</v>
      </c>
      <c r="D366" s="43">
        <f t="shared" si="52"/>
        <v>0</v>
      </c>
      <c r="E366" s="23">
        <v>0</v>
      </c>
      <c r="F366" s="23">
        <v>0</v>
      </c>
      <c r="G366" s="40">
        <v>56.8</v>
      </c>
      <c r="H366" s="41">
        <f t="shared" si="53"/>
        <v>0</v>
      </c>
      <c r="I366" s="41">
        <f t="shared" si="54"/>
        <v>0</v>
      </c>
      <c r="J366" s="44">
        <f t="shared" si="50"/>
        <v>0</v>
      </c>
      <c r="K366" s="23">
        <v>0</v>
      </c>
      <c r="L366" s="23">
        <f t="shared" si="55"/>
        <v>0</v>
      </c>
      <c r="M366" s="23">
        <f t="shared" si="56"/>
        <v>0</v>
      </c>
      <c r="N366" s="23">
        <f t="shared" si="57"/>
        <v>0</v>
      </c>
      <c r="O366" s="23">
        <f t="shared" si="58"/>
        <v>0</v>
      </c>
      <c r="P366" s="23">
        <f t="shared" si="51"/>
        <v>0</v>
      </c>
      <c r="Q366" s="44">
        <f t="shared" si="59"/>
        <v>0</v>
      </c>
      <c r="R366" s="24">
        <f>'Step 1 - Pre-Program Spec'!$B$20+B366*'Step 1 - Pre-Program Spec'!$B$21+C366*'Step 1 - Pre-Program Spec'!$B$22+D366*'Step 1 - Pre-Program Spec'!$B$23+E366*'Step 1 - Pre-Program Spec'!$B$24+H366*'Step 1 - Pre-Program Spec'!$B$25+J366*'Step 1 - Pre-Program Spec'!$B$26</f>
        <v>231523.98483855638</v>
      </c>
      <c r="S366" s="24">
        <f>R366+F366*'Step 2 - Final Model Spec'!B388-(R366*0.019*K366)-(R366*L366*0.00005)-(R366*M366*0.000001)-(R366*N366*0.0002)+(R366*Q366*0.00003)</f>
        <v>231523.98483855638</v>
      </c>
    </row>
    <row r="367" spans="1:19" x14ac:dyDescent="0.25">
      <c r="A367" s="31">
        <v>40725</v>
      </c>
      <c r="B367" s="25">
        <v>149.00313145532678</v>
      </c>
      <c r="C367" s="25">
        <v>38579.364957134858</v>
      </c>
      <c r="D367" s="43">
        <f t="shared" si="52"/>
        <v>0</v>
      </c>
      <c r="E367" s="23">
        <v>0</v>
      </c>
      <c r="F367" s="23">
        <v>0</v>
      </c>
      <c r="G367" s="40">
        <v>56.8</v>
      </c>
      <c r="H367" s="41">
        <f t="shared" si="53"/>
        <v>0</v>
      </c>
      <c r="I367" s="41">
        <f t="shared" si="54"/>
        <v>0</v>
      </c>
      <c r="J367" s="44">
        <f t="shared" si="50"/>
        <v>0</v>
      </c>
      <c r="K367" s="23">
        <v>0</v>
      </c>
      <c r="L367" s="23">
        <f t="shared" si="55"/>
        <v>0</v>
      </c>
      <c r="M367" s="23">
        <f t="shared" si="56"/>
        <v>0</v>
      </c>
      <c r="N367" s="23">
        <f t="shared" si="57"/>
        <v>0</v>
      </c>
      <c r="O367" s="23">
        <f t="shared" si="58"/>
        <v>0</v>
      </c>
      <c r="P367" s="23">
        <f t="shared" si="51"/>
        <v>0</v>
      </c>
      <c r="Q367" s="44">
        <f t="shared" si="59"/>
        <v>0</v>
      </c>
      <c r="R367" s="24">
        <f>'Step 1 - Pre-Program Spec'!$B$20+B367*'Step 1 - Pre-Program Spec'!$B$21+C367*'Step 1 - Pre-Program Spec'!$B$22+D367*'Step 1 - Pre-Program Spec'!$B$23+E367*'Step 1 - Pre-Program Spec'!$B$24+H367*'Step 1 - Pre-Program Spec'!$B$25+J367*'Step 1 - Pre-Program Spec'!$B$26</f>
        <v>206172.29094600907</v>
      </c>
      <c r="S367" s="24">
        <f>R367+F367*'Step 2 - Final Model Spec'!B389-(R367*0.019*K367)-(R367*L367*0.00005)-(R367*M367*0.000001)-(R367*N367*0.0002)+(R367*Q367*0.00003)</f>
        <v>206172.29094600907</v>
      </c>
    </row>
    <row r="368" spans="1:19" x14ac:dyDescent="0.25">
      <c r="A368" s="31">
        <v>40726</v>
      </c>
      <c r="B368" s="25">
        <v>162.21397989819727</v>
      </c>
      <c r="C368" s="25">
        <v>44798.501871963104</v>
      </c>
      <c r="D368" s="43">
        <f t="shared" si="52"/>
        <v>0</v>
      </c>
      <c r="E368" s="23">
        <v>0</v>
      </c>
      <c r="F368" s="23">
        <v>0</v>
      </c>
      <c r="G368" s="40">
        <v>63.8</v>
      </c>
      <c r="H368" s="41">
        <f t="shared" si="53"/>
        <v>0</v>
      </c>
      <c r="I368" s="41">
        <f t="shared" si="54"/>
        <v>0</v>
      </c>
      <c r="J368" s="44">
        <f t="shared" si="50"/>
        <v>0</v>
      </c>
      <c r="K368" s="23">
        <v>0</v>
      </c>
      <c r="L368" s="23">
        <f t="shared" si="55"/>
        <v>0</v>
      </c>
      <c r="M368" s="23">
        <f t="shared" si="56"/>
        <v>0</v>
      </c>
      <c r="N368" s="23">
        <f t="shared" si="57"/>
        <v>0</v>
      </c>
      <c r="O368" s="23">
        <f t="shared" si="58"/>
        <v>0</v>
      </c>
      <c r="P368" s="23">
        <f t="shared" si="51"/>
        <v>0</v>
      </c>
      <c r="Q368" s="44">
        <f t="shared" si="59"/>
        <v>0</v>
      </c>
      <c r="R368" s="24">
        <f>'Step 1 - Pre-Program Spec'!$B$20+B368*'Step 1 - Pre-Program Spec'!$B$21+C368*'Step 1 - Pre-Program Spec'!$B$22+D368*'Step 1 - Pre-Program Spec'!$B$23+E368*'Step 1 - Pre-Program Spec'!$B$24+H368*'Step 1 - Pre-Program Spec'!$B$25+J368*'Step 1 - Pre-Program Spec'!$B$26</f>
        <v>221011.74730642175</v>
      </c>
      <c r="S368" s="24">
        <f>R368+F368*'Step 2 - Final Model Spec'!B390-(R368*0.019*K368)-(R368*L368*0.00005)-(R368*M368*0.000001)-(R368*N368*0.0002)+(R368*Q368*0.00003)</f>
        <v>221011.74730642175</v>
      </c>
    </row>
    <row r="369" spans="1:19" x14ac:dyDescent="0.25">
      <c r="A369" s="31">
        <v>40727</v>
      </c>
      <c r="B369" s="25">
        <v>162.49139284111371</v>
      </c>
      <c r="C369" s="25">
        <v>63644.189348035405</v>
      </c>
      <c r="D369" s="43">
        <f t="shared" si="52"/>
        <v>0</v>
      </c>
      <c r="E369" s="23">
        <v>0</v>
      </c>
      <c r="F369" s="23">
        <v>0</v>
      </c>
      <c r="G369" s="40">
        <v>62.2</v>
      </c>
      <c r="H369" s="41">
        <f t="shared" si="53"/>
        <v>0</v>
      </c>
      <c r="I369" s="41">
        <f t="shared" si="54"/>
        <v>0</v>
      </c>
      <c r="J369" s="44">
        <f t="shared" si="50"/>
        <v>0</v>
      </c>
      <c r="K369" s="23">
        <v>0</v>
      </c>
      <c r="L369" s="23">
        <f t="shared" si="55"/>
        <v>0</v>
      </c>
      <c r="M369" s="23">
        <f t="shared" si="56"/>
        <v>0</v>
      </c>
      <c r="N369" s="23">
        <f t="shared" si="57"/>
        <v>0</v>
      </c>
      <c r="O369" s="23">
        <f t="shared" si="58"/>
        <v>0</v>
      </c>
      <c r="P369" s="23">
        <f t="shared" si="51"/>
        <v>0</v>
      </c>
      <c r="Q369" s="44">
        <f t="shared" si="59"/>
        <v>0</v>
      </c>
      <c r="R369" s="24">
        <f>'Step 1 - Pre-Program Spec'!$B$20+B369*'Step 1 - Pre-Program Spec'!$B$21+C369*'Step 1 - Pre-Program Spec'!$B$22+D369*'Step 1 - Pre-Program Spec'!$B$23+E369*'Step 1 - Pre-Program Spec'!$B$24+H369*'Step 1 - Pre-Program Spec'!$B$25+J369*'Step 1 - Pre-Program Spec'!$B$26</f>
        <v>246251.75289678032</v>
      </c>
      <c r="S369" s="24">
        <f>R369+F369*'Step 2 - Final Model Spec'!B391-(R369*0.019*K369)-(R369*L369*0.00005)-(R369*M369*0.000001)-(R369*N369*0.0002)+(R369*Q369*0.00003)</f>
        <v>246251.75289678032</v>
      </c>
    </row>
    <row r="370" spans="1:19" x14ac:dyDescent="0.25">
      <c r="A370" s="31">
        <v>40728</v>
      </c>
      <c r="B370" s="25">
        <v>177.07414355349985</v>
      </c>
      <c r="C370" s="25">
        <v>71970.752533037812</v>
      </c>
      <c r="D370" s="43">
        <f t="shared" si="52"/>
        <v>0</v>
      </c>
      <c r="E370" s="23">
        <v>0</v>
      </c>
      <c r="F370" s="23">
        <v>0</v>
      </c>
      <c r="G370" s="40">
        <v>62.5</v>
      </c>
      <c r="H370" s="41">
        <f t="shared" si="53"/>
        <v>0</v>
      </c>
      <c r="I370" s="41">
        <f t="shared" si="54"/>
        <v>0</v>
      </c>
      <c r="J370" s="44">
        <f t="shared" si="50"/>
        <v>0</v>
      </c>
      <c r="K370" s="23">
        <v>0</v>
      </c>
      <c r="L370" s="23">
        <f t="shared" si="55"/>
        <v>0</v>
      </c>
      <c r="M370" s="23">
        <f t="shared" si="56"/>
        <v>0</v>
      </c>
      <c r="N370" s="23">
        <f t="shared" si="57"/>
        <v>0</v>
      </c>
      <c r="O370" s="23">
        <f t="shared" si="58"/>
        <v>0</v>
      </c>
      <c r="P370" s="23">
        <f t="shared" si="51"/>
        <v>0</v>
      </c>
      <c r="Q370" s="44">
        <f t="shared" si="59"/>
        <v>0</v>
      </c>
      <c r="R370" s="24">
        <f>'Step 1 - Pre-Program Spec'!$B$20+B370*'Step 1 - Pre-Program Spec'!$B$21+C370*'Step 1 - Pre-Program Spec'!$B$22+D370*'Step 1 - Pre-Program Spec'!$B$23+E370*'Step 1 - Pre-Program Spec'!$B$24+H370*'Step 1 - Pre-Program Spec'!$B$25+J370*'Step 1 - Pre-Program Spec'!$B$26</f>
        <v>264579.06601186644</v>
      </c>
      <c r="S370" s="24">
        <f>R370+F370*'Step 2 - Final Model Spec'!B392-(R370*0.019*K370)-(R370*L370*0.00005)-(R370*M370*0.000001)-(R370*N370*0.0002)+(R370*Q370*0.00003)</f>
        <v>264579.06601186644</v>
      </c>
    </row>
    <row r="371" spans="1:19" x14ac:dyDescent="0.25">
      <c r="A371" s="31">
        <v>40729</v>
      </c>
      <c r="B371" s="25">
        <v>265.19224170847053</v>
      </c>
      <c r="C371" s="25">
        <v>46487.177081931179</v>
      </c>
      <c r="D371" s="43">
        <f t="shared" si="52"/>
        <v>0</v>
      </c>
      <c r="E371" s="23">
        <v>0</v>
      </c>
      <c r="F371" s="23">
        <v>0</v>
      </c>
      <c r="G371" s="40">
        <v>65.2</v>
      </c>
      <c r="H371" s="41">
        <f t="shared" si="53"/>
        <v>0</v>
      </c>
      <c r="I371" s="41">
        <f t="shared" si="54"/>
        <v>0.20000000000000284</v>
      </c>
      <c r="J371" s="44">
        <f t="shared" si="50"/>
        <v>0</v>
      </c>
      <c r="K371" s="23">
        <v>0</v>
      </c>
      <c r="L371" s="23">
        <f t="shared" si="55"/>
        <v>0</v>
      </c>
      <c r="M371" s="23">
        <f t="shared" si="56"/>
        <v>0</v>
      </c>
      <c r="N371" s="23">
        <f t="shared" si="57"/>
        <v>0</v>
      </c>
      <c r="O371" s="23">
        <f t="shared" si="58"/>
        <v>0</v>
      </c>
      <c r="P371" s="23">
        <f t="shared" si="51"/>
        <v>0</v>
      </c>
      <c r="Q371" s="44">
        <f t="shared" si="59"/>
        <v>0</v>
      </c>
      <c r="R371" s="24">
        <f>'Step 1 - Pre-Program Spec'!$B$20+B371*'Step 1 - Pre-Program Spec'!$B$21+C371*'Step 1 - Pre-Program Spec'!$B$22+D371*'Step 1 - Pre-Program Spec'!$B$23+E371*'Step 1 - Pre-Program Spec'!$B$24+H371*'Step 1 - Pre-Program Spec'!$B$25+J371*'Step 1 - Pre-Program Spec'!$B$26</f>
        <v>274361.82390589296</v>
      </c>
      <c r="S371" s="24">
        <f>R371+F371*'Step 2 - Final Model Spec'!B393-(R371*0.019*K371)-(R371*L371*0.00005)-(R371*M371*0.000001)-(R371*N371*0.0002)+(R371*Q371*0.00003)</f>
        <v>274361.82390589296</v>
      </c>
    </row>
    <row r="372" spans="1:19" x14ac:dyDescent="0.25">
      <c r="A372" s="31">
        <v>40730</v>
      </c>
      <c r="B372" s="25">
        <v>322.10019818108907</v>
      </c>
      <c r="C372" s="25">
        <v>74099.9628680428</v>
      </c>
      <c r="D372" s="43">
        <f t="shared" si="52"/>
        <v>0</v>
      </c>
      <c r="E372" s="23">
        <v>0</v>
      </c>
      <c r="F372" s="23">
        <v>0</v>
      </c>
      <c r="G372" s="40">
        <v>69.099999999999994</v>
      </c>
      <c r="H372" s="41">
        <f t="shared" si="53"/>
        <v>0</v>
      </c>
      <c r="I372" s="41">
        <f t="shared" si="54"/>
        <v>4.0999999999999943</v>
      </c>
      <c r="J372" s="44">
        <f t="shared" si="50"/>
        <v>0</v>
      </c>
      <c r="K372" s="23">
        <v>0</v>
      </c>
      <c r="L372" s="23">
        <f t="shared" si="55"/>
        <v>0</v>
      </c>
      <c r="M372" s="23">
        <f t="shared" si="56"/>
        <v>0</v>
      </c>
      <c r="N372" s="23">
        <f t="shared" si="57"/>
        <v>0</v>
      </c>
      <c r="O372" s="23">
        <f t="shared" si="58"/>
        <v>0</v>
      </c>
      <c r="P372" s="23">
        <f t="shared" si="51"/>
        <v>0</v>
      </c>
      <c r="Q372" s="44">
        <f t="shared" si="59"/>
        <v>0</v>
      </c>
      <c r="R372" s="24">
        <f>'Step 1 - Pre-Program Spec'!$B$20+B372*'Step 1 - Pre-Program Spec'!$B$21+C372*'Step 1 - Pre-Program Spec'!$B$22+D372*'Step 1 - Pre-Program Spec'!$B$23+E372*'Step 1 - Pre-Program Spec'!$B$24+H372*'Step 1 - Pre-Program Spec'!$B$25+J372*'Step 1 - Pre-Program Spec'!$B$26</f>
        <v>339381.25525278365</v>
      </c>
      <c r="S372" s="24">
        <f>R372+F372*'Step 2 - Final Model Spec'!B394-(R372*0.019*K372)-(R372*L372*0.00005)-(R372*M372*0.000001)-(R372*N372*0.0002)+(R372*Q372*0.00003)</f>
        <v>339381.25525278365</v>
      </c>
    </row>
    <row r="373" spans="1:19" x14ac:dyDescent="0.25">
      <c r="A373" s="31">
        <v>40731</v>
      </c>
      <c r="B373" s="25">
        <v>183.27851198981369</v>
      </c>
      <c r="C373" s="25">
        <v>40069.609394420499</v>
      </c>
      <c r="D373" s="43">
        <f t="shared" si="52"/>
        <v>0</v>
      </c>
      <c r="E373" s="23">
        <v>0</v>
      </c>
      <c r="F373" s="23">
        <v>0</v>
      </c>
      <c r="G373" s="40">
        <v>63.8</v>
      </c>
      <c r="H373" s="41">
        <f t="shared" si="53"/>
        <v>0</v>
      </c>
      <c r="I373" s="41">
        <f t="shared" si="54"/>
        <v>0</v>
      </c>
      <c r="J373" s="44">
        <f t="shared" si="50"/>
        <v>0</v>
      </c>
      <c r="K373" s="23">
        <v>0</v>
      </c>
      <c r="L373" s="23">
        <f t="shared" si="55"/>
        <v>0</v>
      </c>
      <c r="M373" s="23">
        <f t="shared" si="56"/>
        <v>0</v>
      </c>
      <c r="N373" s="23">
        <f t="shared" si="57"/>
        <v>0</v>
      </c>
      <c r="O373" s="23">
        <f t="shared" si="58"/>
        <v>0</v>
      </c>
      <c r="P373" s="23">
        <f t="shared" si="51"/>
        <v>0</v>
      </c>
      <c r="Q373" s="44">
        <f t="shared" si="59"/>
        <v>0</v>
      </c>
      <c r="R373" s="24">
        <f>'Step 1 - Pre-Program Spec'!$B$20+B373*'Step 1 - Pre-Program Spec'!$B$21+C373*'Step 1 - Pre-Program Spec'!$B$22+D373*'Step 1 - Pre-Program Spec'!$B$23+E373*'Step 1 - Pre-Program Spec'!$B$24+H373*'Step 1 - Pre-Program Spec'!$B$25+J373*'Step 1 - Pre-Program Spec'!$B$26</f>
        <v>225165.71603879458</v>
      </c>
      <c r="S373" s="24">
        <f>R373+F373*'Step 2 - Final Model Spec'!B395-(R373*0.019*K373)-(R373*L373*0.00005)-(R373*M373*0.000001)-(R373*N373*0.0002)+(R373*Q373*0.00003)</f>
        <v>225165.71603879458</v>
      </c>
    </row>
    <row r="374" spans="1:19" x14ac:dyDescent="0.25">
      <c r="A374" s="31">
        <v>40732</v>
      </c>
      <c r="B374" s="25">
        <v>182.67322960191831</v>
      </c>
      <c r="C374" s="25">
        <v>44282.840760054794</v>
      </c>
      <c r="D374" s="43">
        <f t="shared" si="52"/>
        <v>0</v>
      </c>
      <c r="E374" s="23">
        <v>0</v>
      </c>
      <c r="F374" s="23">
        <v>0</v>
      </c>
      <c r="G374" s="40">
        <v>58.5</v>
      </c>
      <c r="H374" s="41">
        <f t="shared" si="53"/>
        <v>0</v>
      </c>
      <c r="I374" s="41">
        <f t="shared" si="54"/>
        <v>0</v>
      </c>
      <c r="J374" s="44">
        <f t="shared" si="50"/>
        <v>0</v>
      </c>
      <c r="K374" s="23">
        <v>0</v>
      </c>
      <c r="L374" s="23">
        <f t="shared" si="55"/>
        <v>0</v>
      </c>
      <c r="M374" s="23">
        <f t="shared" si="56"/>
        <v>0</v>
      </c>
      <c r="N374" s="23">
        <f t="shared" si="57"/>
        <v>0</v>
      </c>
      <c r="O374" s="23">
        <f t="shared" si="58"/>
        <v>0</v>
      </c>
      <c r="P374" s="23">
        <f t="shared" si="51"/>
        <v>0</v>
      </c>
      <c r="Q374" s="44">
        <f t="shared" si="59"/>
        <v>0</v>
      </c>
      <c r="R374" s="24">
        <f>'Step 1 - Pre-Program Spec'!$B$20+B374*'Step 1 - Pre-Program Spec'!$B$21+C374*'Step 1 - Pre-Program Spec'!$B$22+D374*'Step 1 - Pre-Program Spec'!$B$23+E374*'Step 1 - Pre-Program Spec'!$B$24+H374*'Step 1 - Pre-Program Spec'!$B$25+J374*'Step 1 - Pre-Program Spec'!$B$26</f>
        <v>230477.35703185297</v>
      </c>
      <c r="S374" s="24">
        <f>R374+F374*'Step 2 - Final Model Spec'!B396-(R374*0.019*K374)-(R374*L374*0.00005)-(R374*M374*0.000001)-(R374*N374*0.0002)+(R374*Q374*0.00003)</f>
        <v>230477.35703185297</v>
      </c>
    </row>
    <row r="375" spans="1:19" x14ac:dyDescent="0.25">
      <c r="A375" s="31">
        <v>40733</v>
      </c>
      <c r="B375" s="25">
        <v>152.16979209216626</v>
      </c>
      <c r="C375" s="25">
        <v>58652.629871279991</v>
      </c>
      <c r="D375" s="43">
        <f t="shared" si="52"/>
        <v>0</v>
      </c>
      <c r="E375" s="23">
        <v>0</v>
      </c>
      <c r="F375" s="23">
        <v>0</v>
      </c>
      <c r="G375" s="40">
        <v>59</v>
      </c>
      <c r="H375" s="41">
        <f t="shared" si="53"/>
        <v>0</v>
      </c>
      <c r="I375" s="41">
        <f t="shared" si="54"/>
        <v>0</v>
      </c>
      <c r="J375" s="44">
        <f t="shared" si="50"/>
        <v>0</v>
      </c>
      <c r="K375" s="23">
        <v>0</v>
      </c>
      <c r="L375" s="23">
        <f t="shared" si="55"/>
        <v>0</v>
      </c>
      <c r="M375" s="23">
        <f t="shared" si="56"/>
        <v>0</v>
      </c>
      <c r="N375" s="23">
        <f t="shared" si="57"/>
        <v>0</v>
      </c>
      <c r="O375" s="23">
        <f t="shared" si="58"/>
        <v>0</v>
      </c>
      <c r="P375" s="23">
        <f t="shared" si="51"/>
        <v>0</v>
      </c>
      <c r="Q375" s="44">
        <f t="shared" si="59"/>
        <v>0</v>
      </c>
      <c r="R375" s="24">
        <f>'Step 1 - Pre-Program Spec'!$B$20+B375*'Step 1 - Pre-Program Spec'!$B$21+C375*'Step 1 - Pre-Program Spec'!$B$22+D375*'Step 1 - Pre-Program Spec'!$B$23+E375*'Step 1 - Pre-Program Spec'!$B$24+H375*'Step 1 - Pre-Program Spec'!$B$25+J375*'Step 1 - Pre-Program Spec'!$B$26</f>
        <v>234481.15017953768</v>
      </c>
      <c r="S375" s="24">
        <f>R375+F375*'Step 2 - Final Model Spec'!B397-(R375*0.019*K375)-(R375*L375*0.00005)-(R375*M375*0.000001)-(R375*N375*0.0002)+(R375*Q375*0.00003)</f>
        <v>234481.15017953768</v>
      </c>
    </row>
    <row r="376" spans="1:19" x14ac:dyDescent="0.25">
      <c r="A376" s="31">
        <v>40734</v>
      </c>
      <c r="B376" s="25">
        <v>183.24519995986336</v>
      </c>
      <c r="C376" s="25">
        <v>52873.761561584419</v>
      </c>
      <c r="D376" s="43">
        <f t="shared" si="52"/>
        <v>0</v>
      </c>
      <c r="E376" s="23">
        <v>0</v>
      </c>
      <c r="F376" s="23">
        <v>0</v>
      </c>
      <c r="G376" s="40">
        <v>62.3</v>
      </c>
      <c r="H376" s="41">
        <f t="shared" si="53"/>
        <v>0</v>
      </c>
      <c r="I376" s="41">
        <f t="shared" si="54"/>
        <v>0</v>
      </c>
      <c r="J376" s="44">
        <f t="shared" si="50"/>
        <v>0</v>
      </c>
      <c r="K376" s="23">
        <v>0</v>
      </c>
      <c r="L376" s="23">
        <f t="shared" si="55"/>
        <v>0</v>
      </c>
      <c r="M376" s="23">
        <f t="shared" si="56"/>
        <v>0</v>
      </c>
      <c r="N376" s="23">
        <f t="shared" si="57"/>
        <v>0</v>
      </c>
      <c r="O376" s="23">
        <f t="shared" si="58"/>
        <v>0</v>
      </c>
      <c r="P376" s="23">
        <f t="shared" si="51"/>
        <v>0</v>
      </c>
      <c r="Q376" s="44">
        <f t="shared" si="59"/>
        <v>0</v>
      </c>
      <c r="R376" s="24">
        <f>'Step 1 - Pre-Program Spec'!$B$20+B376*'Step 1 - Pre-Program Spec'!$B$21+C376*'Step 1 - Pre-Program Spec'!$B$22+D376*'Step 1 - Pre-Program Spec'!$B$23+E376*'Step 1 - Pre-Program Spec'!$B$24+H376*'Step 1 - Pre-Program Spec'!$B$25+J376*'Step 1 - Pre-Program Spec'!$B$26</f>
        <v>242204.241333079</v>
      </c>
      <c r="S376" s="24">
        <f>R376+F376*'Step 2 - Final Model Spec'!B398-(R376*0.019*K376)-(R376*L376*0.00005)-(R376*M376*0.000001)-(R376*N376*0.0002)+(R376*Q376*0.00003)</f>
        <v>242204.241333079</v>
      </c>
    </row>
    <row r="377" spans="1:19" x14ac:dyDescent="0.25">
      <c r="A377" s="31">
        <v>40735</v>
      </c>
      <c r="B377" s="25">
        <v>236.97163144924701</v>
      </c>
      <c r="C377" s="25">
        <v>41697.968378915917</v>
      </c>
      <c r="D377" s="43">
        <f t="shared" si="52"/>
        <v>0</v>
      </c>
      <c r="E377" s="23">
        <v>0</v>
      </c>
      <c r="F377" s="23">
        <v>0</v>
      </c>
      <c r="G377" s="40">
        <v>63.6</v>
      </c>
      <c r="H377" s="41">
        <f t="shared" si="53"/>
        <v>0</v>
      </c>
      <c r="I377" s="41">
        <f t="shared" si="54"/>
        <v>0</v>
      </c>
      <c r="J377" s="44">
        <f t="shared" si="50"/>
        <v>0</v>
      </c>
      <c r="K377" s="23">
        <v>0</v>
      </c>
      <c r="L377" s="23">
        <f t="shared" si="55"/>
        <v>0</v>
      </c>
      <c r="M377" s="23">
        <f t="shared" si="56"/>
        <v>0</v>
      </c>
      <c r="N377" s="23">
        <f t="shared" si="57"/>
        <v>0</v>
      </c>
      <c r="O377" s="23">
        <f t="shared" si="58"/>
        <v>0</v>
      </c>
      <c r="P377" s="23">
        <f t="shared" si="51"/>
        <v>0</v>
      </c>
      <c r="Q377" s="44">
        <f t="shared" si="59"/>
        <v>0</v>
      </c>
      <c r="R377" s="24">
        <f>'Step 1 - Pre-Program Spec'!$B$20+B377*'Step 1 - Pre-Program Spec'!$B$21+C377*'Step 1 - Pre-Program Spec'!$B$22+D377*'Step 1 - Pre-Program Spec'!$B$23+E377*'Step 1 - Pre-Program Spec'!$B$24+H377*'Step 1 - Pre-Program Spec'!$B$25+J377*'Step 1 - Pre-Program Spec'!$B$26</f>
        <v>253978.7486438709</v>
      </c>
      <c r="S377" s="24">
        <f>R377+F377*'Step 2 - Final Model Spec'!B399-(R377*0.019*K377)-(R377*L377*0.00005)-(R377*M377*0.000001)-(R377*N377*0.0002)+(R377*Q377*0.00003)</f>
        <v>253978.7486438709</v>
      </c>
    </row>
    <row r="378" spans="1:19" x14ac:dyDescent="0.25">
      <c r="A378" s="31">
        <v>40736</v>
      </c>
      <c r="B378" s="25">
        <v>264.42274982265167</v>
      </c>
      <c r="C378" s="25">
        <v>47867.105825058075</v>
      </c>
      <c r="D378" s="43">
        <f t="shared" si="52"/>
        <v>0</v>
      </c>
      <c r="E378" s="23">
        <v>0</v>
      </c>
      <c r="F378" s="23">
        <v>0</v>
      </c>
      <c r="G378" s="40">
        <v>61.5</v>
      </c>
      <c r="H378" s="41">
        <f t="shared" si="53"/>
        <v>0</v>
      </c>
      <c r="I378" s="41">
        <f t="shared" si="54"/>
        <v>0</v>
      </c>
      <c r="J378" s="44">
        <f t="shared" si="50"/>
        <v>0</v>
      </c>
      <c r="K378" s="23">
        <v>0</v>
      </c>
      <c r="L378" s="23">
        <f t="shared" si="55"/>
        <v>0</v>
      </c>
      <c r="M378" s="23">
        <f t="shared" si="56"/>
        <v>0</v>
      </c>
      <c r="N378" s="23">
        <f t="shared" si="57"/>
        <v>0</v>
      </c>
      <c r="O378" s="23">
        <f t="shared" si="58"/>
        <v>0</v>
      </c>
      <c r="P378" s="23">
        <f t="shared" si="51"/>
        <v>0</v>
      </c>
      <c r="Q378" s="44">
        <f t="shared" si="59"/>
        <v>0</v>
      </c>
      <c r="R378" s="24">
        <f>'Step 1 - Pre-Program Spec'!$B$20+B378*'Step 1 - Pre-Program Spec'!$B$21+C378*'Step 1 - Pre-Program Spec'!$B$22+D378*'Step 1 - Pre-Program Spec'!$B$23+E378*'Step 1 - Pre-Program Spec'!$B$24+H378*'Step 1 - Pre-Program Spec'!$B$25+J378*'Step 1 - Pre-Program Spec'!$B$26</f>
        <v>275818.03693410911</v>
      </c>
      <c r="S378" s="24">
        <f>R378+F378*'Step 2 - Final Model Spec'!B400-(R378*0.019*K378)-(R378*L378*0.00005)-(R378*M378*0.000001)-(R378*N378*0.0002)+(R378*Q378*0.00003)</f>
        <v>275818.03693410911</v>
      </c>
    </row>
    <row r="379" spans="1:19" x14ac:dyDescent="0.25">
      <c r="A379" s="31">
        <v>40737</v>
      </c>
      <c r="B379" s="25">
        <v>202.72067387342008</v>
      </c>
      <c r="C379" s="25">
        <v>43249.212876355567</v>
      </c>
      <c r="D379" s="43">
        <f t="shared" si="52"/>
        <v>0</v>
      </c>
      <c r="E379" s="23">
        <v>0</v>
      </c>
      <c r="F379" s="23">
        <v>0</v>
      </c>
      <c r="G379" s="40">
        <v>59</v>
      </c>
      <c r="H379" s="41">
        <f t="shared" si="53"/>
        <v>0</v>
      </c>
      <c r="I379" s="41">
        <f t="shared" si="54"/>
        <v>0</v>
      </c>
      <c r="J379" s="44">
        <f t="shared" si="50"/>
        <v>0</v>
      </c>
      <c r="K379" s="23">
        <v>0</v>
      </c>
      <c r="L379" s="23">
        <f t="shared" si="55"/>
        <v>0</v>
      </c>
      <c r="M379" s="23">
        <f t="shared" si="56"/>
        <v>0</v>
      </c>
      <c r="N379" s="23">
        <f t="shared" si="57"/>
        <v>0</v>
      </c>
      <c r="O379" s="23">
        <f t="shared" si="58"/>
        <v>0</v>
      </c>
      <c r="P379" s="23">
        <f t="shared" si="51"/>
        <v>0</v>
      </c>
      <c r="Q379" s="44">
        <f t="shared" si="59"/>
        <v>0</v>
      </c>
      <c r="R379" s="24">
        <f>'Step 1 - Pre-Program Spec'!$B$20+B379*'Step 1 - Pre-Program Spec'!$B$21+C379*'Step 1 - Pre-Program Spec'!$B$22+D379*'Step 1 - Pre-Program Spec'!$B$23+E379*'Step 1 - Pre-Program Spec'!$B$24+H379*'Step 1 - Pre-Program Spec'!$B$25+J379*'Step 1 - Pre-Program Spec'!$B$26</f>
        <v>239048.68836871049</v>
      </c>
      <c r="S379" s="24">
        <f>R379+F379*'Step 2 - Final Model Spec'!B401-(R379*0.019*K379)-(R379*L379*0.00005)-(R379*M379*0.000001)-(R379*N379*0.0002)+(R379*Q379*0.00003)</f>
        <v>239048.68836871049</v>
      </c>
    </row>
    <row r="380" spans="1:19" x14ac:dyDescent="0.25">
      <c r="A380" s="31">
        <v>40738</v>
      </c>
      <c r="B380" s="25">
        <v>163.19202690124786</v>
      </c>
      <c r="C380" s="25">
        <v>38078.164050118205</v>
      </c>
      <c r="D380" s="43">
        <f t="shared" si="52"/>
        <v>0</v>
      </c>
      <c r="E380" s="23">
        <v>0</v>
      </c>
      <c r="F380" s="23">
        <v>0</v>
      </c>
      <c r="G380" s="40">
        <v>58.6</v>
      </c>
      <c r="H380" s="41">
        <f t="shared" si="53"/>
        <v>0</v>
      </c>
      <c r="I380" s="41">
        <f t="shared" si="54"/>
        <v>0</v>
      </c>
      <c r="J380" s="44">
        <f t="shared" si="50"/>
        <v>0</v>
      </c>
      <c r="K380" s="23">
        <v>0</v>
      </c>
      <c r="L380" s="23">
        <f t="shared" si="55"/>
        <v>0</v>
      </c>
      <c r="M380" s="23">
        <f t="shared" si="56"/>
        <v>0</v>
      </c>
      <c r="N380" s="23">
        <f t="shared" si="57"/>
        <v>0</v>
      </c>
      <c r="O380" s="23">
        <f t="shared" si="58"/>
        <v>0</v>
      </c>
      <c r="P380" s="23">
        <f t="shared" si="51"/>
        <v>0</v>
      </c>
      <c r="Q380" s="44">
        <f t="shared" si="59"/>
        <v>0</v>
      </c>
      <c r="R380" s="24">
        <f>'Step 1 - Pre-Program Spec'!$B$20+B380*'Step 1 - Pre-Program Spec'!$B$21+C380*'Step 1 - Pre-Program Spec'!$B$22+D380*'Step 1 - Pre-Program Spec'!$B$23+E380*'Step 1 - Pre-Program Spec'!$B$24+H380*'Step 1 - Pre-Program Spec'!$B$25+J380*'Step 1 - Pre-Program Spec'!$B$26</f>
        <v>212545.63170833088</v>
      </c>
      <c r="S380" s="24">
        <f>R380+F380*'Step 2 - Final Model Spec'!B402-(R380*0.019*K380)-(R380*L380*0.00005)-(R380*M380*0.000001)-(R380*N380*0.0002)+(R380*Q380*0.00003)</f>
        <v>212545.63170833088</v>
      </c>
    </row>
    <row r="381" spans="1:19" x14ac:dyDescent="0.25">
      <c r="A381" s="31">
        <v>40739</v>
      </c>
      <c r="B381" s="25">
        <v>285.72207517781817</v>
      </c>
      <c r="C381" s="25">
        <v>31735.67257503064</v>
      </c>
      <c r="D381" s="43">
        <f t="shared" si="52"/>
        <v>0</v>
      </c>
      <c r="E381" s="23">
        <v>0</v>
      </c>
      <c r="F381" s="23">
        <v>0</v>
      </c>
      <c r="G381" s="40">
        <v>61.9</v>
      </c>
      <c r="H381" s="41">
        <f t="shared" si="53"/>
        <v>0</v>
      </c>
      <c r="I381" s="41">
        <f t="shared" si="54"/>
        <v>0</v>
      </c>
      <c r="J381" s="44">
        <f t="shared" si="50"/>
        <v>0</v>
      </c>
      <c r="K381" s="23">
        <v>0</v>
      </c>
      <c r="L381" s="23">
        <f t="shared" si="55"/>
        <v>0</v>
      </c>
      <c r="M381" s="23">
        <f t="shared" si="56"/>
        <v>0</v>
      </c>
      <c r="N381" s="23">
        <f t="shared" si="57"/>
        <v>0</v>
      </c>
      <c r="O381" s="23">
        <f t="shared" si="58"/>
        <v>0</v>
      </c>
      <c r="P381" s="23">
        <f t="shared" si="51"/>
        <v>0</v>
      </c>
      <c r="Q381" s="44">
        <f t="shared" si="59"/>
        <v>0</v>
      </c>
      <c r="R381" s="24">
        <f>'Step 1 - Pre-Program Spec'!$B$20+B381*'Step 1 - Pre-Program Spec'!$B$21+C381*'Step 1 - Pre-Program Spec'!$B$22+D381*'Step 1 - Pre-Program Spec'!$B$23+E381*'Step 1 - Pre-Program Spec'!$B$24+H381*'Step 1 - Pre-Program Spec'!$B$25+J381*'Step 1 - Pre-Program Spec'!$B$26</f>
        <v>264900.39931409137</v>
      </c>
      <c r="S381" s="24">
        <f>R381+F381*'Step 2 - Final Model Spec'!B403-(R381*0.019*K381)-(R381*L381*0.00005)-(R381*M381*0.000001)-(R381*N381*0.0002)+(R381*Q381*0.00003)</f>
        <v>264900.39931409137</v>
      </c>
    </row>
    <row r="382" spans="1:19" x14ac:dyDescent="0.25">
      <c r="A382" s="31">
        <v>40740</v>
      </c>
      <c r="B382" s="25">
        <v>198.80998390665695</v>
      </c>
      <c r="C382" s="25">
        <v>50043.35631302456</v>
      </c>
      <c r="D382" s="43">
        <f t="shared" si="52"/>
        <v>0</v>
      </c>
      <c r="E382" s="23">
        <v>0</v>
      </c>
      <c r="F382" s="23">
        <v>0</v>
      </c>
      <c r="G382" s="40">
        <v>62.2</v>
      </c>
      <c r="H382" s="41">
        <f t="shared" si="53"/>
        <v>0</v>
      </c>
      <c r="I382" s="41">
        <f t="shared" si="54"/>
        <v>0</v>
      </c>
      <c r="J382" s="44">
        <f t="shared" si="50"/>
        <v>0</v>
      </c>
      <c r="K382" s="23">
        <v>0</v>
      </c>
      <c r="L382" s="23">
        <f t="shared" si="55"/>
        <v>0</v>
      </c>
      <c r="M382" s="23">
        <f t="shared" si="56"/>
        <v>0</v>
      </c>
      <c r="N382" s="23">
        <f t="shared" si="57"/>
        <v>0</v>
      </c>
      <c r="O382" s="23">
        <f t="shared" si="58"/>
        <v>0</v>
      </c>
      <c r="P382" s="23">
        <f t="shared" si="51"/>
        <v>0</v>
      </c>
      <c r="Q382" s="44">
        <f t="shared" si="59"/>
        <v>0</v>
      </c>
      <c r="R382" s="24">
        <f>'Step 1 - Pre-Program Spec'!$B$20+B382*'Step 1 - Pre-Program Spec'!$B$21+C382*'Step 1 - Pre-Program Spec'!$B$22+D382*'Step 1 - Pre-Program Spec'!$B$23+E382*'Step 1 - Pre-Program Spec'!$B$24+H382*'Step 1 - Pre-Program Spec'!$B$25+J382*'Step 1 - Pre-Program Spec'!$B$26</f>
        <v>246157.85094741409</v>
      </c>
      <c r="S382" s="24">
        <f>R382+F382*'Step 2 - Final Model Spec'!B404-(R382*0.019*K382)-(R382*L382*0.00005)-(R382*M382*0.000001)-(R382*N382*0.0002)+(R382*Q382*0.00003)</f>
        <v>246157.85094741409</v>
      </c>
    </row>
    <row r="383" spans="1:19" x14ac:dyDescent="0.25">
      <c r="A383" s="31">
        <v>40741</v>
      </c>
      <c r="B383" s="25">
        <v>101.35079210158781</v>
      </c>
      <c r="C383" s="25">
        <v>58896.671597577712</v>
      </c>
      <c r="D383" s="43">
        <f t="shared" si="52"/>
        <v>0</v>
      </c>
      <c r="E383" s="23">
        <v>0</v>
      </c>
      <c r="F383" s="23">
        <v>0</v>
      </c>
      <c r="G383" s="40">
        <v>60.5</v>
      </c>
      <c r="H383" s="41">
        <f t="shared" si="53"/>
        <v>0</v>
      </c>
      <c r="I383" s="41">
        <f t="shared" si="54"/>
        <v>0</v>
      </c>
      <c r="J383" s="44">
        <f t="shared" si="50"/>
        <v>0</v>
      </c>
      <c r="K383" s="23">
        <v>0</v>
      </c>
      <c r="L383" s="23">
        <f t="shared" si="55"/>
        <v>0</v>
      </c>
      <c r="M383" s="23">
        <f t="shared" si="56"/>
        <v>0</v>
      </c>
      <c r="N383" s="23">
        <f t="shared" si="57"/>
        <v>0</v>
      </c>
      <c r="O383" s="23">
        <f t="shared" si="58"/>
        <v>0</v>
      </c>
      <c r="P383" s="23">
        <f t="shared" si="51"/>
        <v>0</v>
      </c>
      <c r="Q383" s="44">
        <f t="shared" si="59"/>
        <v>0</v>
      </c>
      <c r="R383" s="24">
        <f>'Step 1 - Pre-Program Spec'!$B$20+B383*'Step 1 - Pre-Program Spec'!$B$21+C383*'Step 1 - Pre-Program Spec'!$B$22+D383*'Step 1 - Pre-Program Spec'!$B$23+E383*'Step 1 - Pre-Program Spec'!$B$24+H383*'Step 1 - Pre-Program Spec'!$B$25+J383*'Step 1 - Pre-Program Spec'!$B$26</f>
        <v>209588.36497976654</v>
      </c>
      <c r="S383" s="24">
        <f>R383+F383*'Step 2 - Final Model Spec'!B405-(R383*0.019*K383)-(R383*L383*0.00005)-(R383*M383*0.000001)-(R383*N383*0.0002)+(R383*Q383*0.00003)</f>
        <v>209588.36497976654</v>
      </c>
    </row>
    <row r="384" spans="1:19" x14ac:dyDescent="0.25">
      <c r="A384" s="31">
        <v>40742</v>
      </c>
      <c r="B384" s="25">
        <v>279.47869795553919</v>
      </c>
      <c r="C384" s="25">
        <v>43932.813029540863</v>
      </c>
      <c r="D384" s="43">
        <f t="shared" si="52"/>
        <v>0</v>
      </c>
      <c r="E384" s="23">
        <v>0</v>
      </c>
      <c r="F384" s="23">
        <v>0</v>
      </c>
      <c r="G384" s="40">
        <v>61</v>
      </c>
      <c r="H384" s="41">
        <f t="shared" si="53"/>
        <v>0</v>
      </c>
      <c r="I384" s="41">
        <f t="shared" si="54"/>
        <v>0</v>
      </c>
      <c r="J384" s="44">
        <f t="shared" si="50"/>
        <v>0</v>
      </c>
      <c r="K384" s="23">
        <v>0</v>
      </c>
      <c r="L384" s="23">
        <f t="shared" si="55"/>
        <v>0</v>
      </c>
      <c r="M384" s="23">
        <f t="shared" si="56"/>
        <v>0</v>
      </c>
      <c r="N384" s="23">
        <f t="shared" si="57"/>
        <v>0</v>
      </c>
      <c r="O384" s="23">
        <f t="shared" si="58"/>
        <v>0</v>
      </c>
      <c r="P384" s="23">
        <f t="shared" si="51"/>
        <v>0</v>
      </c>
      <c r="Q384" s="44">
        <f t="shared" si="59"/>
        <v>0</v>
      </c>
      <c r="R384" s="24">
        <f>'Step 1 - Pre-Program Spec'!$B$20+B384*'Step 1 - Pre-Program Spec'!$B$21+C384*'Step 1 - Pre-Program Spec'!$B$22+D384*'Step 1 - Pre-Program Spec'!$B$23+E384*'Step 1 - Pre-Program Spec'!$B$24+H384*'Step 1 - Pre-Program Spec'!$B$25+J384*'Step 1 - Pre-Program Spec'!$B$26</f>
        <v>278048.77585748892</v>
      </c>
      <c r="S384" s="24">
        <f>R384+F384*'Step 2 - Final Model Spec'!B406-(R384*0.019*K384)-(R384*L384*0.00005)-(R384*M384*0.000001)-(R384*N384*0.0002)+(R384*Q384*0.00003)</f>
        <v>278048.77585748892</v>
      </c>
    </row>
    <row r="385" spans="1:19" x14ac:dyDescent="0.25">
      <c r="A385" s="31">
        <v>40743</v>
      </c>
      <c r="B385" s="25">
        <v>248.57218907132722</v>
      </c>
      <c r="C385" s="25">
        <v>44336.119112297638</v>
      </c>
      <c r="D385" s="43">
        <f t="shared" si="52"/>
        <v>0</v>
      </c>
      <c r="E385" s="23">
        <v>0</v>
      </c>
      <c r="F385" s="23">
        <v>0</v>
      </c>
      <c r="G385" s="40">
        <v>62.5</v>
      </c>
      <c r="H385" s="41">
        <f t="shared" si="53"/>
        <v>0</v>
      </c>
      <c r="I385" s="41">
        <f t="shared" si="54"/>
        <v>0</v>
      </c>
      <c r="J385" s="44">
        <f t="shared" si="50"/>
        <v>0</v>
      </c>
      <c r="K385" s="23">
        <v>0</v>
      </c>
      <c r="L385" s="23">
        <f t="shared" si="55"/>
        <v>0</v>
      </c>
      <c r="M385" s="23">
        <f t="shared" si="56"/>
        <v>0</v>
      </c>
      <c r="N385" s="23">
        <f t="shared" si="57"/>
        <v>0</v>
      </c>
      <c r="O385" s="23">
        <f t="shared" si="58"/>
        <v>0</v>
      </c>
      <c r="P385" s="23">
        <f t="shared" si="51"/>
        <v>0</v>
      </c>
      <c r="Q385" s="44">
        <f t="shared" si="59"/>
        <v>0</v>
      </c>
      <c r="R385" s="24">
        <f>'Step 1 - Pre-Program Spec'!$B$20+B385*'Step 1 - Pre-Program Spec'!$B$21+C385*'Step 1 - Pre-Program Spec'!$B$22+D385*'Step 1 - Pre-Program Spec'!$B$23+E385*'Step 1 - Pre-Program Spec'!$B$24+H385*'Step 1 - Pre-Program Spec'!$B$25+J385*'Step 1 - Pre-Program Spec'!$B$26</f>
        <v>263249.27983405435</v>
      </c>
      <c r="S385" s="24">
        <f>R385+F385*'Step 2 - Final Model Spec'!B407-(R385*0.019*K385)-(R385*L385*0.00005)-(R385*M385*0.000001)-(R385*N385*0.0002)+(R385*Q385*0.00003)</f>
        <v>263249.27983405435</v>
      </c>
    </row>
    <row r="386" spans="1:19" x14ac:dyDescent="0.25">
      <c r="A386" s="31">
        <v>40744</v>
      </c>
      <c r="B386" s="25">
        <v>138.54611948222868</v>
      </c>
      <c r="C386" s="25">
        <v>53864.010683915534</v>
      </c>
      <c r="D386" s="43">
        <f t="shared" si="52"/>
        <v>0</v>
      </c>
      <c r="E386" s="23">
        <v>0</v>
      </c>
      <c r="F386" s="23">
        <v>0</v>
      </c>
      <c r="G386" s="40">
        <v>60.5</v>
      </c>
      <c r="H386" s="41">
        <f t="shared" si="53"/>
        <v>0</v>
      </c>
      <c r="I386" s="41">
        <f t="shared" si="54"/>
        <v>0</v>
      </c>
      <c r="J386" s="44">
        <f t="shared" ref="J386:J449" si="60">H386*B386</f>
        <v>0</v>
      </c>
      <c r="K386" s="23">
        <v>0</v>
      </c>
      <c r="L386" s="23">
        <f t="shared" si="55"/>
        <v>0</v>
      </c>
      <c r="M386" s="23">
        <f t="shared" si="56"/>
        <v>0</v>
      </c>
      <c r="N386" s="23">
        <f t="shared" si="57"/>
        <v>0</v>
      </c>
      <c r="O386" s="23">
        <f t="shared" si="58"/>
        <v>0</v>
      </c>
      <c r="P386" s="23">
        <f t="shared" ref="P386:P449" si="61">K386*G386</f>
        <v>0</v>
      </c>
      <c r="Q386" s="44">
        <f t="shared" si="59"/>
        <v>0</v>
      </c>
      <c r="R386" s="24">
        <f>'Step 1 - Pre-Program Spec'!$B$20+B386*'Step 1 - Pre-Program Spec'!$B$21+C386*'Step 1 - Pre-Program Spec'!$B$22+D386*'Step 1 - Pre-Program Spec'!$B$23+E386*'Step 1 - Pre-Program Spec'!$B$24+H386*'Step 1 - Pre-Program Spec'!$B$25+J386*'Step 1 - Pre-Program Spec'!$B$26</f>
        <v>221342.27984389939</v>
      </c>
      <c r="S386" s="24">
        <f>R386+F386*'Step 2 - Final Model Spec'!B408-(R386*0.019*K386)-(R386*L386*0.00005)-(R386*M386*0.000001)-(R386*N386*0.0002)+(R386*Q386*0.00003)</f>
        <v>221342.27984389939</v>
      </c>
    </row>
    <row r="387" spans="1:19" x14ac:dyDescent="0.25">
      <c r="A387" s="31">
        <v>40745</v>
      </c>
      <c r="B387" s="25">
        <v>326.34714060198849</v>
      </c>
      <c r="C387" s="25">
        <v>57240.698335789457</v>
      </c>
      <c r="D387" s="43">
        <f t="shared" ref="D387:D450" si="62">IF(B387&lt;50,1,0)</f>
        <v>0</v>
      </c>
      <c r="E387" s="23">
        <v>0</v>
      </c>
      <c r="F387" s="23">
        <v>0</v>
      </c>
      <c r="G387" s="40">
        <v>62.7</v>
      </c>
      <c r="H387" s="41">
        <f t="shared" ref="H387:H450" si="63">IF(55-G387&lt;0,0,55-G387)</f>
        <v>0</v>
      </c>
      <c r="I387" s="41">
        <f t="shared" ref="I387:I450" si="64">IF(G387-65&lt;0,0,G387-65)</f>
        <v>0</v>
      </c>
      <c r="J387" s="44">
        <f t="shared" si="60"/>
        <v>0</v>
      </c>
      <c r="K387" s="23">
        <v>0</v>
      </c>
      <c r="L387" s="23">
        <f t="shared" ref="L387:L450" si="65">K387*B387</f>
        <v>0</v>
      </c>
      <c r="M387" s="23">
        <f t="shared" ref="M387:M450" si="66">K387*C387</f>
        <v>0</v>
      </c>
      <c r="N387" s="23">
        <f t="shared" ref="N387:N450" si="67">K387*H387</f>
        <v>0</v>
      </c>
      <c r="O387" s="23">
        <f t="shared" ref="O387:O450" si="68">K387*I387</f>
        <v>0</v>
      </c>
      <c r="P387" s="23">
        <f t="shared" si="61"/>
        <v>0</v>
      </c>
      <c r="Q387" s="44">
        <f t="shared" ref="Q387:Q450" si="69">J387*K387</f>
        <v>0</v>
      </c>
      <c r="R387" s="24">
        <f>'Step 1 - Pre-Program Spec'!$B$20+B387*'Step 1 - Pre-Program Spec'!$B$21+C387*'Step 1 - Pre-Program Spec'!$B$22+D387*'Step 1 - Pre-Program Spec'!$B$23+E387*'Step 1 - Pre-Program Spec'!$B$24+H387*'Step 1 - Pre-Program Spec'!$B$25+J387*'Step 1 - Pre-Program Spec'!$B$26</f>
        <v>319032.26846109482</v>
      </c>
      <c r="S387" s="24">
        <f>R387+F387*'Step 2 - Final Model Spec'!B409-(R387*0.019*K387)-(R387*L387*0.00005)-(R387*M387*0.000001)-(R387*N387*0.0002)+(R387*Q387*0.00003)</f>
        <v>319032.26846109482</v>
      </c>
    </row>
    <row r="388" spans="1:19" x14ac:dyDescent="0.25">
      <c r="A388" s="31">
        <v>40746</v>
      </c>
      <c r="B388" s="25">
        <v>286.72500470352054</v>
      </c>
      <c r="C388" s="25">
        <v>24987.640513194474</v>
      </c>
      <c r="D388" s="43">
        <f t="shared" si="62"/>
        <v>0</v>
      </c>
      <c r="E388" s="23">
        <v>0</v>
      </c>
      <c r="F388" s="23">
        <v>0</v>
      </c>
      <c r="G388" s="40">
        <v>56.8</v>
      </c>
      <c r="H388" s="41">
        <f t="shared" si="63"/>
        <v>0</v>
      </c>
      <c r="I388" s="41">
        <f t="shared" si="64"/>
        <v>0</v>
      </c>
      <c r="J388" s="44">
        <f t="shared" si="60"/>
        <v>0</v>
      </c>
      <c r="K388" s="23">
        <v>0</v>
      </c>
      <c r="L388" s="23">
        <f t="shared" si="65"/>
        <v>0</v>
      </c>
      <c r="M388" s="23">
        <f t="shared" si="66"/>
        <v>0</v>
      </c>
      <c r="N388" s="23">
        <f t="shared" si="67"/>
        <v>0</v>
      </c>
      <c r="O388" s="23">
        <f t="shared" si="68"/>
        <v>0</v>
      </c>
      <c r="P388" s="23">
        <f t="shared" si="61"/>
        <v>0</v>
      </c>
      <c r="Q388" s="44">
        <f t="shared" si="69"/>
        <v>0</v>
      </c>
      <c r="R388" s="24">
        <f>'Step 1 - Pre-Program Spec'!$B$20+B388*'Step 1 - Pre-Program Spec'!$B$21+C388*'Step 1 - Pre-Program Spec'!$B$22+D388*'Step 1 - Pre-Program Spec'!$B$23+E388*'Step 1 - Pre-Program Spec'!$B$24+H388*'Step 1 - Pre-Program Spec'!$B$25+J388*'Step 1 - Pre-Program Spec'!$B$26</f>
        <v>256409.74257294607</v>
      </c>
      <c r="S388" s="24">
        <f>R388+F388*'Step 2 - Final Model Spec'!B410-(R388*0.019*K388)-(R388*L388*0.00005)-(R388*M388*0.000001)-(R388*N388*0.0002)+(R388*Q388*0.00003)</f>
        <v>256409.74257294607</v>
      </c>
    </row>
    <row r="389" spans="1:19" x14ac:dyDescent="0.25">
      <c r="A389" s="31">
        <v>40747</v>
      </c>
      <c r="B389" s="25">
        <v>137.29128240327032</v>
      </c>
      <c r="C389" s="25">
        <v>63497.979908491034</v>
      </c>
      <c r="D389" s="43">
        <f t="shared" si="62"/>
        <v>0</v>
      </c>
      <c r="E389" s="23">
        <v>0</v>
      </c>
      <c r="F389" s="23">
        <v>0</v>
      </c>
      <c r="G389" s="40">
        <v>62.1</v>
      </c>
      <c r="H389" s="41">
        <f t="shared" si="63"/>
        <v>0</v>
      </c>
      <c r="I389" s="41">
        <f t="shared" si="64"/>
        <v>0</v>
      </c>
      <c r="J389" s="44">
        <f t="shared" si="60"/>
        <v>0</v>
      </c>
      <c r="K389" s="23">
        <v>0</v>
      </c>
      <c r="L389" s="23">
        <f t="shared" si="65"/>
        <v>0</v>
      </c>
      <c r="M389" s="23">
        <f t="shared" si="66"/>
        <v>0</v>
      </c>
      <c r="N389" s="23">
        <f t="shared" si="67"/>
        <v>0</v>
      </c>
      <c r="O389" s="23">
        <f t="shared" si="68"/>
        <v>0</v>
      </c>
      <c r="P389" s="23">
        <f t="shared" si="61"/>
        <v>0</v>
      </c>
      <c r="Q389" s="44">
        <f t="shared" si="69"/>
        <v>0</v>
      </c>
      <c r="R389" s="24">
        <f>'Step 1 - Pre-Program Spec'!$B$20+B389*'Step 1 - Pre-Program Spec'!$B$21+C389*'Step 1 - Pre-Program Spec'!$B$22+D389*'Step 1 - Pre-Program Spec'!$B$23+E389*'Step 1 - Pre-Program Spec'!$B$24+H389*'Step 1 - Pre-Program Spec'!$B$25+J389*'Step 1 - Pre-Program Spec'!$B$26</f>
        <v>233551.9842172002</v>
      </c>
      <c r="S389" s="24">
        <f>R389+F389*'Step 2 - Final Model Spec'!B411-(R389*0.019*K389)-(R389*L389*0.00005)-(R389*M389*0.000001)-(R389*N389*0.0002)+(R389*Q389*0.00003)</f>
        <v>233551.9842172002</v>
      </c>
    </row>
    <row r="390" spans="1:19" x14ac:dyDescent="0.25">
      <c r="A390" s="31">
        <v>40748</v>
      </c>
      <c r="B390" s="25">
        <v>253.43594662841269</v>
      </c>
      <c r="C390" s="25">
        <v>21965.994986090827</v>
      </c>
      <c r="D390" s="43">
        <f t="shared" si="62"/>
        <v>0</v>
      </c>
      <c r="E390" s="23">
        <v>0</v>
      </c>
      <c r="F390" s="23">
        <v>0</v>
      </c>
      <c r="G390" s="40">
        <v>69.7</v>
      </c>
      <c r="H390" s="41">
        <f t="shared" si="63"/>
        <v>0</v>
      </c>
      <c r="I390" s="41">
        <f t="shared" si="64"/>
        <v>4.7000000000000028</v>
      </c>
      <c r="J390" s="44">
        <f t="shared" si="60"/>
        <v>0</v>
      </c>
      <c r="K390" s="23">
        <v>0</v>
      </c>
      <c r="L390" s="23">
        <f t="shared" si="65"/>
        <v>0</v>
      </c>
      <c r="M390" s="23">
        <f t="shared" si="66"/>
        <v>0</v>
      </c>
      <c r="N390" s="23">
        <f t="shared" si="67"/>
        <v>0</v>
      </c>
      <c r="O390" s="23">
        <f t="shared" si="68"/>
        <v>0</v>
      </c>
      <c r="P390" s="23">
        <f t="shared" si="61"/>
        <v>0</v>
      </c>
      <c r="Q390" s="44">
        <f t="shared" si="69"/>
        <v>0</v>
      </c>
      <c r="R390" s="24">
        <f>'Step 1 - Pre-Program Spec'!$B$20+B390*'Step 1 - Pre-Program Spec'!$B$21+C390*'Step 1 - Pre-Program Spec'!$B$22+D390*'Step 1 - Pre-Program Spec'!$B$23+E390*'Step 1 - Pre-Program Spec'!$B$24+H390*'Step 1 - Pre-Program Spec'!$B$25+J390*'Step 1 - Pre-Program Spec'!$B$26</f>
        <v>235865.94173158647</v>
      </c>
      <c r="S390" s="24">
        <f>R390+F390*'Step 2 - Final Model Spec'!B412-(R390*0.019*K390)-(R390*L390*0.00005)-(R390*M390*0.000001)-(R390*N390*0.0002)+(R390*Q390*0.00003)</f>
        <v>235865.94173158647</v>
      </c>
    </row>
    <row r="391" spans="1:19" x14ac:dyDescent="0.25">
      <c r="A391" s="31">
        <v>40749</v>
      </c>
      <c r="B391" s="25">
        <v>274.51047033985139</v>
      </c>
      <c r="C391" s="25">
        <v>42464.488817563048</v>
      </c>
      <c r="D391" s="43">
        <f t="shared" si="62"/>
        <v>0</v>
      </c>
      <c r="E391" s="23">
        <v>0</v>
      </c>
      <c r="F391" s="23">
        <v>0</v>
      </c>
      <c r="G391" s="40">
        <v>65.7</v>
      </c>
      <c r="H391" s="41">
        <f t="shared" si="63"/>
        <v>0</v>
      </c>
      <c r="I391" s="41">
        <f t="shared" si="64"/>
        <v>0.70000000000000284</v>
      </c>
      <c r="J391" s="44">
        <f t="shared" si="60"/>
        <v>0</v>
      </c>
      <c r="K391" s="23">
        <v>0</v>
      </c>
      <c r="L391" s="23">
        <f t="shared" si="65"/>
        <v>0</v>
      </c>
      <c r="M391" s="23">
        <f t="shared" si="66"/>
        <v>0</v>
      </c>
      <c r="N391" s="23">
        <f t="shared" si="67"/>
        <v>0</v>
      </c>
      <c r="O391" s="23">
        <f t="shared" si="68"/>
        <v>0</v>
      </c>
      <c r="P391" s="23">
        <f t="shared" si="61"/>
        <v>0</v>
      </c>
      <c r="Q391" s="44">
        <f t="shared" si="69"/>
        <v>0</v>
      </c>
      <c r="R391" s="24">
        <f>'Step 1 - Pre-Program Spec'!$B$20+B391*'Step 1 - Pre-Program Spec'!$B$21+C391*'Step 1 - Pre-Program Spec'!$B$22+D391*'Step 1 - Pre-Program Spec'!$B$23+E391*'Step 1 - Pre-Program Spec'!$B$24+H391*'Step 1 - Pre-Program Spec'!$B$25+J391*'Step 1 - Pre-Program Spec'!$B$26</f>
        <v>273627.59937494859</v>
      </c>
      <c r="S391" s="24">
        <f>R391+F391*'Step 2 - Final Model Spec'!B413-(R391*0.019*K391)-(R391*L391*0.00005)-(R391*M391*0.000001)-(R391*N391*0.0002)+(R391*Q391*0.00003)</f>
        <v>273627.59937494859</v>
      </c>
    </row>
    <row r="392" spans="1:19" x14ac:dyDescent="0.25">
      <c r="A392" s="31">
        <v>40750</v>
      </c>
      <c r="B392" s="25">
        <v>171.23047438473122</v>
      </c>
      <c r="C392" s="25">
        <v>46540.364884008057</v>
      </c>
      <c r="D392" s="43">
        <f t="shared" si="62"/>
        <v>0</v>
      </c>
      <c r="E392" s="23">
        <v>0</v>
      </c>
      <c r="F392" s="23">
        <v>0</v>
      </c>
      <c r="G392" s="40">
        <v>63.2</v>
      </c>
      <c r="H392" s="41">
        <f t="shared" si="63"/>
        <v>0</v>
      </c>
      <c r="I392" s="41">
        <f t="shared" si="64"/>
        <v>0</v>
      </c>
      <c r="J392" s="44">
        <f t="shared" si="60"/>
        <v>0</v>
      </c>
      <c r="K392" s="23">
        <v>0</v>
      </c>
      <c r="L392" s="23">
        <f t="shared" si="65"/>
        <v>0</v>
      </c>
      <c r="M392" s="23">
        <f t="shared" si="66"/>
        <v>0</v>
      </c>
      <c r="N392" s="23">
        <f t="shared" si="67"/>
        <v>0</v>
      </c>
      <c r="O392" s="23">
        <f t="shared" si="68"/>
        <v>0</v>
      </c>
      <c r="P392" s="23">
        <f t="shared" si="61"/>
        <v>0</v>
      </c>
      <c r="Q392" s="44">
        <f t="shared" si="69"/>
        <v>0</v>
      </c>
      <c r="R392" s="24">
        <f>'Step 1 - Pre-Program Spec'!$B$20+B392*'Step 1 - Pre-Program Spec'!$B$21+C392*'Step 1 - Pre-Program Spec'!$B$22+D392*'Step 1 - Pre-Program Spec'!$B$23+E392*'Step 1 - Pre-Program Spec'!$B$24+H392*'Step 1 - Pre-Program Spec'!$B$25+J392*'Step 1 - Pre-Program Spec'!$B$26</f>
        <v>227806.1421584044</v>
      </c>
      <c r="S392" s="24">
        <f>R392+F392*'Step 2 - Final Model Spec'!B414-(R392*0.019*K392)-(R392*L392*0.00005)-(R392*M392*0.000001)-(R392*N392*0.0002)+(R392*Q392*0.00003)</f>
        <v>227806.1421584044</v>
      </c>
    </row>
    <row r="393" spans="1:19" x14ac:dyDescent="0.25">
      <c r="A393" s="31">
        <v>40751</v>
      </c>
      <c r="B393" s="25">
        <v>256.68289347637244</v>
      </c>
      <c r="C393" s="25">
        <v>40224.520001452234</v>
      </c>
      <c r="D393" s="43">
        <f t="shared" si="62"/>
        <v>0</v>
      </c>
      <c r="E393" s="23">
        <v>0</v>
      </c>
      <c r="F393" s="23">
        <v>0</v>
      </c>
      <c r="G393" s="40">
        <v>61.8</v>
      </c>
      <c r="H393" s="41">
        <f t="shared" si="63"/>
        <v>0</v>
      </c>
      <c r="I393" s="41">
        <f t="shared" si="64"/>
        <v>0</v>
      </c>
      <c r="J393" s="44">
        <f t="shared" si="60"/>
        <v>0</v>
      </c>
      <c r="K393" s="23">
        <v>0</v>
      </c>
      <c r="L393" s="23">
        <f t="shared" si="65"/>
        <v>0</v>
      </c>
      <c r="M393" s="23">
        <f t="shared" si="66"/>
        <v>0</v>
      </c>
      <c r="N393" s="23">
        <f t="shared" si="67"/>
        <v>0</v>
      </c>
      <c r="O393" s="23">
        <f t="shared" si="68"/>
        <v>0</v>
      </c>
      <c r="P393" s="23">
        <f t="shared" si="61"/>
        <v>0</v>
      </c>
      <c r="Q393" s="44">
        <f t="shared" si="69"/>
        <v>0</v>
      </c>
      <c r="R393" s="24">
        <f>'Step 1 - Pre-Program Spec'!$B$20+B393*'Step 1 - Pre-Program Spec'!$B$21+C393*'Step 1 - Pre-Program Spec'!$B$22+D393*'Step 1 - Pre-Program Spec'!$B$23+E393*'Step 1 - Pre-Program Spec'!$B$24+H393*'Step 1 - Pre-Program Spec'!$B$25+J393*'Step 1 - Pre-Program Spec'!$B$26</f>
        <v>261797.41837446133</v>
      </c>
      <c r="S393" s="24">
        <f>R393+F393*'Step 2 - Final Model Spec'!B415-(R393*0.019*K393)-(R393*L393*0.00005)-(R393*M393*0.000001)-(R393*N393*0.0002)+(R393*Q393*0.00003)</f>
        <v>261797.41837446133</v>
      </c>
    </row>
    <row r="394" spans="1:19" x14ac:dyDescent="0.25">
      <c r="A394" s="31">
        <v>40752</v>
      </c>
      <c r="B394" s="25">
        <v>260.17429859680834</v>
      </c>
      <c r="C394" s="25">
        <v>47758.508884447292</v>
      </c>
      <c r="D394" s="43">
        <f t="shared" si="62"/>
        <v>0</v>
      </c>
      <c r="E394" s="23">
        <v>0</v>
      </c>
      <c r="F394" s="23">
        <v>0</v>
      </c>
      <c r="G394" s="40">
        <v>63.3</v>
      </c>
      <c r="H394" s="41">
        <f t="shared" si="63"/>
        <v>0</v>
      </c>
      <c r="I394" s="41">
        <f t="shared" si="64"/>
        <v>0</v>
      </c>
      <c r="J394" s="44">
        <f t="shared" si="60"/>
        <v>0</v>
      </c>
      <c r="K394" s="23">
        <v>0</v>
      </c>
      <c r="L394" s="23">
        <f t="shared" si="65"/>
        <v>0</v>
      </c>
      <c r="M394" s="23">
        <f t="shared" si="66"/>
        <v>0</v>
      </c>
      <c r="N394" s="23">
        <f t="shared" si="67"/>
        <v>0</v>
      </c>
      <c r="O394" s="23">
        <f t="shared" si="68"/>
        <v>0</v>
      </c>
      <c r="P394" s="23">
        <f t="shared" si="61"/>
        <v>0</v>
      </c>
      <c r="Q394" s="44">
        <f t="shared" si="69"/>
        <v>0</v>
      </c>
      <c r="R394" s="24">
        <f>'Step 1 - Pre-Program Spec'!$B$20+B394*'Step 1 - Pre-Program Spec'!$B$21+C394*'Step 1 - Pre-Program Spec'!$B$22+D394*'Step 1 - Pre-Program Spec'!$B$23+E394*'Step 1 - Pre-Program Spec'!$B$24+H394*'Step 1 - Pre-Program Spec'!$B$25+J394*'Step 1 - Pre-Program Spec'!$B$26</f>
        <v>273565.18292886502</v>
      </c>
      <c r="S394" s="24">
        <f>R394+F394*'Step 2 - Final Model Spec'!B416-(R394*0.019*K394)-(R394*L394*0.00005)-(R394*M394*0.000001)-(R394*N394*0.0002)+(R394*Q394*0.00003)</f>
        <v>273565.18292886502</v>
      </c>
    </row>
    <row r="395" spans="1:19" x14ac:dyDescent="0.25">
      <c r="A395" s="31">
        <v>40753</v>
      </c>
      <c r="B395" s="25">
        <v>112.76950557948001</v>
      </c>
      <c r="C395" s="25">
        <v>65288.531096521649</v>
      </c>
      <c r="D395" s="43">
        <f t="shared" si="62"/>
        <v>0</v>
      </c>
      <c r="E395" s="23">
        <v>0</v>
      </c>
      <c r="F395" s="23">
        <v>0</v>
      </c>
      <c r="G395" s="40">
        <v>64.900000000000006</v>
      </c>
      <c r="H395" s="41">
        <f t="shared" si="63"/>
        <v>0</v>
      </c>
      <c r="I395" s="41">
        <f t="shared" si="64"/>
        <v>0</v>
      </c>
      <c r="J395" s="44">
        <f t="shared" si="60"/>
        <v>0</v>
      </c>
      <c r="K395" s="23">
        <v>0</v>
      </c>
      <c r="L395" s="23">
        <f t="shared" si="65"/>
        <v>0</v>
      </c>
      <c r="M395" s="23">
        <f t="shared" si="66"/>
        <v>0</v>
      </c>
      <c r="N395" s="23">
        <f t="shared" si="67"/>
        <v>0</v>
      </c>
      <c r="O395" s="23">
        <f t="shared" si="68"/>
        <v>0</v>
      </c>
      <c r="P395" s="23">
        <f t="shared" si="61"/>
        <v>0</v>
      </c>
      <c r="Q395" s="44">
        <f t="shared" si="69"/>
        <v>0</v>
      </c>
      <c r="R395" s="24">
        <f>'Step 1 - Pre-Program Spec'!$B$20+B395*'Step 1 - Pre-Program Spec'!$B$21+C395*'Step 1 - Pre-Program Spec'!$B$22+D395*'Step 1 - Pre-Program Spec'!$B$23+E395*'Step 1 - Pre-Program Spec'!$B$24+H395*'Step 1 - Pre-Program Spec'!$B$25+J395*'Step 1 - Pre-Program Spec'!$B$26</f>
        <v>223768.57796952885</v>
      </c>
      <c r="S395" s="24">
        <f>R395+F395*'Step 2 - Final Model Spec'!B417-(R395*0.019*K395)-(R395*L395*0.00005)-(R395*M395*0.000001)-(R395*N395*0.0002)+(R395*Q395*0.00003)</f>
        <v>223768.57796952885</v>
      </c>
    </row>
    <row r="396" spans="1:19" x14ac:dyDescent="0.25">
      <c r="A396" s="31">
        <v>40754</v>
      </c>
      <c r="B396" s="25">
        <v>96.613586597898134</v>
      </c>
      <c r="C396" s="25">
        <v>61238.494848050585</v>
      </c>
      <c r="D396" s="43">
        <f t="shared" si="62"/>
        <v>0</v>
      </c>
      <c r="E396" s="23">
        <v>0</v>
      </c>
      <c r="F396" s="23">
        <v>0</v>
      </c>
      <c r="G396" s="40">
        <v>65.8</v>
      </c>
      <c r="H396" s="41">
        <f t="shared" si="63"/>
        <v>0</v>
      </c>
      <c r="I396" s="41">
        <f t="shared" si="64"/>
        <v>0.79999999999999716</v>
      </c>
      <c r="J396" s="44">
        <f t="shared" si="60"/>
        <v>0</v>
      </c>
      <c r="K396" s="23">
        <v>0</v>
      </c>
      <c r="L396" s="23">
        <f t="shared" si="65"/>
        <v>0</v>
      </c>
      <c r="M396" s="23">
        <f t="shared" si="66"/>
        <v>0</v>
      </c>
      <c r="N396" s="23">
        <f t="shared" si="67"/>
        <v>0</v>
      </c>
      <c r="O396" s="23">
        <f t="shared" si="68"/>
        <v>0</v>
      </c>
      <c r="P396" s="23">
        <f t="shared" si="61"/>
        <v>0</v>
      </c>
      <c r="Q396" s="44">
        <f t="shared" si="69"/>
        <v>0</v>
      </c>
      <c r="R396" s="24">
        <f>'Step 1 - Pre-Program Spec'!$B$20+B396*'Step 1 - Pre-Program Spec'!$B$21+C396*'Step 1 - Pre-Program Spec'!$B$22+D396*'Step 1 - Pre-Program Spec'!$B$23+E396*'Step 1 - Pre-Program Spec'!$B$24+H396*'Step 1 - Pre-Program Spec'!$B$25+J396*'Step 1 - Pre-Program Spec'!$B$26</f>
        <v>210356.92240454754</v>
      </c>
      <c r="S396" s="24">
        <f>R396+F396*'Step 2 - Final Model Spec'!B418-(R396*0.019*K396)-(R396*L396*0.00005)-(R396*M396*0.000001)-(R396*N396*0.0002)+(R396*Q396*0.00003)</f>
        <v>210356.92240454754</v>
      </c>
    </row>
    <row r="397" spans="1:19" x14ac:dyDescent="0.25">
      <c r="A397" s="31">
        <v>40755</v>
      </c>
      <c r="B397" s="25">
        <v>108.45446031422411</v>
      </c>
      <c r="C397" s="25">
        <v>59085.601307674908</v>
      </c>
      <c r="D397" s="43">
        <f t="shared" si="62"/>
        <v>0</v>
      </c>
      <c r="E397" s="23">
        <v>0</v>
      </c>
      <c r="F397" s="23">
        <v>0</v>
      </c>
      <c r="G397" s="40">
        <v>64.8</v>
      </c>
      <c r="H397" s="41">
        <f t="shared" si="63"/>
        <v>0</v>
      </c>
      <c r="I397" s="41">
        <f t="shared" si="64"/>
        <v>0</v>
      </c>
      <c r="J397" s="44">
        <f t="shared" si="60"/>
        <v>0</v>
      </c>
      <c r="K397" s="23">
        <v>0</v>
      </c>
      <c r="L397" s="23">
        <f t="shared" si="65"/>
        <v>0</v>
      </c>
      <c r="M397" s="23">
        <f t="shared" si="66"/>
        <v>0</v>
      </c>
      <c r="N397" s="23">
        <f t="shared" si="67"/>
        <v>0</v>
      </c>
      <c r="O397" s="23">
        <f t="shared" si="68"/>
        <v>0</v>
      </c>
      <c r="P397" s="23">
        <f t="shared" si="61"/>
        <v>0</v>
      </c>
      <c r="Q397" s="44">
        <f t="shared" si="69"/>
        <v>0</v>
      </c>
      <c r="R397" s="24">
        <f>'Step 1 - Pre-Program Spec'!$B$20+B397*'Step 1 - Pre-Program Spec'!$B$21+C397*'Step 1 - Pre-Program Spec'!$B$22+D397*'Step 1 - Pre-Program Spec'!$B$23+E397*'Step 1 - Pre-Program Spec'!$B$24+H397*'Step 1 - Pre-Program Spec'!$B$25+J397*'Step 1 - Pre-Program Spec'!$B$26</f>
        <v>213365.06243588982</v>
      </c>
      <c r="S397" s="24">
        <f>R397+F397*'Step 2 - Final Model Spec'!B419-(R397*0.019*K397)-(R397*L397*0.00005)-(R397*M397*0.000001)-(R397*N397*0.0002)+(R397*Q397*0.00003)</f>
        <v>213365.06243588982</v>
      </c>
    </row>
    <row r="398" spans="1:19" x14ac:dyDescent="0.25">
      <c r="A398" s="31">
        <v>40756</v>
      </c>
      <c r="B398" s="25">
        <v>184.45989038266549</v>
      </c>
      <c r="C398" s="25">
        <v>59373.651206264149</v>
      </c>
      <c r="D398" s="43">
        <f t="shared" si="62"/>
        <v>0</v>
      </c>
      <c r="E398" s="23">
        <v>0</v>
      </c>
      <c r="F398" s="23">
        <v>0</v>
      </c>
      <c r="G398" s="40">
        <v>63.1</v>
      </c>
      <c r="H398" s="41">
        <f t="shared" si="63"/>
        <v>0</v>
      </c>
      <c r="I398" s="41">
        <f t="shared" si="64"/>
        <v>0</v>
      </c>
      <c r="J398" s="44">
        <f t="shared" si="60"/>
        <v>0</v>
      </c>
      <c r="K398" s="23">
        <v>0</v>
      </c>
      <c r="L398" s="23">
        <f t="shared" si="65"/>
        <v>0</v>
      </c>
      <c r="M398" s="23">
        <f t="shared" si="66"/>
        <v>0</v>
      </c>
      <c r="N398" s="23">
        <f t="shared" si="67"/>
        <v>0</v>
      </c>
      <c r="O398" s="23">
        <f t="shared" si="68"/>
        <v>0</v>
      </c>
      <c r="P398" s="23">
        <f t="shared" si="61"/>
        <v>0</v>
      </c>
      <c r="Q398" s="44">
        <f t="shared" si="69"/>
        <v>0</v>
      </c>
      <c r="R398" s="24">
        <f>'Step 1 - Pre-Program Spec'!$B$20+B398*'Step 1 - Pre-Program Spec'!$B$21+C398*'Step 1 - Pre-Program Spec'!$B$22+D398*'Step 1 - Pre-Program Spec'!$B$23+E398*'Step 1 - Pre-Program Spec'!$B$24+H398*'Step 1 - Pre-Program Spec'!$B$25+J398*'Step 1 - Pre-Program Spec'!$B$26</f>
        <v>251464.82053809904</v>
      </c>
      <c r="S398" s="24">
        <f>R398+F398*'Step 2 - Final Model Spec'!B420-(R398*0.019*K398)-(R398*L398*0.00005)-(R398*M398*0.000001)-(R398*N398*0.0002)+(R398*Q398*0.00003)</f>
        <v>251464.82053809904</v>
      </c>
    </row>
    <row r="399" spans="1:19" x14ac:dyDescent="0.25">
      <c r="A399" s="31">
        <v>40757</v>
      </c>
      <c r="B399" s="25">
        <v>214.20883261656286</v>
      </c>
      <c r="C399" s="25">
        <v>38213.259159337642</v>
      </c>
      <c r="D399" s="43">
        <f t="shared" si="62"/>
        <v>0</v>
      </c>
      <c r="E399" s="23">
        <v>0</v>
      </c>
      <c r="F399" s="23">
        <v>0</v>
      </c>
      <c r="G399" s="40">
        <v>66.099999999999994</v>
      </c>
      <c r="H399" s="41">
        <f t="shared" si="63"/>
        <v>0</v>
      </c>
      <c r="I399" s="41">
        <f t="shared" si="64"/>
        <v>1.0999999999999943</v>
      </c>
      <c r="J399" s="44">
        <f t="shared" si="60"/>
        <v>0</v>
      </c>
      <c r="K399" s="23">
        <v>0</v>
      </c>
      <c r="L399" s="23">
        <f t="shared" si="65"/>
        <v>0</v>
      </c>
      <c r="M399" s="23">
        <f t="shared" si="66"/>
        <v>0</v>
      </c>
      <c r="N399" s="23">
        <f t="shared" si="67"/>
        <v>0</v>
      </c>
      <c r="O399" s="23">
        <f t="shared" si="68"/>
        <v>0</v>
      </c>
      <c r="P399" s="23">
        <f t="shared" si="61"/>
        <v>0</v>
      </c>
      <c r="Q399" s="44">
        <f t="shared" si="69"/>
        <v>0</v>
      </c>
      <c r="R399" s="24">
        <f>'Step 1 - Pre-Program Spec'!$B$20+B399*'Step 1 - Pre-Program Spec'!$B$21+C399*'Step 1 - Pre-Program Spec'!$B$22+D399*'Step 1 - Pre-Program Spec'!$B$23+E399*'Step 1 - Pre-Program Spec'!$B$24+H399*'Step 1 - Pre-Program Spec'!$B$25+J399*'Step 1 - Pre-Program Spec'!$B$26</f>
        <v>238041.58183375924</v>
      </c>
      <c r="S399" s="24">
        <f>R399+F399*'Step 2 - Final Model Spec'!B421-(R399*0.019*K399)-(R399*L399*0.00005)-(R399*M399*0.000001)-(R399*N399*0.0002)+(R399*Q399*0.00003)</f>
        <v>238041.58183375924</v>
      </c>
    </row>
    <row r="400" spans="1:19" x14ac:dyDescent="0.25">
      <c r="A400" s="31">
        <v>40758</v>
      </c>
      <c r="B400" s="25">
        <v>313.50629874964204</v>
      </c>
      <c r="C400" s="25">
        <v>47969.499460890249</v>
      </c>
      <c r="D400" s="43">
        <f t="shared" si="62"/>
        <v>0</v>
      </c>
      <c r="E400" s="23">
        <v>0</v>
      </c>
      <c r="F400" s="23">
        <v>0</v>
      </c>
      <c r="G400" s="40">
        <v>64.900000000000006</v>
      </c>
      <c r="H400" s="41">
        <f t="shared" si="63"/>
        <v>0</v>
      </c>
      <c r="I400" s="41">
        <f t="shared" si="64"/>
        <v>0</v>
      </c>
      <c r="J400" s="44">
        <f t="shared" si="60"/>
        <v>0</v>
      </c>
      <c r="K400" s="23">
        <v>0</v>
      </c>
      <c r="L400" s="23">
        <f t="shared" si="65"/>
        <v>0</v>
      </c>
      <c r="M400" s="23">
        <f t="shared" si="66"/>
        <v>0</v>
      </c>
      <c r="N400" s="23">
        <f t="shared" si="67"/>
        <v>0</v>
      </c>
      <c r="O400" s="23">
        <f t="shared" si="68"/>
        <v>0</v>
      </c>
      <c r="P400" s="23">
        <f t="shared" si="61"/>
        <v>0</v>
      </c>
      <c r="Q400" s="44">
        <f t="shared" si="69"/>
        <v>0</v>
      </c>
      <c r="R400" s="24">
        <f>'Step 1 - Pre-Program Spec'!$B$20+B400*'Step 1 - Pre-Program Spec'!$B$21+C400*'Step 1 - Pre-Program Spec'!$B$22+D400*'Step 1 - Pre-Program Spec'!$B$23+E400*'Step 1 - Pre-Program Spec'!$B$24+H400*'Step 1 - Pre-Program Spec'!$B$25+J400*'Step 1 - Pre-Program Spec'!$B$26</f>
        <v>300311.09134580794</v>
      </c>
      <c r="S400" s="24">
        <f>R400+F400*'Step 2 - Final Model Spec'!B422-(R400*0.019*K400)-(R400*L400*0.00005)-(R400*M400*0.000001)-(R400*N400*0.0002)+(R400*Q400*0.00003)</f>
        <v>300311.09134580794</v>
      </c>
    </row>
    <row r="401" spans="1:19" x14ac:dyDescent="0.25">
      <c r="A401" s="31">
        <v>40759</v>
      </c>
      <c r="B401" s="25">
        <v>334.64899853486332</v>
      </c>
      <c r="C401" s="25">
        <v>49639.783582284006</v>
      </c>
      <c r="D401" s="43">
        <f t="shared" si="62"/>
        <v>0</v>
      </c>
      <c r="E401" s="23">
        <v>0</v>
      </c>
      <c r="F401" s="23">
        <v>0</v>
      </c>
      <c r="G401" s="40">
        <v>67.5</v>
      </c>
      <c r="H401" s="41">
        <f t="shared" si="63"/>
        <v>0</v>
      </c>
      <c r="I401" s="41">
        <f t="shared" si="64"/>
        <v>2.5</v>
      </c>
      <c r="J401" s="44">
        <f t="shared" si="60"/>
        <v>0</v>
      </c>
      <c r="K401" s="23">
        <v>0</v>
      </c>
      <c r="L401" s="23">
        <f t="shared" si="65"/>
        <v>0</v>
      </c>
      <c r="M401" s="23">
        <f t="shared" si="66"/>
        <v>0</v>
      </c>
      <c r="N401" s="23">
        <f t="shared" si="67"/>
        <v>0</v>
      </c>
      <c r="O401" s="23">
        <f t="shared" si="68"/>
        <v>0</v>
      </c>
      <c r="P401" s="23">
        <f t="shared" si="61"/>
        <v>0</v>
      </c>
      <c r="Q401" s="44">
        <f t="shared" si="69"/>
        <v>0</v>
      </c>
      <c r="R401" s="24">
        <f>'Step 1 - Pre-Program Spec'!$B$20+B401*'Step 1 - Pre-Program Spec'!$B$21+C401*'Step 1 - Pre-Program Spec'!$B$22+D401*'Step 1 - Pre-Program Spec'!$B$23+E401*'Step 1 - Pre-Program Spec'!$B$24+H401*'Step 1 - Pre-Program Spec'!$B$25+J401*'Step 1 - Pre-Program Spec'!$B$26</f>
        <v>313027.51487635536</v>
      </c>
      <c r="S401" s="24">
        <f>R401+F401*'Step 2 - Final Model Spec'!B423-(R401*0.019*K401)-(R401*L401*0.00005)-(R401*M401*0.000001)-(R401*N401*0.0002)+(R401*Q401*0.00003)</f>
        <v>313027.51487635536</v>
      </c>
    </row>
    <row r="402" spans="1:19" x14ac:dyDescent="0.25">
      <c r="A402" s="31">
        <v>40760</v>
      </c>
      <c r="B402" s="25">
        <v>367.36830389380162</v>
      </c>
      <c r="C402" s="25">
        <v>29391.256102160638</v>
      </c>
      <c r="D402" s="43">
        <f t="shared" si="62"/>
        <v>0</v>
      </c>
      <c r="E402" s="23">
        <v>0</v>
      </c>
      <c r="F402" s="23">
        <v>0</v>
      </c>
      <c r="G402" s="40">
        <v>64.8</v>
      </c>
      <c r="H402" s="41">
        <f t="shared" si="63"/>
        <v>0</v>
      </c>
      <c r="I402" s="41">
        <f t="shared" si="64"/>
        <v>0</v>
      </c>
      <c r="J402" s="44">
        <f t="shared" si="60"/>
        <v>0</v>
      </c>
      <c r="K402" s="23">
        <v>0</v>
      </c>
      <c r="L402" s="23">
        <f t="shared" si="65"/>
        <v>0</v>
      </c>
      <c r="M402" s="23">
        <f t="shared" si="66"/>
        <v>0</v>
      </c>
      <c r="N402" s="23">
        <f t="shared" si="67"/>
        <v>0</v>
      </c>
      <c r="O402" s="23">
        <f t="shared" si="68"/>
        <v>0</v>
      </c>
      <c r="P402" s="23">
        <f t="shared" si="61"/>
        <v>0</v>
      </c>
      <c r="Q402" s="44">
        <f t="shared" si="69"/>
        <v>0</v>
      </c>
      <c r="R402" s="24">
        <f>'Step 1 - Pre-Program Spec'!$B$20+B402*'Step 1 - Pre-Program Spec'!$B$21+C402*'Step 1 - Pre-Program Spec'!$B$22+D402*'Step 1 - Pre-Program Spec'!$B$23+E402*'Step 1 - Pre-Program Spec'!$B$24+H402*'Step 1 - Pre-Program Spec'!$B$25+J402*'Step 1 - Pre-Program Spec'!$B$26</f>
        <v>302292.85392669967</v>
      </c>
      <c r="S402" s="24">
        <f>R402+F402*'Step 2 - Final Model Spec'!B424-(R402*0.019*K402)-(R402*L402*0.00005)-(R402*M402*0.000001)-(R402*N402*0.0002)+(R402*Q402*0.00003)</f>
        <v>302292.85392669967</v>
      </c>
    </row>
    <row r="403" spans="1:19" x14ac:dyDescent="0.25">
      <c r="A403" s="31">
        <v>40761</v>
      </c>
      <c r="B403" s="25">
        <v>232.51970835666901</v>
      </c>
      <c r="C403" s="25">
        <v>37433.655892260431</v>
      </c>
      <c r="D403" s="43">
        <f t="shared" si="62"/>
        <v>0</v>
      </c>
      <c r="E403" s="23">
        <v>0</v>
      </c>
      <c r="F403" s="23">
        <v>0</v>
      </c>
      <c r="G403" s="40">
        <v>64.2</v>
      </c>
      <c r="H403" s="41">
        <f t="shared" si="63"/>
        <v>0</v>
      </c>
      <c r="I403" s="41">
        <f t="shared" si="64"/>
        <v>0</v>
      </c>
      <c r="J403" s="44">
        <f t="shared" si="60"/>
        <v>0</v>
      </c>
      <c r="K403" s="23">
        <v>0</v>
      </c>
      <c r="L403" s="23">
        <f t="shared" si="65"/>
        <v>0</v>
      </c>
      <c r="M403" s="23">
        <f t="shared" si="66"/>
        <v>0</v>
      </c>
      <c r="N403" s="23">
        <f t="shared" si="67"/>
        <v>0</v>
      </c>
      <c r="O403" s="23">
        <f t="shared" si="68"/>
        <v>0</v>
      </c>
      <c r="P403" s="23">
        <f t="shared" si="61"/>
        <v>0</v>
      </c>
      <c r="Q403" s="44">
        <f t="shared" si="69"/>
        <v>0</v>
      </c>
      <c r="R403" s="24">
        <f>'Step 1 - Pre-Program Spec'!$B$20+B403*'Step 1 - Pre-Program Spec'!$B$21+C403*'Step 1 - Pre-Program Spec'!$B$22+D403*'Step 1 - Pre-Program Spec'!$B$23+E403*'Step 1 - Pre-Program Spec'!$B$24+H403*'Step 1 - Pre-Program Spec'!$B$25+J403*'Step 1 - Pre-Program Spec'!$B$26</f>
        <v>246089.53729124711</v>
      </c>
      <c r="S403" s="24">
        <f>R403+F403*'Step 2 - Final Model Spec'!B425-(R403*0.019*K403)-(R403*L403*0.00005)-(R403*M403*0.000001)-(R403*N403*0.0002)+(R403*Q403*0.00003)</f>
        <v>246089.53729124711</v>
      </c>
    </row>
    <row r="404" spans="1:19" x14ac:dyDescent="0.25">
      <c r="A404" s="31">
        <v>40762</v>
      </c>
      <c r="B404" s="25">
        <v>130.56892636342192</v>
      </c>
      <c r="C404" s="25">
        <v>47506.585846403148</v>
      </c>
      <c r="D404" s="43">
        <f t="shared" si="62"/>
        <v>0</v>
      </c>
      <c r="E404" s="23">
        <v>0</v>
      </c>
      <c r="F404" s="23">
        <v>0</v>
      </c>
      <c r="G404" s="40">
        <v>62.5</v>
      </c>
      <c r="H404" s="41">
        <f t="shared" si="63"/>
        <v>0</v>
      </c>
      <c r="I404" s="41">
        <f t="shared" si="64"/>
        <v>0</v>
      </c>
      <c r="J404" s="44">
        <f t="shared" si="60"/>
        <v>0</v>
      </c>
      <c r="K404" s="23">
        <v>0</v>
      </c>
      <c r="L404" s="23">
        <f t="shared" si="65"/>
        <v>0</v>
      </c>
      <c r="M404" s="23">
        <f t="shared" si="66"/>
        <v>0</v>
      </c>
      <c r="N404" s="23">
        <f t="shared" si="67"/>
        <v>0</v>
      </c>
      <c r="O404" s="23">
        <f t="shared" si="68"/>
        <v>0</v>
      </c>
      <c r="P404" s="23">
        <f t="shared" si="61"/>
        <v>0</v>
      </c>
      <c r="Q404" s="44">
        <f t="shared" si="69"/>
        <v>0</v>
      </c>
      <c r="R404" s="24">
        <f>'Step 1 - Pre-Program Spec'!$B$20+B404*'Step 1 - Pre-Program Spec'!$B$21+C404*'Step 1 - Pre-Program Spec'!$B$22+D404*'Step 1 - Pre-Program Spec'!$B$23+E404*'Step 1 - Pre-Program Spec'!$B$24+H404*'Step 1 - Pre-Program Spec'!$B$25+J404*'Step 1 - Pre-Program Spec'!$B$26</f>
        <v>208915.71486629755</v>
      </c>
      <c r="S404" s="24">
        <f>R404+F404*'Step 2 - Final Model Spec'!B426-(R404*0.019*K404)-(R404*L404*0.00005)-(R404*M404*0.000001)-(R404*N404*0.0002)+(R404*Q404*0.00003)</f>
        <v>208915.71486629755</v>
      </c>
    </row>
    <row r="405" spans="1:19" x14ac:dyDescent="0.25">
      <c r="A405" s="31">
        <v>40763</v>
      </c>
      <c r="B405" s="25">
        <v>261.29107517877355</v>
      </c>
      <c r="C405" s="25">
        <v>66428.349861969575</v>
      </c>
      <c r="D405" s="43">
        <f t="shared" si="62"/>
        <v>0</v>
      </c>
      <c r="E405" s="23">
        <v>0</v>
      </c>
      <c r="F405" s="23">
        <v>0</v>
      </c>
      <c r="G405" s="40">
        <v>62.3</v>
      </c>
      <c r="H405" s="41">
        <f t="shared" si="63"/>
        <v>0</v>
      </c>
      <c r="I405" s="41">
        <f t="shared" si="64"/>
        <v>0</v>
      </c>
      <c r="J405" s="44">
        <f t="shared" si="60"/>
        <v>0</v>
      </c>
      <c r="K405" s="23">
        <v>0</v>
      </c>
      <c r="L405" s="23">
        <f t="shared" si="65"/>
        <v>0</v>
      </c>
      <c r="M405" s="23">
        <f t="shared" si="66"/>
        <v>0</v>
      </c>
      <c r="N405" s="23">
        <f t="shared" si="67"/>
        <v>0</v>
      </c>
      <c r="O405" s="23">
        <f t="shared" si="68"/>
        <v>0</v>
      </c>
      <c r="P405" s="23">
        <f t="shared" si="61"/>
        <v>0</v>
      </c>
      <c r="Q405" s="44">
        <f t="shared" si="69"/>
        <v>0</v>
      </c>
      <c r="R405" s="24">
        <f>'Step 1 - Pre-Program Spec'!$B$20+B405*'Step 1 - Pre-Program Spec'!$B$21+C405*'Step 1 - Pre-Program Spec'!$B$22+D405*'Step 1 - Pre-Program Spec'!$B$23+E405*'Step 1 - Pre-Program Spec'!$B$24+H405*'Step 1 - Pre-Program Spec'!$B$25+J405*'Step 1 - Pre-Program Spec'!$B$26</f>
        <v>298987.47835801722</v>
      </c>
      <c r="S405" s="24">
        <f>R405+F405*'Step 2 - Final Model Spec'!B427-(R405*0.019*K405)-(R405*L405*0.00005)-(R405*M405*0.000001)-(R405*N405*0.0002)+(R405*Q405*0.00003)</f>
        <v>298987.47835801722</v>
      </c>
    </row>
    <row r="406" spans="1:19" x14ac:dyDescent="0.25">
      <c r="A406" s="31">
        <v>40764</v>
      </c>
      <c r="B406" s="25">
        <v>224.06985237844731</v>
      </c>
      <c r="C406" s="25">
        <v>42839.773867575859</v>
      </c>
      <c r="D406" s="43">
        <f t="shared" si="62"/>
        <v>0</v>
      </c>
      <c r="E406" s="23">
        <v>0</v>
      </c>
      <c r="F406" s="23">
        <v>0</v>
      </c>
      <c r="G406" s="40">
        <v>61</v>
      </c>
      <c r="H406" s="41">
        <f t="shared" si="63"/>
        <v>0</v>
      </c>
      <c r="I406" s="41">
        <f t="shared" si="64"/>
        <v>0</v>
      </c>
      <c r="J406" s="44">
        <f t="shared" si="60"/>
        <v>0</v>
      </c>
      <c r="K406" s="23">
        <v>0</v>
      </c>
      <c r="L406" s="23">
        <f t="shared" si="65"/>
        <v>0</v>
      </c>
      <c r="M406" s="23">
        <f t="shared" si="66"/>
        <v>0</v>
      </c>
      <c r="N406" s="23">
        <f t="shared" si="67"/>
        <v>0</v>
      </c>
      <c r="O406" s="23">
        <f t="shared" si="68"/>
        <v>0</v>
      </c>
      <c r="P406" s="23">
        <f t="shared" si="61"/>
        <v>0</v>
      </c>
      <c r="Q406" s="44">
        <f t="shared" si="69"/>
        <v>0</v>
      </c>
      <c r="R406" s="24">
        <f>'Step 1 - Pre-Program Spec'!$B$20+B406*'Step 1 - Pre-Program Spec'!$B$21+C406*'Step 1 - Pre-Program Spec'!$B$22+D406*'Step 1 - Pre-Program Spec'!$B$23+E406*'Step 1 - Pre-Program Spec'!$B$24+H406*'Step 1 - Pre-Program Spec'!$B$25+J406*'Step 1 - Pre-Program Spec'!$B$26</f>
        <v>249097.39354379711</v>
      </c>
      <c r="S406" s="24">
        <f>R406+F406*'Step 2 - Final Model Spec'!B428-(R406*0.019*K406)-(R406*L406*0.00005)-(R406*M406*0.000001)-(R406*N406*0.0002)+(R406*Q406*0.00003)</f>
        <v>249097.39354379711</v>
      </c>
    </row>
    <row r="407" spans="1:19" x14ac:dyDescent="0.25">
      <c r="A407" s="31">
        <v>40765</v>
      </c>
      <c r="B407" s="25">
        <v>182.63941171578662</v>
      </c>
      <c r="C407" s="25">
        <v>51989.840533799361</v>
      </c>
      <c r="D407" s="43">
        <f t="shared" si="62"/>
        <v>0</v>
      </c>
      <c r="E407" s="23">
        <v>0</v>
      </c>
      <c r="F407" s="23">
        <v>0</v>
      </c>
      <c r="G407" s="40">
        <v>62.1</v>
      </c>
      <c r="H407" s="41">
        <f t="shared" si="63"/>
        <v>0</v>
      </c>
      <c r="I407" s="41">
        <f t="shared" si="64"/>
        <v>0</v>
      </c>
      <c r="J407" s="44">
        <f t="shared" si="60"/>
        <v>0</v>
      </c>
      <c r="K407" s="23">
        <v>0</v>
      </c>
      <c r="L407" s="23">
        <f t="shared" si="65"/>
        <v>0</v>
      </c>
      <c r="M407" s="23">
        <f t="shared" si="66"/>
        <v>0</v>
      </c>
      <c r="N407" s="23">
        <f t="shared" si="67"/>
        <v>0</v>
      </c>
      <c r="O407" s="23">
        <f t="shared" si="68"/>
        <v>0</v>
      </c>
      <c r="P407" s="23">
        <f t="shared" si="61"/>
        <v>0</v>
      </c>
      <c r="Q407" s="44">
        <f t="shared" si="69"/>
        <v>0</v>
      </c>
      <c r="R407" s="24">
        <f>'Step 1 - Pre-Program Spec'!$B$20+B407*'Step 1 - Pre-Program Spec'!$B$21+C407*'Step 1 - Pre-Program Spec'!$B$22+D407*'Step 1 - Pre-Program Spec'!$B$23+E407*'Step 1 - Pre-Program Spec'!$B$24+H407*'Step 1 - Pre-Program Spec'!$B$25+J407*'Step 1 - Pre-Program Spec'!$B$26</f>
        <v>240726.25417671661</v>
      </c>
      <c r="S407" s="24">
        <f>R407+F407*'Step 2 - Final Model Spec'!B429-(R407*0.019*K407)-(R407*L407*0.00005)-(R407*M407*0.000001)-(R407*N407*0.0002)+(R407*Q407*0.00003)</f>
        <v>240726.25417671661</v>
      </c>
    </row>
    <row r="408" spans="1:19" x14ac:dyDescent="0.25">
      <c r="A408" s="31">
        <v>40766</v>
      </c>
      <c r="B408" s="25">
        <v>169.2078960222658</v>
      </c>
      <c r="C408" s="25">
        <v>49815.736134301071</v>
      </c>
      <c r="D408" s="43">
        <f t="shared" si="62"/>
        <v>0</v>
      </c>
      <c r="E408" s="23">
        <v>0</v>
      </c>
      <c r="F408" s="23">
        <v>0</v>
      </c>
      <c r="G408" s="40">
        <v>63.6</v>
      </c>
      <c r="H408" s="41">
        <f t="shared" si="63"/>
        <v>0</v>
      </c>
      <c r="I408" s="41">
        <f t="shared" si="64"/>
        <v>0</v>
      </c>
      <c r="J408" s="44">
        <f t="shared" si="60"/>
        <v>0</v>
      </c>
      <c r="K408" s="23">
        <v>0</v>
      </c>
      <c r="L408" s="23">
        <f t="shared" si="65"/>
        <v>0</v>
      </c>
      <c r="M408" s="23">
        <f t="shared" si="66"/>
        <v>0</v>
      </c>
      <c r="N408" s="23">
        <f t="shared" si="67"/>
        <v>0</v>
      </c>
      <c r="O408" s="23">
        <f t="shared" si="68"/>
        <v>0</v>
      </c>
      <c r="P408" s="23">
        <f t="shared" si="61"/>
        <v>0</v>
      </c>
      <c r="Q408" s="44">
        <f t="shared" si="69"/>
        <v>0</v>
      </c>
      <c r="R408" s="24">
        <f>'Step 1 - Pre-Program Spec'!$B$20+B408*'Step 1 - Pre-Program Spec'!$B$21+C408*'Step 1 - Pre-Program Spec'!$B$22+D408*'Step 1 - Pre-Program Spec'!$B$23+E408*'Step 1 - Pre-Program Spec'!$B$24+H408*'Step 1 - Pre-Program Spec'!$B$25+J408*'Step 1 - Pre-Program Spec'!$B$26</f>
        <v>231165.25600355575</v>
      </c>
      <c r="S408" s="24">
        <f>R408+F408*'Step 2 - Final Model Spec'!B430-(R408*0.019*K408)-(R408*L408*0.00005)-(R408*M408*0.000001)-(R408*N408*0.0002)+(R408*Q408*0.00003)</f>
        <v>231165.25600355575</v>
      </c>
    </row>
    <row r="409" spans="1:19" x14ac:dyDescent="0.25">
      <c r="A409" s="31">
        <v>40767</v>
      </c>
      <c r="B409" s="25">
        <v>251.94292784346567</v>
      </c>
      <c r="C409" s="25">
        <v>61831.998779697402</v>
      </c>
      <c r="D409" s="43">
        <f t="shared" si="62"/>
        <v>0</v>
      </c>
      <c r="E409" s="23">
        <v>0</v>
      </c>
      <c r="F409" s="23">
        <v>0</v>
      </c>
      <c r="G409" s="40">
        <v>61.8</v>
      </c>
      <c r="H409" s="41">
        <f t="shared" si="63"/>
        <v>0</v>
      </c>
      <c r="I409" s="41">
        <f t="shared" si="64"/>
        <v>0</v>
      </c>
      <c r="J409" s="44">
        <f t="shared" si="60"/>
        <v>0</v>
      </c>
      <c r="K409" s="23">
        <v>0</v>
      </c>
      <c r="L409" s="23">
        <f t="shared" si="65"/>
        <v>0</v>
      </c>
      <c r="M409" s="23">
        <f t="shared" si="66"/>
        <v>0</v>
      </c>
      <c r="N409" s="23">
        <f t="shared" si="67"/>
        <v>0</v>
      </c>
      <c r="O409" s="23">
        <f t="shared" si="68"/>
        <v>0</v>
      </c>
      <c r="P409" s="23">
        <f t="shared" si="61"/>
        <v>0</v>
      </c>
      <c r="Q409" s="44">
        <f t="shared" si="69"/>
        <v>0</v>
      </c>
      <c r="R409" s="24">
        <f>'Step 1 - Pre-Program Spec'!$B$20+B409*'Step 1 - Pre-Program Spec'!$B$21+C409*'Step 1 - Pre-Program Spec'!$B$22+D409*'Step 1 - Pre-Program Spec'!$B$23+E409*'Step 1 - Pre-Program Spec'!$B$24+H409*'Step 1 - Pre-Program Spec'!$B$25+J409*'Step 1 - Pre-Program Spec'!$B$26</f>
        <v>288226.34644916083</v>
      </c>
      <c r="S409" s="24">
        <f>R409+F409*'Step 2 - Final Model Spec'!B431-(R409*0.019*K409)-(R409*L409*0.00005)-(R409*M409*0.000001)-(R409*N409*0.0002)+(R409*Q409*0.00003)</f>
        <v>288226.34644916083</v>
      </c>
    </row>
    <row r="410" spans="1:19" x14ac:dyDescent="0.25">
      <c r="A410" s="31">
        <v>40768</v>
      </c>
      <c r="B410" s="25">
        <v>279.85641995585019</v>
      </c>
      <c r="C410" s="25">
        <v>44185.191955676302</v>
      </c>
      <c r="D410" s="43">
        <f t="shared" si="62"/>
        <v>0</v>
      </c>
      <c r="E410" s="23">
        <v>0</v>
      </c>
      <c r="F410" s="23">
        <v>0</v>
      </c>
      <c r="G410" s="40">
        <v>62</v>
      </c>
      <c r="H410" s="41">
        <f t="shared" si="63"/>
        <v>0</v>
      </c>
      <c r="I410" s="41">
        <f t="shared" si="64"/>
        <v>0</v>
      </c>
      <c r="J410" s="44">
        <f t="shared" si="60"/>
        <v>0</v>
      </c>
      <c r="K410" s="23">
        <v>0</v>
      </c>
      <c r="L410" s="23">
        <f t="shared" si="65"/>
        <v>0</v>
      </c>
      <c r="M410" s="23">
        <f t="shared" si="66"/>
        <v>0</v>
      </c>
      <c r="N410" s="23">
        <f t="shared" si="67"/>
        <v>0</v>
      </c>
      <c r="O410" s="23">
        <f t="shared" si="68"/>
        <v>0</v>
      </c>
      <c r="P410" s="23">
        <f t="shared" si="61"/>
        <v>0</v>
      </c>
      <c r="Q410" s="44">
        <f t="shared" si="69"/>
        <v>0</v>
      </c>
      <c r="R410" s="24">
        <f>'Step 1 - Pre-Program Spec'!$B$20+B410*'Step 1 - Pre-Program Spec'!$B$21+C410*'Step 1 - Pre-Program Spec'!$B$22+D410*'Step 1 - Pre-Program Spec'!$B$23+E410*'Step 1 - Pre-Program Spec'!$B$24+H410*'Step 1 - Pre-Program Spec'!$B$25+J410*'Step 1 - Pre-Program Spec'!$B$26</f>
        <v>278572.37961364497</v>
      </c>
      <c r="S410" s="24">
        <f>R410+F410*'Step 2 - Final Model Spec'!B432-(R410*0.019*K410)-(R410*L410*0.00005)-(R410*M410*0.000001)-(R410*N410*0.0002)+(R410*Q410*0.00003)</f>
        <v>278572.37961364497</v>
      </c>
    </row>
    <row r="411" spans="1:19" x14ac:dyDescent="0.25">
      <c r="A411" s="31">
        <v>40769</v>
      </c>
      <c r="B411" s="25">
        <v>265.78688818847655</v>
      </c>
      <c r="C411" s="25">
        <v>45568.595482490055</v>
      </c>
      <c r="D411" s="43">
        <f t="shared" si="62"/>
        <v>0</v>
      </c>
      <c r="E411" s="23">
        <v>0</v>
      </c>
      <c r="F411" s="23">
        <v>0</v>
      </c>
      <c r="G411" s="40">
        <v>62.8</v>
      </c>
      <c r="H411" s="41">
        <f t="shared" si="63"/>
        <v>0</v>
      </c>
      <c r="I411" s="41">
        <f t="shared" si="64"/>
        <v>0</v>
      </c>
      <c r="J411" s="44">
        <f t="shared" si="60"/>
        <v>0</v>
      </c>
      <c r="K411" s="23">
        <v>0</v>
      </c>
      <c r="L411" s="23">
        <f t="shared" si="65"/>
        <v>0</v>
      </c>
      <c r="M411" s="23">
        <f t="shared" si="66"/>
        <v>0</v>
      </c>
      <c r="N411" s="23">
        <f t="shared" si="67"/>
        <v>0</v>
      </c>
      <c r="O411" s="23">
        <f t="shared" si="68"/>
        <v>0</v>
      </c>
      <c r="P411" s="23">
        <f t="shared" si="61"/>
        <v>0</v>
      </c>
      <c r="Q411" s="44">
        <f t="shared" si="69"/>
        <v>0</v>
      </c>
      <c r="R411" s="24">
        <f>'Step 1 - Pre-Program Spec'!$B$20+B411*'Step 1 - Pre-Program Spec'!$B$21+C411*'Step 1 - Pre-Program Spec'!$B$22+D411*'Step 1 - Pre-Program Spec'!$B$23+E411*'Step 1 - Pre-Program Spec'!$B$24+H411*'Step 1 - Pre-Program Spec'!$B$25+J411*'Step 1 - Pre-Program Spec'!$B$26</f>
        <v>273433.35925847071</v>
      </c>
      <c r="S411" s="24">
        <f>R411+F411*'Step 2 - Final Model Spec'!B433-(R411*0.019*K411)-(R411*L411*0.00005)-(R411*M411*0.000001)-(R411*N411*0.0002)+(R411*Q411*0.00003)</f>
        <v>273433.35925847071</v>
      </c>
    </row>
    <row r="412" spans="1:19" x14ac:dyDescent="0.25">
      <c r="A412" s="31">
        <v>40770</v>
      </c>
      <c r="B412" s="25">
        <v>236.26506461693839</v>
      </c>
      <c r="C412" s="25">
        <v>46506.820204140517</v>
      </c>
      <c r="D412" s="43">
        <f t="shared" si="62"/>
        <v>0</v>
      </c>
      <c r="E412" s="23">
        <v>0</v>
      </c>
      <c r="F412" s="23">
        <v>0</v>
      </c>
      <c r="G412" s="40">
        <v>62.7</v>
      </c>
      <c r="H412" s="41">
        <f t="shared" si="63"/>
        <v>0</v>
      </c>
      <c r="I412" s="41">
        <f t="shared" si="64"/>
        <v>0</v>
      </c>
      <c r="J412" s="44">
        <f t="shared" si="60"/>
        <v>0</v>
      </c>
      <c r="K412" s="23">
        <v>0</v>
      </c>
      <c r="L412" s="23">
        <f t="shared" si="65"/>
        <v>0</v>
      </c>
      <c r="M412" s="23">
        <f t="shared" si="66"/>
        <v>0</v>
      </c>
      <c r="N412" s="23">
        <f t="shared" si="67"/>
        <v>0</v>
      </c>
      <c r="O412" s="23">
        <f t="shared" si="68"/>
        <v>0</v>
      </c>
      <c r="P412" s="23">
        <f t="shared" si="61"/>
        <v>0</v>
      </c>
      <c r="Q412" s="44">
        <f t="shared" si="69"/>
        <v>0</v>
      </c>
      <c r="R412" s="24">
        <f>'Step 1 - Pre-Program Spec'!$B$20+B412*'Step 1 - Pre-Program Spec'!$B$21+C412*'Step 1 - Pre-Program Spec'!$B$22+D412*'Step 1 - Pre-Program Spec'!$B$23+E412*'Step 1 - Pre-Program Spec'!$B$24+H412*'Step 1 - Pre-Program Spec'!$B$25+J412*'Step 1 - Pre-Program Spec'!$B$26</f>
        <v>260033.4923497031</v>
      </c>
      <c r="S412" s="24">
        <f>R412+F412*'Step 2 - Final Model Spec'!B434-(R412*0.019*K412)-(R412*L412*0.00005)-(R412*M412*0.000001)-(R412*N412*0.0002)+(R412*Q412*0.00003)</f>
        <v>260033.4923497031</v>
      </c>
    </row>
    <row r="413" spans="1:19" x14ac:dyDescent="0.25">
      <c r="A413" s="31">
        <v>40771</v>
      </c>
      <c r="B413" s="25">
        <v>187.28589247149193</v>
      </c>
      <c r="C413" s="25">
        <v>63372.216638010243</v>
      </c>
      <c r="D413" s="43">
        <f t="shared" si="62"/>
        <v>0</v>
      </c>
      <c r="E413" s="23">
        <v>0</v>
      </c>
      <c r="F413" s="23">
        <v>0</v>
      </c>
      <c r="G413" s="40">
        <v>63.5</v>
      </c>
      <c r="H413" s="41">
        <f t="shared" si="63"/>
        <v>0</v>
      </c>
      <c r="I413" s="41">
        <f t="shared" si="64"/>
        <v>0</v>
      </c>
      <c r="J413" s="44">
        <f t="shared" si="60"/>
        <v>0</v>
      </c>
      <c r="K413" s="23">
        <v>0</v>
      </c>
      <c r="L413" s="23">
        <f t="shared" si="65"/>
        <v>0</v>
      </c>
      <c r="M413" s="23">
        <f t="shared" si="66"/>
        <v>0</v>
      </c>
      <c r="N413" s="23">
        <f t="shared" si="67"/>
        <v>0</v>
      </c>
      <c r="O413" s="23">
        <f t="shared" si="68"/>
        <v>0</v>
      </c>
      <c r="P413" s="23">
        <f t="shared" si="61"/>
        <v>0</v>
      </c>
      <c r="Q413" s="44">
        <f t="shared" si="69"/>
        <v>0</v>
      </c>
      <c r="R413" s="24">
        <f>'Step 1 - Pre-Program Spec'!$B$20+B413*'Step 1 - Pre-Program Spec'!$B$21+C413*'Step 1 - Pre-Program Spec'!$B$22+D413*'Step 1 - Pre-Program Spec'!$B$23+E413*'Step 1 - Pre-Program Spec'!$B$24+H413*'Step 1 - Pre-Program Spec'!$B$25+J413*'Step 1 - Pre-Program Spec'!$B$26</f>
        <v>258193.22967076657</v>
      </c>
      <c r="S413" s="24">
        <f>R413+F413*'Step 2 - Final Model Spec'!B435-(R413*0.019*K413)-(R413*L413*0.00005)-(R413*M413*0.000001)-(R413*N413*0.0002)+(R413*Q413*0.00003)</f>
        <v>258193.22967076657</v>
      </c>
    </row>
    <row r="414" spans="1:19" x14ac:dyDescent="0.25">
      <c r="A414" s="31">
        <v>40772</v>
      </c>
      <c r="B414" s="25">
        <v>10.250758775978799</v>
      </c>
      <c r="C414" s="25">
        <v>48082.222264228687</v>
      </c>
      <c r="D414" s="43">
        <f t="shared" si="62"/>
        <v>1</v>
      </c>
      <c r="E414" s="23">
        <v>0</v>
      </c>
      <c r="F414" s="23">
        <v>0</v>
      </c>
      <c r="G414" s="40">
        <v>63.9</v>
      </c>
      <c r="H414" s="41">
        <f t="shared" si="63"/>
        <v>0</v>
      </c>
      <c r="I414" s="41">
        <f t="shared" si="64"/>
        <v>0</v>
      </c>
      <c r="J414" s="44">
        <f t="shared" si="60"/>
        <v>0</v>
      </c>
      <c r="K414" s="23">
        <v>0</v>
      </c>
      <c r="L414" s="23">
        <f t="shared" si="65"/>
        <v>0</v>
      </c>
      <c r="M414" s="23">
        <f t="shared" si="66"/>
        <v>0</v>
      </c>
      <c r="N414" s="23">
        <f t="shared" si="67"/>
        <v>0</v>
      </c>
      <c r="O414" s="23">
        <f t="shared" si="68"/>
        <v>0</v>
      </c>
      <c r="P414" s="23">
        <f t="shared" si="61"/>
        <v>0</v>
      </c>
      <c r="Q414" s="44">
        <f t="shared" si="69"/>
        <v>0</v>
      </c>
      <c r="R414" s="24">
        <f>'Step 1 - Pre-Program Spec'!$B$20+B414*'Step 1 - Pre-Program Spec'!$B$21+C414*'Step 1 - Pre-Program Spec'!$B$22+D414*'Step 1 - Pre-Program Spec'!$B$23+E414*'Step 1 - Pre-Program Spec'!$B$24+H414*'Step 1 - Pre-Program Spec'!$B$25+J414*'Step 1 - Pre-Program Spec'!$B$26</f>
        <v>110800.88097937421</v>
      </c>
      <c r="S414" s="24">
        <f>R414+F414*'Step 2 - Final Model Spec'!B436-(R414*0.019*K414)-(R414*L414*0.00005)-(R414*M414*0.000001)-(R414*N414*0.0002)+(R414*Q414*0.00003)</f>
        <v>110800.88097937421</v>
      </c>
    </row>
    <row r="415" spans="1:19" x14ac:dyDescent="0.25">
      <c r="A415" s="31">
        <v>40773</v>
      </c>
      <c r="B415" s="25">
        <v>105.86718352093968</v>
      </c>
      <c r="C415" s="25">
        <v>61182.819134671387</v>
      </c>
      <c r="D415" s="43">
        <f t="shared" si="62"/>
        <v>0</v>
      </c>
      <c r="E415" s="23">
        <v>0</v>
      </c>
      <c r="F415" s="23">
        <v>0</v>
      </c>
      <c r="G415" s="40">
        <v>61.9</v>
      </c>
      <c r="H415" s="41">
        <f t="shared" si="63"/>
        <v>0</v>
      </c>
      <c r="I415" s="41">
        <f t="shared" si="64"/>
        <v>0</v>
      </c>
      <c r="J415" s="44">
        <f t="shared" si="60"/>
        <v>0</v>
      </c>
      <c r="K415" s="23">
        <v>0</v>
      </c>
      <c r="L415" s="23">
        <f t="shared" si="65"/>
        <v>0</v>
      </c>
      <c r="M415" s="23">
        <f t="shared" si="66"/>
        <v>0</v>
      </c>
      <c r="N415" s="23">
        <f t="shared" si="67"/>
        <v>0</v>
      </c>
      <c r="O415" s="23">
        <f t="shared" si="68"/>
        <v>0</v>
      </c>
      <c r="P415" s="23">
        <f t="shared" si="61"/>
        <v>0</v>
      </c>
      <c r="Q415" s="44">
        <f t="shared" si="69"/>
        <v>0</v>
      </c>
      <c r="R415" s="24">
        <f>'Step 1 - Pre-Program Spec'!$B$20+B415*'Step 1 - Pre-Program Spec'!$B$21+C415*'Step 1 - Pre-Program Spec'!$B$22+D415*'Step 1 - Pre-Program Spec'!$B$23+E415*'Step 1 - Pre-Program Spec'!$B$24+H415*'Step 1 - Pre-Program Spec'!$B$25+J415*'Step 1 - Pre-Program Spec'!$B$26</f>
        <v>214874.66324292714</v>
      </c>
      <c r="S415" s="24">
        <f>R415+F415*'Step 2 - Final Model Spec'!B437-(R415*0.019*K415)-(R415*L415*0.00005)-(R415*M415*0.000001)-(R415*N415*0.0002)+(R415*Q415*0.00003)</f>
        <v>214874.66324292714</v>
      </c>
    </row>
    <row r="416" spans="1:19" x14ac:dyDescent="0.25">
      <c r="A416" s="31">
        <v>40774</v>
      </c>
      <c r="B416" s="25">
        <v>48.068573594151431</v>
      </c>
      <c r="C416" s="25">
        <v>60891.905358871889</v>
      </c>
      <c r="D416" s="43">
        <f t="shared" si="62"/>
        <v>1</v>
      </c>
      <c r="E416" s="23">
        <v>0</v>
      </c>
      <c r="F416" s="23">
        <v>0</v>
      </c>
      <c r="G416" s="40">
        <v>63.4</v>
      </c>
      <c r="H416" s="41">
        <f t="shared" si="63"/>
        <v>0</v>
      </c>
      <c r="I416" s="41">
        <f t="shared" si="64"/>
        <v>0</v>
      </c>
      <c r="J416" s="44">
        <f t="shared" si="60"/>
        <v>0</v>
      </c>
      <c r="K416" s="23">
        <v>0</v>
      </c>
      <c r="L416" s="23">
        <f t="shared" si="65"/>
        <v>0</v>
      </c>
      <c r="M416" s="23">
        <f t="shared" si="66"/>
        <v>0</v>
      </c>
      <c r="N416" s="23">
        <f t="shared" si="67"/>
        <v>0</v>
      </c>
      <c r="O416" s="23">
        <f t="shared" si="68"/>
        <v>0</v>
      </c>
      <c r="P416" s="23">
        <f t="shared" si="61"/>
        <v>0</v>
      </c>
      <c r="Q416" s="44">
        <f t="shared" si="69"/>
        <v>0</v>
      </c>
      <c r="R416" s="24">
        <f>'Step 1 - Pre-Program Spec'!$B$20+B416*'Step 1 - Pre-Program Spec'!$B$21+C416*'Step 1 - Pre-Program Spec'!$B$22+D416*'Step 1 - Pre-Program Spec'!$B$23+E416*'Step 1 - Pre-Program Spec'!$B$24+H416*'Step 1 - Pre-Program Spec'!$B$25+J416*'Step 1 - Pre-Program Spec'!$B$26</f>
        <v>146629.5896873477</v>
      </c>
      <c r="S416" s="24">
        <f>R416+F416*'Step 2 - Final Model Spec'!B438-(R416*0.019*K416)-(R416*L416*0.00005)-(R416*M416*0.000001)-(R416*N416*0.0002)+(R416*Q416*0.00003)</f>
        <v>146629.5896873477</v>
      </c>
    </row>
    <row r="417" spans="1:19" x14ac:dyDescent="0.25">
      <c r="A417" s="31">
        <v>40775</v>
      </c>
      <c r="B417" s="25">
        <v>69.959423890450068</v>
      </c>
      <c r="C417" s="25">
        <v>47441.31288567037</v>
      </c>
      <c r="D417" s="43">
        <f t="shared" si="62"/>
        <v>0</v>
      </c>
      <c r="E417" s="23">
        <v>0</v>
      </c>
      <c r="F417" s="23">
        <v>0</v>
      </c>
      <c r="G417" s="40">
        <v>69</v>
      </c>
      <c r="H417" s="41">
        <f t="shared" si="63"/>
        <v>0</v>
      </c>
      <c r="I417" s="41">
        <f t="shared" si="64"/>
        <v>4</v>
      </c>
      <c r="J417" s="44">
        <f t="shared" si="60"/>
        <v>0</v>
      </c>
      <c r="K417" s="23">
        <v>0</v>
      </c>
      <c r="L417" s="23">
        <f t="shared" si="65"/>
        <v>0</v>
      </c>
      <c r="M417" s="23">
        <f t="shared" si="66"/>
        <v>0</v>
      </c>
      <c r="N417" s="23">
        <f t="shared" si="67"/>
        <v>0</v>
      </c>
      <c r="O417" s="23">
        <f t="shared" si="68"/>
        <v>0</v>
      </c>
      <c r="P417" s="23">
        <f t="shared" si="61"/>
        <v>0</v>
      </c>
      <c r="Q417" s="44">
        <f t="shared" si="69"/>
        <v>0</v>
      </c>
      <c r="R417" s="24">
        <f>'Step 1 - Pre-Program Spec'!$B$20+B417*'Step 1 - Pre-Program Spec'!$B$21+C417*'Step 1 - Pre-Program Spec'!$B$22+D417*'Step 1 - Pre-Program Spec'!$B$23+E417*'Step 1 - Pre-Program Spec'!$B$24+H417*'Step 1 - Pre-Program Spec'!$B$25+J417*'Step 1 - Pre-Program Spec'!$B$26</f>
        <v>178752.59579408239</v>
      </c>
      <c r="S417" s="24">
        <f>R417+F417*'Step 2 - Final Model Spec'!B439-(R417*0.019*K417)-(R417*L417*0.00005)-(R417*M417*0.000001)-(R417*N417*0.0002)+(R417*Q417*0.00003)</f>
        <v>178752.59579408239</v>
      </c>
    </row>
    <row r="418" spans="1:19" x14ac:dyDescent="0.25">
      <c r="A418" s="31">
        <v>40776</v>
      </c>
      <c r="B418" s="25">
        <v>62.734099798999623</v>
      </c>
      <c r="C418" s="25">
        <v>47393.145106657954</v>
      </c>
      <c r="D418" s="43">
        <f t="shared" si="62"/>
        <v>0</v>
      </c>
      <c r="E418" s="23">
        <v>0</v>
      </c>
      <c r="F418" s="23">
        <v>0</v>
      </c>
      <c r="G418" s="40">
        <v>70.5</v>
      </c>
      <c r="H418" s="41">
        <f t="shared" si="63"/>
        <v>0</v>
      </c>
      <c r="I418" s="41">
        <f t="shared" si="64"/>
        <v>5.5</v>
      </c>
      <c r="J418" s="44">
        <f t="shared" si="60"/>
        <v>0</v>
      </c>
      <c r="K418" s="23">
        <v>0</v>
      </c>
      <c r="L418" s="23">
        <f t="shared" si="65"/>
        <v>0</v>
      </c>
      <c r="M418" s="23">
        <f t="shared" si="66"/>
        <v>0</v>
      </c>
      <c r="N418" s="23">
        <f t="shared" si="67"/>
        <v>0</v>
      </c>
      <c r="O418" s="23">
        <f t="shared" si="68"/>
        <v>0</v>
      </c>
      <c r="P418" s="23">
        <f t="shared" si="61"/>
        <v>0</v>
      </c>
      <c r="Q418" s="44">
        <f t="shared" si="69"/>
        <v>0</v>
      </c>
      <c r="R418" s="24">
        <f>'Step 1 - Pre-Program Spec'!$B$20+B418*'Step 1 - Pre-Program Spec'!$B$21+C418*'Step 1 - Pre-Program Spec'!$B$22+D418*'Step 1 - Pre-Program Spec'!$B$23+E418*'Step 1 - Pre-Program Spec'!$B$24+H418*'Step 1 - Pre-Program Spec'!$B$25+J418*'Step 1 - Pre-Program Spec'!$B$26</f>
        <v>175103.02326448204</v>
      </c>
      <c r="S418" s="24">
        <f>R418+F418*'Step 2 - Final Model Spec'!B440-(R418*0.019*K418)-(R418*L418*0.00005)-(R418*M418*0.000001)-(R418*N418*0.0002)+(R418*Q418*0.00003)</f>
        <v>175103.02326448204</v>
      </c>
    </row>
    <row r="419" spans="1:19" x14ac:dyDescent="0.25">
      <c r="A419" s="31">
        <v>40777</v>
      </c>
      <c r="B419" s="25">
        <v>62.162220628506887</v>
      </c>
      <c r="C419" s="25">
        <v>43302.796816264781</v>
      </c>
      <c r="D419" s="43">
        <f t="shared" si="62"/>
        <v>0</v>
      </c>
      <c r="E419" s="23">
        <v>0</v>
      </c>
      <c r="F419" s="23">
        <v>0</v>
      </c>
      <c r="G419" s="40">
        <v>67.5</v>
      </c>
      <c r="H419" s="41">
        <f t="shared" si="63"/>
        <v>0</v>
      </c>
      <c r="I419" s="41">
        <f t="shared" si="64"/>
        <v>2.5</v>
      </c>
      <c r="J419" s="44">
        <f t="shared" si="60"/>
        <v>0</v>
      </c>
      <c r="K419" s="23">
        <v>0</v>
      </c>
      <c r="L419" s="23">
        <f t="shared" si="65"/>
        <v>0</v>
      </c>
      <c r="M419" s="23">
        <f t="shared" si="66"/>
        <v>0</v>
      </c>
      <c r="N419" s="23">
        <f t="shared" si="67"/>
        <v>0</v>
      </c>
      <c r="O419" s="23">
        <f t="shared" si="68"/>
        <v>0</v>
      </c>
      <c r="P419" s="23">
        <f t="shared" si="61"/>
        <v>0</v>
      </c>
      <c r="Q419" s="44">
        <f t="shared" si="69"/>
        <v>0</v>
      </c>
      <c r="R419" s="24">
        <f>'Step 1 - Pre-Program Spec'!$B$20+B419*'Step 1 - Pre-Program Spec'!$B$21+C419*'Step 1 - Pre-Program Spec'!$B$22+D419*'Step 1 - Pre-Program Spec'!$B$23+E419*'Step 1 - Pre-Program Spec'!$B$24+H419*'Step 1 - Pre-Program Spec'!$B$25+J419*'Step 1 - Pre-Program Spec'!$B$26</f>
        <v>169370.92043369173</v>
      </c>
      <c r="S419" s="24">
        <f>R419+F419*'Step 2 - Final Model Spec'!B441-(R419*0.019*K419)-(R419*L419*0.00005)-(R419*M419*0.000001)-(R419*N419*0.0002)+(R419*Q419*0.00003)</f>
        <v>169370.92043369173</v>
      </c>
    </row>
    <row r="420" spans="1:19" x14ac:dyDescent="0.25">
      <c r="A420" s="31">
        <v>40778</v>
      </c>
      <c r="B420" s="25">
        <v>166.56593832089732</v>
      </c>
      <c r="C420" s="25">
        <v>47189.492889134432</v>
      </c>
      <c r="D420" s="43">
        <f t="shared" si="62"/>
        <v>0</v>
      </c>
      <c r="E420" s="23">
        <v>0</v>
      </c>
      <c r="F420" s="23">
        <v>0</v>
      </c>
      <c r="G420" s="40">
        <v>70.2</v>
      </c>
      <c r="H420" s="41">
        <f t="shared" si="63"/>
        <v>0</v>
      </c>
      <c r="I420" s="41">
        <f t="shared" si="64"/>
        <v>5.2000000000000028</v>
      </c>
      <c r="J420" s="44">
        <f t="shared" si="60"/>
        <v>0</v>
      </c>
      <c r="K420" s="23">
        <v>0</v>
      </c>
      <c r="L420" s="23">
        <f t="shared" si="65"/>
        <v>0</v>
      </c>
      <c r="M420" s="23">
        <f t="shared" si="66"/>
        <v>0</v>
      </c>
      <c r="N420" s="23">
        <f t="shared" si="67"/>
        <v>0</v>
      </c>
      <c r="O420" s="23">
        <f t="shared" si="68"/>
        <v>0</v>
      </c>
      <c r="P420" s="23">
        <f t="shared" si="61"/>
        <v>0</v>
      </c>
      <c r="Q420" s="44">
        <f t="shared" si="69"/>
        <v>0</v>
      </c>
      <c r="R420" s="24">
        <f>'Step 1 - Pre-Program Spec'!$B$20+B420*'Step 1 - Pre-Program Spec'!$B$21+C420*'Step 1 - Pre-Program Spec'!$B$22+D420*'Step 1 - Pre-Program Spec'!$B$23+E420*'Step 1 - Pre-Program Spec'!$B$24+H420*'Step 1 - Pre-Program Spec'!$B$25+J420*'Step 1 - Pre-Program Spec'!$B$26</f>
        <v>226356.10009531572</v>
      </c>
      <c r="S420" s="24">
        <f>R420+F420*'Step 2 - Final Model Spec'!B442-(R420*0.019*K420)-(R420*L420*0.00005)-(R420*M420*0.000001)-(R420*N420*0.0002)+(R420*Q420*0.00003)</f>
        <v>226356.10009531572</v>
      </c>
    </row>
    <row r="421" spans="1:19" x14ac:dyDescent="0.25">
      <c r="A421" s="31">
        <v>40779</v>
      </c>
      <c r="B421" s="25">
        <v>197.54259485732538</v>
      </c>
      <c r="C421" s="25">
        <v>62931.104121672048</v>
      </c>
      <c r="D421" s="43">
        <f t="shared" si="62"/>
        <v>0</v>
      </c>
      <c r="E421" s="23">
        <v>0</v>
      </c>
      <c r="F421" s="23">
        <v>0</v>
      </c>
      <c r="G421" s="40">
        <v>71.099999999999994</v>
      </c>
      <c r="H421" s="41">
        <f t="shared" si="63"/>
        <v>0</v>
      </c>
      <c r="I421" s="41">
        <f t="shared" si="64"/>
        <v>6.0999999999999943</v>
      </c>
      <c r="J421" s="44">
        <f t="shared" si="60"/>
        <v>0</v>
      </c>
      <c r="K421" s="23">
        <v>0</v>
      </c>
      <c r="L421" s="23">
        <f t="shared" si="65"/>
        <v>0</v>
      </c>
      <c r="M421" s="23">
        <f t="shared" si="66"/>
        <v>0</v>
      </c>
      <c r="N421" s="23">
        <f t="shared" si="67"/>
        <v>0</v>
      </c>
      <c r="O421" s="23">
        <f t="shared" si="68"/>
        <v>0</v>
      </c>
      <c r="P421" s="23">
        <f t="shared" si="61"/>
        <v>0</v>
      </c>
      <c r="Q421" s="44">
        <f t="shared" si="69"/>
        <v>0</v>
      </c>
      <c r="R421" s="24">
        <f>'Step 1 - Pre-Program Spec'!$B$20+B421*'Step 1 - Pre-Program Spec'!$B$21+C421*'Step 1 - Pre-Program Spec'!$B$22+D421*'Step 1 - Pre-Program Spec'!$B$23+E421*'Step 1 - Pre-Program Spec'!$B$24+H421*'Step 1 - Pre-Program Spec'!$B$25+J421*'Step 1 - Pre-Program Spec'!$B$26</f>
        <v>262695.34068595286</v>
      </c>
      <c r="S421" s="24">
        <f>R421+F421*'Step 2 - Final Model Spec'!B443-(R421*0.019*K421)-(R421*L421*0.00005)-(R421*M421*0.000001)-(R421*N421*0.0002)+(R421*Q421*0.00003)</f>
        <v>262695.34068595286</v>
      </c>
    </row>
    <row r="422" spans="1:19" x14ac:dyDescent="0.25">
      <c r="A422" s="31">
        <v>40780</v>
      </c>
      <c r="B422" s="25">
        <v>148.28512500568235</v>
      </c>
      <c r="C422" s="25">
        <v>54413.860812051389</v>
      </c>
      <c r="D422" s="43">
        <f t="shared" si="62"/>
        <v>0</v>
      </c>
      <c r="E422" s="23">
        <v>0</v>
      </c>
      <c r="F422" s="23">
        <v>0</v>
      </c>
      <c r="G422" s="40">
        <v>71.599999999999994</v>
      </c>
      <c r="H422" s="41">
        <f t="shared" si="63"/>
        <v>0</v>
      </c>
      <c r="I422" s="41">
        <f t="shared" si="64"/>
        <v>6.5999999999999943</v>
      </c>
      <c r="J422" s="44">
        <f t="shared" si="60"/>
        <v>0</v>
      </c>
      <c r="K422" s="23">
        <v>0</v>
      </c>
      <c r="L422" s="23">
        <f t="shared" si="65"/>
        <v>0</v>
      </c>
      <c r="M422" s="23">
        <f t="shared" si="66"/>
        <v>0</v>
      </c>
      <c r="N422" s="23">
        <f t="shared" si="67"/>
        <v>0</v>
      </c>
      <c r="O422" s="23">
        <f t="shared" si="68"/>
        <v>0</v>
      </c>
      <c r="P422" s="23">
        <f t="shared" si="61"/>
        <v>0</v>
      </c>
      <c r="Q422" s="44">
        <f t="shared" si="69"/>
        <v>0</v>
      </c>
      <c r="R422" s="24">
        <f>'Step 1 - Pre-Program Spec'!$B$20+B422*'Step 1 - Pre-Program Spec'!$B$21+C422*'Step 1 - Pre-Program Spec'!$B$22+D422*'Step 1 - Pre-Program Spec'!$B$23+E422*'Step 1 - Pre-Program Spec'!$B$24+H422*'Step 1 - Pre-Program Spec'!$B$25+J422*'Step 1 - Pre-Program Spec'!$B$26</f>
        <v>226907.45124479418</v>
      </c>
      <c r="S422" s="24">
        <f>R422+F422*'Step 2 - Final Model Spec'!B444-(R422*0.019*K422)-(R422*L422*0.00005)-(R422*M422*0.000001)-(R422*N422*0.0002)+(R422*Q422*0.00003)</f>
        <v>226907.45124479418</v>
      </c>
    </row>
    <row r="423" spans="1:19" x14ac:dyDescent="0.25">
      <c r="A423" s="31">
        <v>40781</v>
      </c>
      <c r="B423" s="25">
        <v>159.28916879217894</v>
      </c>
      <c r="C423" s="25">
        <v>33237.626208335641</v>
      </c>
      <c r="D423" s="43">
        <f t="shared" si="62"/>
        <v>0</v>
      </c>
      <c r="E423" s="23">
        <v>0</v>
      </c>
      <c r="F423" s="23">
        <v>0</v>
      </c>
      <c r="G423" s="40">
        <v>67.2</v>
      </c>
      <c r="H423" s="41">
        <f t="shared" si="63"/>
        <v>0</v>
      </c>
      <c r="I423" s="41">
        <f t="shared" si="64"/>
        <v>2.2000000000000028</v>
      </c>
      <c r="J423" s="44">
        <f t="shared" si="60"/>
        <v>0</v>
      </c>
      <c r="K423" s="23">
        <v>0</v>
      </c>
      <c r="L423" s="23">
        <f t="shared" si="65"/>
        <v>0</v>
      </c>
      <c r="M423" s="23">
        <f t="shared" si="66"/>
        <v>0</v>
      </c>
      <c r="N423" s="23">
        <f t="shared" si="67"/>
        <v>0</v>
      </c>
      <c r="O423" s="23">
        <f t="shared" si="68"/>
        <v>0</v>
      </c>
      <c r="P423" s="23">
        <f t="shared" si="61"/>
        <v>0</v>
      </c>
      <c r="Q423" s="44">
        <f t="shared" si="69"/>
        <v>0</v>
      </c>
      <c r="R423" s="24">
        <f>'Step 1 - Pre-Program Spec'!$B$20+B423*'Step 1 - Pre-Program Spec'!$B$21+C423*'Step 1 - Pre-Program Spec'!$B$22+D423*'Step 1 - Pre-Program Spec'!$B$23+E423*'Step 1 - Pre-Program Spec'!$B$24+H423*'Step 1 - Pre-Program Spec'!$B$25+J423*'Step 1 - Pre-Program Spec'!$B$26</f>
        <v>204161.35337250607</v>
      </c>
      <c r="S423" s="24">
        <f>R423+F423*'Step 2 - Final Model Spec'!B445-(R423*0.019*K423)-(R423*L423*0.00005)-(R423*M423*0.000001)-(R423*N423*0.0002)+(R423*Q423*0.00003)</f>
        <v>204161.35337250607</v>
      </c>
    </row>
    <row r="424" spans="1:19" x14ac:dyDescent="0.25">
      <c r="A424" s="31">
        <v>40782</v>
      </c>
      <c r="B424" s="25">
        <v>329.65237245473651</v>
      </c>
      <c r="C424" s="25">
        <v>64113.446694199476</v>
      </c>
      <c r="D424" s="43">
        <f t="shared" si="62"/>
        <v>0</v>
      </c>
      <c r="E424" s="23">
        <v>0</v>
      </c>
      <c r="F424" s="23">
        <v>0</v>
      </c>
      <c r="G424" s="40">
        <v>68.5</v>
      </c>
      <c r="H424" s="41">
        <f t="shared" si="63"/>
        <v>0</v>
      </c>
      <c r="I424" s="41">
        <f t="shared" si="64"/>
        <v>3.5</v>
      </c>
      <c r="J424" s="44">
        <f t="shared" si="60"/>
        <v>0</v>
      </c>
      <c r="K424" s="23">
        <v>0</v>
      </c>
      <c r="L424" s="23">
        <f t="shared" si="65"/>
        <v>0</v>
      </c>
      <c r="M424" s="23">
        <f t="shared" si="66"/>
        <v>0</v>
      </c>
      <c r="N424" s="23">
        <f t="shared" si="67"/>
        <v>0</v>
      </c>
      <c r="O424" s="23">
        <f t="shared" si="68"/>
        <v>0</v>
      </c>
      <c r="P424" s="23">
        <f t="shared" si="61"/>
        <v>0</v>
      </c>
      <c r="Q424" s="44">
        <f t="shared" si="69"/>
        <v>0</v>
      </c>
      <c r="R424" s="24">
        <f>'Step 1 - Pre-Program Spec'!$B$20+B424*'Step 1 - Pre-Program Spec'!$B$21+C424*'Step 1 - Pre-Program Spec'!$B$22+D424*'Step 1 - Pre-Program Spec'!$B$23+E424*'Step 1 - Pre-Program Spec'!$B$24+H424*'Step 1 - Pre-Program Spec'!$B$25+J424*'Step 1 - Pre-Program Spec'!$B$26</f>
        <v>329826.87998783775</v>
      </c>
      <c r="S424" s="24">
        <f>R424+F424*'Step 2 - Final Model Spec'!B446-(R424*0.019*K424)-(R424*L424*0.00005)-(R424*M424*0.000001)-(R424*N424*0.0002)+(R424*Q424*0.00003)</f>
        <v>329826.87998783775</v>
      </c>
    </row>
    <row r="425" spans="1:19" x14ac:dyDescent="0.25">
      <c r="A425" s="31">
        <v>40783</v>
      </c>
      <c r="B425" s="25">
        <v>229.51601272023123</v>
      </c>
      <c r="C425" s="25">
        <v>60616.25705805351</v>
      </c>
      <c r="D425" s="43">
        <f t="shared" si="62"/>
        <v>0</v>
      </c>
      <c r="E425" s="23">
        <v>0</v>
      </c>
      <c r="F425" s="23">
        <v>0</v>
      </c>
      <c r="G425" s="40">
        <v>64.099999999999994</v>
      </c>
      <c r="H425" s="41">
        <f t="shared" si="63"/>
        <v>0</v>
      </c>
      <c r="I425" s="41">
        <f t="shared" si="64"/>
        <v>0</v>
      </c>
      <c r="J425" s="44">
        <f t="shared" si="60"/>
        <v>0</v>
      </c>
      <c r="K425" s="23">
        <v>0</v>
      </c>
      <c r="L425" s="23">
        <f t="shared" si="65"/>
        <v>0</v>
      </c>
      <c r="M425" s="23">
        <f t="shared" si="66"/>
        <v>0</v>
      </c>
      <c r="N425" s="23">
        <f t="shared" si="67"/>
        <v>0</v>
      </c>
      <c r="O425" s="23">
        <f t="shared" si="68"/>
        <v>0</v>
      </c>
      <c r="P425" s="23">
        <f t="shared" si="61"/>
        <v>0</v>
      </c>
      <c r="Q425" s="44">
        <f t="shared" si="69"/>
        <v>0</v>
      </c>
      <c r="R425" s="24">
        <f>'Step 1 - Pre-Program Spec'!$B$20+B425*'Step 1 - Pre-Program Spec'!$B$21+C425*'Step 1 - Pre-Program Spec'!$B$22+D425*'Step 1 - Pre-Program Spec'!$B$23+E425*'Step 1 - Pre-Program Spec'!$B$24+H425*'Step 1 - Pre-Program Spec'!$B$25+J425*'Step 1 - Pre-Program Spec'!$B$26</f>
        <v>275478.10619817273</v>
      </c>
      <c r="S425" s="24">
        <f>R425+F425*'Step 2 - Final Model Spec'!B447-(R425*0.019*K425)-(R425*L425*0.00005)-(R425*M425*0.000001)-(R425*N425*0.0002)+(R425*Q425*0.00003)</f>
        <v>275478.10619817273</v>
      </c>
    </row>
    <row r="426" spans="1:19" x14ac:dyDescent="0.25">
      <c r="A426" s="31">
        <v>40784</v>
      </c>
      <c r="B426" s="25">
        <v>120.99357035431515</v>
      </c>
      <c r="C426" s="25">
        <v>48636.551049668626</v>
      </c>
      <c r="D426" s="43">
        <f t="shared" si="62"/>
        <v>0</v>
      </c>
      <c r="E426" s="23">
        <v>0</v>
      </c>
      <c r="F426" s="23">
        <v>0</v>
      </c>
      <c r="G426" s="40">
        <v>64.5</v>
      </c>
      <c r="H426" s="41">
        <f t="shared" si="63"/>
        <v>0</v>
      </c>
      <c r="I426" s="41">
        <f t="shared" si="64"/>
        <v>0</v>
      </c>
      <c r="J426" s="44">
        <f t="shared" si="60"/>
        <v>0</v>
      </c>
      <c r="K426" s="23">
        <v>0</v>
      </c>
      <c r="L426" s="23">
        <f t="shared" si="65"/>
        <v>0</v>
      </c>
      <c r="M426" s="23">
        <f t="shared" si="66"/>
        <v>0</v>
      </c>
      <c r="N426" s="23">
        <f t="shared" si="67"/>
        <v>0</v>
      </c>
      <c r="O426" s="23">
        <f t="shared" si="68"/>
        <v>0</v>
      </c>
      <c r="P426" s="23">
        <f t="shared" si="61"/>
        <v>0</v>
      </c>
      <c r="Q426" s="44">
        <f t="shared" si="69"/>
        <v>0</v>
      </c>
      <c r="R426" s="24">
        <f>'Step 1 - Pre-Program Spec'!$B$20+B426*'Step 1 - Pre-Program Spec'!$B$21+C426*'Step 1 - Pre-Program Spec'!$B$22+D426*'Step 1 - Pre-Program Spec'!$B$23+E426*'Step 1 - Pre-Program Spec'!$B$24+H426*'Step 1 - Pre-Program Spec'!$B$25+J426*'Step 1 - Pre-Program Spec'!$B$26</f>
        <v>205669.25523565503</v>
      </c>
      <c r="S426" s="24">
        <f>R426+F426*'Step 2 - Final Model Spec'!B448-(R426*0.019*K426)-(R426*L426*0.00005)-(R426*M426*0.000001)-(R426*N426*0.0002)+(R426*Q426*0.00003)</f>
        <v>205669.25523565503</v>
      </c>
    </row>
    <row r="427" spans="1:19" x14ac:dyDescent="0.25">
      <c r="A427" s="31">
        <v>40785</v>
      </c>
      <c r="B427" s="25">
        <v>196.45047686323099</v>
      </c>
      <c r="C427" s="25">
        <v>51462.326758298695</v>
      </c>
      <c r="D427" s="43">
        <f t="shared" si="62"/>
        <v>0</v>
      </c>
      <c r="E427" s="23">
        <v>0</v>
      </c>
      <c r="F427" s="23">
        <v>0</v>
      </c>
      <c r="G427" s="40">
        <v>63.5</v>
      </c>
      <c r="H427" s="41">
        <f t="shared" si="63"/>
        <v>0</v>
      </c>
      <c r="I427" s="41">
        <f t="shared" si="64"/>
        <v>0</v>
      </c>
      <c r="J427" s="44">
        <f t="shared" si="60"/>
        <v>0</v>
      </c>
      <c r="K427" s="23">
        <v>0</v>
      </c>
      <c r="L427" s="23">
        <f t="shared" si="65"/>
        <v>0</v>
      </c>
      <c r="M427" s="23">
        <f t="shared" si="66"/>
        <v>0</v>
      </c>
      <c r="N427" s="23">
        <f t="shared" si="67"/>
        <v>0</v>
      </c>
      <c r="O427" s="23">
        <f t="shared" si="68"/>
        <v>0</v>
      </c>
      <c r="P427" s="23">
        <f t="shared" si="61"/>
        <v>0</v>
      </c>
      <c r="Q427" s="44">
        <f t="shared" si="69"/>
        <v>0</v>
      </c>
      <c r="R427" s="24">
        <f>'Step 1 - Pre-Program Spec'!$B$20+B427*'Step 1 - Pre-Program Spec'!$B$21+C427*'Step 1 - Pre-Program Spec'!$B$22+D427*'Step 1 - Pre-Program Spec'!$B$23+E427*'Step 1 - Pre-Program Spec'!$B$24+H427*'Step 1 - Pre-Program Spec'!$B$25+J427*'Step 1 - Pre-Program Spec'!$B$26</f>
        <v>246877.05610672507</v>
      </c>
      <c r="S427" s="24">
        <f>R427+F427*'Step 2 - Final Model Spec'!B449-(R427*0.019*K427)-(R427*L427*0.00005)-(R427*M427*0.000001)-(R427*N427*0.0002)+(R427*Q427*0.00003)</f>
        <v>246877.05610672507</v>
      </c>
    </row>
    <row r="428" spans="1:19" x14ac:dyDescent="0.25">
      <c r="A428" s="31">
        <v>40786</v>
      </c>
      <c r="B428" s="25">
        <v>106.15386701861782</v>
      </c>
      <c r="C428" s="25">
        <v>42926.845162001526</v>
      </c>
      <c r="D428" s="43">
        <f t="shared" si="62"/>
        <v>0</v>
      </c>
      <c r="E428" s="23">
        <v>0</v>
      </c>
      <c r="F428" s="23">
        <v>0</v>
      </c>
      <c r="G428" s="40">
        <v>57.8</v>
      </c>
      <c r="H428" s="41">
        <f t="shared" si="63"/>
        <v>0</v>
      </c>
      <c r="I428" s="41">
        <f t="shared" si="64"/>
        <v>0</v>
      </c>
      <c r="J428" s="44">
        <f t="shared" si="60"/>
        <v>0</v>
      </c>
      <c r="K428" s="23">
        <v>0</v>
      </c>
      <c r="L428" s="23">
        <f t="shared" si="65"/>
        <v>0</v>
      </c>
      <c r="M428" s="23">
        <f t="shared" si="66"/>
        <v>0</v>
      </c>
      <c r="N428" s="23">
        <f t="shared" si="67"/>
        <v>0</v>
      </c>
      <c r="O428" s="23">
        <f t="shared" si="68"/>
        <v>0</v>
      </c>
      <c r="P428" s="23">
        <f t="shared" si="61"/>
        <v>0</v>
      </c>
      <c r="Q428" s="44">
        <f t="shared" si="69"/>
        <v>0</v>
      </c>
      <c r="R428" s="24">
        <f>'Step 1 - Pre-Program Spec'!$B$20+B428*'Step 1 - Pre-Program Spec'!$B$21+C428*'Step 1 - Pre-Program Spec'!$B$22+D428*'Step 1 - Pre-Program Spec'!$B$23+E428*'Step 1 - Pre-Program Spec'!$B$24+H428*'Step 1 - Pre-Program Spec'!$B$25+J428*'Step 1 - Pre-Program Spec'!$B$26</f>
        <v>190700.07343960973</v>
      </c>
      <c r="S428" s="24">
        <f>R428+F428*'Step 2 - Final Model Spec'!B450-(R428*0.019*K428)-(R428*L428*0.00005)-(R428*M428*0.000001)-(R428*N428*0.0002)+(R428*Q428*0.00003)</f>
        <v>190700.07343960973</v>
      </c>
    </row>
    <row r="429" spans="1:19" x14ac:dyDescent="0.25">
      <c r="A429" s="31">
        <v>40787</v>
      </c>
      <c r="B429" s="25">
        <v>136.63205293027224</v>
      </c>
      <c r="C429" s="25">
        <v>45736.531820163953</v>
      </c>
      <c r="D429" s="43">
        <f t="shared" si="62"/>
        <v>0</v>
      </c>
      <c r="E429" s="23">
        <v>0</v>
      </c>
      <c r="F429" s="23">
        <v>0</v>
      </c>
      <c r="G429" s="40">
        <v>57.8</v>
      </c>
      <c r="H429" s="41">
        <f t="shared" si="63"/>
        <v>0</v>
      </c>
      <c r="I429" s="41">
        <f t="shared" si="64"/>
        <v>0</v>
      </c>
      <c r="J429" s="44">
        <f t="shared" si="60"/>
        <v>0</v>
      </c>
      <c r="K429" s="23">
        <v>0</v>
      </c>
      <c r="L429" s="23">
        <f t="shared" si="65"/>
        <v>0</v>
      </c>
      <c r="M429" s="23">
        <f t="shared" si="66"/>
        <v>0</v>
      </c>
      <c r="N429" s="23">
        <f t="shared" si="67"/>
        <v>0</v>
      </c>
      <c r="O429" s="23">
        <f t="shared" si="68"/>
        <v>0</v>
      </c>
      <c r="P429" s="23">
        <f t="shared" si="61"/>
        <v>0</v>
      </c>
      <c r="Q429" s="44">
        <f t="shared" si="69"/>
        <v>0</v>
      </c>
      <c r="R429" s="24">
        <f>'Step 1 - Pre-Program Spec'!$B$20+B429*'Step 1 - Pre-Program Spec'!$B$21+C429*'Step 1 - Pre-Program Spec'!$B$22+D429*'Step 1 - Pre-Program Spec'!$B$23+E429*'Step 1 - Pre-Program Spec'!$B$24+H429*'Step 1 - Pre-Program Spec'!$B$25+J429*'Step 1 - Pre-Program Spec'!$B$26</f>
        <v>209566.71081163129</v>
      </c>
      <c r="S429" s="24">
        <f>R429+F429*'Step 2 - Final Model Spec'!B451-(R429*0.019*K429)-(R429*L429*0.00005)-(R429*M429*0.000001)-(R429*N429*0.0002)+(R429*Q429*0.00003)</f>
        <v>209566.71081163129</v>
      </c>
    </row>
    <row r="430" spans="1:19" x14ac:dyDescent="0.25">
      <c r="A430" s="31">
        <v>40788</v>
      </c>
      <c r="B430" s="25">
        <v>17.802698682708037</v>
      </c>
      <c r="C430" s="25">
        <v>60899.523283276991</v>
      </c>
      <c r="D430" s="43">
        <f t="shared" si="62"/>
        <v>1</v>
      </c>
      <c r="E430" s="23">
        <v>0</v>
      </c>
      <c r="F430" s="23">
        <v>0</v>
      </c>
      <c r="G430" s="40">
        <v>60.7</v>
      </c>
      <c r="H430" s="41">
        <f t="shared" si="63"/>
        <v>0</v>
      </c>
      <c r="I430" s="41">
        <f t="shared" si="64"/>
        <v>0</v>
      </c>
      <c r="J430" s="44">
        <f t="shared" si="60"/>
        <v>0</v>
      </c>
      <c r="K430" s="23">
        <v>0</v>
      </c>
      <c r="L430" s="23">
        <f t="shared" si="65"/>
        <v>0</v>
      </c>
      <c r="M430" s="23">
        <f t="shared" si="66"/>
        <v>0</v>
      </c>
      <c r="N430" s="23">
        <f t="shared" si="67"/>
        <v>0</v>
      </c>
      <c r="O430" s="23">
        <f t="shared" si="68"/>
        <v>0</v>
      </c>
      <c r="P430" s="23">
        <f t="shared" si="61"/>
        <v>0</v>
      </c>
      <c r="Q430" s="44">
        <f t="shared" si="69"/>
        <v>0</v>
      </c>
      <c r="R430" s="24">
        <f>'Step 1 - Pre-Program Spec'!$B$20+B430*'Step 1 - Pre-Program Spec'!$B$21+C430*'Step 1 - Pre-Program Spec'!$B$22+D430*'Step 1 - Pre-Program Spec'!$B$23+E430*'Step 1 - Pre-Program Spec'!$B$24+H430*'Step 1 - Pre-Program Spec'!$B$25+J430*'Step 1 - Pre-Program Spec'!$B$26</f>
        <v>131620.94033162564</v>
      </c>
      <c r="S430" s="24">
        <f>R430+F430*'Step 2 - Final Model Spec'!B452-(R430*0.019*K430)-(R430*L430*0.00005)-(R430*M430*0.000001)-(R430*N430*0.0002)+(R430*Q430*0.00003)</f>
        <v>131620.94033162564</v>
      </c>
    </row>
    <row r="431" spans="1:19" x14ac:dyDescent="0.25">
      <c r="A431" s="31">
        <v>40789</v>
      </c>
      <c r="B431" s="25">
        <v>12.761271141187098</v>
      </c>
      <c r="C431" s="25">
        <v>52400.333465092714</v>
      </c>
      <c r="D431" s="43">
        <f t="shared" si="62"/>
        <v>1</v>
      </c>
      <c r="E431" s="23">
        <v>0</v>
      </c>
      <c r="F431" s="23">
        <v>0</v>
      </c>
      <c r="G431" s="40">
        <v>64.400000000000006</v>
      </c>
      <c r="H431" s="41">
        <f t="shared" si="63"/>
        <v>0</v>
      </c>
      <c r="I431" s="41">
        <f t="shared" si="64"/>
        <v>0</v>
      </c>
      <c r="J431" s="44">
        <f t="shared" si="60"/>
        <v>0</v>
      </c>
      <c r="K431" s="23">
        <v>0</v>
      </c>
      <c r="L431" s="23">
        <f t="shared" si="65"/>
        <v>0</v>
      </c>
      <c r="M431" s="23">
        <f t="shared" si="66"/>
        <v>0</v>
      </c>
      <c r="N431" s="23">
        <f t="shared" si="67"/>
        <v>0</v>
      </c>
      <c r="O431" s="23">
        <f t="shared" si="68"/>
        <v>0</v>
      </c>
      <c r="P431" s="23">
        <f t="shared" si="61"/>
        <v>0</v>
      </c>
      <c r="Q431" s="44">
        <f t="shared" si="69"/>
        <v>0</v>
      </c>
      <c r="R431" s="24">
        <f>'Step 1 - Pre-Program Spec'!$B$20+B431*'Step 1 - Pre-Program Spec'!$B$21+C431*'Step 1 - Pre-Program Spec'!$B$22+D431*'Step 1 - Pre-Program Spec'!$B$23+E431*'Step 1 - Pre-Program Spec'!$B$24+H431*'Step 1 - Pre-Program Spec'!$B$25+J431*'Step 1 - Pre-Program Spec'!$B$26</f>
        <v>117798.36814268983</v>
      </c>
      <c r="S431" s="24">
        <f>R431+F431*'Step 2 - Final Model Spec'!B453-(R431*0.019*K431)-(R431*L431*0.00005)-(R431*M431*0.000001)-(R431*N431*0.0002)+(R431*Q431*0.00003)</f>
        <v>117798.36814268983</v>
      </c>
    </row>
    <row r="432" spans="1:19" x14ac:dyDescent="0.25">
      <c r="A432" s="31">
        <v>40790</v>
      </c>
      <c r="B432" s="25">
        <v>98.027011432921512</v>
      </c>
      <c r="C432" s="25">
        <v>45542.406564224519</v>
      </c>
      <c r="D432" s="43">
        <f t="shared" si="62"/>
        <v>0</v>
      </c>
      <c r="E432" s="23">
        <v>0</v>
      </c>
      <c r="F432" s="23">
        <v>0</v>
      </c>
      <c r="G432" s="40">
        <v>65.599999999999994</v>
      </c>
      <c r="H432" s="41">
        <f t="shared" si="63"/>
        <v>0</v>
      </c>
      <c r="I432" s="41">
        <f t="shared" si="64"/>
        <v>0.59999999999999432</v>
      </c>
      <c r="J432" s="44">
        <f t="shared" si="60"/>
        <v>0</v>
      </c>
      <c r="K432" s="23">
        <v>0</v>
      </c>
      <c r="L432" s="23">
        <f t="shared" si="65"/>
        <v>0</v>
      </c>
      <c r="M432" s="23">
        <f t="shared" si="66"/>
        <v>0</v>
      </c>
      <c r="N432" s="23">
        <f t="shared" si="67"/>
        <v>0</v>
      </c>
      <c r="O432" s="23">
        <f t="shared" si="68"/>
        <v>0</v>
      </c>
      <c r="P432" s="23">
        <f t="shared" si="61"/>
        <v>0</v>
      </c>
      <c r="Q432" s="44">
        <f t="shared" si="69"/>
        <v>0</v>
      </c>
      <c r="R432" s="24">
        <f>'Step 1 - Pre-Program Spec'!$B$20+B432*'Step 1 - Pre-Program Spec'!$B$21+C432*'Step 1 - Pre-Program Spec'!$B$22+D432*'Step 1 - Pre-Program Spec'!$B$23+E432*'Step 1 - Pre-Program Spec'!$B$24+H432*'Step 1 - Pre-Program Spec'!$B$25+J432*'Step 1 - Pre-Program Spec'!$B$26</f>
        <v>190151.20675535442</v>
      </c>
      <c r="S432" s="24">
        <f>R432+F432*'Step 2 - Final Model Spec'!B454-(R432*0.019*K432)-(R432*L432*0.00005)-(R432*M432*0.000001)-(R432*N432*0.0002)+(R432*Q432*0.00003)</f>
        <v>190151.20675535442</v>
      </c>
    </row>
    <row r="433" spans="1:19" x14ac:dyDescent="0.25">
      <c r="A433" s="31">
        <v>40791</v>
      </c>
      <c r="B433" s="25">
        <v>169.2968623996673</v>
      </c>
      <c r="C433" s="25">
        <v>59549.778311962116</v>
      </c>
      <c r="D433" s="43">
        <f t="shared" si="62"/>
        <v>0</v>
      </c>
      <c r="E433" s="23">
        <v>0</v>
      </c>
      <c r="F433" s="23">
        <v>0</v>
      </c>
      <c r="G433" s="40">
        <v>66</v>
      </c>
      <c r="H433" s="41">
        <f t="shared" si="63"/>
        <v>0</v>
      </c>
      <c r="I433" s="41">
        <f t="shared" si="64"/>
        <v>1</v>
      </c>
      <c r="J433" s="44">
        <f t="shared" si="60"/>
        <v>0</v>
      </c>
      <c r="K433" s="23">
        <v>0</v>
      </c>
      <c r="L433" s="23">
        <f t="shared" si="65"/>
        <v>0</v>
      </c>
      <c r="M433" s="23">
        <f t="shared" si="66"/>
        <v>0</v>
      </c>
      <c r="N433" s="23">
        <f t="shared" si="67"/>
        <v>0</v>
      </c>
      <c r="O433" s="23">
        <f t="shared" si="68"/>
        <v>0</v>
      </c>
      <c r="P433" s="23">
        <f t="shared" si="61"/>
        <v>0</v>
      </c>
      <c r="Q433" s="44">
        <f t="shared" si="69"/>
        <v>0</v>
      </c>
      <c r="R433" s="24">
        <f>'Step 1 - Pre-Program Spec'!$B$20+B433*'Step 1 - Pre-Program Spec'!$B$21+C433*'Step 1 - Pre-Program Spec'!$B$22+D433*'Step 1 - Pre-Program Spec'!$B$23+E433*'Step 1 - Pre-Program Spec'!$B$24+H433*'Step 1 - Pre-Program Spec'!$B$25+J433*'Step 1 - Pre-Program Spec'!$B$26</f>
        <v>244175.09083408507</v>
      </c>
      <c r="S433" s="24">
        <f>R433+F433*'Step 2 - Final Model Spec'!B455-(R433*0.019*K433)-(R433*L433*0.00005)-(R433*M433*0.000001)-(R433*N433*0.0002)+(R433*Q433*0.00003)</f>
        <v>244175.09083408507</v>
      </c>
    </row>
    <row r="434" spans="1:19" x14ac:dyDescent="0.25">
      <c r="A434" s="31">
        <v>40792</v>
      </c>
      <c r="B434" s="25">
        <v>187.95128011018315</v>
      </c>
      <c r="C434" s="25">
        <v>53040.230315360444</v>
      </c>
      <c r="D434" s="43">
        <f t="shared" si="62"/>
        <v>0</v>
      </c>
      <c r="E434" s="23">
        <v>0</v>
      </c>
      <c r="F434" s="23">
        <v>0</v>
      </c>
      <c r="G434" s="40">
        <v>66.099999999999994</v>
      </c>
      <c r="H434" s="41">
        <f t="shared" si="63"/>
        <v>0</v>
      </c>
      <c r="I434" s="41">
        <f t="shared" si="64"/>
        <v>1.0999999999999943</v>
      </c>
      <c r="J434" s="44">
        <f t="shared" si="60"/>
        <v>0</v>
      </c>
      <c r="K434" s="23">
        <v>0</v>
      </c>
      <c r="L434" s="23">
        <f t="shared" si="65"/>
        <v>0</v>
      </c>
      <c r="M434" s="23">
        <f t="shared" si="66"/>
        <v>0</v>
      </c>
      <c r="N434" s="23">
        <f t="shared" si="67"/>
        <v>0</v>
      </c>
      <c r="O434" s="23">
        <f t="shared" si="68"/>
        <v>0</v>
      </c>
      <c r="P434" s="23">
        <f t="shared" si="61"/>
        <v>0</v>
      </c>
      <c r="Q434" s="44">
        <f t="shared" si="69"/>
        <v>0</v>
      </c>
      <c r="R434" s="24">
        <f>'Step 1 - Pre-Program Spec'!$B$20+B434*'Step 1 - Pre-Program Spec'!$B$21+C434*'Step 1 - Pre-Program Spec'!$B$22+D434*'Step 1 - Pre-Program Spec'!$B$23+E434*'Step 1 - Pre-Program Spec'!$B$24+H434*'Step 1 - Pre-Program Spec'!$B$25+J434*'Step 1 - Pre-Program Spec'!$B$26</f>
        <v>244761.26887016924</v>
      </c>
      <c r="S434" s="24">
        <f>R434+F434*'Step 2 - Final Model Spec'!B456-(R434*0.019*K434)-(R434*L434*0.00005)-(R434*M434*0.000001)-(R434*N434*0.0002)+(R434*Q434*0.00003)</f>
        <v>244761.26887016924</v>
      </c>
    </row>
    <row r="435" spans="1:19" x14ac:dyDescent="0.25">
      <c r="A435" s="31">
        <v>40793</v>
      </c>
      <c r="B435" s="25">
        <v>192.62983081359491</v>
      </c>
      <c r="C435" s="25">
        <v>30866.466899544263</v>
      </c>
      <c r="D435" s="43">
        <f t="shared" si="62"/>
        <v>0</v>
      </c>
      <c r="E435" s="23">
        <v>0</v>
      </c>
      <c r="F435" s="23">
        <v>0</v>
      </c>
      <c r="G435" s="40">
        <v>69.599999999999994</v>
      </c>
      <c r="H435" s="41">
        <f t="shared" si="63"/>
        <v>0</v>
      </c>
      <c r="I435" s="41">
        <f t="shared" si="64"/>
        <v>4.5999999999999943</v>
      </c>
      <c r="J435" s="44">
        <f t="shared" si="60"/>
        <v>0</v>
      </c>
      <c r="K435" s="23">
        <v>0</v>
      </c>
      <c r="L435" s="23">
        <f t="shared" si="65"/>
        <v>0</v>
      </c>
      <c r="M435" s="23">
        <f t="shared" si="66"/>
        <v>0</v>
      </c>
      <c r="N435" s="23">
        <f t="shared" si="67"/>
        <v>0</v>
      </c>
      <c r="O435" s="23">
        <f t="shared" si="68"/>
        <v>0</v>
      </c>
      <c r="P435" s="23">
        <f t="shared" si="61"/>
        <v>0</v>
      </c>
      <c r="Q435" s="44">
        <f t="shared" si="69"/>
        <v>0</v>
      </c>
      <c r="R435" s="24">
        <f>'Step 1 - Pre-Program Spec'!$B$20+B435*'Step 1 - Pre-Program Spec'!$B$21+C435*'Step 1 - Pre-Program Spec'!$B$22+D435*'Step 1 - Pre-Program Spec'!$B$23+E435*'Step 1 - Pre-Program Spec'!$B$24+H435*'Step 1 - Pre-Program Spec'!$B$25+J435*'Step 1 - Pre-Program Spec'!$B$26</f>
        <v>217547.57712361345</v>
      </c>
      <c r="S435" s="24">
        <f>R435+F435*'Step 2 - Final Model Spec'!B457-(R435*0.019*K435)-(R435*L435*0.00005)-(R435*M435*0.000001)-(R435*N435*0.0002)+(R435*Q435*0.00003)</f>
        <v>217547.57712361345</v>
      </c>
    </row>
    <row r="436" spans="1:19" x14ac:dyDescent="0.25">
      <c r="A436" s="31">
        <v>40794</v>
      </c>
      <c r="B436" s="25">
        <v>107.26725718346728</v>
      </c>
      <c r="C436" s="25">
        <v>57738.213383810071</v>
      </c>
      <c r="D436" s="43">
        <f t="shared" si="62"/>
        <v>0</v>
      </c>
      <c r="E436" s="23">
        <v>0</v>
      </c>
      <c r="F436" s="23">
        <v>0</v>
      </c>
      <c r="G436" s="40">
        <v>69.900000000000006</v>
      </c>
      <c r="H436" s="41">
        <f t="shared" si="63"/>
        <v>0</v>
      </c>
      <c r="I436" s="41">
        <f t="shared" si="64"/>
        <v>4.9000000000000057</v>
      </c>
      <c r="J436" s="44">
        <f t="shared" si="60"/>
        <v>0</v>
      </c>
      <c r="K436" s="23">
        <v>0</v>
      </c>
      <c r="L436" s="23">
        <f t="shared" si="65"/>
        <v>0</v>
      </c>
      <c r="M436" s="23">
        <f t="shared" si="66"/>
        <v>0</v>
      </c>
      <c r="N436" s="23">
        <f t="shared" si="67"/>
        <v>0</v>
      </c>
      <c r="O436" s="23">
        <f t="shared" si="68"/>
        <v>0</v>
      </c>
      <c r="P436" s="23">
        <f t="shared" si="61"/>
        <v>0</v>
      </c>
      <c r="Q436" s="44">
        <f t="shared" si="69"/>
        <v>0</v>
      </c>
      <c r="R436" s="24">
        <f>'Step 1 - Pre-Program Spec'!$B$20+B436*'Step 1 - Pre-Program Spec'!$B$21+C436*'Step 1 - Pre-Program Spec'!$B$22+D436*'Step 1 - Pre-Program Spec'!$B$23+E436*'Step 1 - Pre-Program Spec'!$B$24+H436*'Step 1 - Pre-Program Spec'!$B$25+J436*'Step 1 - Pre-Program Spec'!$B$26</f>
        <v>210981.22532354636</v>
      </c>
      <c r="S436" s="24">
        <f>R436+F436*'Step 2 - Final Model Spec'!B458-(R436*0.019*K436)-(R436*L436*0.00005)-(R436*M436*0.000001)-(R436*N436*0.0002)+(R436*Q436*0.00003)</f>
        <v>210981.22532354636</v>
      </c>
    </row>
    <row r="437" spans="1:19" x14ac:dyDescent="0.25">
      <c r="A437" s="31">
        <v>40795</v>
      </c>
      <c r="B437" s="25">
        <v>97.361885049766414</v>
      </c>
      <c r="C437" s="25">
        <v>57892.621922383536</v>
      </c>
      <c r="D437" s="43">
        <f t="shared" si="62"/>
        <v>0</v>
      </c>
      <c r="E437" s="23">
        <v>0</v>
      </c>
      <c r="F437" s="23">
        <v>0</v>
      </c>
      <c r="G437" s="40">
        <v>67.7</v>
      </c>
      <c r="H437" s="41">
        <f t="shared" si="63"/>
        <v>0</v>
      </c>
      <c r="I437" s="41">
        <f t="shared" si="64"/>
        <v>2.7000000000000028</v>
      </c>
      <c r="J437" s="44">
        <f t="shared" si="60"/>
        <v>0</v>
      </c>
      <c r="K437" s="23">
        <v>0</v>
      </c>
      <c r="L437" s="23">
        <f t="shared" si="65"/>
        <v>0</v>
      </c>
      <c r="M437" s="23">
        <f t="shared" si="66"/>
        <v>0</v>
      </c>
      <c r="N437" s="23">
        <f t="shared" si="67"/>
        <v>0</v>
      </c>
      <c r="O437" s="23">
        <f t="shared" si="68"/>
        <v>0</v>
      </c>
      <c r="P437" s="23">
        <f t="shared" si="61"/>
        <v>0</v>
      </c>
      <c r="Q437" s="44">
        <f t="shared" si="69"/>
        <v>0</v>
      </c>
      <c r="R437" s="24">
        <f>'Step 1 - Pre-Program Spec'!$B$20+B437*'Step 1 - Pre-Program Spec'!$B$21+C437*'Step 1 - Pre-Program Spec'!$B$22+D437*'Step 1 - Pre-Program Spec'!$B$23+E437*'Step 1 - Pre-Program Spec'!$B$24+H437*'Step 1 - Pre-Program Spec'!$B$25+J437*'Step 1 - Pre-Program Spec'!$B$26</f>
        <v>206271.56645101996</v>
      </c>
      <c r="S437" s="24">
        <f>R437+F437*'Step 2 - Final Model Spec'!B459-(R437*0.019*K437)-(R437*L437*0.00005)-(R437*M437*0.000001)-(R437*N437*0.0002)+(R437*Q437*0.00003)</f>
        <v>206271.56645101996</v>
      </c>
    </row>
    <row r="438" spans="1:19" x14ac:dyDescent="0.25">
      <c r="A438" s="31">
        <v>40796</v>
      </c>
      <c r="B438" s="25">
        <v>181.86410810787106</v>
      </c>
      <c r="C438" s="25">
        <v>53915.150483532736</v>
      </c>
      <c r="D438" s="43">
        <f t="shared" si="62"/>
        <v>0</v>
      </c>
      <c r="E438" s="23">
        <v>0</v>
      </c>
      <c r="F438" s="23">
        <v>0</v>
      </c>
      <c r="G438" s="40">
        <v>70.7</v>
      </c>
      <c r="H438" s="41">
        <f t="shared" si="63"/>
        <v>0</v>
      </c>
      <c r="I438" s="41">
        <f t="shared" si="64"/>
        <v>5.7000000000000028</v>
      </c>
      <c r="J438" s="44">
        <f t="shared" si="60"/>
        <v>0</v>
      </c>
      <c r="K438" s="23">
        <v>0</v>
      </c>
      <c r="L438" s="23">
        <f t="shared" si="65"/>
        <v>0</v>
      </c>
      <c r="M438" s="23">
        <f t="shared" si="66"/>
        <v>0</v>
      </c>
      <c r="N438" s="23">
        <f t="shared" si="67"/>
        <v>0</v>
      </c>
      <c r="O438" s="23">
        <f t="shared" si="68"/>
        <v>0</v>
      </c>
      <c r="P438" s="23">
        <f t="shared" si="61"/>
        <v>0</v>
      </c>
      <c r="Q438" s="44">
        <f t="shared" si="69"/>
        <v>0</v>
      </c>
      <c r="R438" s="24">
        <f>'Step 1 - Pre-Program Spec'!$B$20+B438*'Step 1 - Pre-Program Spec'!$B$21+C438*'Step 1 - Pre-Program Spec'!$B$22+D438*'Step 1 - Pre-Program Spec'!$B$23+E438*'Step 1 - Pre-Program Spec'!$B$24+H438*'Step 1 - Pre-Program Spec'!$B$25+J438*'Step 1 - Pre-Program Spec'!$B$26</f>
        <v>242906.02783388359</v>
      </c>
      <c r="S438" s="24">
        <f>R438+F438*'Step 2 - Final Model Spec'!B460-(R438*0.019*K438)-(R438*L438*0.00005)-(R438*M438*0.000001)-(R438*N438*0.0002)+(R438*Q438*0.00003)</f>
        <v>242906.02783388359</v>
      </c>
    </row>
    <row r="439" spans="1:19" x14ac:dyDescent="0.25">
      <c r="A439" s="31">
        <v>40797</v>
      </c>
      <c r="B439" s="25">
        <v>69.996406865968922</v>
      </c>
      <c r="C439" s="25">
        <v>53272.000027707414</v>
      </c>
      <c r="D439" s="43">
        <f t="shared" si="62"/>
        <v>0</v>
      </c>
      <c r="E439" s="23">
        <v>0</v>
      </c>
      <c r="F439" s="23">
        <v>0</v>
      </c>
      <c r="G439" s="40">
        <v>72.099999999999994</v>
      </c>
      <c r="H439" s="41">
        <f t="shared" si="63"/>
        <v>0</v>
      </c>
      <c r="I439" s="41">
        <f t="shared" si="64"/>
        <v>7.0999999999999943</v>
      </c>
      <c r="J439" s="44">
        <f t="shared" si="60"/>
        <v>0</v>
      </c>
      <c r="K439" s="23">
        <v>0</v>
      </c>
      <c r="L439" s="23">
        <f t="shared" si="65"/>
        <v>0</v>
      </c>
      <c r="M439" s="23">
        <f t="shared" si="66"/>
        <v>0</v>
      </c>
      <c r="N439" s="23">
        <f t="shared" si="67"/>
        <v>0</v>
      </c>
      <c r="O439" s="23">
        <f t="shared" si="68"/>
        <v>0</v>
      </c>
      <c r="P439" s="23">
        <f t="shared" si="61"/>
        <v>0</v>
      </c>
      <c r="Q439" s="44">
        <f t="shared" si="69"/>
        <v>0</v>
      </c>
      <c r="R439" s="24">
        <f>'Step 1 - Pre-Program Spec'!$B$20+B439*'Step 1 - Pre-Program Spec'!$B$21+C439*'Step 1 - Pre-Program Spec'!$B$22+D439*'Step 1 - Pre-Program Spec'!$B$23+E439*'Step 1 - Pre-Program Spec'!$B$24+H439*'Step 1 - Pre-Program Spec'!$B$25+J439*'Step 1 - Pre-Program Spec'!$B$26</f>
        <v>186537.38892589696</v>
      </c>
      <c r="S439" s="24">
        <f>R439+F439*'Step 2 - Final Model Spec'!B461-(R439*0.019*K439)-(R439*L439*0.00005)-(R439*M439*0.000001)-(R439*N439*0.0002)+(R439*Q439*0.00003)</f>
        <v>186537.38892589696</v>
      </c>
    </row>
    <row r="440" spans="1:19" x14ac:dyDescent="0.25">
      <c r="A440" s="31">
        <v>40798</v>
      </c>
      <c r="B440" s="25">
        <v>30.546230131352495</v>
      </c>
      <c r="C440" s="25">
        <v>54651.599117843347</v>
      </c>
      <c r="D440" s="43">
        <f t="shared" si="62"/>
        <v>1</v>
      </c>
      <c r="E440" s="23">
        <v>0</v>
      </c>
      <c r="F440" s="23">
        <v>0</v>
      </c>
      <c r="G440" s="40">
        <v>64.2</v>
      </c>
      <c r="H440" s="41">
        <f t="shared" si="63"/>
        <v>0</v>
      </c>
      <c r="I440" s="41">
        <f t="shared" si="64"/>
        <v>0</v>
      </c>
      <c r="J440" s="44">
        <f t="shared" si="60"/>
        <v>0</v>
      </c>
      <c r="K440" s="23">
        <v>0</v>
      </c>
      <c r="L440" s="23">
        <f t="shared" si="65"/>
        <v>0</v>
      </c>
      <c r="M440" s="23">
        <f t="shared" si="66"/>
        <v>0</v>
      </c>
      <c r="N440" s="23">
        <f t="shared" si="67"/>
        <v>0</v>
      </c>
      <c r="O440" s="23">
        <f t="shared" si="68"/>
        <v>0</v>
      </c>
      <c r="P440" s="23">
        <f t="shared" si="61"/>
        <v>0</v>
      </c>
      <c r="Q440" s="44">
        <f t="shared" si="69"/>
        <v>0</v>
      </c>
      <c r="R440" s="24">
        <f>'Step 1 - Pre-Program Spec'!$B$20+B440*'Step 1 - Pre-Program Spec'!$B$21+C440*'Step 1 - Pre-Program Spec'!$B$22+D440*'Step 1 - Pre-Program Spec'!$B$23+E440*'Step 1 - Pre-Program Spec'!$B$24+H440*'Step 1 - Pre-Program Spec'!$B$25+J440*'Step 1 - Pre-Program Spec'!$B$26</f>
        <v>129622.44825065394</v>
      </c>
      <c r="S440" s="24">
        <f>R440+F440*'Step 2 - Final Model Spec'!B462-(R440*0.019*K440)-(R440*L440*0.00005)-(R440*M440*0.000001)-(R440*N440*0.0002)+(R440*Q440*0.00003)</f>
        <v>129622.44825065394</v>
      </c>
    </row>
    <row r="441" spans="1:19" x14ac:dyDescent="0.25">
      <c r="A441" s="31">
        <v>40799</v>
      </c>
      <c r="B441" s="25">
        <v>12.908019618812148</v>
      </c>
      <c r="C441" s="25">
        <v>43829.330501865668</v>
      </c>
      <c r="D441" s="43">
        <f t="shared" si="62"/>
        <v>1</v>
      </c>
      <c r="E441" s="23">
        <v>0</v>
      </c>
      <c r="F441" s="23">
        <v>0</v>
      </c>
      <c r="G441" s="40">
        <v>62.1</v>
      </c>
      <c r="H441" s="41">
        <f t="shared" si="63"/>
        <v>0</v>
      </c>
      <c r="I441" s="41">
        <f t="shared" si="64"/>
        <v>0</v>
      </c>
      <c r="J441" s="44">
        <f t="shared" si="60"/>
        <v>0</v>
      </c>
      <c r="K441" s="23">
        <v>0</v>
      </c>
      <c r="L441" s="23">
        <f t="shared" si="65"/>
        <v>0</v>
      </c>
      <c r="M441" s="23">
        <f t="shared" si="66"/>
        <v>0</v>
      </c>
      <c r="N441" s="23">
        <f t="shared" si="67"/>
        <v>0</v>
      </c>
      <c r="O441" s="23">
        <f t="shared" si="68"/>
        <v>0</v>
      </c>
      <c r="P441" s="23">
        <f t="shared" si="61"/>
        <v>0</v>
      </c>
      <c r="Q441" s="44">
        <f t="shared" si="69"/>
        <v>0</v>
      </c>
      <c r="R441" s="24">
        <f>'Step 1 - Pre-Program Spec'!$B$20+B441*'Step 1 - Pre-Program Spec'!$B$21+C441*'Step 1 - Pre-Program Spec'!$B$22+D441*'Step 1 - Pre-Program Spec'!$B$23+E441*'Step 1 - Pre-Program Spec'!$B$24+H441*'Step 1 - Pre-Program Spec'!$B$25+J441*'Step 1 - Pre-Program Spec'!$B$26</f>
        <v>106454.66321368066</v>
      </c>
      <c r="S441" s="24">
        <f>R441+F441*'Step 2 - Final Model Spec'!B463-(R441*0.019*K441)-(R441*L441*0.00005)-(R441*M441*0.000001)-(R441*N441*0.0002)+(R441*Q441*0.00003)</f>
        <v>106454.66321368066</v>
      </c>
    </row>
    <row r="442" spans="1:19" x14ac:dyDescent="0.25">
      <c r="A442" s="31">
        <v>40800</v>
      </c>
      <c r="B442" s="25">
        <v>46.758441665905842</v>
      </c>
      <c r="C442" s="25">
        <v>86314.756025352268</v>
      </c>
      <c r="D442" s="43">
        <f t="shared" si="62"/>
        <v>1</v>
      </c>
      <c r="E442" s="23">
        <v>0</v>
      </c>
      <c r="F442" s="23">
        <v>0</v>
      </c>
      <c r="G442" s="40">
        <v>63.2</v>
      </c>
      <c r="H442" s="41">
        <f t="shared" si="63"/>
        <v>0</v>
      </c>
      <c r="I442" s="41">
        <f t="shared" si="64"/>
        <v>0</v>
      </c>
      <c r="J442" s="44">
        <f t="shared" si="60"/>
        <v>0</v>
      </c>
      <c r="K442" s="23">
        <v>0</v>
      </c>
      <c r="L442" s="23">
        <f t="shared" si="65"/>
        <v>0</v>
      </c>
      <c r="M442" s="23">
        <f t="shared" si="66"/>
        <v>0</v>
      </c>
      <c r="N442" s="23">
        <f t="shared" si="67"/>
        <v>0</v>
      </c>
      <c r="O442" s="23">
        <f t="shared" si="68"/>
        <v>0</v>
      </c>
      <c r="P442" s="23">
        <f t="shared" si="61"/>
        <v>0</v>
      </c>
      <c r="Q442" s="44">
        <f t="shared" si="69"/>
        <v>0</v>
      </c>
      <c r="R442" s="24">
        <f>'Step 1 - Pre-Program Spec'!$B$20+B442*'Step 1 - Pre-Program Spec'!$B$21+C442*'Step 1 - Pre-Program Spec'!$B$22+D442*'Step 1 - Pre-Program Spec'!$B$23+E442*'Step 1 - Pre-Program Spec'!$B$24+H442*'Step 1 - Pre-Program Spec'!$B$25+J442*'Step 1 - Pre-Program Spec'!$B$26</f>
        <v>179842.55275810964</v>
      </c>
      <c r="S442" s="24">
        <f>R442+F442*'Step 2 - Final Model Spec'!B464-(R442*0.019*K442)-(R442*L442*0.00005)-(R442*M442*0.000001)-(R442*N442*0.0002)+(R442*Q442*0.00003)</f>
        <v>179842.55275810964</v>
      </c>
    </row>
    <row r="443" spans="1:19" x14ac:dyDescent="0.25">
      <c r="A443" s="31">
        <v>40801</v>
      </c>
      <c r="B443" s="25">
        <v>139.31204404819383</v>
      </c>
      <c r="C443" s="25">
        <v>47184.574722290155</v>
      </c>
      <c r="D443" s="43">
        <f t="shared" si="62"/>
        <v>0</v>
      </c>
      <c r="E443" s="23">
        <v>0</v>
      </c>
      <c r="F443" s="23">
        <v>0</v>
      </c>
      <c r="G443" s="40">
        <v>60.8</v>
      </c>
      <c r="H443" s="41">
        <f t="shared" si="63"/>
        <v>0</v>
      </c>
      <c r="I443" s="41">
        <f t="shared" si="64"/>
        <v>0</v>
      </c>
      <c r="J443" s="44">
        <f t="shared" si="60"/>
        <v>0</v>
      </c>
      <c r="K443" s="23">
        <v>0</v>
      </c>
      <c r="L443" s="23">
        <f t="shared" si="65"/>
        <v>0</v>
      </c>
      <c r="M443" s="23">
        <f t="shared" si="66"/>
        <v>0</v>
      </c>
      <c r="N443" s="23">
        <f t="shared" si="67"/>
        <v>0</v>
      </c>
      <c r="O443" s="23">
        <f t="shared" si="68"/>
        <v>0</v>
      </c>
      <c r="P443" s="23">
        <f t="shared" si="61"/>
        <v>0</v>
      </c>
      <c r="Q443" s="44">
        <f t="shared" si="69"/>
        <v>0</v>
      </c>
      <c r="R443" s="24">
        <f>'Step 1 - Pre-Program Spec'!$B$20+B443*'Step 1 - Pre-Program Spec'!$B$21+C443*'Step 1 - Pre-Program Spec'!$B$22+D443*'Step 1 - Pre-Program Spec'!$B$23+E443*'Step 1 - Pre-Program Spec'!$B$24+H443*'Step 1 - Pre-Program Spec'!$B$25+J443*'Step 1 - Pre-Program Spec'!$B$26</f>
        <v>212825.3840384447</v>
      </c>
      <c r="S443" s="24">
        <f>R443+F443*'Step 2 - Final Model Spec'!B465-(R443*0.019*K443)-(R443*L443*0.00005)-(R443*M443*0.000001)-(R443*N443*0.0002)+(R443*Q443*0.00003)</f>
        <v>212825.3840384447</v>
      </c>
    </row>
    <row r="444" spans="1:19" x14ac:dyDescent="0.25">
      <c r="A444" s="31">
        <v>40802</v>
      </c>
      <c r="B444" s="25">
        <v>130.84653407695919</v>
      </c>
      <c r="C444" s="25">
        <v>39783.052146237591</v>
      </c>
      <c r="D444" s="43">
        <f t="shared" si="62"/>
        <v>0</v>
      </c>
      <c r="E444" s="23">
        <v>0</v>
      </c>
      <c r="F444" s="23">
        <v>0</v>
      </c>
      <c r="G444" s="40">
        <v>58.9</v>
      </c>
      <c r="H444" s="41">
        <f t="shared" si="63"/>
        <v>0</v>
      </c>
      <c r="I444" s="41">
        <f t="shared" si="64"/>
        <v>0</v>
      </c>
      <c r="J444" s="44">
        <f t="shared" si="60"/>
        <v>0</v>
      </c>
      <c r="K444" s="23">
        <v>0</v>
      </c>
      <c r="L444" s="23">
        <f t="shared" si="65"/>
        <v>0</v>
      </c>
      <c r="M444" s="23">
        <f t="shared" si="66"/>
        <v>0</v>
      </c>
      <c r="N444" s="23">
        <f t="shared" si="67"/>
        <v>0</v>
      </c>
      <c r="O444" s="23">
        <f t="shared" si="68"/>
        <v>0</v>
      </c>
      <c r="P444" s="23">
        <f t="shared" si="61"/>
        <v>0</v>
      </c>
      <c r="Q444" s="44">
        <f t="shared" si="69"/>
        <v>0</v>
      </c>
      <c r="R444" s="24">
        <f>'Step 1 - Pre-Program Spec'!$B$20+B444*'Step 1 - Pre-Program Spec'!$B$21+C444*'Step 1 - Pre-Program Spec'!$B$22+D444*'Step 1 - Pre-Program Spec'!$B$23+E444*'Step 1 - Pre-Program Spec'!$B$24+H444*'Step 1 - Pre-Program Spec'!$B$25+J444*'Step 1 - Pre-Program Spec'!$B$26</f>
        <v>198765.77014245538</v>
      </c>
      <c r="S444" s="24">
        <f>R444+F444*'Step 2 - Final Model Spec'!B466-(R444*0.019*K444)-(R444*L444*0.00005)-(R444*M444*0.000001)-(R444*N444*0.0002)+(R444*Q444*0.00003)</f>
        <v>198765.77014245538</v>
      </c>
    </row>
    <row r="445" spans="1:19" x14ac:dyDescent="0.25">
      <c r="A445" s="31">
        <v>40803</v>
      </c>
      <c r="B445" s="25">
        <v>51.688914967769925</v>
      </c>
      <c r="C445" s="25">
        <v>46510.663673244191</v>
      </c>
      <c r="D445" s="43">
        <f t="shared" si="62"/>
        <v>0</v>
      </c>
      <c r="E445" s="23">
        <v>0</v>
      </c>
      <c r="F445" s="23">
        <v>0</v>
      </c>
      <c r="G445" s="40">
        <v>55.8</v>
      </c>
      <c r="H445" s="41">
        <f t="shared" si="63"/>
        <v>0</v>
      </c>
      <c r="I445" s="41">
        <f t="shared" si="64"/>
        <v>0</v>
      </c>
      <c r="J445" s="44">
        <f t="shared" si="60"/>
        <v>0</v>
      </c>
      <c r="K445" s="23">
        <v>0</v>
      </c>
      <c r="L445" s="23">
        <f t="shared" si="65"/>
        <v>0</v>
      </c>
      <c r="M445" s="23">
        <f t="shared" si="66"/>
        <v>0</v>
      </c>
      <c r="N445" s="23">
        <f t="shared" si="67"/>
        <v>0</v>
      </c>
      <c r="O445" s="23">
        <f t="shared" si="68"/>
        <v>0</v>
      </c>
      <c r="P445" s="23">
        <f t="shared" si="61"/>
        <v>0</v>
      </c>
      <c r="Q445" s="44">
        <f t="shared" si="69"/>
        <v>0</v>
      </c>
      <c r="R445" s="24">
        <f>'Step 1 - Pre-Program Spec'!$B$20+B445*'Step 1 - Pre-Program Spec'!$B$21+C445*'Step 1 - Pre-Program Spec'!$B$22+D445*'Step 1 - Pre-Program Spec'!$B$23+E445*'Step 1 - Pre-Program Spec'!$B$24+H445*'Step 1 - Pre-Program Spec'!$B$25+J445*'Step 1 - Pre-Program Spec'!$B$26</f>
        <v>168446.625226676</v>
      </c>
      <c r="S445" s="24">
        <f>R445+F445*'Step 2 - Final Model Spec'!B467-(R445*0.019*K445)-(R445*L445*0.00005)-(R445*M445*0.000001)-(R445*N445*0.0002)+(R445*Q445*0.00003)</f>
        <v>168446.625226676</v>
      </c>
    </row>
    <row r="446" spans="1:19" x14ac:dyDescent="0.25">
      <c r="A446" s="31">
        <v>40804</v>
      </c>
      <c r="B446" s="25">
        <v>73.660609328666013</v>
      </c>
      <c r="C446" s="25">
        <v>37213.182120417841</v>
      </c>
      <c r="D446" s="43">
        <f t="shared" si="62"/>
        <v>0</v>
      </c>
      <c r="E446" s="23">
        <v>0</v>
      </c>
      <c r="F446" s="23">
        <v>0</v>
      </c>
      <c r="G446" s="40">
        <v>59.2</v>
      </c>
      <c r="H446" s="41">
        <f t="shared" si="63"/>
        <v>0</v>
      </c>
      <c r="I446" s="41">
        <f t="shared" si="64"/>
        <v>0</v>
      </c>
      <c r="J446" s="44">
        <f t="shared" si="60"/>
        <v>0</v>
      </c>
      <c r="K446" s="23">
        <v>0</v>
      </c>
      <c r="L446" s="23">
        <f t="shared" si="65"/>
        <v>0</v>
      </c>
      <c r="M446" s="23">
        <f t="shared" si="66"/>
        <v>0</v>
      </c>
      <c r="N446" s="23">
        <f t="shared" si="67"/>
        <v>0</v>
      </c>
      <c r="O446" s="23">
        <f t="shared" si="68"/>
        <v>0</v>
      </c>
      <c r="P446" s="23">
        <f t="shared" si="61"/>
        <v>0</v>
      </c>
      <c r="Q446" s="44">
        <f t="shared" si="69"/>
        <v>0</v>
      </c>
      <c r="R446" s="24">
        <f>'Step 1 - Pre-Program Spec'!$B$20+B446*'Step 1 - Pre-Program Spec'!$B$21+C446*'Step 1 - Pre-Program Spec'!$B$22+D446*'Step 1 - Pre-Program Spec'!$B$23+E446*'Step 1 - Pre-Program Spec'!$B$24+H446*'Step 1 - Pre-Program Spec'!$B$25+J446*'Step 1 - Pre-Program Spec'!$B$26</f>
        <v>166965.42004573991</v>
      </c>
      <c r="S446" s="24">
        <f>R446+F446*'Step 2 - Final Model Spec'!B468-(R446*0.019*K446)-(R446*L446*0.00005)-(R446*M446*0.000001)-(R446*N446*0.0002)+(R446*Q446*0.00003)</f>
        <v>166965.42004573991</v>
      </c>
    </row>
    <row r="447" spans="1:19" x14ac:dyDescent="0.25">
      <c r="A447" s="31">
        <v>40805</v>
      </c>
      <c r="B447" s="25">
        <v>180.89451796687257</v>
      </c>
      <c r="C447" s="25">
        <v>60906.885735043863</v>
      </c>
      <c r="D447" s="43">
        <f t="shared" si="62"/>
        <v>0</v>
      </c>
      <c r="E447" s="23">
        <v>0</v>
      </c>
      <c r="F447" s="23">
        <v>0</v>
      </c>
      <c r="G447" s="40">
        <v>59.7</v>
      </c>
      <c r="H447" s="41">
        <f t="shared" si="63"/>
        <v>0</v>
      </c>
      <c r="I447" s="41">
        <f t="shared" si="64"/>
        <v>0</v>
      </c>
      <c r="J447" s="44">
        <f t="shared" si="60"/>
        <v>0</v>
      </c>
      <c r="K447" s="23">
        <v>0</v>
      </c>
      <c r="L447" s="23">
        <f t="shared" si="65"/>
        <v>0</v>
      </c>
      <c r="M447" s="23">
        <f t="shared" si="66"/>
        <v>0</v>
      </c>
      <c r="N447" s="23">
        <f t="shared" si="67"/>
        <v>0</v>
      </c>
      <c r="O447" s="23">
        <f t="shared" si="68"/>
        <v>0</v>
      </c>
      <c r="P447" s="23">
        <f t="shared" si="61"/>
        <v>0</v>
      </c>
      <c r="Q447" s="44">
        <f t="shared" si="69"/>
        <v>0</v>
      </c>
      <c r="R447" s="24">
        <f>'Step 1 - Pre-Program Spec'!$B$20+B447*'Step 1 - Pre-Program Spec'!$B$21+C447*'Step 1 - Pre-Program Spec'!$B$22+D447*'Step 1 - Pre-Program Spec'!$B$23+E447*'Step 1 - Pre-Program Spec'!$B$24+H447*'Step 1 - Pre-Program Spec'!$B$25+J447*'Step 1 - Pre-Program Spec'!$B$26</f>
        <v>251737.83975628787</v>
      </c>
      <c r="S447" s="24">
        <f>R447+F447*'Step 2 - Final Model Spec'!B469-(R447*0.019*K447)-(R447*L447*0.00005)-(R447*M447*0.000001)-(R447*N447*0.0002)+(R447*Q447*0.00003)</f>
        <v>251737.83975628787</v>
      </c>
    </row>
    <row r="448" spans="1:19" x14ac:dyDescent="0.25">
      <c r="A448" s="31">
        <v>40806</v>
      </c>
      <c r="B448" s="25">
        <v>131.94214901765466</v>
      </c>
      <c r="C448" s="25">
        <v>48608.336263780475</v>
      </c>
      <c r="D448" s="43">
        <f t="shared" si="62"/>
        <v>0</v>
      </c>
      <c r="E448" s="23">
        <v>0</v>
      </c>
      <c r="F448" s="23">
        <v>0</v>
      </c>
      <c r="G448" s="40">
        <v>58.1</v>
      </c>
      <c r="H448" s="41">
        <f t="shared" si="63"/>
        <v>0</v>
      </c>
      <c r="I448" s="41">
        <f t="shared" si="64"/>
        <v>0</v>
      </c>
      <c r="J448" s="44">
        <f t="shared" si="60"/>
        <v>0</v>
      </c>
      <c r="K448" s="23">
        <v>0</v>
      </c>
      <c r="L448" s="23">
        <f t="shared" si="65"/>
        <v>0</v>
      </c>
      <c r="M448" s="23">
        <f t="shared" si="66"/>
        <v>0</v>
      </c>
      <c r="N448" s="23">
        <f t="shared" si="67"/>
        <v>0</v>
      </c>
      <c r="O448" s="23">
        <f t="shared" si="68"/>
        <v>0</v>
      </c>
      <c r="P448" s="23">
        <f t="shared" si="61"/>
        <v>0</v>
      </c>
      <c r="Q448" s="44">
        <f t="shared" si="69"/>
        <v>0</v>
      </c>
      <c r="R448" s="24">
        <f>'Step 1 - Pre-Program Spec'!$B$20+B448*'Step 1 - Pre-Program Spec'!$B$21+C448*'Step 1 - Pre-Program Spec'!$B$22+D448*'Step 1 - Pre-Program Spec'!$B$23+E448*'Step 1 - Pre-Program Spec'!$B$24+H448*'Step 1 - Pre-Program Spec'!$B$25+J448*'Step 1 - Pre-Program Spec'!$B$26</f>
        <v>211064.67248908628</v>
      </c>
      <c r="S448" s="24">
        <f>R448+F448*'Step 2 - Final Model Spec'!B470-(R448*0.019*K448)-(R448*L448*0.00005)-(R448*M448*0.000001)-(R448*N448*0.0002)+(R448*Q448*0.00003)</f>
        <v>211064.67248908628</v>
      </c>
    </row>
    <row r="449" spans="1:19" x14ac:dyDescent="0.25">
      <c r="A449" s="31">
        <v>40807</v>
      </c>
      <c r="B449" s="25">
        <v>86.964647709882911</v>
      </c>
      <c r="C449" s="25">
        <v>47733.165622541281</v>
      </c>
      <c r="D449" s="43">
        <f t="shared" si="62"/>
        <v>0</v>
      </c>
      <c r="E449" s="23">
        <v>0</v>
      </c>
      <c r="F449" s="23">
        <v>0</v>
      </c>
      <c r="G449" s="40">
        <v>64.099999999999994</v>
      </c>
      <c r="H449" s="41">
        <f t="shared" si="63"/>
        <v>0</v>
      </c>
      <c r="I449" s="41">
        <f t="shared" si="64"/>
        <v>0</v>
      </c>
      <c r="J449" s="44">
        <f t="shared" si="60"/>
        <v>0</v>
      </c>
      <c r="K449" s="23">
        <v>0</v>
      </c>
      <c r="L449" s="23">
        <f t="shared" si="65"/>
        <v>0</v>
      </c>
      <c r="M449" s="23">
        <f t="shared" si="66"/>
        <v>0</v>
      </c>
      <c r="N449" s="23">
        <f t="shared" si="67"/>
        <v>0</v>
      </c>
      <c r="O449" s="23">
        <f t="shared" si="68"/>
        <v>0</v>
      </c>
      <c r="P449" s="23">
        <f t="shared" si="61"/>
        <v>0</v>
      </c>
      <c r="Q449" s="44">
        <f t="shared" si="69"/>
        <v>0</v>
      </c>
      <c r="R449" s="24">
        <f>'Step 1 - Pre-Program Spec'!$B$20+B449*'Step 1 - Pre-Program Spec'!$B$21+C449*'Step 1 - Pre-Program Spec'!$B$22+D449*'Step 1 - Pre-Program Spec'!$B$23+E449*'Step 1 - Pre-Program Spec'!$B$24+H449*'Step 1 - Pre-Program Spec'!$B$25+J449*'Step 1 - Pre-Program Spec'!$B$26</f>
        <v>187579.82239007019</v>
      </c>
      <c r="S449" s="24">
        <f>R449+F449*'Step 2 - Final Model Spec'!B471-(R449*0.019*K449)-(R449*L449*0.00005)-(R449*M449*0.000001)-(R449*N449*0.0002)+(R449*Q449*0.00003)</f>
        <v>187579.82239007019</v>
      </c>
    </row>
    <row r="450" spans="1:19" x14ac:dyDescent="0.25">
      <c r="A450" s="31">
        <v>40808</v>
      </c>
      <c r="B450" s="25">
        <v>12.5697213949478</v>
      </c>
      <c r="C450" s="25">
        <v>43424.296298850604</v>
      </c>
      <c r="D450" s="43">
        <f t="shared" si="62"/>
        <v>1</v>
      </c>
      <c r="E450" s="23">
        <v>0</v>
      </c>
      <c r="F450" s="23">
        <v>0</v>
      </c>
      <c r="G450" s="40">
        <v>64.7</v>
      </c>
      <c r="H450" s="41">
        <f t="shared" si="63"/>
        <v>0</v>
      </c>
      <c r="I450" s="41">
        <f t="shared" si="64"/>
        <v>0</v>
      </c>
      <c r="J450" s="44">
        <f t="shared" ref="J450:J513" si="70">H450*B450</f>
        <v>0</v>
      </c>
      <c r="K450" s="23">
        <v>0</v>
      </c>
      <c r="L450" s="23">
        <f t="shared" si="65"/>
        <v>0</v>
      </c>
      <c r="M450" s="23">
        <f t="shared" si="66"/>
        <v>0</v>
      </c>
      <c r="N450" s="23">
        <f t="shared" si="67"/>
        <v>0</v>
      </c>
      <c r="O450" s="23">
        <f t="shared" si="68"/>
        <v>0</v>
      </c>
      <c r="P450" s="23">
        <f t="shared" ref="P450:P513" si="71">K450*G450</f>
        <v>0</v>
      </c>
      <c r="Q450" s="44">
        <f t="shared" si="69"/>
        <v>0</v>
      </c>
      <c r="R450" s="24">
        <f>'Step 1 - Pre-Program Spec'!$B$20+B450*'Step 1 - Pre-Program Spec'!$B$21+C450*'Step 1 - Pre-Program Spec'!$B$22+D450*'Step 1 - Pre-Program Spec'!$B$23+E450*'Step 1 - Pre-Program Spec'!$B$24+H450*'Step 1 - Pre-Program Spec'!$B$25+J450*'Step 1 - Pre-Program Spec'!$B$26</f>
        <v>105747.28673312035</v>
      </c>
      <c r="S450" s="24">
        <f>R450+F450*'Step 2 - Final Model Spec'!B472-(R450*0.019*K450)-(R450*L450*0.00005)-(R450*M450*0.000001)-(R450*N450*0.0002)+(R450*Q450*0.00003)</f>
        <v>105747.28673312035</v>
      </c>
    </row>
    <row r="451" spans="1:19" x14ac:dyDescent="0.25">
      <c r="A451" s="31">
        <v>40809</v>
      </c>
      <c r="B451" s="25">
        <v>179.83814603872926</v>
      </c>
      <c r="C451" s="25">
        <v>32160.255283644787</v>
      </c>
      <c r="D451" s="43">
        <f t="shared" ref="D451:D514" si="72">IF(B451&lt;50,1,0)</f>
        <v>0</v>
      </c>
      <c r="E451" s="23">
        <v>1</v>
      </c>
      <c r="F451" s="23">
        <v>0</v>
      </c>
      <c r="G451" s="40">
        <v>68</v>
      </c>
      <c r="H451" s="41">
        <f t="shared" ref="H451:H514" si="73">IF(55-G451&lt;0,0,55-G451)</f>
        <v>0</v>
      </c>
      <c r="I451" s="41">
        <f t="shared" ref="I451:I514" si="74">IF(G451-65&lt;0,0,G451-65)</f>
        <v>3</v>
      </c>
      <c r="J451" s="44">
        <f t="shared" si="70"/>
        <v>0</v>
      </c>
      <c r="K451" s="23">
        <v>0</v>
      </c>
      <c r="L451" s="23">
        <f t="shared" ref="L451:L514" si="75">K451*B451</f>
        <v>0</v>
      </c>
      <c r="M451" s="23">
        <f t="shared" ref="M451:M514" si="76">K451*C451</f>
        <v>0</v>
      </c>
      <c r="N451" s="23">
        <f t="shared" ref="N451:N514" si="77">K451*H451</f>
        <v>0</v>
      </c>
      <c r="O451" s="23">
        <f t="shared" ref="O451:O514" si="78">K451*I451</f>
        <v>0</v>
      </c>
      <c r="P451" s="23">
        <f t="shared" si="71"/>
        <v>0</v>
      </c>
      <c r="Q451" s="44">
        <f t="shared" ref="Q451:Q514" si="79">J451*K451</f>
        <v>0</v>
      </c>
      <c r="R451" s="24">
        <f>'Step 1 - Pre-Program Spec'!$B$20+B451*'Step 1 - Pre-Program Spec'!$B$21+C451*'Step 1 - Pre-Program Spec'!$B$22+D451*'Step 1 - Pre-Program Spec'!$B$23+E451*'Step 1 - Pre-Program Spec'!$B$24+H451*'Step 1 - Pre-Program Spec'!$B$25+J451*'Step 1 - Pre-Program Spec'!$B$26</f>
        <v>206066.59694636817</v>
      </c>
      <c r="S451" s="24">
        <f>R451+F451*'Step 2 - Final Model Spec'!B473-(R451*0.019*K451)-(R451*L451*0.00005)-(R451*M451*0.000001)-(R451*N451*0.0002)+(R451*Q451*0.00003)</f>
        <v>206066.59694636817</v>
      </c>
    </row>
    <row r="452" spans="1:19" x14ac:dyDescent="0.25">
      <c r="A452" s="31">
        <v>40810</v>
      </c>
      <c r="B452" s="25">
        <v>218.76049218590214</v>
      </c>
      <c r="C452" s="25">
        <v>51437.137504551647</v>
      </c>
      <c r="D452" s="43">
        <f t="shared" si="72"/>
        <v>0</v>
      </c>
      <c r="E452" s="23">
        <v>1</v>
      </c>
      <c r="F452" s="23">
        <v>0</v>
      </c>
      <c r="G452" s="40">
        <v>68.5</v>
      </c>
      <c r="H452" s="41">
        <f t="shared" si="73"/>
        <v>0</v>
      </c>
      <c r="I452" s="41">
        <f t="shared" si="74"/>
        <v>3.5</v>
      </c>
      <c r="J452" s="44">
        <f t="shared" si="70"/>
        <v>0</v>
      </c>
      <c r="K452" s="23">
        <v>0</v>
      </c>
      <c r="L452" s="23">
        <f t="shared" si="75"/>
        <v>0</v>
      </c>
      <c r="M452" s="23">
        <f t="shared" si="76"/>
        <v>0</v>
      </c>
      <c r="N452" s="23">
        <f t="shared" si="77"/>
        <v>0</v>
      </c>
      <c r="O452" s="23">
        <f t="shared" si="78"/>
        <v>0</v>
      </c>
      <c r="P452" s="23">
        <f t="shared" si="71"/>
        <v>0</v>
      </c>
      <c r="Q452" s="44">
        <f t="shared" si="79"/>
        <v>0</v>
      </c>
      <c r="R452" s="24">
        <f>'Step 1 - Pre-Program Spec'!$B$20+B452*'Step 1 - Pre-Program Spec'!$B$21+C452*'Step 1 - Pre-Program Spec'!$B$22+D452*'Step 1 - Pre-Program Spec'!$B$23+E452*'Step 1 - Pre-Program Spec'!$B$24+H452*'Step 1 - Pre-Program Spec'!$B$25+J452*'Step 1 - Pre-Program Spec'!$B$26</f>
        <v>251057.67717414736</v>
      </c>
      <c r="S452" s="24">
        <f>R452+F452*'Step 2 - Final Model Spec'!B474-(R452*0.019*K452)-(R452*L452*0.00005)-(R452*M452*0.000001)-(R452*N452*0.0002)+(R452*Q452*0.00003)</f>
        <v>251057.67717414736</v>
      </c>
    </row>
    <row r="453" spans="1:19" x14ac:dyDescent="0.25">
      <c r="A453" s="31">
        <v>40811</v>
      </c>
      <c r="B453" s="25">
        <v>124.67367095940575</v>
      </c>
      <c r="C453" s="25">
        <v>55443.705447910157</v>
      </c>
      <c r="D453" s="43">
        <f t="shared" si="72"/>
        <v>0</v>
      </c>
      <c r="E453" s="23">
        <v>1</v>
      </c>
      <c r="F453" s="23">
        <v>0</v>
      </c>
      <c r="G453" s="40">
        <v>64.099999999999994</v>
      </c>
      <c r="H453" s="41">
        <f t="shared" si="73"/>
        <v>0</v>
      </c>
      <c r="I453" s="41">
        <f t="shared" si="74"/>
        <v>0</v>
      </c>
      <c r="J453" s="44">
        <f t="shared" si="70"/>
        <v>0</v>
      </c>
      <c r="K453" s="23">
        <v>0</v>
      </c>
      <c r="L453" s="23">
        <f t="shared" si="75"/>
        <v>0</v>
      </c>
      <c r="M453" s="23">
        <f t="shared" si="76"/>
        <v>0</v>
      </c>
      <c r="N453" s="23">
        <f t="shared" si="77"/>
        <v>0</v>
      </c>
      <c r="O453" s="23">
        <f t="shared" si="78"/>
        <v>0</v>
      </c>
      <c r="P453" s="23">
        <f t="shared" si="71"/>
        <v>0</v>
      </c>
      <c r="Q453" s="44">
        <f t="shared" si="79"/>
        <v>0</v>
      </c>
      <c r="R453" s="24">
        <f>'Step 1 - Pre-Program Spec'!$B$20+B453*'Step 1 - Pre-Program Spec'!$B$21+C453*'Step 1 - Pre-Program Spec'!$B$22+D453*'Step 1 - Pre-Program Spec'!$B$23+E453*'Step 1 - Pre-Program Spec'!$B$24+H453*'Step 1 - Pre-Program Spec'!$B$25+J453*'Step 1 - Pre-Program Spec'!$B$26</f>
        <v>209705.81927787664</v>
      </c>
      <c r="S453" s="24">
        <f>R453+F453*'Step 2 - Final Model Spec'!B475-(R453*0.019*K453)-(R453*L453*0.00005)-(R453*M453*0.000001)-(R453*N453*0.0002)+(R453*Q453*0.00003)</f>
        <v>209705.81927787664</v>
      </c>
    </row>
    <row r="454" spans="1:19" x14ac:dyDescent="0.25">
      <c r="A454" s="31">
        <v>40812</v>
      </c>
      <c r="B454" s="25">
        <v>127.55650612749655</v>
      </c>
      <c r="C454" s="25">
        <v>64545.172110749976</v>
      </c>
      <c r="D454" s="43">
        <f t="shared" si="72"/>
        <v>0</v>
      </c>
      <c r="E454" s="23">
        <v>1</v>
      </c>
      <c r="F454" s="23">
        <v>0</v>
      </c>
      <c r="G454" s="40">
        <v>59</v>
      </c>
      <c r="H454" s="41">
        <f t="shared" si="73"/>
        <v>0</v>
      </c>
      <c r="I454" s="41">
        <f t="shared" si="74"/>
        <v>0</v>
      </c>
      <c r="J454" s="44">
        <f t="shared" si="70"/>
        <v>0</v>
      </c>
      <c r="K454" s="23">
        <v>0</v>
      </c>
      <c r="L454" s="23">
        <f t="shared" si="75"/>
        <v>0</v>
      </c>
      <c r="M454" s="23">
        <f t="shared" si="76"/>
        <v>0</v>
      </c>
      <c r="N454" s="23">
        <f t="shared" si="77"/>
        <v>0</v>
      </c>
      <c r="O454" s="23">
        <f t="shared" si="78"/>
        <v>0</v>
      </c>
      <c r="P454" s="23">
        <f t="shared" si="71"/>
        <v>0</v>
      </c>
      <c r="Q454" s="44">
        <f t="shared" si="79"/>
        <v>0</v>
      </c>
      <c r="R454" s="24">
        <f>'Step 1 - Pre-Program Spec'!$B$20+B454*'Step 1 - Pre-Program Spec'!$B$21+C454*'Step 1 - Pre-Program Spec'!$B$22+D454*'Step 1 - Pre-Program Spec'!$B$23+E454*'Step 1 - Pre-Program Spec'!$B$24+H454*'Step 1 - Pre-Program Spec'!$B$25+J454*'Step 1 - Pre-Program Spec'!$B$26</f>
        <v>223259.46516391839</v>
      </c>
      <c r="S454" s="24">
        <f>R454+F454*'Step 2 - Final Model Spec'!B476-(R454*0.019*K454)-(R454*L454*0.00005)-(R454*M454*0.000001)-(R454*N454*0.0002)+(R454*Q454*0.00003)</f>
        <v>223259.46516391839</v>
      </c>
    </row>
    <row r="455" spans="1:19" x14ac:dyDescent="0.25">
      <c r="A455" s="31">
        <v>40813</v>
      </c>
      <c r="B455" s="25">
        <v>197.29661361159592</v>
      </c>
      <c r="C455" s="25">
        <v>56608.947443439276</v>
      </c>
      <c r="D455" s="43">
        <f t="shared" si="72"/>
        <v>0</v>
      </c>
      <c r="E455" s="23">
        <v>1</v>
      </c>
      <c r="F455" s="23">
        <v>0</v>
      </c>
      <c r="G455" s="40">
        <v>61</v>
      </c>
      <c r="H455" s="41">
        <f t="shared" si="73"/>
        <v>0</v>
      </c>
      <c r="I455" s="41">
        <f t="shared" si="74"/>
        <v>0</v>
      </c>
      <c r="J455" s="44">
        <f t="shared" si="70"/>
        <v>0</v>
      </c>
      <c r="K455" s="23">
        <v>0</v>
      </c>
      <c r="L455" s="23">
        <f t="shared" si="75"/>
        <v>0</v>
      </c>
      <c r="M455" s="23">
        <f t="shared" si="76"/>
        <v>0</v>
      </c>
      <c r="N455" s="23">
        <f t="shared" si="77"/>
        <v>0</v>
      </c>
      <c r="O455" s="23">
        <f t="shared" si="78"/>
        <v>0</v>
      </c>
      <c r="P455" s="23">
        <f t="shared" si="71"/>
        <v>0</v>
      </c>
      <c r="Q455" s="44">
        <f t="shared" si="79"/>
        <v>0</v>
      </c>
      <c r="R455" s="24">
        <f>'Step 1 - Pre-Program Spec'!$B$20+B455*'Step 1 - Pre-Program Spec'!$B$21+C455*'Step 1 - Pre-Program Spec'!$B$22+D455*'Step 1 - Pre-Program Spec'!$B$23+E455*'Step 1 - Pre-Program Spec'!$B$24+H455*'Step 1 - Pre-Program Spec'!$B$25+J455*'Step 1 - Pre-Program Spec'!$B$26</f>
        <v>247295.50471148978</v>
      </c>
      <c r="S455" s="24">
        <f>R455+F455*'Step 2 - Final Model Spec'!B477-(R455*0.019*K455)-(R455*L455*0.00005)-(R455*M455*0.000001)-(R455*N455*0.0002)+(R455*Q455*0.00003)</f>
        <v>247295.50471148978</v>
      </c>
    </row>
    <row r="456" spans="1:19" x14ac:dyDescent="0.25">
      <c r="A456" s="31">
        <v>40814</v>
      </c>
      <c r="B456" s="25">
        <v>170.22400581373259</v>
      </c>
      <c r="C456" s="25">
        <v>63838.597362878711</v>
      </c>
      <c r="D456" s="43">
        <f t="shared" si="72"/>
        <v>0</v>
      </c>
      <c r="E456" s="23">
        <v>1</v>
      </c>
      <c r="F456" s="23">
        <v>0</v>
      </c>
      <c r="G456" s="40">
        <v>53.6</v>
      </c>
      <c r="H456" s="41">
        <f t="shared" si="73"/>
        <v>1.3999999999999986</v>
      </c>
      <c r="I456" s="41">
        <f t="shared" si="74"/>
        <v>0</v>
      </c>
      <c r="J456" s="44">
        <f t="shared" si="70"/>
        <v>238.31360813922538</v>
      </c>
      <c r="K456" s="23">
        <v>0</v>
      </c>
      <c r="L456" s="23">
        <f t="shared" si="75"/>
        <v>0</v>
      </c>
      <c r="M456" s="23">
        <f t="shared" si="76"/>
        <v>0</v>
      </c>
      <c r="N456" s="23">
        <f t="shared" si="77"/>
        <v>0</v>
      </c>
      <c r="O456" s="23">
        <f t="shared" si="78"/>
        <v>0</v>
      </c>
      <c r="P456" s="23">
        <f t="shared" si="71"/>
        <v>0</v>
      </c>
      <c r="Q456" s="44">
        <f t="shared" si="79"/>
        <v>0</v>
      </c>
      <c r="R456" s="24">
        <f>'Step 1 - Pre-Program Spec'!$B$20+B456*'Step 1 - Pre-Program Spec'!$B$21+C456*'Step 1 - Pre-Program Spec'!$B$22+D456*'Step 1 - Pre-Program Spec'!$B$23+E456*'Step 1 - Pre-Program Spec'!$B$24+H456*'Step 1 - Pre-Program Spec'!$B$25+J456*'Step 1 - Pre-Program Spec'!$B$26</f>
        <v>243491.15052112596</v>
      </c>
      <c r="S456" s="24">
        <f>R456+F456*'Step 2 - Final Model Spec'!B478-(R456*0.019*K456)-(R456*L456*0.00005)-(R456*M456*0.000001)-(R456*N456*0.0002)+(R456*Q456*0.00003)</f>
        <v>243491.15052112596</v>
      </c>
    </row>
    <row r="457" spans="1:19" x14ac:dyDescent="0.25">
      <c r="A457" s="31">
        <v>40815</v>
      </c>
      <c r="B457" s="25">
        <v>139.51831492479772</v>
      </c>
      <c r="C457" s="25">
        <v>51677.069918238958</v>
      </c>
      <c r="D457" s="43">
        <f t="shared" si="72"/>
        <v>0</v>
      </c>
      <c r="E457" s="23">
        <v>1</v>
      </c>
      <c r="F457" s="23">
        <v>0</v>
      </c>
      <c r="G457" s="40">
        <v>57.1</v>
      </c>
      <c r="H457" s="41">
        <f t="shared" si="73"/>
        <v>0</v>
      </c>
      <c r="I457" s="41">
        <f t="shared" si="74"/>
        <v>0</v>
      </c>
      <c r="J457" s="44">
        <f t="shared" si="70"/>
        <v>0</v>
      </c>
      <c r="K457" s="23">
        <v>0</v>
      </c>
      <c r="L457" s="23">
        <f t="shared" si="75"/>
        <v>0</v>
      </c>
      <c r="M457" s="23">
        <f t="shared" si="76"/>
        <v>0</v>
      </c>
      <c r="N457" s="23">
        <f t="shared" si="77"/>
        <v>0</v>
      </c>
      <c r="O457" s="23">
        <f t="shared" si="78"/>
        <v>0</v>
      </c>
      <c r="P457" s="23">
        <f t="shared" si="71"/>
        <v>0</v>
      </c>
      <c r="Q457" s="44">
        <f t="shared" si="79"/>
        <v>0</v>
      </c>
      <c r="R457" s="24">
        <f>'Step 1 - Pre-Program Spec'!$B$20+B457*'Step 1 - Pre-Program Spec'!$B$21+C457*'Step 1 - Pre-Program Spec'!$B$22+D457*'Step 1 - Pre-Program Spec'!$B$23+E457*'Step 1 - Pre-Program Spec'!$B$24+H457*'Step 1 - Pre-Program Spec'!$B$25+J457*'Step 1 - Pre-Program Spec'!$B$26</f>
        <v>212055.02150052908</v>
      </c>
      <c r="S457" s="24">
        <f>R457+F457*'Step 2 - Final Model Spec'!B479-(R457*0.019*K457)-(R457*L457*0.00005)-(R457*M457*0.000001)-(R457*N457*0.0002)+(R457*Q457*0.00003)</f>
        <v>212055.02150052908</v>
      </c>
    </row>
    <row r="458" spans="1:19" x14ac:dyDescent="0.25">
      <c r="A458" s="31">
        <v>40816</v>
      </c>
      <c r="B458" s="25">
        <v>145.14942705032621</v>
      </c>
      <c r="C458" s="25">
        <v>54377.817499490659</v>
      </c>
      <c r="D458" s="43">
        <f t="shared" si="72"/>
        <v>0</v>
      </c>
      <c r="E458" s="23">
        <v>1</v>
      </c>
      <c r="F458" s="23">
        <v>0</v>
      </c>
      <c r="G458" s="40">
        <v>58.9</v>
      </c>
      <c r="H458" s="41">
        <f t="shared" si="73"/>
        <v>0</v>
      </c>
      <c r="I458" s="41">
        <f t="shared" si="74"/>
        <v>0</v>
      </c>
      <c r="J458" s="44">
        <f t="shared" si="70"/>
        <v>0</v>
      </c>
      <c r="K458" s="23">
        <v>0</v>
      </c>
      <c r="L458" s="23">
        <f t="shared" si="75"/>
        <v>0</v>
      </c>
      <c r="M458" s="23">
        <f t="shared" si="76"/>
        <v>0</v>
      </c>
      <c r="N458" s="23">
        <f t="shared" si="77"/>
        <v>0</v>
      </c>
      <c r="O458" s="23">
        <f t="shared" si="78"/>
        <v>0</v>
      </c>
      <c r="P458" s="23">
        <f t="shared" si="71"/>
        <v>0</v>
      </c>
      <c r="Q458" s="44">
        <f t="shared" si="79"/>
        <v>0</v>
      </c>
      <c r="R458" s="24">
        <f>'Step 1 - Pre-Program Spec'!$B$20+B458*'Step 1 - Pre-Program Spec'!$B$21+C458*'Step 1 - Pre-Program Spec'!$B$22+D458*'Step 1 - Pre-Program Spec'!$B$23+E458*'Step 1 - Pre-Program Spec'!$B$24+H458*'Step 1 - Pre-Program Spec'!$B$25+J458*'Step 1 - Pre-Program Spec'!$B$26</f>
        <v>218446.72102369112</v>
      </c>
      <c r="S458" s="24">
        <f>R458+F458*'Step 2 - Final Model Spec'!B480-(R458*0.019*K458)-(R458*L458*0.00005)-(R458*M458*0.000001)-(R458*N458*0.0002)+(R458*Q458*0.00003)</f>
        <v>218446.72102369112</v>
      </c>
    </row>
    <row r="459" spans="1:19" x14ac:dyDescent="0.25">
      <c r="A459" s="31">
        <v>40817</v>
      </c>
      <c r="B459" s="25">
        <v>186.62632832086257</v>
      </c>
      <c r="C459" s="25">
        <v>42755.205326540221</v>
      </c>
      <c r="D459" s="43">
        <f t="shared" si="72"/>
        <v>0</v>
      </c>
      <c r="E459" s="23">
        <v>1</v>
      </c>
      <c r="F459" s="23">
        <v>0</v>
      </c>
      <c r="G459" s="40">
        <v>56.4</v>
      </c>
      <c r="H459" s="41">
        <f t="shared" si="73"/>
        <v>0</v>
      </c>
      <c r="I459" s="41">
        <f t="shared" si="74"/>
        <v>0</v>
      </c>
      <c r="J459" s="44">
        <f t="shared" si="70"/>
        <v>0</v>
      </c>
      <c r="K459" s="23">
        <v>0</v>
      </c>
      <c r="L459" s="23">
        <f t="shared" si="75"/>
        <v>0</v>
      </c>
      <c r="M459" s="23">
        <f t="shared" si="76"/>
        <v>0</v>
      </c>
      <c r="N459" s="23">
        <f t="shared" si="77"/>
        <v>0</v>
      </c>
      <c r="O459" s="23">
        <f t="shared" si="78"/>
        <v>0</v>
      </c>
      <c r="P459" s="23">
        <f t="shared" si="71"/>
        <v>0</v>
      </c>
      <c r="Q459" s="44">
        <f t="shared" si="79"/>
        <v>0</v>
      </c>
      <c r="R459" s="24">
        <f>'Step 1 - Pre-Program Spec'!$B$20+B459*'Step 1 - Pre-Program Spec'!$B$21+C459*'Step 1 - Pre-Program Spec'!$B$22+D459*'Step 1 - Pre-Program Spec'!$B$23+E459*'Step 1 - Pre-Program Spec'!$B$24+H459*'Step 1 - Pre-Program Spec'!$B$25+J459*'Step 1 - Pre-Program Spec'!$B$26</f>
        <v>223547.49934792181</v>
      </c>
      <c r="S459" s="24">
        <f>R459+F459*'Step 2 - Final Model Spec'!B481-(R459*0.019*K459)-(R459*L459*0.00005)-(R459*M459*0.000001)-(R459*N459*0.0002)+(R459*Q459*0.00003)</f>
        <v>223547.49934792181</v>
      </c>
    </row>
    <row r="460" spans="1:19" x14ac:dyDescent="0.25">
      <c r="A460" s="31">
        <v>40818</v>
      </c>
      <c r="B460" s="25">
        <v>179.52421764038451</v>
      </c>
      <c r="C460" s="25">
        <v>38161.559864287963</v>
      </c>
      <c r="D460" s="43">
        <f t="shared" si="72"/>
        <v>0</v>
      </c>
      <c r="E460" s="23">
        <v>1</v>
      </c>
      <c r="F460" s="23">
        <v>0</v>
      </c>
      <c r="G460" s="40">
        <v>56.3</v>
      </c>
      <c r="H460" s="41">
        <f t="shared" si="73"/>
        <v>0</v>
      </c>
      <c r="I460" s="41">
        <f t="shared" si="74"/>
        <v>0</v>
      </c>
      <c r="J460" s="44">
        <f t="shared" si="70"/>
        <v>0</v>
      </c>
      <c r="K460" s="23">
        <v>0</v>
      </c>
      <c r="L460" s="23">
        <f t="shared" si="75"/>
        <v>0</v>
      </c>
      <c r="M460" s="23">
        <f t="shared" si="76"/>
        <v>0</v>
      </c>
      <c r="N460" s="23">
        <f t="shared" si="77"/>
        <v>0</v>
      </c>
      <c r="O460" s="23">
        <f t="shared" si="78"/>
        <v>0</v>
      </c>
      <c r="P460" s="23">
        <f t="shared" si="71"/>
        <v>0</v>
      </c>
      <c r="Q460" s="44">
        <f t="shared" si="79"/>
        <v>0</v>
      </c>
      <c r="R460" s="24">
        <f>'Step 1 - Pre-Program Spec'!$B$20+B460*'Step 1 - Pre-Program Spec'!$B$21+C460*'Step 1 - Pre-Program Spec'!$B$22+D460*'Step 1 - Pre-Program Spec'!$B$23+E460*'Step 1 - Pre-Program Spec'!$B$24+H460*'Step 1 - Pre-Program Spec'!$B$25+J460*'Step 1 - Pre-Program Spec'!$B$26</f>
        <v>213904.51920482283</v>
      </c>
      <c r="S460" s="24">
        <f>R460+F460*'Step 2 - Final Model Spec'!B482-(R460*0.019*K460)-(R460*L460*0.00005)-(R460*M460*0.000001)-(R460*N460*0.0002)+(R460*Q460*0.00003)</f>
        <v>213904.51920482283</v>
      </c>
    </row>
    <row r="461" spans="1:19" x14ac:dyDescent="0.25">
      <c r="A461" s="31">
        <v>40819</v>
      </c>
      <c r="B461" s="25">
        <v>183.68836965657056</v>
      </c>
      <c r="C461" s="25">
        <v>53824.054281891978</v>
      </c>
      <c r="D461" s="43">
        <f t="shared" si="72"/>
        <v>0</v>
      </c>
      <c r="E461" s="23">
        <v>1</v>
      </c>
      <c r="F461" s="23">
        <v>0</v>
      </c>
      <c r="G461" s="40">
        <v>58.4</v>
      </c>
      <c r="H461" s="41">
        <f t="shared" si="73"/>
        <v>0</v>
      </c>
      <c r="I461" s="41">
        <f t="shared" si="74"/>
        <v>0</v>
      </c>
      <c r="J461" s="44">
        <f t="shared" si="70"/>
        <v>0</v>
      </c>
      <c r="K461" s="23">
        <v>0</v>
      </c>
      <c r="L461" s="23">
        <f t="shared" si="75"/>
        <v>0</v>
      </c>
      <c r="M461" s="23">
        <f t="shared" si="76"/>
        <v>0</v>
      </c>
      <c r="N461" s="23">
        <f t="shared" si="77"/>
        <v>0</v>
      </c>
      <c r="O461" s="23">
        <f t="shared" si="78"/>
        <v>0</v>
      </c>
      <c r="P461" s="23">
        <f t="shared" si="71"/>
        <v>0</v>
      </c>
      <c r="Q461" s="44">
        <f t="shared" si="79"/>
        <v>0</v>
      </c>
      <c r="R461" s="24">
        <f>'Step 1 - Pre-Program Spec'!$B$20+B461*'Step 1 - Pre-Program Spec'!$B$21+C461*'Step 1 - Pre-Program Spec'!$B$22+D461*'Step 1 - Pre-Program Spec'!$B$23+E461*'Step 1 - Pre-Program Spec'!$B$24+H461*'Step 1 - Pre-Program Spec'!$B$25+J461*'Step 1 - Pre-Program Spec'!$B$26</f>
        <v>236833.24184615596</v>
      </c>
      <c r="S461" s="24">
        <f>R461+F461*'Step 2 - Final Model Spec'!B483-(R461*0.019*K461)-(R461*L461*0.00005)-(R461*M461*0.000001)-(R461*N461*0.0002)+(R461*Q461*0.00003)</f>
        <v>236833.24184615596</v>
      </c>
    </row>
    <row r="462" spans="1:19" x14ac:dyDescent="0.25">
      <c r="A462" s="31">
        <v>40820</v>
      </c>
      <c r="B462" s="25">
        <v>123.29438154651713</v>
      </c>
      <c r="C462" s="25">
        <v>47268.340806579319</v>
      </c>
      <c r="D462" s="43">
        <f t="shared" si="72"/>
        <v>0</v>
      </c>
      <c r="E462" s="23">
        <v>1</v>
      </c>
      <c r="F462" s="23">
        <v>0</v>
      </c>
      <c r="G462" s="40">
        <v>56.8</v>
      </c>
      <c r="H462" s="41">
        <f t="shared" si="73"/>
        <v>0</v>
      </c>
      <c r="I462" s="41">
        <f t="shared" si="74"/>
        <v>0</v>
      </c>
      <c r="J462" s="44">
        <f t="shared" si="70"/>
        <v>0</v>
      </c>
      <c r="K462" s="23">
        <v>0</v>
      </c>
      <c r="L462" s="23">
        <f t="shared" si="75"/>
        <v>0</v>
      </c>
      <c r="M462" s="23">
        <f t="shared" si="76"/>
        <v>0</v>
      </c>
      <c r="N462" s="23">
        <f t="shared" si="77"/>
        <v>0</v>
      </c>
      <c r="O462" s="23">
        <f t="shared" si="78"/>
        <v>0</v>
      </c>
      <c r="P462" s="23">
        <f t="shared" si="71"/>
        <v>0</v>
      </c>
      <c r="Q462" s="44">
        <f t="shared" si="79"/>
        <v>0</v>
      </c>
      <c r="R462" s="24">
        <f>'Step 1 - Pre-Program Spec'!$B$20+B462*'Step 1 - Pre-Program Spec'!$B$21+C462*'Step 1 - Pre-Program Spec'!$B$22+D462*'Step 1 - Pre-Program Spec'!$B$23+E462*'Step 1 - Pre-Program Spec'!$B$24+H462*'Step 1 - Pre-Program Spec'!$B$25+J462*'Step 1 - Pre-Program Spec'!$B$26</f>
        <v>198131.83844593453</v>
      </c>
      <c r="S462" s="24">
        <f>R462+F462*'Step 2 - Final Model Spec'!B484-(R462*0.019*K462)-(R462*L462*0.00005)-(R462*M462*0.000001)-(R462*N462*0.0002)+(R462*Q462*0.00003)</f>
        <v>198131.83844593453</v>
      </c>
    </row>
    <row r="463" spans="1:19" x14ac:dyDescent="0.25">
      <c r="A463" s="31">
        <v>40821</v>
      </c>
      <c r="B463" s="25">
        <v>122.42634933944291</v>
      </c>
      <c r="C463" s="25">
        <v>42554.422193852864</v>
      </c>
      <c r="D463" s="43">
        <f t="shared" si="72"/>
        <v>0</v>
      </c>
      <c r="E463" s="23">
        <v>1</v>
      </c>
      <c r="F463" s="23">
        <v>0</v>
      </c>
      <c r="G463" s="40">
        <v>53.2</v>
      </c>
      <c r="H463" s="41">
        <f t="shared" si="73"/>
        <v>1.7999999999999972</v>
      </c>
      <c r="I463" s="41">
        <f t="shared" si="74"/>
        <v>0</v>
      </c>
      <c r="J463" s="44">
        <f t="shared" si="70"/>
        <v>220.3674288109969</v>
      </c>
      <c r="K463" s="23">
        <v>0</v>
      </c>
      <c r="L463" s="23">
        <f t="shared" si="75"/>
        <v>0</v>
      </c>
      <c r="M463" s="23">
        <f t="shared" si="76"/>
        <v>0</v>
      </c>
      <c r="N463" s="23">
        <f t="shared" si="77"/>
        <v>0</v>
      </c>
      <c r="O463" s="23">
        <f t="shared" si="78"/>
        <v>0</v>
      </c>
      <c r="P463" s="23">
        <f t="shared" si="71"/>
        <v>0</v>
      </c>
      <c r="Q463" s="44">
        <f t="shared" si="79"/>
        <v>0</v>
      </c>
      <c r="R463" s="24">
        <f>'Step 1 - Pre-Program Spec'!$B$20+B463*'Step 1 - Pre-Program Spec'!$B$21+C463*'Step 1 - Pre-Program Spec'!$B$22+D463*'Step 1 - Pre-Program Spec'!$B$23+E463*'Step 1 - Pre-Program Spec'!$B$24+H463*'Step 1 - Pre-Program Spec'!$B$25+J463*'Step 1 - Pre-Program Spec'!$B$26</f>
        <v>191422.18395619723</v>
      </c>
      <c r="S463" s="24">
        <f>R463+F463*'Step 2 - Final Model Spec'!B485-(R463*0.019*K463)-(R463*L463*0.00005)-(R463*M463*0.000001)-(R463*N463*0.0002)+(R463*Q463*0.00003)</f>
        <v>191422.18395619723</v>
      </c>
    </row>
    <row r="464" spans="1:19" x14ac:dyDescent="0.25">
      <c r="A464" s="31">
        <v>40822</v>
      </c>
      <c r="B464" s="25">
        <v>136.302682089359</v>
      </c>
      <c r="C464" s="25">
        <v>46941.823295964525</v>
      </c>
      <c r="D464" s="43">
        <f t="shared" si="72"/>
        <v>0</v>
      </c>
      <c r="E464" s="23">
        <v>1</v>
      </c>
      <c r="F464" s="23">
        <v>0</v>
      </c>
      <c r="G464" s="40">
        <v>51.8</v>
      </c>
      <c r="H464" s="41">
        <f t="shared" si="73"/>
        <v>3.2000000000000028</v>
      </c>
      <c r="I464" s="41">
        <f t="shared" si="74"/>
        <v>0</v>
      </c>
      <c r="J464" s="44">
        <f t="shared" si="70"/>
        <v>436.16858268594916</v>
      </c>
      <c r="K464" s="23">
        <v>0</v>
      </c>
      <c r="L464" s="23">
        <f t="shared" si="75"/>
        <v>0</v>
      </c>
      <c r="M464" s="23">
        <f t="shared" si="76"/>
        <v>0</v>
      </c>
      <c r="N464" s="23">
        <f t="shared" si="77"/>
        <v>0</v>
      </c>
      <c r="O464" s="23">
        <f t="shared" si="78"/>
        <v>0</v>
      </c>
      <c r="P464" s="23">
        <f t="shared" si="71"/>
        <v>0</v>
      </c>
      <c r="Q464" s="44">
        <f t="shared" si="79"/>
        <v>0</v>
      </c>
      <c r="R464" s="24">
        <f>'Step 1 - Pre-Program Spec'!$B$20+B464*'Step 1 - Pre-Program Spec'!$B$21+C464*'Step 1 - Pre-Program Spec'!$B$22+D464*'Step 1 - Pre-Program Spec'!$B$23+E464*'Step 1 - Pre-Program Spec'!$B$24+H464*'Step 1 - Pre-Program Spec'!$B$25+J464*'Step 1 - Pre-Program Spec'!$B$26</f>
        <v>204152.01137062203</v>
      </c>
      <c r="S464" s="24">
        <f>R464+F464*'Step 2 - Final Model Spec'!B486-(R464*0.019*K464)-(R464*L464*0.00005)-(R464*M464*0.000001)-(R464*N464*0.0002)+(R464*Q464*0.00003)</f>
        <v>204152.01137062203</v>
      </c>
    </row>
    <row r="465" spans="1:19" x14ac:dyDescent="0.25">
      <c r="A465" s="31">
        <v>40823</v>
      </c>
      <c r="B465" s="25">
        <v>224.45322671406532</v>
      </c>
      <c r="C465" s="25">
        <v>36816.378383691386</v>
      </c>
      <c r="D465" s="43">
        <f t="shared" si="72"/>
        <v>0</v>
      </c>
      <c r="E465" s="23">
        <v>1</v>
      </c>
      <c r="F465" s="23">
        <v>0</v>
      </c>
      <c r="G465" s="40">
        <v>53.4</v>
      </c>
      <c r="H465" s="41">
        <f t="shared" si="73"/>
        <v>1.6000000000000014</v>
      </c>
      <c r="I465" s="41">
        <f t="shared" si="74"/>
        <v>0</v>
      </c>
      <c r="J465" s="44">
        <f t="shared" si="70"/>
        <v>359.12516274250481</v>
      </c>
      <c r="K465" s="23">
        <v>0</v>
      </c>
      <c r="L465" s="23">
        <f t="shared" si="75"/>
        <v>0</v>
      </c>
      <c r="M465" s="23">
        <f t="shared" si="76"/>
        <v>0</v>
      </c>
      <c r="N465" s="23">
        <f t="shared" si="77"/>
        <v>0</v>
      </c>
      <c r="O465" s="23">
        <f t="shared" si="78"/>
        <v>0</v>
      </c>
      <c r="P465" s="23">
        <f t="shared" si="71"/>
        <v>0</v>
      </c>
      <c r="Q465" s="44">
        <f t="shared" si="79"/>
        <v>0</v>
      </c>
      <c r="R465" s="24">
        <f>'Step 1 - Pre-Program Spec'!$B$20+B465*'Step 1 - Pre-Program Spec'!$B$21+C465*'Step 1 - Pre-Program Spec'!$B$22+D465*'Step 1 - Pre-Program Spec'!$B$23+E465*'Step 1 - Pre-Program Spec'!$B$24+H465*'Step 1 - Pre-Program Spec'!$B$25+J465*'Step 1 - Pre-Program Spec'!$B$26</f>
        <v>234407.81004503177</v>
      </c>
      <c r="S465" s="24">
        <f>R465+F465*'Step 2 - Final Model Spec'!B487-(R465*0.019*K465)-(R465*L465*0.00005)-(R465*M465*0.000001)-(R465*N465*0.0002)+(R465*Q465*0.00003)</f>
        <v>234407.81004503177</v>
      </c>
    </row>
    <row r="466" spans="1:19" x14ac:dyDescent="0.25">
      <c r="A466" s="31">
        <v>40824</v>
      </c>
      <c r="B466" s="25">
        <v>156.28827580226778</v>
      </c>
      <c r="C466" s="25">
        <v>47840.477760385875</v>
      </c>
      <c r="D466" s="43">
        <f t="shared" si="72"/>
        <v>0</v>
      </c>
      <c r="E466" s="23">
        <v>1</v>
      </c>
      <c r="F466" s="23">
        <v>0</v>
      </c>
      <c r="G466" s="40">
        <v>57.8</v>
      </c>
      <c r="H466" s="41">
        <f t="shared" si="73"/>
        <v>0</v>
      </c>
      <c r="I466" s="41">
        <f t="shared" si="74"/>
        <v>0</v>
      </c>
      <c r="J466" s="44">
        <f t="shared" si="70"/>
        <v>0</v>
      </c>
      <c r="K466" s="23">
        <v>0</v>
      </c>
      <c r="L466" s="23">
        <f t="shared" si="75"/>
        <v>0</v>
      </c>
      <c r="M466" s="23">
        <f t="shared" si="76"/>
        <v>0</v>
      </c>
      <c r="N466" s="23">
        <f t="shared" si="77"/>
        <v>0</v>
      </c>
      <c r="O466" s="23">
        <f t="shared" si="78"/>
        <v>0</v>
      </c>
      <c r="P466" s="23">
        <f t="shared" si="71"/>
        <v>0</v>
      </c>
      <c r="Q466" s="44">
        <f t="shared" si="79"/>
        <v>0</v>
      </c>
      <c r="R466" s="24">
        <f>'Step 1 - Pre-Program Spec'!$B$20+B466*'Step 1 - Pre-Program Spec'!$B$21+C466*'Step 1 - Pre-Program Spec'!$B$22+D466*'Step 1 - Pre-Program Spec'!$B$23+E466*'Step 1 - Pre-Program Spec'!$B$24+H466*'Step 1 - Pre-Program Spec'!$B$25+J466*'Step 1 - Pre-Program Spec'!$B$26</f>
        <v>215266.43945235739</v>
      </c>
      <c r="S466" s="24">
        <f>R466+F466*'Step 2 - Final Model Spec'!B488-(R466*0.019*K466)-(R466*L466*0.00005)-(R466*M466*0.000001)-(R466*N466*0.0002)+(R466*Q466*0.00003)</f>
        <v>215266.43945235739</v>
      </c>
    </row>
    <row r="467" spans="1:19" x14ac:dyDescent="0.25">
      <c r="A467" s="31">
        <v>40825</v>
      </c>
      <c r="B467" s="25">
        <v>180.65919231818748</v>
      </c>
      <c r="C467" s="25">
        <v>35297.089286413197</v>
      </c>
      <c r="D467" s="43">
        <f t="shared" si="72"/>
        <v>0</v>
      </c>
      <c r="E467" s="23">
        <v>1</v>
      </c>
      <c r="F467" s="23">
        <v>0</v>
      </c>
      <c r="G467" s="40">
        <v>56.7</v>
      </c>
      <c r="H467" s="41">
        <f t="shared" si="73"/>
        <v>0</v>
      </c>
      <c r="I467" s="41">
        <f t="shared" si="74"/>
        <v>0</v>
      </c>
      <c r="J467" s="44">
        <f t="shared" si="70"/>
        <v>0</v>
      </c>
      <c r="K467" s="23">
        <v>0</v>
      </c>
      <c r="L467" s="23">
        <f t="shared" si="75"/>
        <v>0</v>
      </c>
      <c r="M467" s="23">
        <f t="shared" si="76"/>
        <v>0</v>
      </c>
      <c r="N467" s="23">
        <f t="shared" si="77"/>
        <v>0</v>
      </c>
      <c r="O467" s="23">
        <f t="shared" si="78"/>
        <v>0</v>
      </c>
      <c r="P467" s="23">
        <f t="shared" si="71"/>
        <v>0</v>
      </c>
      <c r="Q467" s="44">
        <f t="shared" si="79"/>
        <v>0</v>
      </c>
      <c r="R467" s="24">
        <f>'Step 1 - Pre-Program Spec'!$B$20+B467*'Step 1 - Pre-Program Spec'!$B$21+C467*'Step 1 - Pre-Program Spec'!$B$22+D467*'Step 1 - Pre-Program Spec'!$B$23+E467*'Step 1 - Pre-Program Spec'!$B$24+H467*'Step 1 - Pre-Program Spec'!$B$25+J467*'Step 1 - Pre-Program Spec'!$B$26</f>
        <v>210652.26820741082</v>
      </c>
      <c r="S467" s="24">
        <f>R467+F467*'Step 2 - Final Model Spec'!B489-(R467*0.019*K467)-(R467*L467*0.00005)-(R467*M467*0.000001)-(R467*N467*0.0002)+(R467*Q467*0.00003)</f>
        <v>210652.26820741082</v>
      </c>
    </row>
    <row r="468" spans="1:19" x14ac:dyDescent="0.25">
      <c r="A468" s="31">
        <v>40826</v>
      </c>
      <c r="B468" s="25">
        <v>196.86040182018422</v>
      </c>
      <c r="C468" s="25">
        <v>48069.937092066895</v>
      </c>
      <c r="D468" s="43">
        <f t="shared" si="72"/>
        <v>0</v>
      </c>
      <c r="E468" s="23">
        <v>1</v>
      </c>
      <c r="F468" s="23">
        <v>0</v>
      </c>
      <c r="G468" s="40">
        <v>55.6</v>
      </c>
      <c r="H468" s="41">
        <f t="shared" si="73"/>
        <v>0</v>
      </c>
      <c r="I468" s="41">
        <f t="shared" si="74"/>
        <v>0</v>
      </c>
      <c r="J468" s="44">
        <f t="shared" si="70"/>
        <v>0</v>
      </c>
      <c r="K468" s="23">
        <v>0</v>
      </c>
      <c r="L468" s="23">
        <f t="shared" si="75"/>
        <v>0</v>
      </c>
      <c r="M468" s="23">
        <f t="shared" si="76"/>
        <v>0</v>
      </c>
      <c r="N468" s="23">
        <f t="shared" si="77"/>
        <v>0</v>
      </c>
      <c r="O468" s="23">
        <f t="shared" si="78"/>
        <v>0</v>
      </c>
      <c r="P468" s="23">
        <f t="shared" si="71"/>
        <v>0</v>
      </c>
      <c r="Q468" s="44">
        <f t="shared" si="79"/>
        <v>0</v>
      </c>
      <c r="R468" s="24">
        <f>'Step 1 - Pre-Program Spec'!$B$20+B468*'Step 1 - Pre-Program Spec'!$B$21+C468*'Step 1 - Pre-Program Spec'!$B$22+D468*'Step 1 - Pre-Program Spec'!$B$23+E468*'Step 1 - Pre-Program Spec'!$B$24+H468*'Step 1 - Pre-Program Spec'!$B$25+J468*'Step 1 - Pre-Program Spec'!$B$26</f>
        <v>235705.13212557021</v>
      </c>
      <c r="S468" s="24">
        <f>R468+F468*'Step 2 - Final Model Spec'!B490-(R468*0.019*K468)-(R468*L468*0.00005)-(R468*M468*0.000001)-(R468*N468*0.0002)+(R468*Q468*0.00003)</f>
        <v>235705.13212557021</v>
      </c>
    </row>
    <row r="469" spans="1:19" x14ac:dyDescent="0.25">
      <c r="A469" s="31">
        <v>40827</v>
      </c>
      <c r="B469" s="25">
        <v>122.28409778744519</v>
      </c>
      <c r="C469" s="25">
        <v>43950.280419976669</v>
      </c>
      <c r="D469" s="43">
        <f t="shared" si="72"/>
        <v>0</v>
      </c>
      <c r="E469" s="23">
        <v>1</v>
      </c>
      <c r="F469" s="23">
        <v>0</v>
      </c>
      <c r="G469" s="40">
        <v>55.8</v>
      </c>
      <c r="H469" s="41">
        <f t="shared" si="73"/>
        <v>0</v>
      </c>
      <c r="I469" s="41">
        <f t="shared" si="74"/>
        <v>0</v>
      </c>
      <c r="J469" s="44">
        <f t="shared" si="70"/>
        <v>0</v>
      </c>
      <c r="K469" s="23">
        <v>0</v>
      </c>
      <c r="L469" s="23">
        <f t="shared" si="75"/>
        <v>0</v>
      </c>
      <c r="M469" s="23">
        <f t="shared" si="76"/>
        <v>0</v>
      </c>
      <c r="N469" s="23">
        <f t="shared" si="77"/>
        <v>0</v>
      </c>
      <c r="O469" s="23">
        <f t="shared" si="78"/>
        <v>0</v>
      </c>
      <c r="P469" s="23">
        <f t="shared" si="71"/>
        <v>0</v>
      </c>
      <c r="Q469" s="44">
        <f t="shared" si="79"/>
        <v>0</v>
      </c>
      <c r="R469" s="24">
        <f>'Step 1 - Pre-Program Spec'!$B$20+B469*'Step 1 - Pre-Program Spec'!$B$21+C469*'Step 1 - Pre-Program Spec'!$B$22+D469*'Step 1 - Pre-Program Spec'!$B$23+E469*'Step 1 - Pre-Program Spec'!$B$24+H469*'Step 1 - Pre-Program Spec'!$B$25+J469*'Step 1 - Pre-Program Spec'!$B$26</f>
        <v>193210.8696308377</v>
      </c>
      <c r="S469" s="24">
        <f>R469+F469*'Step 2 - Final Model Spec'!B491-(R469*0.019*K469)-(R469*L469*0.00005)-(R469*M469*0.000001)-(R469*N469*0.0002)+(R469*Q469*0.00003)</f>
        <v>193210.8696308377</v>
      </c>
    </row>
    <row r="470" spans="1:19" x14ac:dyDescent="0.25">
      <c r="A470" s="31">
        <v>40828</v>
      </c>
      <c r="B470" s="25">
        <v>206.2496892642132</v>
      </c>
      <c r="C470" s="25">
        <v>78288.114565420256</v>
      </c>
      <c r="D470" s="43">
        <f t="shared" si="72"/>
        <v>0</v>
      </c>
      <c r="E470" s="23">
        <v>1</v>
      </c>
      <c r="F470" s="23">
        <v>0</v>
      </c>
      <c r="G470" s="40">
        <v>54.9</v>
      </c>
      <c r="H470" s="41">
        <f t="shared" si="73"/>
        <v>0.10000000000000142</v>
      </c>
      <c r="I470" s="41">
        <f t="shared" si="74"/>
        <v>0</v>
      </c>
      <c r="J470" s="44">
        <f t="shared" si="70"/>
        <v>20.624968926421612</v>
      </c>
      <c r="K470" s="23">
        <v>0</v>
      </c>
      <c r="L470" s="23">
        <f t="shared" si="75"/>
        <v>0</v>
      </c>
      <c r="M470" s="23">
        <f t="shared" si="76"/>
        <v>0</v>
      </c>
      <c r="N470" s="23">
        <f t="shared" si="77"/>
        <v>0</v>
      </c>
      <c r="O470" s="23">
        <f t="shared" si="78"/>
        <v>0</v>
      </c>
      <c r="P470" s="23">
        <f t="shared" si="71"/>
        <v>0</v>
      </c>
      <c r="Q470" s="44">
        <f t="shared" si="79"/>
        <v>0</v>
      </c>
      <c r="R470" s="24">
        <f>'Step 1 - Pre-Program Spec'!$B$20+B470*'Step 1 - Pre-Program Spec'!$B$21+C470*'Step 1 - Pre-Program Spec'!$B$22+D470*'Step 1 - Pre-Program Spec'!$B$23+E470*'Step 1 - Pre-Program Spec'!$B$24+H470*'Step 1 - Pre-Program Spec'!$B$25+J470*'Step 1 - Pre-Program Spec'!$B$26</f>
        <v>280614.80159890524</v>
      </c>
      <c r="S470" s="24">
        <f>R470+F470*'Step 2 - Final Model Spec'!B492-(R470*0.019*K470)-(R470*L470*0.00005)-(R470*M470*0.000001)-(R470*N470*0.0002)+(R470*Q470*0.00003)</f>
        <v>280614.80159890524</v>
      </c>
    </row>
    <row r="471" spans="1:19" x14ac:dyDescent="0.25">
      <c r="A471" s="31">
        <v>40829</v>
      </c>
      <c r="B471" s="25">
        <v>154.76448417463655</v>
      </c>
      <c r="C471" s="25">
        <v>59500.133620543413</v>
      </c>
      <c r="D471" s="43">
        <f t="shared" si="72"/>
        <v>0</v>
      </c>
      <c r="E471" s="23">
        <v>1</v>
      </c>
      <c r="F471" s="23">
        <v>0</v>
      </c>
      <c r="G471" s="40">
        <v>51.7</v>
      </c>
      <c r="H471" s="41">
        <f t="shared" si="73"/>
        <v>3.2999999999999972</v>
      </c>
      <c r="I471" s="41">
        <f t="shared" si="74"/>
        <v>0</v>
      </c>
      <c r="J471" s="44">
        <f t="shared" si="70"/>
        <v>510.72279777630018</v>
      </c>
      <c r="K471" s="23">
        <v>0</v>
      </c>
      <c r="L471" s="23">
        <f t="shared" si="75"/>
        <v>0</v>
      </c>
      <c r="M471" s="23">
        <f t="shared" si="76"/>
        <v>0</v>
      </c>
      <c r="N471" s="23">
        <f t="shared" si="77"/>
        <v>0</v>
      </c>
      <c r="O471" s="23">
        <f t="shared" si="78"/>
        <v>0</v>
      </c>
      <c r="P471" s="23">
        <f t="shared" si="71"/>
        <v>0</v>
      </c>
      <c r="Q471" s="44">
        <f t="shared" si="79"/>
        <v>0</v>
      </c>
      <c r="R471" s="24">
        <f>'Step 1 - Pre-Program Spec'!$B$20+B471*'Step 1 - Pre-Program Spec'!$B$21+C471*'Step 1 - Pre-Program Spec'!$B$22+D471*'Step 1 - Pre-Program Spec'!$B$23+E471*'Step 1 - Pre-Program Spec'!$B$24+H471*'Step 1 - Pre-Program Spec'!$B$25+J471*'Step 1 - Pre-Program Spec'!$B$26</f>
        <v>230040.88358623782</v>
      </c>
      <c r="S471" s="24">
        <f>R471+F471*'Step 2 - Final Model Spec'!B493-(R471*0.019*K471)-(R471*L471*0.00005)-(R471*M471*0.000001)-(R471*N471*0.0002)+(R471*Q471*0.00003)</f>
        <v>230040.88358623782</v>
      </c>
    </row>
    <row r="472" spans="1:19" x14ac:dyDescent="0.25">
      <c r="A472" s="31">
        <v>40830</v>
      </c>
      <c r="B472" s="25">
        <v>210.64309002241589</v>
      </c>
      <c r="C472" s="25">
        <v>68819.180321887063</v>
      </c>
      <c r="D472" s="43">
        <f t="shared" si="72"/>
        <v>0</v>
      </c>
      <c r="E472" s="23">
        <v>1</v>
      </c>
      <c r="F472" s="23">
        <v>0</v>
      </c>
      <c r="G472" s="40">
        <v>53.7</v>
      </c>
      <c r="H472" s="41">
        <f t="shared" si="73"/>
        <v>1.2999999999999972</v>
      </c>
      <c r="I472" s="41">
        <f t="shared" si="74"/>
        <v>0</v>
      </c>
      <c r="J472" s="44">
        <f t="shared" si="70"/>
        <v>273.83601702914007</v>
      </c>
      <c r="K472" s="23">
        <v>0</v>
      </c>
      <c r="L472" s="23">
        <f t="shared" si="75"/>
        <v>0</v>
      </c>
      <c r="M472" s="23">
        <f t="shared" si="76"/>
        <v>0</v>
      </c>
      <c r="N472" s="23">
        <f t="shared" si="77"/>
        <v>0</v>
      </c>
      <c r="O472" s="23">
        <f t="shared" si="78"/>
        <v>0</v>
      </c>
      <c r="P472" s="23">
        <f t="shared" si="71"/>
        <v>0</v>
      </c>
      <c r="Q472" s="44">
        <f t="shared" si="79"/>
        <v>0</v>
      </c>
      <c r="R472" s="24">
        <f>'Step 1 - Pre-Program Spec'!$B$20+B472*'Step 1 - Pre-Program Spec'!$B$21+C472*'Step 1 - Pre-Program Spec'!$B$22+D472*'Step 1 - Pre-Program Spec'!$B$23+E472*'Step 1 - Pre-Program Spec'!$B$24+H472*'Step 1 - Pre-Program Spec'!$B$25+J472*'Step 1 - Pre-Program Spec'!$B$26</f>
        <v>270182.36829278589</v>
      </c>
      <c r="S472" s="24">
        <f>R472+F472*'Step 2 - Final Model Spec'!B494-(R472*0.019*K472)-(R472*L472*0.00005)-(R472*M472*0.000001)-(R472*N472*0.0002)+(R472*Q472*0.00003)</f>
        <v>270182.36829278589</v>
      </c>
    </row>
    <row r="473" spans="1:19" x14ac:dyDescent="0.25">
      <c r="A473" s="31">
        <v>40831</v>
      </c>
      <c r="B473" s="25">
        <v>314.73239403651917</v>
      </c>
      <c r="C473" s="25">
        <v>63238.064040761579</v>
      </c>
      <c r="D473" s="43">
        <f t="shared" si="72"/>
        <v>0</v>
      </c>
      <c r="E473" s="23">
        <v>1</v>
      </c>
      <c r="F473" s="23">
        <v>0</v>
      </c>
      <c r="G473" s="40">
        <v>52.7</v>
      </c>
      <c r="H473" s="41">
        <f t="shared" si="73"/>
        <v>2.2999999999999972</v>
      </c>
      <c r="I473" s="41">
        <f t="shared" si="74"/>
        <v>0</v>
      </c>
      <c r="J473" s="44">
        <f t="shared" si="70"/>
        <v>723.88450628399323</v>
      </c>
      <c r="K473" s="23">
        <v>0</v>
      </c>
      <c r="L473" s="23">
        <f t="shared" si="75"/>
        <v>0</v>
      </c>
      <c r="M473" s="23">
        <f t="shared" si="76"/>
        <v>0</v>
      </c>
      <c r="N473" s="23">
        <f t="shared" si="77"/>
        <v>0</v>
      </c>
      <c r="O473" s="23">
        <f t="shared" si="78"/>
        <v>0</v>
      </c>
      <c r="P473" s="23">
        <f t="shared" si="71"/>
        <v>0</v>
      </c>
      <c r="Q473" s="44">
        <f t="shared" si="79"/>
        <v>0</v>
      </c>
      <c r="R473" s="24">
        <f>'Step 1 - Pre-Program Spec'!$B$20+B473*'Step 1 - Pre-Program Spec'!$B$21+C473*'Step 1 - Pre-Program Spec'!$B$22+D473*'Step 1 - Pre-Program Spec'!$B$23+E473*'Step 1 - Pre-Program Spec'!$B$24+H473*'Step 1 - Pre-Program Spec'!$B$25+J473*'Step 1 - Pre-Program Spec'!$B$26</f>
        <v>314400.4562637459</v>
      </c>
      <c r="S473" s="24">
        <f>R473+F473*'Step 2 - Final Model Spec'!B495-(R473*0.019*K473)-(R473*L473*0.00005)-(R473*M473*0.000001)-(R473*N473*0.0002)+(R473*Q473*0.00003)</f>
        <v>314400.4562637459</v>
      </c>
    </row>
    <row r="474" spans="1:19" x14ac:dyDescent="0.25">
      <c r="A474" s="31">
        <v>40832</v>
      </c>
      <c r="B474" s="25">
        <v>244.03154993420503</v>
      </c>
      <c r="C474" s="25">
        <v>33549.353179929196</v>
      </c>
      <c r="D474" s="43">
        <f t="shared" si="72"/>
        <v>0</v>
      </c>
      <c r="E474" s="23">
        <v>1</v>
      </c>
      <c r="F474" s="23">
        <v>0</v>
      </c>
      <c r="G474" s="40">
        <v>51.1</v>
      </c>
      <c r="H474" s="41">
        <f t="shared" si="73"/>
        <v>3.8999999999999986</v>
      </c>
      <c r="I474" s="41">
        <f t="shared" si="74"/>
        <v>0</v>
      </c>
      <c r="J474" s="44">
        <f t="shared" si="70"/>
        <v>951.72304474339933</v>
      </c>
      <c r="K474" s="23">
        <v>0</v>
      </c>
      <c r="L474" s="23">
        <f t="shared" si="75"/>
        <v>0</v>
      </c>
      <c r="M474" s="23">
        <f t="shared" si="76"/>
        <v>0</v>
      </c>
      <c r="N474" s="23">
        <f t="shared" si="77"/>
        <v>0</v>
      </c>
      <c r="O474" s="23">
        <f t="shared" si="78"/>
        <v>0</v>
      </c>
      <c r="P474" s="23">
        <f t="shared" si="71"/>
        <v>0</v>
      </c>
      <c r="Q474" s="44">
        <f t="shared" si="79"/>
        <v>0</v>
      </c>
      <c r="R474" s="24">
        <f>'Step 1 - Pre-Program Spec'!$B$20+B474*'Step 1 - Pre-Program Spec'!$B$21+C474*'Step 1 - Pre-Program Spec'!$B$22+D474*'Step 1 - Pre-Program Spec'!$B$23+E474*'Step 1 - Pre-Program Spec'!$B$24+H474*'Step 1 - Pre-Program Spec'!$B$25+J474*'Step 1 - Pre-Program Spec'!$B$26</f>
        <v>239771.4778956025</v>
      </c>
      <c r="S474" s="24">
        <f>R474+F474*'Step 2 - Final Model Spec'!B496-(R474*0.019*K474)-(R474*L474*0.00005)-(R474*M474*0.000001)-(R474*N474*0.0002)+(R474*Q474*0.00003)</f>
        <v>239771.4778956025</v>
      </c>
    </row>
    <row r="475" spans="1:19" x14ac:dyDescent="0.25">
      <c r="A475" s="31">
        <v>40833</v>
      </c>
      <c r="B475" s="25">
        <v>299.89370375203367</v>
      </c>
      <c r="C475" s="25">
        <v>40984.464160131669</v>
      </c>
      <c r="D475" s="43">
        <f t="shared" si="72"/>
        <v>0</v>
      </c>
      <c r="E475" s="23">
        <v>1</v>
      </c>
      <c r="F475" s="23">
        <v>0</v>
      </c>
      <c r="G475" s="40">
        <v>47.9</v>
      </c>
      <c r="H475" s="41">
        <f t="shared" si="73"/>
        <v>7.1000000000000014</v>
      </c>
      <c r="I475" s="41">
        <f t="shared" si="74"/>
        <v>0</v>
      </c>
      <c r="J475" s="44">
        <f t="shared" si="70"/>
        <v>2129.2452966394394</v>
      </c>
      <c r="K475" s="23">
        <v>0</v>
      </c>
      <c r="L475" s="23">
        <f t="shared" si="75"/>
        <v>0</v>
      </c>
      <c r="M475" s="23">
        <f t="shared" si="76"/>
        <v>0</v>
      </c>
      <c r="N475" s="23">
        <f t="shared" si="77"/>
        <v>0</v>
      </c>
      <c r="O475" s="23">
        <f t="shared" si="78"/>
        <v>0</v>
      </c>
      <c r="P475" s="23">
        <f t="shared" si="71"/>
        <v>0</v>
      </c>
      <c r="Q475" s="44">
        <f t="shared" si="79"/>
        <v>0</v>
      </c>
      <c r="R475" s="24">
        <f>'Step 1 - Pre-Program Spec'!$B$20+B475*'Step 1 - Pre-Program Spec'!$B$21+C475*'Step 1 - Pre-Program Spec'!$B$22+D475*'Step 1 - Pre-Program Spec'!$B$23+E475*'Step 1 - Pre-Program Spec'!$B$24+H475*'Step 1 - Pre-Program Spec'!$B$25+J475*'Step 1 - Pre-Program Spec'!$B$26</f>
        <v>277395.40728786011</v>
      </c>
      <c r="S475" s="24">
        <f>R475+F475*'Step 2 - Final Model Spec'!B497-(R475*0.019*K475)-(R475*L475*0.00005)-(R475*M475*0.000001)-(R475*N475*0.0002)+(R475*Q475*0.00003)</f>
        <v>277395.40728786011</v>
      </c>
    </row>
    <row r="476" spans="1:19" x14ac:dyDescent="0.25">
      <c r="A476" s="31">
        <v>40834</v>
      </c>
      <c r="B476" s="25">
        <v>245.92204939054943</v>
      </c>
      <c r="C476" s="25">
        <v>55512.968946211629</v>
      </c>
      <c r="D476" s="43">
        <f t="shared" si="72"/>
        <v>0</v>
      </c>
      <c r="E476" s="23">
        <v>1</v>
      </c>
      <c r="F476" s="23">
        <v>0</v>
      </c>
      <c r="G476" s="40">
        <v>53.2</v>
      </c>
      <c r="H476" s="41">
        <f t="shared" si="73"/>
        <v>1.7999999999999972</v>
      </c>
      <c r="I476" s="41">
        <f t="shared" si="74"/>
        <v>0</v>
      </c>
      <c r="J476" s="44">
        <f t="shared" si="70"/>
        <v>442.65968890298831</v>
      </c>
      <c r="K476" s="23">
        <v>0</v>
      </c>
      <c r="L476" s="23">
        <f t="shared" si="75"/>
        <v>0</v>
      </c>
      <c r="M476" s="23">
        <f t="shared" si="76"/>
        <v>0</v>
      </c>
      <c r="N476" s="23">
        <f t="shared" si="77"/>
        <v>0</v>
      </c>
      <c r="O476" s="23">
        <f t="shared" si="78"/>
        <v>0</v>
      </c>
      <c r="P476" s="23">
        <f t="shared" si="71"/>
        <v>0</v>
      </c>
      <c r="Q476" s="44">
        <f t="shared" si="79"/>
        <v>0</v>
      </c>
      <c r="R476" s="24">
        <f>'Step 1 - Pre-Program Spec'!$B$20+B476*'Step 1 - Pre-Program Spec'!$B$21+C476*'Step 1 - Pre-Program Spec'!$B$22+D476*'Step 1 - Pre-Program Spec'!$B$23+E476*'Step 1 - Pre-Program Spec'!$B$24+H476*'Step 1 - Pre-Program Spec'!$B$25+J476*'Step 1 - Pre-Program Spec'!$B$26</f>
        <v>269965.00556062476</v>
      </c>
      <c r="S476" s="24">
        <f>R476+F476*'Step 2 - Final Model Spec'!B498-(R476*0.019*K476)-(R476*L476*0.00005)-(R476*M476*0.000001)-(R476*N476*0.0002)+(R476*Q476*0.00003)</f>
        <v>269965.00556062476</v>
      </c>
    </row>
    <row r="477" spans="1:19" x14ac:dyDescent="0.25">
      <c r="A477" s="31">
        <v>40835</v>
      </c>
      <c r="B477" s="25">
        <v>94.382483276880151</v>
      </c>
      <c r="C477" s="25">
        <v>51854.380218355007</v>
      </c>
      <c r="D477" s="43">
        <f t="shared" si="72"/>
        <v>0</v>
      </c>
      <c r="E477" s="23">
        <v>1</v>
      </c>
      <c r="F477" s="23">
        <v>0</v>
      </c>
      <c r="G477" s="40">
        <v>52.3</v>
      </c>
      <c r="H477" s="41">
        <f t="shared" si="73"/>
        <v>2.7000000000000028</v>
      </c>
      <c r="I477" s="41">
        <f t="shared" si="74"/>
        <v>0</v>
      </c>
      <c r="J477" s="44">
        <f t="shared" si="70"/>
        <v>254.83270484757668</v>
      </c>
      <c r="K477" s="23">
        <v>0</v>
      </c>
      <c r="L477" s="23">
        <f t="shared" si="75"/>
        <v>0</v>
      </c>
      <c r="M477" s="23">
        <f t="shared" si="76"/>
        <v>0</v>
      </c>
      <c r="N477" s="23">
        <f t="shared" si="77"/>
        <v>0</v>
      </c>
      <c r="O477" s="23">
        <f t="shared" si="78"/>
        <v>0</v>
      </c>
      <c r="P477" s="23">
        <f t="shared" si="71"/>
        <v>0</v>
      </c>
      <c r="Q477" s="44">
        <f t="shared" si="79"/>
        <v>0</v>
      </c>
      <c r="R477" s="24">
        <f>'Step 1 - Pre-Program Spec'!$B$20+B477*'Step 1 - Pre-Program Spec'!$B$21+C477*'Step 1 - Pre-Program Spec'!$B$22+D477*'Step 1 - Pre-Program Spec'!$B$23+E477*'Step 1 - Pre-Program Spec'!$B$24+H477*'Step 1 - Pre-Program Spec'!$B$25+J477*'Step 1 - Pre-Program Spec'!$B$26</f>
        <v>189893.50178786425</v>
      </c>
      <c r="S477" s="24">
        <f>R477+F477*'Step 2 - Final Model Spec'!B499-(R477*0.019*K477)-(R477*L477*0.00005)-(R477*M477*0.000001)-(R477*N477*0.0002)+(R477*Q477*0.00003)</f>
        <v>189893.50178786425</v>
      </c>
    </row>
    <row r="478" spans="1:19" x14ac:dyDescent="0.25">
      <c r="A478" s="31">
        <v>40836</v>
      </c>
      <c r="B478" s="25">
        <v>66.104549599078666</v>
      </c>
      <c r="C478" s="25">
        <v>59062.997269350773</v>
      </c>
      <c r="D478" s="43">
        <f t="shared" si="72"/>
        <v>0</v>
      </c>
      <c r="E478" s="23">
        <v>1</v>
      </c>
      <c r="F478" s="23">
        <v>0</v>
      </c>
      <c r="G478" s="40">
        <v>52.5</v>
      </c>
      <c r="H478" s="41">
        <f t="shared" si="73"/>
        <v>2.5</v>
      </c>
      <c r="I478" s="41">
        <f t="shared" si="74"/>
        <v>0</v>
      </c>
      <c r="J478" s="44">
        <f t="shared" si="70"/>
        <v>165.26137399769667</v>
      </c>
      <c r="K478" s="23">
        <v>0</v>
      </c>
      <c r="L478" s="23">
        <f t="shared" si="75"/>
        <v>0</v>
      </c>
      <c r="M478" s="23">
        <f t="shared" si="76"/>
        <v>0</v>
      </c>
      <c r="N478" s="23">
        <f t="shared" si="77"/>
        <v>0</v>
      </c>
      <c r="O478" s="23">
        <f t="shared" si="78"/>
        <v>0</v>
      </c>
      <c r="P478" s="23">
        <f t="shared" si="71"/>
        <v>0</v>
      </c>
      <c r="Q478" s="44">
        <f t="shared" si="79"/>
        <v>0</v>
      </c>
      <c r="R478" s="24">
        <f>'Step 1 - Pre-Program Spec'!$B$20+B478*'Step 1 - Pre-Program Spec'!$B$21+C478*'Step 1 - Pre-Program Spec'!$B$22+D478*'Step 1 - Pre-Program Spec'!$B$23+E478*'Step 1 - Pre-Program Spec'!$B$24+H478*'Step 1 - Pre-Program Spec'!$B$25+J478*'Step 1 - Pre-Program Spec'!$B$26</f>
        <v>185463.01462058551</v>
      </c>
      <c r="S478" s="24">
        <f>R478+F478*'Step 2 - Final Model Spec'!B500-(R478*0.019*K478)-(R478*L478*0.00005)-(R478*M478*0.000001)-(R478*N478*0.0002)+(R478*Q478*0.00003)</f>
        <v>185463.01462058551</v>
      </c>
    </row>
    <row r="479" spans="1:19" x14ac:dyDescent="0.25">
      <c r="A479" s="31">
        <v>40837</v>
      </c>
      <c r="B479" s="25">
        <v>137.49836588228595</v>
      </c>
      <c r="C479" s="25">
        <v>46115.706414774206</v>
      </c>
      <c r="D479" s="43">
        <f t="shared" si="72"/>
        <v>0</v>
      </c>
      <c r="E479" s="23">
        <v>1</v>
      </c>
      <c r="F479" s="23">
        <v>0</v>
      </c>
      <c r="G479" s="40">
        <v>54.5</v>
      </c>
      <c r="H479" s="41">
        <f t="shared" si="73"/>
        <v>0.5</v>
      </c>
      <c r="I479" s="41">
        <f t="shared" si="74"/>
        <v>0</v>
      </c>
      <c r="J479" s="44">
        <f t="shared" si="70"/>
        <v>68.749182941142976</v>
      </c>
      <c r="K479" s="23">
        <v>0</v>
      </c>
      <c r="L479" s="23">
        <f t="shared" si="75"/>
        <v>0</v>
      </c>
      <c r="M479" s="23">
        <f t="shared" si="76"/>
        <v>0</v>
      </c>
      <c r="N479" s="23">
        <f t="shared" si="77"/>
        <v>0</v>
      </c>
      <c r="O479" s="23">
        <f t="shared" si="78"/>
        <v>0</v>
      </c>
      <c r="P479" s="23">
        <f t="shared" si="71"/>
        <v>0</v>
      </c>
      <c r="Q479" s="44">
        <f t="shared" si="79"/>
        <v>0</v>
      </c>
      <c r="R479" s="24">
        <f>'Step 1 - Pre-Program Spec'!$B$20+B479*'Step 1 - Pre-Program Spec'!$B$21+C479*'Step 1 - Pre-Program Spec'!$B$22+D479*'Step 1 - Pre-Program Spec'!$B$23+E479*'Step 1 - Pre-Program Spec'!$B$24+H479*'Step 1 - Pre-Program Spec'!$B$25+J479*'Step 1 - Pre-Program Spec'!$B$26</f>
        <v>203644.96116310271</v>
      </c>
      <c r="S479" s="24">
        <f>R479+F479*'Step 2 - Final Model Spec'!B501-(R479*0.019*K479)-(R479*L479*0.00005)-(R479*M479*0.000001)-(R479*N479*0.0002)+(R479*Q479*0.00003)</f>
        <v>203644.96116310271</v>
      </c>
    </row>
    <row r="480" spans="1:19" x14ac:dyDescent="0.25">
      <c r="A480" s="31">
        <v>40838</v>
      </c>
      <c r="B480" s="25">
        <v>138.65287326812191</v>
      </c>
      <c r="C480" s="25">
        <v>58947.411659611964</v>
      </c>
      <c r="D480" s="43">
        <f t="shared" si="72"/>
        <v>0</v>
      </c>
      <c r="E480" s="23">
        <v>1</v>
      </c>
      <c r="F480" s="23">
        <v>0</v>
      </c>
      <c r="G480" s="40">
        <v>57.4</v>
      </c>
      <c r="H480" s="41">
        <f t="shared" si="73"/>
        <v>0</v>
      </c>
      <c r="I480" s="41">
        <f t="shared" si="74"/>
        <v>0</v>
      </c>
      <c r="J480" s="44">
        <f t="shared" si="70"/>
        <v>0</v>
      </c>
      <c r="K480" s="23">
        <v>0</v>
      </c>
      <c r="L480" s="23">
        <f t="shared" si="75"/>
        <v>0</v>
      </c>
      <c r="M480" s="23">
        <f t="shared" si="76"/>
        <v>0</v>
      </c>
      <c r="N480" s="23">
        <f t="shared" si="77"/>
        <v>0</v>
      </c>
      <c r="O480" s="23">
        <f t="shared" si="78"/>
        <v>0</v>
      </c>
      <c r="P480" s="23">
        <f t="shared" si="71"/>
        <v>0</v>
      </c>
      <c r="Q480" s="44">
        <f t="shared" si="79"/>
        <v>0</v>
      </c>
      <c r="R480" s="24">
        <f>'Step 1 - Pre-Program Spec'!$B$20+B480*'Step 1 - Pre-Program Spec'!$B$21+C480*'Step 1 - Pre-Program Spec'!$B$22+D480*'Step 1 - Pre-Program Spec'!$B$23+E480*'Step 1 - Pre-Program Spec'!$B$24+H480*'Step 1 - Pre-Program Spec'!$B$25+J480*'Step 1 - Pre-Program Spec'!$B$26</f>
        <v>221309.61710449238</v>
      </c>
      <c r="S480" s="24">
        <f>R480+F480*'Step 2 - Final Model Spec'!B502-(R480*0.019*K480)-(R480*L480*0.00005)-(R480*M480*0.000001)-(R480*N480*0.0002)+(R480*Q480*0.00003)</f>
        <v>221309.61710449238</v>
      </c>
    </row>
    <row r="481" spans="1:19" x14ac:dyDescent="0.25">
      <c r="A481" s="31">
        <v>40839</v>
      </c>
      <c r="B481" s="25">
        <v>109.66228509823753</v>
      </c>
      <c r="C481" s="25">
        <v>56927.66153029033</v>
      </c>
      <c r="D481" s="43">
        <f t="shared" si="72"/>
        <v>0</v>
      </c>
      <c r="E481" s="23">
        <v>1</v>
      </c>
      <c r="F481" s="23">
        <v>0</v>
      </c>
      <c r="G481" s="40">
        <v>57.1</v>
      </c>
      <c r="H481" s="41">
        <f t="shared" si="73"/>
        <v>0</v>
      </c>
      <c r="I481" s="41">
        <f t="shared" si="74"/>
        <v>0</v>
      </c>
      <c r="J481" s="44">
        <f t="shared" si="70"/>
        <v>0</v>
      </c>
      <c r="K481" s="23">
        <v>0</v>
      </c>
      <c r="L481" s="23">
        <f t="shared" si="75"/>
        <v>0</v>
      </c>
      <c r="M481" s="23">
        <f t="shared" si="76"/>
        <v>0</v>
      </c>
      <c r="N481" s="23">
        <f t="shared" si="77"/>
        <v>0</v>
      </c>
      <c r="O481" s="23">
        <f t="shared" si="78"/>
        <v>0</v>
      </c>
      <c r="P481" s="23">
        <f t="shared" si="71"/>
        <v>0</v>
      </c>
      <c r="Q481" s="44">
        <f t="shared" si="79"/>
        <v>0</v>
      </c>
      <c r="R481" s="24">
        <f>'Step 1 - Pre-Program Spec'!$B$20+B481*'Step 1 - Pre-Program Spec'!$B$21+C481*'Step 1 - Pre-Program Spec'!$B$22+D481*'Step 1 - Pre-Program Spec'!$B$23+E481*'Step 1 - Pre-Program Spec'!$B$24+H481*'Step 1 - Pre-Program Spec'!$B$25+J481*'Step 1 - Pre-Program Spec'!$B$26</f>
        <v>204233.35928568797</v>
      </c>
      <c r="S481" s="24">
        <f>R481+F481*'Step 2 - Final Model Spec'!B503-(R481*0.019*K481)-(R481*L481*0.00005)-(R481*M481*0.000001)-(R481*N481*0.0002)+(R481*Q481*0.00003)</f>
        <v>204233.35928568797</v>
      </c>
    </row>
    <row r="482" spans="1:19" x14ac:dyDescent="0.25">
      <c r="A482" s="31">
        <v>40840</v>
      </c>
      <c r="B482" s="25">
        <v>237.16999384107334</v>
      </c>
      <c r="C482" s="25">
        <v>47579.641887438673</v>
      </c>
      <c r="D482" s="43">
        <f t="shared" si="72"/>
        <v>0</v>
      </c>
      <c r="E482" s="23">
        <v>1</v>
      </c>
      <c r="F482" s="23">
        <v>0</v>
      </c>
      <c r="G482" s="40">
        <v>49.1</v>
      </c>
      <c r="H482" s="41">
        <f t="shared" si="73"/>
        <v>5.8999999999999986</v>
      </c>
      <c r="I482" s="41">
        <f t="shared" si="74"/>
        <v>0</v>
      </c>
      <c r="J482" s="44">
        <f t="shared" si="70"/>
        <v>1399.3029636623323</v>
      </c>
      <c r="K482" s="23">
        <v>0</v>
      </c>
      <c r="L482" s="23">
        <f t="shared" si="75"/>
        <v>0</v>
      </c>
      <c r="M482" s="23">
        <f t="shared" si="76"/>
        <v>0</v>
      </c>
      <c r="N482" s="23">
        <f t="shared" si="77"/>
        <v>0</v>
      </c>
      <c r="O482" s="23">
        <f t="shared" si="78"/>
        <v>0</v>
      </c>
      <c r="P482" s="23">
        <f t="shared" si="71"/>
        <v>0</v>
      </c>
      <c r="Q482" s="44">
        <f t="shared" si="79"/>
        <v>0</v>
      </c>
      <c r="R482" s="24">
        <f>'Step 1 - Pre-Program Spec'!$B$20+B482*'Step 1 - Pre-Program Spec'!$B$21+C482*'Step 1 - Pre-Program Spec'!$B$22+D482*'Step 1 - Pre-Program Spec'!$B$23+E482*'Step 1 - Pre-Program Spec'!$B$24+H482*'Step 1 - Pre-Program Spec'!$B$25+J482*'Step 1 - Pre-Program Spec'!$B$26</f>
        <v>255054.83906325177</v>
      </c>
      <c r="S482" s="24">
        <f>R482+F482*'Step 2 - Final Model Spec'!B504-(R482*0.019*K482)-(R482*L482*0.00005)-(R482*M482*0.000001)-(R482*N482*0.0002)+(R482*Q482*0.00003)</f>
        <v>255054.83906325177</v>
      </c>
    </row>
    <row r="483" spans="1:19" x14ac:dyDescent="0.25">
      <c r="A483" s="31">
        <v>40841</v>
      </c>
      <c r="B483" s="25">
        <v>365.25427380782435</v>
      </c>
      <c r="C483" s="25">
        <v>46869.735979037927</v>
      </c>
      <c r="D483" s="43">
        <f t="shared" si="72"/>
        <v>0</v>
      </c>
      <c r="E483" s="23">
        <v>1</v>
      </c>
      <c r="F483" s="23">
        <v>0</v>
      </c>
      <c r="G483" s="40">
        <v>45.2</v>
      </c>
      <c r="H483" s="41">
        <f t="shared" si="73"/>
        <v>9.7999999999999972</v>
      </c>
      <c r="I483" s="41">
        <f t="shared" si="74"/>
        <v>0</v>
      </c>
      <c r="J483" s="44">
        <f t="shared" si="70"/>
        <v>3579.4918833166776</v>
      </c>
      <c r="K483" s="23">
        <v>0</v>
      </c>
      <c r="L483" s="23">
        <f t="shared" si="75"/>
        <v>0</v>
      </c>
      <c r="M483" s="23">
        <f t="shared" si="76"/>
        <v>0</v>
      </c>
      <c r="N483" s="23">
        <f t="shared" si="77"/>
        <v>0</v>
      </c>
      <c r="O483" s="23">
        <f t="shared" si="78"/>
        <v>0</v>
      </c>
      <c r="P483" s="23">
        <f t="shared" si="71"/>
        <v>0</v>
      </c>
      <c r="Q483" s="44">
        <f t="shared" si="79"/>
        <v>0</v>
      </c>
      <c r="R483" s="24">
        <f>'Step 1 - Pre-Program Spec'!$B$20+B483*'Step 1 - Pre-Program Spec'!$B$21+C483*'Step 1 - Pre-Program Spec'!$B$22+D483*'Step 1 - Pre-Program Spec'!$B$23+E483*'Step 1 - Pre-Program Spec'!$B$24+H483*'Step 1 - Pre-Program Spec'!$B$25+J483*'Step 1 - Pre-Program Spec'!$B$26</f>
        <v>317668.34693407197</v>
      </c>
      <c r="S483" s="24">
        <f>R483+F483*'Step 2 - Final Model Spec'!B505-(R483*0.019*K483)-(R483*L483*0.00005)-(R483*M483*0.000001)-(R483*N483*0.0002)+(R483*Q483*0.00003)</f>
        <v>317668.34693407197</v>
      </c>
    </row>
    <row r="484" spans="1:19" x14ac:dyDescent="0.25">
      <c r="A484" s="31">
        <v>40842</v>
      </c>
      <c r="B484" s="25">
        <v>299.67438177476333</v>
      </c>
      <c r="C484" s="25">
        <v>67170.676389036467</v>
      </c>
      <c r="D484" s="43">
        <f t="shared" si="72"/>
        <v>0</v>
      </c>
      <c r="E484" s="23">
        <v>1</v>
      </c>
      <c r="F484" s="23">
        <v>0</v>
      </c>
      <c r="G484" s="40">
        <v>42.6</v>
      </c>
      <c r="H484" s="41">
        <f t="shared" si="73"/>
        <v>12.399999999999999</v>
      </c>
      <c r="I484" s="41">
        <f t="shared" si="74"/>
        <v>0</v>
      </c>
      <c r="J484" s="44">
        <f t="shared" si="70"/>
        <v>3715.9623340070648</v>
      </c>
      <c r="K484" s="23">
        <v>0</v>
      </c>
      <c r="L484" s="23">
        <f t="shared" si="75"/>
        <v>0</v>
      </c>
      <c r="M484" s="23">
        <f t="shared" si="76"/>
        <v>0</v>
      </c>
      <c r="N484" s="23">
        <f t="shared" si="77"/>
        <v>0</v>
      </c>
      <c r="O484" s="23">
        <f t="shared" si="78"/>
        <v>0</v>
      </c>
      <c r="P484" s="23">
        <f t="shared" si="71"/>
        <v>0</v>
      </c>
      <c r="Q484" s="44">
        <f t="shared" si="79"/>
        <v>0</v>
      </c>
      <c r="R484" s="24">
        <f>'Step 1 - Pre-Program Spec'!$B$20+B484*'Step 1 - Pre-Program Spec'!$B$21+C484*'Step 1 - Pre-Program Spec'!$B$22+D484*'Step 1 - Pre-Program Spec'!$B$23+E484*'Step 1 - Pre-Program Spec'!$B$24+H484*'Step 1 - Pre-Program Spec'!$B$25+J484*'Step 1 - Pre-Program Spec'!$B$26</f>
        <v>312166.45471445582</v>
      </c>
      <c r="S484" s="24">
        <f>R484+F484*'Step 2 - Final Model Spec'!B506-(R484*0.019*K484)-(R484*L484*0.00005)-(R484*M484*0.000001)-(R484*N484*0.0002)+(R484*Q484*0.00003)</f>
        <v>312166.45471445582</v>
      </c>
    </row>
    <row r="485" spans="1:19" x14ac:dyDescent="0.25">
      <c r="A485" s="31">
        <v>40843</v>
      </c>
      <c r="B485" s="25">
        <v>329.41494486999932</v>
      </c>
      <c r="C485" s="25">
        <v>65090.495626924094</v>
      </c>
      <c r="D485" s="43">
        <f t="shared" si="72"/>
        <v>0</v>
      </c>
      <c r="E485" s="23">
        <v>1</v>
      </c>
      <c r="F485" s="23">
        <v>0</v>
      </c>
      <c r="G485" s="40">
        <v>44.9</v>
      </c>
      <c r="H485" s="41">
        <f t="shared" si="73"/>
        <v>10.100000000000001</v>
      </c>
      <c r="I485" s="41">
        <f t="shared" si="74"/>
        <v>0</v>
      </c>
      <c r="J485" s="44">
        <f t="shared" si="70"/>
        <v>3327.0909431869936</v>
      </c>
      <c r="K485" s="23">
        <v>0</v>
      </c>
      <c r="L485" s="23">
        <f t="shared" si="75"/>
        <v>0</v>
      </c>
      <c r="M485" s="23">
        <f t="shared" si="76"/>
        <v>0</v>
      </c>
      <c r="N485" s="23">
        <f t="shared" si="77"/>
        <v>0</v>
      </c>
      <c r="O485" s="23">
        <f t="shared" si="78"/>
        <v>0</v>
      </c>
      <c r="P485" s="23">
        <f t="shared" si="71"/>
        <v>0</v>
      </c>
      <c r="Q485" s="44">
        <f t="shared" si="79"/>
        <v>0</v>
      </c>
      <c r="R485" s="24">
        <f>'Step 1 - Pre-Program Spec'!$B$20+B485*'Step 1 - Pre-Program Spec'!$B$21+C485*'Step 1 - Pre-Program Spec'!$B$22+D485*'Step 1 - Pre-Program Spec'!$B$23+E485*'Step 1 - Pre-Program Spec'!$B$24+H485*'Step 1 - Pre-Program Spec'!$B$25+J485*'Step 1 - Pre-Program Spec'!$B$26</f>
        <v>324153.7877008738</v>
      </c>
      <c r="S485" s="24">
        <f>R485+F485*'Step 2 - Final Model Spec'!B507-(R485*0.019*K485)-(R485*L485*0.00005)-(R485*M485*0.000001)-(R485*N485*0.0002)+(R485*Q485*0.00003)</f>
        <v>324153.7877008738</v>
      </c>
    </row>
    <row r="486" spans="1:19" x14ac:dyDescent="0.25">
      <c r="A486" s="31">
        <v>40844</v>
      </c>
      <c r="B486" s="25">
        <v>283.58875642954712</v>
      </c>
      <c r="C486" s="25">
        <v>44298.047972606226</v>
      </c>
      <c r="D486" s="43">
        <f t="shared" si="72"/>
        <v>0</v>
      </c>
      <c r="E486" s="23">
        <v>1</v>
      </c>
      <c r="F486" s="23">
        <v>0</v>
      </c>
      <c r="G486" s="40">
        <v>47.3</v>
      </c>
      <c r="H486" s="41">
        <f t="shared" si="73"/>
        <v>7.7000000000000028</v>
      </c>
      <c r="I486" s="41">
        <f t="shared" si="74"/>
        <v>0</v>
      </c>
      <c r="J486" s="44">
        <f t="shared" si="70"/>
        <v>2183.6334245075136</v>
      </c>
      <c r="K486" s="23">
        <v>0</v>
      </c>
      <c r="L486" s="23">
        <f t="shared" si="75"/>
        <v>0</v>
      </c>
      <c r="M486" s="23">
        <f t="shared" si="76"/>
        <v>0</v>
      </c>
      <c r="N486" s="23">
        <f t="shared" si="77"/>
        <v>0</v>
      </c>
      <c r="O486" s="23">
        <f t="shared" si="78"/>
        <v>0</v>
      </c>
      <c r="P486" s="23">
        <f t="shared" si="71"/>
        <v>0</v>
      </c>
      <c r="Q486" s="44">
        <f t="shared" si="79"/>
        <v>0</v>
      </c>
      <c r="R486" s="24">
        <f>'Step 1 - Pre-Program Spec'!$B$20+B486*'Step 1 - Pre-Program Spec'!$B$21+C486*'Step 1 - Pre-Program Spec'!$B$22+D486*'Step 1 - Pre-Program Spec'!$B$23+E486*'Step 1 - Pre-Program Spec'!$B$24+H486*'Step 1 - Pre-Program Spec'!$B$25+J486*'Step 1 - Pre-Program Spec'!$B$26</f>
        <v>273718.0983652267</v>
      </c>
      <c r="S486" s="24">
        <f>R486+F486*'Step 2 - Final Model Spec'!B508-(R486*0.019*K486)-(R486*L486*0.00005)-(R486*M486*0.000001)-(R486*N486*0.0002)+(R486*Q486*0.00003)</f>
        <v>273718.0983652267</v>
      </c>
    </row>
    <row r="487" spans="1:19" x14ac:dyDescent="0.25">
      <c r="A487" s="31">
        <v>40845</v>
      </c>
      <c r="B487" s="25">
        <v>287.06919481382835</v>
      </c>
      <c r="C487" s="25">
        <v>63196.392252621445</v>
      </c>
      <c r="D487" s="43">
        <f t="shared" si="72"/>
        <v>0</v>
      </c>
      <c r="E487" s="23">
        <v>1</v>
      </c>
      <c r="F487" s="23">
        <v>0</v>
      </c>
      <c r="G487" s="40">
        <v>49.7</v>
      </c>
      <c r="H487" s="41">
        <f t="shared" si="73"/>
        <v>5.2999999999999972</v>
      </c>
      <c r="I487" s="41">
        <f t="shared" si="74"/>
        <v>0</v>
      </c>
      <c r="J487" s="44">
        <f t="shared" si="70"/>
        <v>1521.4667325132893</v>
      </c>
      <c r="K487" s="23">
        <v>0</v>
      </c>
      <c r="L487" s="23">
        <f t="shared" si="75"/>
        <v>0</v>
      </c>
      <c r="M487" s="23">
        <f t="shared" si="76"/>
        <v>0</v>
      </c>
      <c r="N487" s="23">
        <f t="shared" si="77"/>
        <v>0</v>
      </c>
      <c r="O487" s="23">
        <f t="shared" si="78"/>
        <v>0</v>
      </c>
      <c r="P487" s="23">
        <f t="shared" si="71"/>
        <v>0</v>
      </c>
      <c r="Q487" s="44">
        <f t="shared" si="79"/>
        <v>0</v>
      </c>
      <c r="R487" s="24">
        <f>'Step 1 - Pre-Program Spec'!$B$20+B487*'Step 1 - Pre-Program Spec'!$B$21+C487*'Step 1 - Pre-Program Spec'!$B$22+D487*'Step 1 - Pre-Program Spec'!$B$23+E487*'Step 1 - Pre-Program Spec'!$B$24+H487*'Step 1 - Pre-Program Spec'!$B$25+J487*'Step 1 - Pre-Program Spec'!$B$26</f>
        <v>300617.67572692607</v>
      </c>
      <c r="S487" s="24">
        <f>R487+F487*'Step 2 - Final Model Spec'!B509-(R487*0.019*K487)-(R487*L487*0.00005)-(R487*M487*0.000001)-(R487*N487*0.0002)+(R487*Q487*0.00003)</f>
        <v>300617.67572692607</v>
      </c>
    </row>
    <row r="488" spans="1:19" x14ac:dyDescent="0.25">
      <c r="A488" s="31">
        <v>40846</v>
      </c>
      <c r="B488" s="25">
        <v>138.95646019317979</v>
      </c>
      <c r="C488" s="25">
        <v>53314.42779446247</v>
      </c>
      <c r="D488" s="43">
        <f t="shared" si="72"/>
        <v>0</v>
      </c>
      <c r="E488" s="23">
        <v>1</v>
      </c>
      <c r="F488" s="23">
        <v>0</v>
      </c>
      <c r="G488" s="40">
        <v>52.4</v>
      </c>
      <c r="H488" s="41">
        <f t="shared" si="73"/>
        <v>2.6000000000000014</v>
      </c>
      <c r="I488" s="41">
        <f t="shared" si="74"/>
        <v>0</v>
      </c>
      <c r="J488" s="44">
        <f t="shared" si="70"/>
        <v>361.28679650226763</v>
      </c>
      <c r="K488" s="23">
        <v>0</v>
      </c>
      <c r="L488" s="23">
        <f t="shared" si="75"/>
        <v>0</v>
      </c>
      <c r="M488" s="23">
        <f t="shared" si="76"/>
        <v>0</v>
      </c>
      <c r="N488" s="23">
        <f t="shared" si="77"/>
        <v>0</v>
      </c>
      <c r="O488" s="23">
        <f t="shared" si="78"/>
        <v>0</v>
      </c>
      <c r="P488" s="23">
        <f t="shared" si="71"/>
        <v>0</v>
      </c>
      <c r="Q488" s="44">
        <f t="shared" si="79"/>
        <v>0</v>
      </c>
      <c r="R488" s="24">
        <f>'Step 1 - Pre-Program Spec'!$B$20+B488*'Step 1 - Pre-Program Spec'!$B$21+C488*'Step 1 - Pre-Program Spec'!$B$22+D488*'Step 1 - Pre-Program Spec'!$B$23+E488*'Step 1 - Pre-Program Spec'!$B$24+H488*'Step 1 - Pre-Program Spec'!$B$25+J488*'Step 1 - Pre-Program Spec'!$B$26</f>
        <v>213957.16414540389</v>
      </c>
      <c r="S488" s="24">
        <f>R488+F488*'Step 2 - Final Model Spec'!B510-(R488*0.019*K488)-(R488*L488*0.00005)-(R488*M488*0.000001)-(R488*N488*0.0002)+(R488*Q488*0.00003)</f>
        <v>213957.16414540389</v>
      </c>
    </row>
    <row r="489" spans="1:19" x14ac:dyDescent="0.25">
      <c r="A489" s="31">
        <v>40847</v>
      </c>
      <c r="B489" s="25">
        <v>226.64827686874204</v>
      </c>
      <c r="C489" s="25">
        <v>52302.871147295336</v>
      </c>
      <c r="D489" s="43">
        <f t="shared" si="72"/>
        <v>0</v>
      </c>
      <c r="E489" s="23">
        <v>1</v>
      </c>
      <c r="F489" s="23">
        <v>0</v>
      </c>
      <c r="G489" s="40">
        <v>49.8</v>
      </c>
      <c r="H489" s="41">
        <f t="shared" si="73"/>
        <v>5.2000000000000028</v>
      </c>
      <c r="I489" s="41">
        <f t="shared" si="74"/>
        <v>0</v>
      </c>
      <c r="J489" s="44">
        <f t="shared" si="70"/>
        <v>1178.5710397174594</v>
      </c>
      <c r="K489" s="23">
        <v>0</v>
      </c>
      <c r="L489" s="23">
        <f t="shared" si="75"/>
        <v>0</v>
      </c>
      <c r="M489" s="23">
        <f t="shared" si="76"/>
        <v>0</v>
      </c>
      <c r="N489" s="23">
        <f t="shared" si="77"/>
        <v>0</v>
      </c>
      <c r="O489" s="23">
        <f t="shared" si="78"/>
        <v>0</v>
      </c>
      <c r="P489" s="23">
        <f t="shared" si="71"/>
        <v>0</v>
      </c>
      <c r="Q489" s="44">
        <f t="shared" si="79"/>
        <v>0</v>
      </c>
      <c r="R489" s="24">
        <f>'Step 1 - Pre-Program Spec'!$B$20+B489*'Step 1 - Pre-Program Spec'!$B$21+C489*'Step 1 - Pre-Program Spec'!$B$22+D489*'Step 1 - Pre-Program Spec'!$B$23+E489*'Step 1 - Pre-Program Spec'!$B$24+H489*'Step 1 - Pre-Program Spec'!$B$25+J489*'Step 1 - Pre-Program Spec'!$B$26</f>
        <v>256124.97461669991</v>
      </c>
      <c r="S489" s="24">
        <f>R489+F489*'Step 2 - Final Model Spec'!B511-(R489*0.019*K489)-(R489*L489*0.00005)-(R489*M489*0.000001)-(R489*N489*0.0002)+(R489*Q489*0.00003)</f>
        <v>256124.97461669991</v>
      </c>
    </row>
    <row r="490" spans="1:19" x14ac:dyDescent="0.25">
      <c r="A490" s="31">
        <v>40848</v>
      </c>
      <c r="B490" s="25">
        <v>237.35137640533182</v>
      </c>
      <c r="C490" s="25">
        <v>40633.100932343135</v>
      </c>
      <c r="D490" s="43">
        <f t="shared" si="72"/>
        <v>0</v>
      </c>
      <c r="E490" s="23">
        <v>1</v>
      </c>
      <c r="F490" s="23">
        <v>0</v>
      </c>
      <c r="G490" s="40">
        <v>39.200000000000003</v>
      </c>
      <c r="H490" s="41">
        <f t="shared" si="73"/>
        <v>15.799999999999997</v>
      </c>
      <c r="I490" s="41">
        <f t="shared" si="74"/>
        <v>0</v>
      </c>
      <c r="J490" s="44">
        <f t="shared" si="70"/>
        <v>3750.1517472042419</v>
      </c>
      <c r="K490" s="23">
        <v>0</v>
      </c>
      <c r="L490" s="23">
        <f t="shared" si="75"/>
        <v>0</v>
      </c>
      <c r="M490" s="23">
        <f t="shared" si="76"/>
        <v>0</v>
      </c>
      <c r="N490" s="23">
        <f t="shared" si="77"/>
        <v>0</v>
      </c>
      <c r="O490" s="23">
        <f t="shared" si="78"/>
        <v>0</v>
      </c>
      <c r="P490" s="23">
        <f t="shared" si="71"/>
        <v>0</v>
      </c>
      <c r="Q490" s="44">
        <f t="shared" si="79"/>
        <v>0</v>
      </c>
      <c r="R490" s="24">
        <f>'Step 1 - Pre-Program Spec'!$B$20+B490*'Step 1 - Pre-Program Spec'!$B$21+C490*'Step 1 - Pre-Program Spec'!$B$22+D490*'Step 1 - Pre-Program Spec'!$B$23+E490*'Step 1 - Pre-Program Spec'!$B$24+H490*'Step 1 - Pre-Program Spec'!$B$25+J490*'Step 1 - Pre-Program Spec'!$B$26</f>
        <v>245892.0944415204</v>
      </c>
      <c r="S490" s="24">
        <f>R490+F490*'Step 2 - Final Model Spec'!B512-(R490*0.019*K490)-(R490*L490*0.00005)-(R490*M490*0.000001)-(R490*N490*0.0002)+(R490*Q490*0.00003)</f>
        <v>245892.0944415204</v>
      </c>
    </row>
    <row r="491" spans="1:19" x14ac:dyDescent="0.25">
      <c r="A491" s="31">
        <v>40849</v>
      </c>
      <c r="B491" s="25">
        <v>267.86369832046512</v>
      </c>
      <c r="C491" s="25">
        <v>42182.079255224577</v>
      </c>
      <c r="D491" s="43">
        <f t="shared" si="72"/>
        <v>0</v>
      </c>
      <c r="E491" s="23">
        <v>1</v>
      </c>
      <c r="F491" s="23">
        <v>0</v>
      </c>
      <c r="G491" s="40">
        <v>41.4</v>
      </c>
      <c r="H491" s="41">
        <f t="shared" si="73"/>
        <v>13.600000000000001</v>
      </c>
      <c r="I491" s="41">
        <f t="shared" si="74"/>
        <v>0</v>
      </c>
      <c r="J491" s="44">
        <f t="shared" si="70"/>
        <v>3642.9462971583262</v>
      </c>
      <c r="K491" s="23">
        <v>0</v>
      </c>
      <c r="L491" s="23">
        <f t="shared" si="75"/>
        <v>0</v>
      </c>
      <c r="M491" s="23">
        <f t="shared" si="76"/>
        <v>0</v>
      </c>
      <c r="N491" s="23">
        <f t="shared" si="77"/>
        <v>0</v>
      </c>
      <c r="O491" s="23">
        <f t="shared" si="78"/>
        <v>0</v>
      </c>
      <c r="P491" s="23">
        <f t="shared" si="71"/>
        <v>0</v>
      </c>
      <c r="Q491" s="44">
        <f t="shared" si="79"/>
        <v>0</v>
      </c>
      <c r="R491" s="24">
        <f>'Step 1 - Pre-Program Spec'!$B$20+B491*'Step 1 - Pre-Program Spec'!$B$21+C491*'Step 1 - Pre-Program Spec'!$B$22+D491*'Step 1 - Pre-Program Spec'!$B$23+E491*'Step 1 - Pre-Program Spec'!$B$24+H491*'Step 1 - Pre-Program Spec'!$B$25+J491*'Step 1 - Pre-Program Spec'!$B$26</f>
        <v>263096.41496147681</v>
      </c>
      <c r="S491" s="24">
        <f>R491+F491*'Step 2 - Final Model Spec'!B513-(R491*0.019*K491)-(R491*L491*0.00005)-(R491*M491*0.000001)-(R491*N491*0.0002)+(R491*Q491*0.00003)</f>
        <v>263096.41496147681</v>
      </c>
    </row>
    <row r="492" spans="1:19" x14ac:dyDescent="0.25">
      <c r="A492" s="31">
        <v>40850</v>
      </c>
      <c r="B492" s="25">
        <v>270.67732810338413</v>
      </c>
      <c r="C492" s="25">
        <v>58038.838835943585</v>
      </c>
      <c r="D492" s="43">
        <f t="shared" si="72"/>
        <v>0</v>
      </c>
      <c r="E492" s="23">
        <v>1</v>
      </c>
      <c r="F492" s="23">
        <v>0</v>
      </c>
      <c r="G492" s="40">
        <v>46.6</v>
      </c>
      <c r="H492" s="41">
        <f t="shared" si="73"/>
        <v>8.3999999999999986</v>
      </c>
      <c r="I492" s="41">
        <f t="shared" si="74"/>
        <v>0</v>
      </c>
      <c r="J492" s="44">
        <f t="shared" si="70"/>
        <v>2273.6895560684261</v>
      </c>
      <c r="K492" s="23">
        <v>0</v>
      </c>
      <c r="L492" s="23">
        <f t="shared" si="75"/>
        <v>0</v>
      </c>
      <c r="M492" s="23">
        <f t="shared" si="76"/>
        <v>0</v>
      </c>
      <c r="N492" s="23">
        <f t="shared" si="77"/>
        <v>0</v>
      </c>
      <c r="O492" s="23">
        <f t="shared" si="78"/>
        <v>0</v>
      </c>
      <c r="P492" s="23">
        <f t="shared" si="71"/>
        <v>0</v>
      </c>
      <c r="Q492" s="44">
        <f t="shared" si="79"/>
        <v>0</v>
      </c>
      <c r="R492" s="24">
        <f>'Step 1 - Pre-Program Spec'!$B$20+B492*'Step 1 - Pre-Program Spec'!$B$21+C492*'Step 1 - Pre-Program Spec'!$B$22+D492*'Step 1 - Pre-Program Spec'!$B$23+E492*'Step 1 - Pre-Program Spec'!$B$24+H492*'Step 1 - Pre-Program Spec'!$B$25+J492*'Step 1 - Pre-Program Spec'!$B$26</f>
        <v>285613.72974206693</v>
      </c>
      <c r="S492" s="24">
        <f>R492+F492*'Step 2 - Final Model Spec'!B514-(R492*0.019*K492)-(R492*L492*0.00005)-(R492*M492*0.000001)-(R492*N492*0.0002)+(R492*Q492*0.00003)</f>
        <v>285613.72974206693</v>
      </c>
    </row>
    <row r="493" spans="1:19" x14ac:dyDescent="0.25">
      <c r="A493" s="31">
        <v>40851</v>
      </c>
      <c r="B493" s="25">
        <v>159.1465838392987</v>
      </c>
      <c r="C493" s="25">
        <v>43714.04688142013</v>
      </c>
      <c r="D493" s="43">
        <f t="shared" si="72"/>
        <v>0</v>
      </c>
      <c r="E493" s="23">
        <v>1</v>
      </c>
      <c r="F493" s="23">
        <v>0</v>
      </c>
      <c r="G493" s="40">
        <v>40.299999999999997</v>
      </c>
      <c r="H493" s="41">
        <f t="shared" si="73"/>
        <v>14.700000000000003</v>
      </c>
      <c r="I493" s="41">
        <f t="shared" si="74"/>
        <v>0</v>
      </c>
      <c r="J493" s="44">
        <f t="shared" si="70"/>
        <v>2339.4547824376914</v>
      </c>
      <c r="K493" s="23">
        <v>0</v>
      </c>
      <c r="L493" s="23">
        <f t="shared" si="75"/>
        <v>0</v>
      </c>
      <c r="M493" s="23">
        <f t="shared" si="76"/>
        <v>0</v>
      </c>
      <c r="N493" s="23">
        <f t="shared" si="77"/>
        <v>0</v>
      </c>
      <c r="O493" s="23">
        <f t="shared" si="78"/>
        <v>0</v>
      </c>
      <c r="P493" s="23">
        <f t="shared" si="71"/>
        <v>0</v>
      </c>
      <c r="Q493" s="44">
        <f t="shared" si="79"/>
        <v>0</v>
      </c>
      <c r="R493" s="24">
        <f>'Step 1 - Pre-Program Spec'!$B$20+B493*'Step 1 - Pre-Program Spec'!$B$21+C493*'Step 1 - Pre-Program Spec'!$B$22+D493*'Step 1 - Pre-Program Spec'!$B$23+E493*'Step 1 - Pre-Program Spec'!$B$24+H493*'Step 1 - Pre-Program Spec'!$B$25+J493*'Step 1 - Pre-Program Spec'!$B$26</f>
        <v>211188.43223450985</v>
      </c>
      <c r="S493" s="24">
        <f>R493+F493*'Step 2 - Final Model Spec'!B515-(R493*0.019*K493)-(R493*L493*0.00005)-(R493*M493*0.000001)-(R493*N493*0.0002)+(R493*Q493*0.00003)</f>
        <v>211188.43223450985</v>
      </c>
    </row>
    <row r="494" spans="1:19" x14ac:dyDescent="0.25">
      <c r="A494" s="31">
        <v>40852</v>
      </c>
      <c r="B494" s="25">
        <v>184.79619684333528</v>
      </c>
      <c r="C494" s="25">
        <v>47362.21194433741</v>
      </c>
      <c r="D494" s="43">
        <f t="shared" si="72"/>
        <v>0</v>
      </c>
      <c r="E494" s="23">
        <v>1</v>
      </c>
      <c r="F494" s="23">
        <v>0</v>
      </c>
      <c r="G494" s="40">
        <v>41.8</v>
      </c>
      <c r="H494" s="41">
        <f t="shared" si="73"/>
        <v>13.200000000000003</v>
      </c>
      <c r="I494" s="41">
        <f t="shared" si="74"/>
        <v>0</v>
      </c>
      <c r="J494" s="44">
        <f t="shared" si="70"/>
        <v>2439.3097983320263</v>
      </c>
      <c r="K494" s="23">
        <v>0</v>
      </c>
      <c r="L494" s="23">
        <f t="shared" si="75"/>
        <v>0</v>
      </c>
      <c r="M494" s="23">
        <f t="shared" si="76"/>
        <v>0</v>
      </c>
      <c r="N494" s="23">
        <f t="shared" si="77"/>
        <v>0</v>
      </c>
      <c r="O494" s="23">
        <f t="shared" si="78"/>
        <v>0</v>
      </c>
      <c r="P494" s="23">
        <f t="shared" si="71"/>
        <v>0</v>
      </c>
      <c r="Q494" s="44">
        <f t="shared" si="79"/>
        <v>0</v>
      </c>
      <c r="R494" s="24">
        <f>'Step 1 - Pre-Program Spec'!$B$20+B494*'Step 1 - Pre-Program Spec'!$B$21+C494*'Step 1 - Pre-Program Spec'!$B$22+D494*'Step 1 - Pre-Program Spec'!$B$23+E494*'Step 1 - Pre-Program Spec'!$B$24+H494*'Step 1 - Pre-Program Spec'!$B$25+J494*'Step 1 - Pre-Program Spec'!$B$26</f>
        <v>228775.84137340941</v>
      </c>
      <c r="S494" s="24">
        <f>R494+F494*'Step 2 - Final Model Spec'!B516-(R494*0.019*K494)-(R494*L494*0.00005)-(R494*M494*0.000001)-(R494*N494*0.0002)+(R494*Q494*0.00003)</f>
        <v>228775.84137340941</v>
      </c>
    </row>
    <row r="495" spans="1:19" x14ac:dyDescent="0.25">
      <c r="A495" s="31">
        <v>40853</v>
      </c>
      <c r="B495" s="25">
        <v>161.30992300347694</v>
      </c>
      <c r="C495" s="25">
        <v>46800.307418804194</v>
      </c>
      <c r="D495" s="43">
        <f t="shared" si="72"/>
        <v>0</v>
      </c>
      <c r="E495" s="23">
        <v>1</v>
      </c>
      <c r="F495" s="23">
        <v>0</v>
      </c>
      <c r="G495" s="40">
        <v>38.700000000000003</v>
      </c>
      <c r="H495" s="41">
        <f t="shared" si="73"/>
        <v>16.299999999999997</v>
      </c>
      <c r="I495" s="41">
        <f t="shared" si="74"/>
        <v>0</v>
      </c>
      <c r="J495" s="44">
        <f t="shared" si="70"/>
        <v>2629.3517449566734</v>
      </c>
      <c r="K495" s="23">
        <v>0</v>
      </c>
      <c r="L495" s="23">
        <f t="shared" si="75"/>
        <v>0</v>
      </c>
      <c r="M495" s="23">
        <f t="shared" si="76"/>
        <v>0</v>
      </c>
      <c r="N495" s="23">
        <f t="shared" si="77"/>
        <v>0</v>
      </c>
      <c r="O495" s="23">
        <f t="shared" si="78"/>
        <v>0</v>
      </c>
      <c r="P495" s="23">
        <f t="shared" si="71"/>
        <v>0</v>
      </c>
      <c r="Q495" s="44">
        <f t="shared" si="79"/>
        <v>0</v>
      </c>
      <c r="R495" s="24">
        <f>'Step 1 - Pre-Program Spec'!$B$20+B495*'Step 1 - Pre-Program Spec'!$B$21+C495*'Step 1 - Pre-Program Spec'!$B$22+D495*'Step 1 - Pre-Program Spec'!$B$23+E495*'Step 1 - Pre-Program Spec'!$B$24+H495*'Step 1 - Pre-Program Spec'!$B$25+J495*'Step 1 - Pre-Program Spec'!$B$26</f>
        <v>216372.82421682953</v>
      </c>
      <c r="S495" s="24">
        <f>R495+F495*'Step 2 - Final Model Spec'!B517-(R495*0.019*K495)-(R495*L495*0.00005)-(R495*M495*0.000001)-(R495*N495*0.0002)+(R495*Q495*0.00003)</f>
        <v>216372.82421682953</v>
      </c>
    </row>
    <row r="496" spans="1:19" x14ac:dyDescent="0.25">
      <c r="A496" s="31">
        <v>40854</v>
      </c>
      <c r="B496" s="25">
        <v>259.27350421306545</v>
      </c>
      <c r="C496" s="25">
        <v>41496.646992595764</v>
      </c>
      <c r="D496" s="43">
        <f t="shared" si="72"/>
        <v>0</v>
      </c>
      <c r="E496" s="23">
        <v>1</v>
      </c>
      <c r="F496" s="23">
        <v>0</v>
      </c>
      <c r="G496" s="40">
        <v>45.9</v>
      </c>
      <c r="H496" s="41">
        <f t="shared" si="73"/>
        <v>9.1000000000000014</v>
      </c>
      <c r="I496" s="41">
        <f t="shared" si="74"/>
        <v>0</v>
      </c>
      <c r="J496" s="44">
        <f t="shared" si="70"/>
        <v>2359.3888883388959</v>
      </c>
      <c r="K496" s="23">
        <v>0</v>
      </c>
      <c r="L496" s="23">
        <f t="shared" si="75"/>
        <v>0</v>
      </c>
      <c r="M496" s="23">
        <f t="shared" si="76"/>
        <v>0</v>
      </c>
      <c r="N496" s="23">
        <f t="shared" si="77"/>
        <v>0</v>
      </c>
      <c r="O496" s="23">
        <f t="shared" si="78"/>
        <v>0</v>
      </c>
      <c r="P496" s="23">
        <f t="shared" si="71"/>
        <v>0</v>
      </c>
      <c r="Q496" s="44">
        <f t="shared" si="79"/>
        <v>0</v>
      </c>
      <c r="R496" s="24">
        <f>'Step 1 - Pre-Program Spec'!$B$20+B496*'Step 1 - Pre-Program Spec'!$B$21+C496*'Step 1 - Pre-Program Spec'!$B$22+D496*'Step 1 - Pre-Program Spec'!$B$23+E496*'Step 1 - Pre-Program Spec'!$B$24+H496*'Step 1 - Pre-Program Spec'!$B$25+J496*'Step 1 - Pre-Program Spec'!$B$26</f>
        <v>257920.72217092081</v>
      </c>
      <c r="S496" s="24">
        <f>R496+F496*'Step 2 - Final Model Spec'!B518-(R496*0.019*K496)-(R496*L496*0.00005)-(R496*M496*0.000001)-(R496*N496*0.0002)+(R496*Q496*0.00003)</f>
        <v>257920.72217092081</v>
      </c>
    </row>
    <row r="497" spans="1:19" x14ac:dyDescent="0.25">
      <c r="A497" s="31">
        <v>40855</v>
      </c>
      <c r="B497" s="25">
        <v>258.99414699177771</v>
      </c>
      <c r="C497" s="25">
        <v>42792.751032923225</v>
      </c>
      <c r="D497" s="43">
        <f t="shared" si="72"/>
        <v>0</v>
      </c>
      <c r="E497" s="23">
        <v>1</v>
      </c>
      <c r="F497" s="23">
        <v>0</v>
      </c>
      <c r="G497" s="40">
        <v>47.2</v>
      </c>
      <c r="H497" s="41">
        <f t="shared" si="73"/>
        <v>7.7999999999999972</v>
      </c>
      <c r="I497" s="41">
        <f t="shared" si="74"/>
        <v>0</v>
      </c>
      <c r="J497" s="44">
        <f t="shared" si="70"/>
        <v>2020.1543465358654</v>
      </c>
      <c r="K497" s="23">
        <v>0</v>
      </c>
      <c r="L497" s="23">
        <f t="shared" si="75"/>
        <v>0</v>
      </c>
      <c r="M497" s="23">
        <f t="shared" si="76"/>
        <v>0</v>
      </c>
      <c r="N497" s="23">
        <f t="shared" si="77"/>
        <v>0</v>
      </c>
      <c r="O497" s="23">
        <f t="shared" si="78"/>
        <v>0</v>
      </c>
      <c r="P497" s="23">
        <f t="shared" si="71"/>
        <v>0</v>
      </c>
      <c r="Q497" s="44">
        <f t="shared" si="79"/>
        <v>0</v>
      </c>
      <c r="R497" s="24">
        <f>'Step 1 - Pre-Program Spec'!$B$20+B497*'Step 1 - Pre-Program Spec'!$B$21+C497*'Step 1 - Pre-Program Spec'!$B$22+D497*'Step 1 - Pre-Program Spec'!$B$23+E497*'Step 1 - Pre-Program Spec'!$B$24+H497*'Step 1 - Pre-Program Spec'!$B$25+J497*'Step 1 - Pre-Program Spec'!$B$26</f>
        <v>259508.50008357334</v>
      </c>
      <c r="S497" s="24">
        <f>R497+F497*'Step 2 - Final Model Spec'!B519-(R497*0.019*K497)-(R497*L497*0.00005)-(R497*M497*0.000001)-(R497*N497*0.0002)+(R497*Q497*0.00003)</f>
        <v>259508.50008357334</v>
      </c>
    </row>
    <row r="498" spans="1:19" x14ac:dyDescent="0.25">
      <c r="A498" s="31">
        <v>40856</v>
      </c>
      <c r="B498" s="25">
        <v>153.95041367463438</v>
      </c>
      <c r="C498" s="25">
        <v>52691.725123739627</v>
      </c>
      <c r="D498" s="43">
        <f t="shared" si="72"/>
        <v>0</v>
      </c>
      <c r="E498" s="23">
        <v>1</v>
      </c>
      <c r="F498" s="23">
        <v>0</v>
      </c>
      <c r="G498" s="40">
        <v>50.4</v>
      </c>
      <c r="H498" s="41">
        <f t="shared" si="73"/>
        <v>4.6000000000000014</v>
      </c>
      <c r="I498" s="41">
        <f t="shared" si="74"/>
        <v>0</v>
      </c>
      <c r="J498" s="44">
        <f t="shared" si="70"/>
        <v>708.17190290331837</v>
      </c>
      <c r="K498" s="23">
        <v>0</v>
      </c>
      <c r="L498" s="23">
        <f t="shared" si="75"/>
        <v>0</v>
      </c>
      <c r="M498" s="23">
        <f t="shared" si="76"/>
        <v>0</v>
      </c>
      <c r="N498" s="23">
        <f t="shared" si="77"/>
        <v>0</v>
      </c>
      <c r="O498" s="23">
        <f t="shared" si="78"/>
        <v>0</v>
      </c>
      <c r="P498" s="23">
        <f t="shared" si="71"/>
        <v>0</v>
      </c>
      <c r="Q498" s="44">
        <f t="shared" si="79"/>
        <v>0</v>
      </c>
      <c r="R498" s="24">
        <f>'Step 1 - Pre-Program Spec'!$B$20+B498*'Step 1 - Pre-Program Spec'!$B$21+C498*'Step 1 - Pre-Program Spec'!$B$22+D498*'Step 1 - Pre-Program Spec'!$B$23+E498*'Step 1 - Pre-Program Spec'!$B$24+H498*'Step 1 - Pre-Program Spec'!$B$25+J498*'Step 1 - Pre-Program Spec'!$B$26</f>
        <v>220568.15818923805</v>
      </c>
      <c r="S498" s="24">
        <f>R498+F498*'Step 2 - Final Model Spec'!B520-(R498*0.019*K498)-(R498*L498*0.00005)-(R498*M498*0.000001)-(R498*N498*0.0002)+(R498*Q498*0.00003)</f>
        <v>220568.15818923805</v>
      </c>
    </row>
    <row r="499" spans="1:19" x14ac:dyDescent="0.25">
      <c r="A499" s="31">
        <v>40857</v>
      </c>
      <c r="B499" s="25">
        <v>36.064609183767061</v>
      </c>
      <c r="C499" s="25">
        <v>51687.445521542541</v>
      </c>
      <c r="D499" s="43">
        <f t="shared" si="72"/>
        <v>1</v>
      </c>
      <c r="E499" s="23">
        <v>1</v>
      </c>
      <c r="F499" s="23">
        <v>0</v>
      </c>
      <c r="G499" s="40">
        <v>43.8</v>
      </c>
      <c r="H499" s="41">
        <f t="shared" si="73"/>
        <v>11.200000000000003</v>
      </c>
      <c r="I499" s="41">
        <f t="shared" si="74"/>
        <v>0</v>
      </c>
      <c r="J499" s="44">
        <f t="shared" si="70"/>
        <v>403.92362285819121</v>
      </c>
      <c r="K499" s="23">
        <v>0</v>
      </c>
      <c r="L499" s="23">
        <f t="shared" si="75"/>
        <v>0</v>
      </c>
      <c r="M499" s="23">
        <f t="shared" si="76"/>
        <v>0</v>
      </c>
      <c r="N499" s="23">
        <f t="shared" si="77"/>
        <v>0</v>
      </c>
      <c r="O499" s="23">
        <f t="shared" si="78"/>
        <v>0</v>
      </c>
      <c r="P499" s="23">
        <f t="shared" si="71"/>
        <v>0</v>
      </c>
      <c r="Q499" s="44">
        <f t="shared" si="79"/>
        <v>0</v>
      </c>
      <c r="R499" s="24">
        <f>'Step 1 - Pre-Program Spec'!$B$20+B499*'Step 1 - Pre-Program Spec'!$B$21+C499*'Step 1 - Pre-Program Spec'!$B$22+D499*'Step 1 - Pre-Program Spec'!$B$23+E499*'Step 1 - Pre-Program Spec'!$B$24+H499*'Step 1 - Pre-Program Spec'!$B$25+J499*'Step 1 - Pre-Program Spec'!$B$26</f>
        <v>121555.89384629909</v>
      </c>
      <c r="S499" s="24">
        <f>R499+F499*'Step 2 - Final Model Spec'!B521-(R499*0.019*K499)-(R499*L499*0.00005)-(R499*M499*0.000001)-(R499*N499*0.0002)+(R499*Q499*0.00003)</f>
        <v>121555.89384629909</v>
      </c>
    </row>
    <row r="500" spans="1:19" x14ac:dyDescent="0.25">
      <c r="A500" s="31">
        <v>40858</v>
      </c>
      <c r="B500" s="25">
        <v>346.90635941071884</v>
      </c>
      <c r="C500" s="25">
        <v>49569.374769335402</v>
      </c>
      <c r="D500" s="43">
        <f t="shared" si="72"/>
        <v>0</v>
      </c>
      <c r="E500" s="23">
        <v>1</v>
      </c>
      <c r="F500" s="23">
        <v>0</v>
      </c>
      <c r="G500" s="40">
        <v>38.5</v>
      </c>
      <c r="H500" s="41">
        <f t="shared" si="73"/>
        <v>16.5</v>
      </c>
      <c r="I500" s="41">
        <f t="shared" si="74"/>
        <v>0</v>
      </c>
      <c r="J500" s="44">
        <f t="shared" si="70"/>
        <v>5723.954930276861</v>
      </c>
      <c r="K500" s="23">
        <v>0</v>
      </c>
      <c r="L500" s="23">
        <f t="shared" si="75"/>
        <v>0</v>
      </c>
      <c r="M500" s="23">
        <f t="shared" si="76"/>
        <v>0</v>
      </c>
      <c r="N500" s="23">
        <f t="shared" si="77"/>
        <v>0</v>
      </c>
      <c r="O500" s="23">
        <f t="shared" si="78"/>
        <v>0</v>
      </c>
      <c r="P500" s="23">
        <f t="shared" si="71"/>
        <v>0</v>
      </c>
      <c r="Q500" s="44">
        <f t="shared" si="79"/>
        <v>0</v>
      </c>
      <c r="R500" s="24">
        <f>'Step 1 - Pre-Program Spec'!$B$20+B500*'Step 1 - Pre-Program Spec'!$B$21+C500*'Step 1 - Pre-Program Spec'!$B$22+D500*'Step 1 - Pre-Program Spec'!$B$23+E500*'Step 1 - Pre-Program Spec'!$B$24+H500*'Step 1 - Pre-Program Spec'!$B$25+J500*'Step 1 - Pre-Program Spec'!$B$26</f>
        <v>312159.48790062079</v>
      </c>
      <c r="S500" s="24">
        <f>R500+F500*'Step 2 - Final Model Spec'!B522-(R500*0.019*K500)-(R500*L500*0.00005)-(R500*M500*0.000001)-(R500*N500*0.0002)+(R500*Q500*0.00003)</f>
        <v>312159.48790062079</v>
      </c>
    </row>
    <row r="501" spans="1:19" x14ac:dyDescent="0.25">
      <c r="A501" s="31">
        <v>40859</v>
      </c>
      <c r="B501" s="25">
        <v>249.76261172091435</v>
      </c>
      <c r="C501" s="25">
        <v>66463.413128477026</v>
      </c>
      <c r="D501" s="43">
        <f t="shared" si="72"/>
        <v>0</v>
      </c>
      <c r="E501" s="23">
        <v>1</v>
      </c>
      <c r="F501" s="23">
        <v>0</v>
      </c>
      <c r="G501" s="40">
        <v>41.6</v>
      </c>
      <c r="H501" s="41">
        <f t="shared" si="73"/>
        <v>13.399999999999999</v>
      </c>
      <c r="I501" s="41">
        <f t="shared" si="74"/>
        <v>0</v>
      </c>
      <c r="J501" s="44">
        <f t="shared" si="70"/>
        <v>3346.8189970602521</v>
      </c>
      <c r="K501" s="23">
        <v>0</v>
      </c>
      <c r="L501" s="23">
        <f t="shared" si="75"/>
        <v>0</v>
      </c>
      <c r="M501" s="23">
        <f t="shared" si="76"/>
        <v>0</v>
      </c>
      <c r="N501" s="23">
        <f t="shared" si="77"/>
        <v>0</v>
      </c>
      <c r="O501" s="23">
        <f t="shared" si="78"/>
        <v>0</v>
      </c>
      <c r="P501" s="23">
        <f t="shared" si="71"/>
        <v>0</v>
      </c>
      <c r="Q501" s="44">
        <f t="shared" si="79"/>
        <v>0</v>
      </c>
      <c r="R501" s="24">
        <f>'Step 1 - Pre-Program Spec'!$B$20+B501*'Step 1 - Pre-Program Spec'!$B$21+C501*'Step 1 - Pre-Program Spec'!$B$22+D501*'Step 1 - Pre-Program Spec'!$B$23+E501*'Step 1 - Pre-Program Spec'!$B$24+H501*'Step 1 - Pre-Program Spec'!$B$25+J501*'Step 1 - Pre-Program Spec'!$B$26</f>
        <v>286456.7303957406</v>
      </c>
      <c r="S501" s="24">
        <f>R501+F501*'Step 2 - Final Model Spec'!B523-(R501*0.019*K501)-(R501*L501*0.00005)-(R501*M501*0.000001)-(R501*N501*0.0002)+(R501*Q501*0.00003)</f>
        <v>286456.7303957406</v>
      </c>
    </row>
    <row r="502" spans="1:19" x14ac:dyDescent="0.25">
      <c r="A502" s="31">
        <v>40860</v>
      </c>
      <c r="B502" s="25">
        <v>163.00367834526554</v>
      </c>
      <c r="C502" s="25">
        <v>62375.642358872436</v>
      </c>
      <c r="D502" s="43">
        <f t="shared" si="72"/>
        <v>0</v>
      </c>
      <c r="E502" s="23">
        <v>1</v>
      </c>
      <c r="F502" s="23">
        <v>0</v>
      </c>
      <c r="G502" s="40">
        <v>46.9</v>
      </c>
      <c r="H502" s="41">
        <f t="shared" si="73"/>
        <v>8.1000000000000014</v>
      </c>
      <c r="I502" s="41">
        <f t="shared" si="74"/>
        <v>0</v>
      </c>
      <c r="J502" s="44">
        <f t="shared" si="70"/>
        <v>1320.329794596651</v>
      </c>
      <c r="K502" s="23">
        <v>0</v>
      </c>
      <c r="L502" s="23">
        <f t="shared" si="75"/>
        <v>0</v>
      </c>
      <c r="M502" s="23">
        <f t="shared" si="76"/>
        <v>0</v>
      </c>
      <c r="N502" s="23">
        <f t="shared" si="77"/>
        <v>0</v>
      </c>
      <c r="O502" s="23">
        <f t="shared" si="78"/>
        <v>0</v>
      </c>
      <c r="P502" s="23">
        <f t="shared" si="71"/>
        <v>0</v>
      </c>
      <c r="Q502" s="44">
        <f t="shared" si="79"/>
        <v>0</v>
      </c>
      <c r="R502" s="24">
        <f>'Step 1 - Pre-Program Spec'!$B$20+B502*'Step 1 - Pre-Program Spec'!$B$21+C502*'Step 1 - Pre-Program Spec'!$B$22+D502*'Step 1 - Pre-Program Spec'!$B$23+E502*'Step 1 - Pre-Program Spec'!$B$24+H502*'Step 1 - Pre-Program Spec'!$B$25+J502*'Step 1 - Pre-Program Spec'!$B$26</f>
        <v>237959.56916344934</v>
      </c>
      <c r="S502" s="24">
        <f>R502+F502*'Step 2 - Final Model Spec'!B524-(R502*0.019*K502)-(R502*L502*0.00005)-(R502*M502*0.000001)-(R502*N502*0.0002)+(R502*Q502*0.00003)</f>
        <v>237959.56916344934</v>
      </c>
    </row>
    <row r="503" spans="1:19" x14ac:dyDescent="0.25">
      <c r="A503" s="31">
        <v>40861</v>
      </c>
      <c r="B503" s="25">
        <v>168.18665395758549</v>
      </c>
      <c r="C503" s="25">
        <v>48855.129832591039</v>
      </c>
      <c r="D503" s="43">
        <f t="shared" si="72"/>
        <v>0</v>
      </c>
      <c r="E503" s="23">
        <v>1</v>
      </c>
      <c r="F503" s="23">
        <v>0</v>
      </c>
      <c r="G503" s="40">
        <v>46.9</v>
      </c>
      <c r="H503" s="41">
        <f t="shared" si="73"/>
        <v>8.1000000000000014</v>
      </c>
      <c r="I503" s="41">
        <f t="shared" si="74"/>
        <v>0</v>
      </c>
      <c r="J503" s="44">
        <f t="shared" si="70"/>
        <v>1362.3118970564428</v>
      </c>
      <c r="K503" s="23">
        <v>0</v>
      </c>
      <c r="L503" s="23">
        <f t="shared" si="75"/>
        <v>0</v>
      </c>
      <c r="M503" s="23">
        <f t="shared" si="76"/>
        <v>0</v>
      </c>
      <c r="N503" s="23">
        <f t="shared" si="77"/>
        <v>0</v>
      </c>
      <c r="O503" s="23">
        <f t="shared" si="78"/>
        <v>0</v>
      </c>
      <c r="P503" s="23">
        <f t="shared" si="71"/>
        <v>0</v>
      </c>
      <c r="Q503" s="44">
        <f t="shared" si="79"/>
        <v>0</v>
      </c>
      <c r="R503" s="24">
        <f>'Step 1 - Pre-Program Spec'!$B$20+B503*'Step 1 - Pre-Program Spec'!$B$21+C503*'Step 1 - Pre-Program Spec'!$B$22+D503*'Step 1 - Pre-Program Spec'!$B$23+E503*'Step 1 - Pre-Program Spec'!$B$24+H503*'Step 1 - Pre-Program Spec'!$B$25+J503*'Step 1 - Pre-Program Spec'!$B$26</f>
        <v>222522.26703845375</v>
      </c>
      <c r="S503" s="24">
        <f>R503+F503*'Step 2 - Final Model Spec'!B525-(R503*0.019*K503)-(R503*L503*0.00005)-(R503*M503*0.000001)-(R503*N503*0.0002)+(R503*Q503*0.00003)</f>
        <v>222522.26703845375</v>
      </c>
    </row>
    <row r="504" spans="1:19" x14ac:dyDescent="0.25">
      <c r="A504" s="31">
        <v>40862</v>
      </c>
      <c r="B504" s="25">
        <v>313.02240217444779</v>
      </c>
      <c r="C504" s="25">
        <v>55579.473523129156</v>
      </c>
      <c r="D504" s="43">
        <f t="shared" si="72"/>
        <v>0</v>
      </c>
      <c r="E504" s="23">
        <v>1</v>
      </c>
      <c r="F504" s="23">
        <v>0</v>
      </c>
      <c r="G504" s="40">
        <v>40.5</v>
      </c>
      <c r="H504" s="41">
        <f t="shared" si="73"/>
        <v>14.5</v>
      </c>
      <c r="I504" s="41">
        <f t="shared" si="74"/>
        <v>0</v>
      </c>
      <c r="J504" s="44">
        <f t="shared" si="70"/>
        <v>4538.8248315294932</v>
      </c>
      <c r="K504" s="23">
        <v>0</v>
      </c>
      <c r="L504" s="23">
        <f t="shared" si="75"/>
        <v>0</v>
      </c>
      <c r="M504" s="23">
        <f t="shared" si="76"/>
        <v>0</v>
      </c>
      <c r="N504" s="23">
        <f t="shared" si="77"/>
        <v>0</v>
      </c>
      <c r="O504" s="23">
        <f t="shared" si="78"/>
        <v>0</v>
      </c>
      <c r="P504" s="23">
        <f t="shared" si="71"/>
        <v>0</v>
      </c>
      <c r="Q504" s="44">
        <f t="shared" si="79"/>
        <v>0</v>
      </c>
      <c r="R504" s="24">
        <f>'Step 1 - Pre-Program Spec'!$B$20+B504*'Step 1 - Pre-Program Spec'!$B$21+C504*'Step 1 - Pre-Program Spec'!$B$22+D504*'Step 1 - Pre-Program Spec'!$B$23+E504*'Step 1 - Pre-Program Spec'!$B$24+H504*'Step 1 - Pre-Program Spec'!$B$25+J504*'Step 1 - Pre-Program Spec'!$B$26</f>
        <v>303350.71148405044</v>
      </c>
      <c r="S504" s="24">
        <f>R504+F504*'Step 2 - Final Model Spec'!B526-(R504*0.019*K504)-(R504*L504*0.00005)-(R504*M504*0.000001)-(R504*N504*0.0002)+(R504*Q504*0.00003)</f>
        <v>303350.71148405044</v>
      </c>
    </row>
    <row r="505" spans="1:19" x14ac:dyDescent="0.25">
      <c r="A505" s="31">
        <v>40863</v>
      </c>
      <c r="B505" s="25">
        <v>210.25773744564066</v>
      </c>
      <c r="C505" s="25">
        <v>48130.641516931428</v>
      </c>
      <c r="D505" s="43">
        <f t="shared" si="72"/>
        <v>0</v>
      </c>
      <c r="E505" s="23">
        <v>1</v>
      </c>
      <c r="F505" s="23">
        <v>0</v>
      </c>
      <c r="G505" s="40">
        <v>39.700000000000003</v>
      </c>
      <c r="H505" s="41">
        <f t="shared" si="73"/>
        <v>15.299999999999997</v>
      </c>
      <c r="I505" s="41">
        <f t="shared" si="74"/>
        <v>0</v>
      </c>
      <c r="J505" s="44">
        <f t="shared" si="70"/>
        <v>3216.9433829183013</v>
      </c>
      <c r="K505" s="23">
        <v>0</v>
      </c>
      <c r="L505" s="23">
        <f t="shared" si="75"/>
        <v>0</v>
      </c>
      <c r="M505" s="23">
        <f t="shared" si="76"/>
        <v>0</v>
      </c>
      <c r="N505" s="23">
        <f t="shared" si="77"/>
        <v>0</v>
      </c>
      <c r="O505" s="23">
        <f t="shared" si="78"/>
        <v>0</v>
      </c>
      <c r="P505" s="23">
        <f t="shared" si="71"/>
        <v>0</v>
      </c>
      <c r="Q505" s="44">
        <f t="shared" si="79"/>
        <v>0</v>
      </c>
      <c r="R505" s="24">
        <f>'Step 1 - Pre-Program Spec'!$B$20+B505*'Step 1 - Pre-Program Spec'!$B$21+C505*'Step 1 - Pre-Program Spec'!$B$22+D505*'Step 1 - Pre-Program Spec'!$B$23+E505*'Step 1 - Pre-Program Spec'!$B$24+H505*'Step 1 - Pre-Program Spec'!$B$25+J505*'Step 1 - Pre-Program Spec'!$B$26</f>
        <v>242434.1327813112</v>
      </c>
      <c r="S505" s="24">
        <f>R505+F505*'Step 2 - Final Model Spec'!B527-(R505*0.019*K505)-(R505*L505*0.00005)-(R505*M505*0.000001)-(R505*N505*0.0002)+(R505*Q505*0.00003)</f>
        <v>242434.1327813112</v>
      </c>
    </row>
    <row r="506" spans="1:19" x14ac:dyDescent="0.25">
      <c r="A506" s="31">
        <v>40864</v>
      </c>
      <c r="B506" s="25">
        <v>160.03077247049626</v>
      </c>
      <c r="C506" s="25">
        <v>47484.467593562869</v>
      </c>
      <c r="D506" s="43">
        <f t="shared" si="72"/>
        <v>0</v>
      </c>
      <c r="E506" s="23">
        <v>1</v>
      </c>
      <c r="F506" s="23">
        <v>0</v>
      </c>
      <c r="G506" s="40">
        <v>46</v>
      </c>
      <c r="H506" s="41">
        <f t="shared" si="73"/>
        <v>9</v>
      </c>
      <c r="I506" s="41">
        <f t="shared" si="74"/>
        <v>0</v>
      </c>
      <c r="J506" s="44">
        <f t="shared" si="70"/>
        <v>1440.2769522344663</v>
      </c>
      <c r="K506" s="23">
        <v>0</v>
      </c>
      <c r="L506" s="23">
        <f t="shared" si="75"/>
        <v>0</v>
      </c>
      <c r="M506" s="23">
        <f t="shared" si="76"/>
        <v>0</v>
      </c>
      <c r="N506" s="23">
        <f t="shared" si="77"/>
        <v>0</v>
      </c>
      <c r="O506" s="23">
        <f t="shared" si="78"/>
        <v>0</v>
      </c>
      <c r="P506" s="23">
        <f t="shared" si="71"/>
        <v>0</v>
      </c>
      <c r="Q506" s="44">
        <f t="shared" si="79"/>
        <v>0</v>
      </c>
      <c r="R506" s="24">
        <f>'Step 1 - Pre-Program Spec'!$B$20+B506*'Step 1 - Pre-Program Spec'!$B$21+C506*'Step 1 - Pre-Program Spec'!$B$22+D506*'Step 1 - Pre-Program Spec'!$B$23+E506*'Step 1 - Pre-Program Spec'!$B$24+H506*'Step 1 - Pre-Program Spec'!$B$25+J506*'Step 1 - Pre-Program Spec'!$B$26</f>
        <v>216649.37032932744</v>
      </c>
      <c r="S506" s="24">
        <f>R506+F506*'Step 2 - Final Model Spec'!B528-(R506*0.019*K506)-(R506*L506*0.00005)-(R506*M506*0.000001)-(R506*N506*0.0002)+(R506*Q506*0.00003)</f>
        <v>216649.37032932744</v>
      </c>
    </row>
    <row r="507" spans="1:19" x14ac:dyDescent="0.25">
      <c r="A507" s="31">
        <v>40865</v>
      </c>
      <c r="B507" s="25">
        <v>88.474495051746615</v>
      </c>
      <c r="C507" s="25">
        <v>35951.416366368088</v>
      </c>
      <c r="D507" s="43">
        <f t="shared" si="72"/>
        <v>0</v>
      </c>
      <c r="E507" s="23">
        <v>1</v>
      </c>
      <c r="F507" s="23">
        <v>0</v>
      </c>
      <c r="G507" s="40">
        <v>39.4</v>
      </c>
      <c r="H507" s="41">
        <f t="shared" si="73"/>
        <v>15.600000000000001</v>
      </c>
      <c r="I507" s="41">
        <f t="shared" si="74"/>
        <v>0</v>
      </c>
      <c r="J507" s="44">
        <f t="shared" si="70"/>
        <v>1380.2021228072474</v>
      </c>
      <c r="K507" s="23">
        <v>0</v>
      </c>
      <c r="L507" s="23">
        <f t="shared" si="75"/>
        <v>0</v>
      </c>
      <c r="M507" s="23">
        <f t="shared" si="76"/>
        <v>0</v>
      </c>
      <c r="N507" s="23">
        <f t="shared" si="77"/>
        <v>0</v>
      </c>
      <c r="O507" s="23">
        <f t="shared" si="78"/>
        <v>0</v>
      </c>
      <c r="P507" s="23">
        <f t="shared" si="71"/>
        <v>0</v>
      </c>
      <c r="Q507" s="44">
        <f t="shared" si="79"/>
        <v>0</v>
      </c>
      <c r="R507" s="24">
        <f>'Step 1 - Pre-Program Spec'!$B$20+B507*'Step 1 - Pre-Program Spec'!$B$21+C507*'Step 1 - Pre-Program Spec'!$B$22+D507*'Step 1 - Pre-Program Spec'!$B$23+E507*'Step 1 - Pre-Program Spec'!$B$24+H507*'Step 1 - Pre-Program Spec'!$B$25+J507*'Step 1 - Pre-Program Spec'!$B$26</f>
        <v>165779.13365762198</v>
      </c>
      <c r="S507" s="24">
        <f>R507+F507*'Step 2 - Final Model Spec'!B529-(R507*0.019*K507)-(R507*L507*0.00005)-(R507*M507*0.000001)-(R507*N507*0.0002)+(R507*Q507*0.00003)</f>
        <v>165779.13365762198</v>
      </c>
    </row>
    <row r="508" spans="1:19" x14ac:dyDescent="0.25">
      <c r="A508" s="31">
        <v>40866</v>
      </c>
      <c r="B508" s="25">
        <v>170.26990126467757</v>
      </c>
      <c r="C508" s="25">
        <v>49065.189074269219</v>
      </c>
      <c r="D508" s="43">
        <f t="shared" si="72"/>
        <v>0</v>
      </c>
      <c r="E508" s="23">
        <v>1</v>
      </c>
      <c r="F508" s="23">
        <v>0</v>
      </c>
      <c r="G508" s="40">
        <v>40.200000000000003</v>
      </c>
      <c r="H508" s="41">
        <f t="shared" si="73"/>
        <v>14.799999999999997</v>
      </c>
      <c r="I508" s="41">
        <f t="shared" si="74"/>
        <v>0</v>
      </c>
      <c r="J508" s="44">
        <f t="shared" si="70"/>
        <v>2519.9945387172274</v>
      </c>
      <c r="K508" s="23">
        <v>0</v>
      </c>
      <c r="L508" s="23">
        <f t="shared" si="75"/>
        <v>0</v>
      </c>
      <c r="M508" s="23">
        <f t="shared" si="76"/>
        <v>0</v>
      </c>
      <c r="N508" s="23">
        <f t="shared" si="77"/>
        <v>0</v>
      </c>
      <c r="O508" s="23">
        <f t="shared" si="78"/>
        <v>0</v>
      </c>
      <c r="P508" s="23">
        <f t="shared" si="71"/>
        <v>0</v>
      </c>
      <c r="Q508" s="44">
        <f t="shared" si="79"/>
        <v>0</v>
      </c>
      <c r="R508" s="24">
        <f>'Step 1 - Pre-Program Spec'!$B$20+B508*'Step 1 - Pre-Program Spec'!$B$21+C508*'Step 1 - Pre-Program Spec'!$B$22+D508*'Step 1 - Pre-Program Spec'!$B$23+E508*'Step 1 - Pre-Program Spec'!$B$24+H508*'Step 1 - Pre-Program Spec'!$B$25+J508*'Step 1 - Pre-Program Spec'!$B$26</f>
        <v>223835.83186382611</v>
      </c>
      <c r="S508" s="24">
        <f>R508+F508*'Step 2 - Final Model Spec'!B530-(R508*0.019*K508)-(R508*L508*0.00005)-(R508*M508*0.000001)-(R508*N508*0.0002)+(R508*Q508*0.00003)</f>
        <v>223835.83186382611</v>
      </c>
    </row>
    <row r="509" spans="1:19" x14ac:dyDescent="0.25">
      <c r="A509" s="31">
        <v>40867</v>
      </c>
      <c r="B509" s="25">
        <v>118.82416909957809</v>
      </c>
      <c r="C509" s="25">
        <v>51526.173978571147</v>
      </c>
      <c r="D509" s="43">
        <f t="shared" si="72"/>
        <v>0</v>
      </c>
      <c r="E509" s="23">
        <v>1</v>
      </c>
      <c r="F509" s="23">
        <v>0</v>
      </c>
      <c r="G509" s="40">
        <v>32.9</v>
      </c>
      <c r="H509" s="41">
        <f t="shared" si="73"/>
        <v>22.1</v>
      </c>
      <c r="I509" s="41">
        <f t="shared" si="74"/>
        <v>0</v>
      </c>
      <c r="J509" s="44">
        <f t="shared" si="70"/>
        <v>2626.0141371006757</v>
      </c>
      <c r="K509" s="23">
        <v>0</v>
      </c>
      <c r="L509" s="23">
        <f t="shared" si="75"/>
        <v>0</v>
      </c>
      <c r="M509" s="23">
        <f t="shared" si="76"/>
        <v>0</v>
      </c>
      <c r="N509" s="23">
        <f t="shared" si="77"/>
        <v>0</v>
      </c>
      <c r="O509" s="23">
        <f t="shared" si="78"/>
        <v>0</v>
      </c>
      <c r="P509" s="23">
        <f t="shared" si="71"/>
        <v>0</v>
      </c>
      <c r="Q509" s="44">
        <f t="shared" si="79"/>
        <v>0</v>
      </c>
      <c r="R509" s="24">
        <f>'Step 1 - Pre-Program Spec'!$B$20+B509*'Step 1 - Pre-Program Spec'!$B$21+C509*'Step 1 - Pre-Program Spec'!$B$22+D509*'Step 1 - Pre-Program Spec'!$B$23+E509*'Step 1 - Pre-Program Spec'!$B$24+H509*'Step 1 - Pre-Program Spec'!$B$25+J509*'Step 1 - Pre-Program Spec'!$B$26</f>
        <v>201584.99948521651</v>
      </c>
      <c r="S509" s="24">
        <f>R509+F509*'Step 2 - Final Model Spec'!B531-(R509*0.019*K509)-(R509*L509*0.00005)-(R509*M509*0.000001)-(R509*N509*0.0002)+(R509*Q509*0.00003)</f>
        <v>201584.99948521651</v>
      </c>
    </row>
    <row r="510" spans="1:19" x14ac:dyDescent="0.25">
      <c r="A510" s="31">
        <v>40868</v>
      </c>
      <c r="B510" s="25">
        <v>203.40996713605543</v>
      </c>
      <c r="C510" s="25">
        <v>33411.227542210574</v>
      </c>
      <c r="D510" s="43">
        <f t="shared" si="72"/>
        <v>0</v>
      </c>
      <c r="E510" s="23">
        <v>1</v>
      </c>
      <c r="F510" s="23">
        <v>0</v>
      </c>
      <c r="G510" s="40">
        <v>41.2</v>
      </c>
      <c r="H510" s="41">
        <f t="shared" si="73"/>
        <v>13.799999999999997</v>
      </c>
      <c r="I510" s="41">
        <f t="shared" si="74"/>
        <v>0</v>
      </c>
      <c r="J510" s="44">
        <f t="shared" si="70"/>
        <v>2807.0575464775643</v>
      </c>
      <c r="K510" s="23">
        <v>0</v>
      </c>
      <c r="L510" s="23">
        <f t="shared" si="75"/>
        <v>0</v>
      </c>
      <c r="M510" s="23">
        <f t="shared" si="76"/>
        <v>0</v>
      </c>
      <c r="N510" s="23">
        <f t="shared" si="77"/>
        <v>0</v>
      </c>
      <c r="O510" s="23">
        <f t="shared" si="78"/>
        <v>0</v>
      </c>
      <c r="P510" s="23">
        <f t="shared" si="71"/>
        <v>0</v>
      </c>
      <c r="Q510" s="44">
        <f t="shared" si="79"/>
        <v>0</v>
      </c>
      <c r="R510" s="24">
        <f>'Step 1 - Pre-Program Spec'!$B$20+B510*'Step 1 - Pre-Program Spec'!$B$21+C510*'Step 1 - Pre-Program Spec'!$B$22+D510*'Step 1 - Pre-Program Spec'!$B$23+E510*'Step 1 - Pre-Program Spec'!$B$24+H510*'Step 1 - Pre-Program Spec'!$B$25+J510*'Step 1 - Pre-Program Spec'!$B$26</f>
        <v>219429.89929293512</v>
      </c>
      <c r="S510" s="24">
        <f>R510+F510*'Step 2 - Final Model Spec'!B532-(R510*0.019*K510)-(R510*L510*0.00005)-(R510*M510*0.000001)-(R510*N510*0.0002)+(R510*Q510*0.00003)</f>
        <v>219429.89929293512</v>
      </c>
    </row>
    <row r="511" spans="1:19" x14ac:dyDescent="0.25">
      <c r="A511" s="31">
        <v>40869</v>
      </c>
      <c r="B511" s="25">
        <v>130.77786634103171</v>
      </c>
      <c r="C511" s="25">
        <v>48003.034182348456</v>
      </c>
      <c r="D511" s="43">
        <f t="shared" si="72"/>
        <v>0</v>
      </c>
      <c r="E511" s="23">
        <v>1</v>
      </c>
      <c r="F511" s="23">
        <v>0</v>
      </c>
      <c r="G511" s="40">
        <v>47.4</v>
      </c>
      <c r="H511" s="41">
        <f t="shared" si="73"/>
        <v>7.6000000000000014</v>
      </c>
      <c r="I511" s="41">
        <f t="shared" si="74"/>
        <v>0</v>
      </c>
      <c r="J511" s="44">
        <f t="shared" si="70"/>
        <v>993.91178419184121</v>
      </c>
      <c r="K511" s="23">
        <v>0</v>
      </c>
      <c r="L511" s="23">
        <f t="shared" si="75"/>
        <v>0</v>
      </c>
      <c r="M511" s="23">
        <f t="shared" si="76"/>
        <v>0</v>
      </c>
      <c r="N511" s="23">
        <f t="shared" si="77"/>
        <v>0</v>
      </c>
      <c r="O511" s="23">
        <f t="shared" si="78"/>
        <v>0</v>
      </c>
      <c r="P511" s="23">
        <f t="shared" si="71"/>
        <v>0</v>
      </c>
      <c r="Q511" s="44">
        <f t="shared" si="79"/>
        <v>0</v>
      </c>
      <c r="R511" s="24">
        <f>'Step 1 - Pre-Program Spec'!$B$20+B511*'Step 1 - Pre-Program Spec'!$B$21+C511*'Step 1 - Pre-Program Spec'!$B$22+D511*'Step 1 - Pre-Program Spec'!$B$23+E511*'Step 1 - Pre-Program Spec'!$B$24+H511*'Step 1 - Pre-Program Spec'!$B$25+J511*'Step 1 - Pre-Program Spec'!$B$26</f>
        <v>202823.96580416808</v>
      </c>
      <c r="S511" s="24">
        <f>R511+F511*'Step 2 - Final Model Spec'!B533-(R511*0.019*K511)-(R511*L511*0.00005)-(R511*M511*0.000001)-(R511*N511*0.0002)+(R511*Q511*0.00003)</f>
        <v>202823.96580416808</v>
      </c>
    </row>
    <row r="512" spans="1:19" x14ac:dyDescent="0.25">
      <c r="A512" s="31">
        <v>40870</v>
      </c>
      <c r="B512" s="25">
        <v>119.16258839911228</v>
      </c>
      <c r="C512" s="25">
        <v>82598.092478439139</v>
      </c>
      <c r="D512" s="43">
        <f t="shared" si="72"/>
        <v>0</v>
      </c>
      <c r="E512" s="23">
        <v>1</v>
      </c>
      <c r="F512" s="23">
        <v>0</v>
      </c>
      <c r="G512" s="40">
        <v>51.1</v>
      </c>
      <c r="H512" s="41">
        <f t="shared" si="73"/>
        <v>3.8999999999999986</v>
      </c>
      <c r="I512" s="41">
        <f t="shared" si="74"/>
        <v>0</v>
      </c>
      <c r="J512" s="44">
        <f t="shared" si="70"/>
        <v>464.73409475653773</v>
      </c>
      <c r="K512" s="23">
        <v>0</v>
      </c>
      <c r="L512" s="23">
        <f t="shared" si="75"/>
        <v>0</v>
      </c>
      <c r="M512" s="23">
        <f t="shared" si="76"/>
        <v>0</v>
      </c>
      <c r="N512" s="23">
        <f t="shared" si="77"/>
        <v>0</v>
      </c>
      <c r="O512" s="23">
        <f t="shared" si="78"/>
        <v>0</v>
      </c>
      <c r="P512" s="23">
        <f t="shared" si="71"/>
        <v>0</v>
      </c>
      <c r="Q512" s="44">
        <f t="shared" si="79"/>
        <v>0</v>
      </c>
      <c r="R512" s="24">
        <f>'Step 1 - Pre-Program Spec'!$B$20+B512*'Step 1 - Pre-Program Spec'!$B$21+C512*'Step 1 - Pre-Program Spec'!$B$22+D512*'Step 1 - Pre-Program Spec'!$B$23+E512*'Step 1 - Pre-Program Spec'!$B$24+H512*'Step 1 - Pre-Program Spec'!$B$25+J512*'Step 1 - Pre-Program Spec'!$B$26</f>
        <v>243140.54628463896</v>
      </c>
      <c r="S512" s="24">
        <f>R512+F512*'Step 2 - Final Model Spec'!B534-(R512*0.019*K512)-(R512*L512*0.00005)-(R512*M512*0.000001)-(R512*N512*0.0002)+(R512*Q512*0.00003)</f>
        <v>243140.54628463896</v>
      </c>
    </row>
    <row r="513" spans="1:19" x14ac:dyDescent="0.25">
      <c r="A513" s="31">
        <v>40871</v>
      </c>
      <c r="B513" s="25">
        <v>189.1701998616326</v>
      </c>
      <c r="C513" s="25">
        <v>38831.957695792589</v>
      </c>
      <c r="D513" s="43">
        <f t="shared" si="72"/>
        <v>0</v>
      </c>
      <c r="E513" s="23">
        <v>1</v>
      </c>
      <c r="F513" s="23">
        <v>0</v>
      </c>
      <c r="G513" s="40">
        <v>42.9</v>
      </c>
      <c r="H513" s="41">
        <f t="shared" si="73"/>
        <v>12.100000000000001</v>
      </c>
      <c r="I513" s="41">
        <f t="shared" si="74"/>
        <v>0</v>
      </c>
      <c r="J513" s="44">
        <f t="shared" si="70"/>
        <v>2288.9594183257545</v>
      </c>
      <c r="K513" s="23">
        <v>0</v>
      </c>
      <c r="L513" s="23">
        <f t="shared" si="75"/>
        <v>0</v>
      </c>
      <c r="M513" s="23">
        <f t="shared" si="76"/>
        <v>0</v>
      </c>
      <c r="N513" s="23">
        <f t="shared" si="77"/>
        <v>0</v>
      </c>
      <c r="O513" s="23">
        <f t="shared" si="78"/>
        <v>0</v>
      </c>
      <c r="P513" s="23">
        <f t="shared" si="71"/>
        <v>0</v>
      </c>
      <c r="Q513" s="44">
        <f t="shared" si="79"/>
        <v>0</v>
      </c>
      <c r="R513" s="24">
        <f>'Step 1 - Pre-Program Spec'!$B$20+B513*'Step 1 - Pre-Program Spec'!$B$21+C513*'Step 1 - Pre-Program Spec'!$B$22+D513*'Step 1 - Pre-Program Spec'!$B$23+E513*'Step 1 - Pre-Program Spec'!$B$24+H513*'Step 1 - Pre-Program Spec'!$B$25+J513*'Step 1 - Pre-Program Spec'!$B$26</f>
        <v>219584.09860619629</v>
      </c>
      <c r="S513" s="24">
        <f>R513+F513*'Step 2 - Final Model Spec'!B535-(R513*0.019*K513)-(R513*L513*0.00005)-(R513*M513*0.000001)-(R513*N513*0.0002)+(R513*Q513*0.00003)</f>
        <v>219584.09860619629</v>
      </c>
    </row>
    <row r="514" spans="1:19" x14ac:dyDescent="0.25">
      <c r="A514" s="31">
        <v>40872</v>
      </c>
      <c r="B514" s="25">
        <v>109.62131703408082</v>
      </c>
      <c r="C514" s="25">
        <v>62918.65819087952</v>
      </c>
      <c r="D514" s="43">
        <f t="shared" si="72"/>
        <v>0</v>
      </c>
      <c r="E514" s="23">
        <v>1</v>
      </c>
      <c r="F514" s="23">
        <v>0</v>
      </c>
      <c r="G514" s="40">
        <v>42.4</v>
      </c>
      <c r="H514" s="41">
        <f t="shared" si="73"/>
        <v>12.600000000000001</v>
      </c>
      <c r="I514" s="41">
        <f t="shared" si="74"/>
        <v>0</v>
      </c>
      <c r="J514" s="44">
        <f t="shared" ref="J514:J577" si="80">H514*B514</f>
        <v>1381.2285946294185</v>
      </c>
      <c r="K514" s="23">
        <v>0</v>
      </c>
      <c r="L514" s="23">
        <f t="shared" si="75"/>
        <v>0</v>
      </c>
      <c r="M514" s="23">
        <f t="shared" si="76"/>
        <v>0</v>
      </c>
      <c r="N514" s="23">
        <f t="shared" si="77"/>
        <v>0</v>
      </c>
      <c r="O514" s="23">
        <f t="shared" si="78"/>
        <v>0</v>
      </c>
      <c r="P514" s="23">
        <f t="shared" ref="P514:P577" si="81">K514*G514</f>
        <v>0</v>
      </c>
      <c r="Q514" s="44">
        <f t="shared" si="79"/>
        <v>0</v>
      </c>
      <c r="R514" s="24">
        <f>'Step 1 - Pre-Program Spec'!$B$20+B514*'Step 1 - Pre-Program Spec'!$B$21+C514*'Step 1 - Pre-Program Spec'!$B$22+D514*'Step 1 - Pre-Program Spec'!$B$23+E514*'Step 1 - Pre-Program Spec'!$B$24+H514*'Step 1 - Pre-Program Spec'!$B$25+J514*'Step 1 - Pre-Program Spec'!$B$26</f>
        <v>212193.00221243431</v>
      </c>
      <c r="S514" s="24">
        <f>R514+F514*'Step 2 - Final Model Spec'!B536-(R514*0.019*K514)-(R514*L514*0.00005)-(R514*M514*0.000001)-(R514*N514*0.0002)+(R514*Q514*0.00003)</f>
        <v>212193.00221243431</v>
      </c>
    </row>
    <row r="515" spans="1:19" x14ac:dyDescent="0.25">
      <c r="A515" s="31">
        <v>40873</v>
      </c>
      <c r="B515" s="25">
        <v>173.41184985256652</v>
      </c>
      <c r="C515" s="25">
        <v>49586.563209284788</v>
      </c>
      <c r="D515" s="43">
        <f t="shared" ref="D515:D578" si="82">IF(B515&lt;50,1,0)</f>
        <v>0</v>
      </c>
      <c r="E515" s="23">
        <v>1</v>
      </c>
      <c r="F515" s="23">
        <v>0</v>
      </c>
      <c r="G515" s="40">
        <v>46.1</v>
      </c>
      <c r="H515" s="41">
        <f t="shared" ref="H515:H578" si="83">IF(55-G515&lt;0,0,55-G515)</f>
        <v>8.8999999999999986</v>
      </c>
      <c r="I515" s="41">
        <f t="shared" ref="I515:I578" si="84">IF(G515-65&lt;0,0,G515-65)</f>
        <v>0</v>
      </c>
      <c r="J515" s="44">
        <f t="shared" si="80"/>
        <v>1543.3654636878418</v>
      </c>
      <c r="K515" s="23">
        <v>0</v>
      </c>
      <c r="L515" s="23">
        <f t="shared" ref="L515:L578" si="85">K515*B515</f>
        <v>0</v>
      </c>
      <c r="M515" s="23">
        <f t="shared" ref="M515:M578" si="86">K515*C515</f>
        <v>0</v>
      </c>
      <c r="N515" s="23">
        <f t="shared" ref="N515:N578" si="87">K515*H515</f>
        <v>0</v>
      </c>
      <c r="O515" s="23">
        <f t="shared" ref="O515:O578" si="88">K515*I515</f>
        <v>0</v>
      </c>
      <c r="P515" s="23">
        <f t="shared" si="81"/>
        <v>0</v>
      </c>
      <c r="Q515" s="44">
        <f t="shared" ref="Q515:Q578" si="89">J515*K515</f>
        <v>0</v>
      </c>
      <c r="R515" s="24">
        <f>'Step 1 - Pre-Program Spec'!$B$20+B515*'Step 1 - Pre-Program Spec'!$B$21+C515*'Step 1 - Pre-Program Spec'!$B$22+D515*'Step 1 - Pre-Program Spec'!$B$23+E515*'Step 1 - Pre-Program Spec'!$B$24+H515*'Step 1 - Pre-Program Spec'!$B$25+J515*'Step 1 - Pre-Program Spec'!$B$26</f>
        <v>226089.4242855612</v>
      </c>
      <c r="S515" s="24">
        <f>R515+F515*'Step 2 - Final Model Spec'!B537-(R515*0.019*K515)-(R515*L515*0.00005)-(R515*M515*0.000001)-(R515*N515*0.0002)+(R515*Q515*0.00003)</f>
        <v>226089.4242855612</v>
      </c>
    </row>
    <row r="516" spans="1:19" x14ac:dyDescent="0.25">
      <c r="A516" s="31">
        <v>40874</v>
      </c>
      <c r="B516" s="25">
        <v>200.79443022129357</v>
      </c>
      <c r="C516" s="25">
        <v>50046.394554403858</v>
      </c>
      <c r="D516" s="43">
        <f t="shared" si="82"/>
        <v>0</v>
      </c>
      <c r="E516" s="23">
        <v>1</v>
      </c>
      <c r="F516" s="23">
        <v>0</v>
      </c>
      <c r="G516" s="40">
        <v>48.6</v>
      </c>
      <c r="H516" s="41">
        <f t="shared" si="83"/>
        <v>6.3999999999999986</v>
      </c>
      <c r="I516" s="41">
        <f t="shared" si="84"/>
        <v>0</v>
      </c>
      <c r="J516" s="44">
        <f t="shared" si="80"/>
        <v>1285.0843534162786</v>
      </c>
      <c r="K516" s="23">
        <v>0</v>
      </c>
      <c r="L516" s="23">
        <f t="shared" si="85"/>
        <v>0</v>
      </c>
      <c r="M516" s="23">
        <f t="shared" si="86"/>
        <v>0</v>
      </c>
      <c r="N516" s="23">
        <f t="shared" si="87"/>
        <v>0</v>
      </c>
      <c r="O516" s="23">
        <f t="shared" si="88"/>
        <v>0</v>
      </c>
      <c r="P516" s="23">
        <f t="shared" si="81"/>
        <v>0</v>
      </c>
      <c r="Q516" s="44">
        <f t="shared" si="89"/>
        <v>0</v>
      </c>
      <c r="R516" s="24">
        <f>'Step 1 - Pre-Program Spec'!$B$20+B516*'Step 1 - Pre-Program Spec'!$B$21+C516*'Step 1 - Pre-Program Spec'!$B$22+D516*'Step 1 - Pre-Program Spec'!$B$23+E516*'Step 1 - Pre-Program Spec'!$B$24+H516*'Step 1 - Pre-Program Spec'!$B$25+J516*'Step 1 - Pre-Program Spec'!$B$26</f>
        <v>240289.93976781939</v>
      </c>
      <c r="S516" s="24">
        <f>R516+F516*'Step 2 - Final Model Spec'!B538-(R516*0.019*K516)-(R516*L516*0.00005)-(R516*M516*0.000001)-(R516*N516*0.0002)+(R516*Q516*0.00003)</f>
        <v>240289.93976781939</v>
      </c>
    </row>
    <row r="517" spans="1:19" x14ac:dyDescent="0.25">
      <c r="A517" s="31">
        <v>40875</v>
      </c>
      <c r="B517" s="25">
        <v>137.77140911643147</v>
      </c>
      <c r="C517" s="25">
        <v>43112.79080528114</v>
      </c>
      <c r="D517" s="43">
        <f t="shared" si="82"/>
        <v>0</v>
      </c>
      <c r="E517" s="23">
        <v>1</v>
      </c>
      <c r="F517" s="23">
        <v>0</v>
      </c>
      <c r="G517" s="40">
        <v>43.4</v>
      </c>
      <c r="H517" s="41">
        <f t="shared" si="83"/>
        <v>11.600000000000001</v>
      </c>
      <c r="I517" s="41">
        <f t="shared" si="84"/>
        <v>0</v>
      </c>
      <c r="J517" s="44">
        <f t="shared" si="80"/>
        <v>1598.1483457506054</v>
      </c>
      <c r="K517" s="23">
        <v>0</v>
      </c>
      <c r="L517" s="23">
        <f t="shared" si="85"/>
        <v>0</v>
      </c>
      <c r="M517" s="23">
        <f t="shared" si="86"/>
        <v>0</v>
      </c>
      <c r="N517" s="23">
        <f t="shared" si="87"/>
        <v>0</v>
      </c>
      <c r="O517" s="23">
        <f t="shared" si="88"/>
        <v>0</v>
      </c>
      <c r="P517" s="23">
        <f t="shared" si="81"/>
        <v>0</v>
      </c>
      <c r="Q517" s="44">
        <f t="shared" si="89"/>
        <v>0</v>
      </c>
      <c r="R517" s="24">
        <f>'Step 1 - Pre-Program Spec'!$B$20+B517*'Step 1 - Pre-Program Spec'!$B$21+C517*'Step 1 - Pre-Program Spec'!$B$22+D517*'Step 1 - Pre-Program Spec'!$B$23+E517*'Step 1 - Pre-Program Spec'!$B$24+H517*'Step 1 - Pre-Program Spec'!$B$25+J517*'Step 1 - Pre-Program Spec'!$B$26</f>
        <v>199780.58705701545</v>
      </c>
      <c r="S517" s="24">
        <f>R517+F517*'Step 2 - Final Model Spec'!B539-(R517*0.019*K517)-(R517*L517*0.00005)-(R517*M517*0.000001)-(R517*N517*0.0002)+(R517*Q517*0.00003)</f>
        <v>199780.58705701545</v>
      </c>
    </row>
    <row r="518" spans="1:19" x14ac:dyDescent="0.25">
      <c r="A518" s="31">
        <v>40876</v>
      </c>
      <c r="B518" s="25">
        <v>65.91427295688807</v>
      </c>
      <c r="C518" s="25">
        <v>59961.035506841319</v>
      </c>
      <c r="D518" s="43">
        <f t="shared" si="82"/>
        <v>0</v>
      </c>
      <c r="E518" s="23">
        <v>1</v>
      </c>
      <c r="F518" s="23">
        <v>0</v>
      </c>
      <c r="G518" s="40">
        <v>38.4</v>
      </c>
      <c r="H518" s="41">
        <f t="shared" si="83"/>
        <v>16.600000000000001</v>
      </c>
      <c r="I518" s="41">
        <f t="shared" si="84"/>
        <v>0</v>
      </c>
      <c r="J518" s="44">
        <f t="shared" si="80"/>
        <v>1094.176931084342</v>
      </c>
      <c r="K518" s="23">
        <v>0</v>
      </c>
      <c r="L518" s="23">
        <f t="shared" si="85"/>
        <v>0</v>
      </c>
      <c r="M518" s="23">
        <f t="shared" si="86"/>
        <v>0</v>
      </c>
      <c r="N518" s="23">
        <f t="shared" si="87"/>
        <v>0</v>
      </c>
      <c r="O518" s="23">
        <f t="shared" si="88"/>
        <v>0</v>
      </c>
      <c r="P518" s="23">
        <f t="shared" si="81"/>
        <v>0</v>
      </c>
      <c r="Q518" s="44">
        <f t="shared" si="89"/>
        <v>0</v>
      </c>
      <c r="R518" s="24">
        <f>'Step 1 - Pre-Program Spec'!$B$20+B518*'Step 1 - Pre-Program Spec'!$B$21+C518*'Step 1 - Pre-Program Spec'!$B$22+D518*'Step 1 - Pre-Program Spec'!$B$23+E518*'Step 1 - Pre-Program Spec'!$B$24+H518*'Step 1 - Pre-Program Spec'!$B$25+J518*'Step 1 - Pre-Program Spec'!$B$26</f>
        <v>186564.77555751722</v>
      </c>
      <c r="S518" s="24">
        <f>R518+F518*'Step 2 - Final Model Spec'!B540-(R518*0.019*K518)-(R518*L518*0.00005)-(R518*M518*0.000001)-(R518*N518*0.0002)+(R518*Q518*0.00003)</f>
        <v>186564.77555751722</v>
      </c>
    </row>
    <row r="519" spans="1:19" x14ac:dyDescent="0.25">
      <c r="A519" s="31">
        <v>40877</v>
      </c>
      <c r="B519" s="25">
        <v>3.6195178807935271</v>
      </c>
      <c r="C519" s="25">
        <v>60737.252583541776</v>
      </c>
      <c r="D519" s="43">
        <f t="shared" si="82"/>
        <v>1</v>
      </c>
      <c r="E519" s="23">
        <v>1</v>
      </c>
      <c r="F519" s="23">
        <v>0</v>
      </c>
      <c r="G519" s="40">
        <v>44.3</v>
      </c>
      <c r="H519" s="41">
        <f t="shared" si="83"/>
        <v>10.700000000000003</v>
      </c>
      <c r="I519" s="41">
        <f t="shared" si="84"/>
        <v>0</v>
      </c>
      <c r="J519" s="44">
        <f t="shared" si="80"/>
        <v>38.728841324490752</v>
      </c>
      <c r="K519" s="23">
        <v>0</v>
      </c>
      <c r="L519" s="23">
        <f t="shared" si="85"/>
        <v>0</v>
      </c>
      <c r="M519" s="23">
        <f t="shared" si="86"/>
        <v>0</v>
      </c>
      <c r="N519" s="23">
        <f t="shared" si="87"/>
        <v>0</v>
      </c>
      <c r="O519" s="23">
        <f t="shared" si="88"/>
        <v>0</v>
      </c>
      <c r="P519" s="23">
        <f t="shared" si="81"/>
        <v>0</v>
      </c>
      <c r="Q519" s="44">
        <f t="shared" si="89"/>
        <v>0</v>
      </c>
      <c r="R519" s="24">
        <f>'Step 1 - Pre-Program Spec'!$B$20+B519*'Step 1 - Pre-Program Spec'!$B$21+C519*'Step 1 - Pre-Program Spec'!$B$22+D519*'Step 1 - Pre-Program Spec'!$B$23+E519*'Step 1 - Pre-Program Spec'!$B$24+H519*'Step 1 - Pre-Program Spec'!$B$25+J519*'Step 1 - Pre-Program Spec'!$B$26</f>
        <v>117509.99769098518</v>
      </c>
      <c r="S519" s="24">
        <f>R519+F519*'Step 2 - Final Model Spec'!B541-(R519*0.019*K519)-(R519*L519*0.00005)-(R519*M519*0.000001)-(R519*N519*0.0002)+(R519*Q519*0.00003)</f>
        <v>117509.99769098518</v>
      </c>
    </row>
    <row r="520" spans="1:19" x14ac:dyDescent="0.25">
      <c r="A520" s="31">
        <v>40878</v>
      </c>
      <c r="B520" s="25">
        <v>10.6472794141745</v>
      </c>
      <c r="C520" s="25">
        <v>58473.4056461297</v>
      </c>
      <c r="D520" s="43">
        <f t="shared" si="82"/>
        <v>1</v>
      </c>
      <c r="E520" s="23">
        <v>1</v>
      </c>
      <c r="F520" s="23">
        <v>0</v>
      </c>
      <c r="G520" s="40">
        <v>36.4</v>
      </c>
      <c r="H520" s="41">
        <f t="shared" si="83"/>
        <v>18.600000000000001</v>
      </c>
      <c r="I520" s="41">
        <f t="shared" si="84"/>
        <v>0</v>
      </c>
      <c r="J520" s="44">
        <f t="shared" si="80"/>
        <v>198.03939710364571</v>
      </c>
      <c r="K520" s="23">
        <v>0</v>
      </c>
      <c r="L520" s="23">
        <f t="shared" si="85"/>
        <v>0</v>
      </c>
      <c r="M520" s="23">
        <f t="shared" si="86"/>
        <v>0</v>
      </c>
      <c r="N520" s="23">
        <f t="shared" si="87"/>
        <v>0</v>
      </c>
      <c r="O520" s="23">
        <f t="shared" si="88"/>
        <v>0</v>
      </c>
      <c r="P520" s="23">
        <f t="shared" si="81"/>
        <v>0</v>
      </c>
      <c r="Q520" s="44">
        <f t="shared" si="89"/>
        <v>0</v>
      </c>
      <c r="R520" s="24">
        <f>'Step 1 - Pre-Program Spec'!$B$20+B520*'Step 1 - Pre-Program Spec'!$B$21+C520*'Step 1 - Pre-Program Spec'!$B$22+D520*'Step 1 - Pre-Program Spec'!$B$23+E520*'Step 1 - Pre-Program Spec'!$B$24+H520*'Step 1 - Pre-Program Spec'!$B$25+J520*'Step 1 - Pre-Program Spec'!$B$26</f>
        <v>117981.94394658969</v>
      </c>
      <c r="S520" s="24">
        <f>R520+F520*'Step 2 - Final Model Spec'!B542-(R520*0.019*K520)-(R520*L520*0.00005)-(R520*M520*0.000001)-(R520*N520*0.0002)+(R520*Q520*0.00003)</f>
        <v>117981.94394658969</v>
      </c>
    </row>
    <row r="521" spans="1:19" x14ac:dyDescent="0.25">
      <c r="A521" s="31">
        <v>40879</v>
      </c>
      <c r="B521" s="25">
        <v>91.527887113514026</v>
      </c>
      <c r="C521" s="25">
        <v>61723.540722964099</v>
      </c>
      <c r="D521" s="43">
        <f t="shared" si="82"/>
        <v>0</v>
      </c>
      <c r="E521" s="23">
        <v>1</v>
      </c>
      <c r="F521" s="23">
        <v>0</v>
      </c>
      <c r="G521" s="40">
        <v>39.1</v>
      </c>
      <c r="H521" s="41">
        <f t="shared" si="83"/>
        <v>15.899999999999999</v>
      </c>
      <c r="I521" s="41">
        <f t="shared" si="84"/>
        <v>0</v>
      </c>
      <c r="J521" s="44">
        <f t="shared" si="80"/>
        <v>1455.2934051048728</v>
      </c>
      <c r="K521" s="23">
        <v>0</v>
      </c>
      <c r="L521" s="23">
        <f t="shared" si="85"/>
        <v>0</v>
      </c>
      <c r="M521" s="23">
        <f t="shared" si="86"/>
        <v>0</v>
      </c>
      <c r="N521" s="23">
        <f t="shared" si="87"/>
        <v>0</v>
      </c>
      <c r="O521" s="23">
        <f t="shared" si="88"/>
        <v>0</v>
      </c>
      <c r="P521" s="23">
        <f t="shared" si="81"/>
        <v>0</v>
      </c>
      <c r="Q521" s="44">
        <f t="shared" si="89"/>
        <v>0</v>
      </c>
      <c r="R521" s="24">
        <f>'Step 1 - Pre-Program Spec'!$B$20+B521*'Step 1 - Pre-Program Spec'!$B$21+C521*'Step 1 - Pre-Program Spec'!$B$22+D521*'Step 1 - Pre-Program Spec'!$B$23+E521*'Step 1 - Pre-Program Spec'!$B$24+H521*'Step 1 - Pre-Program Spec'!$B$25+J521*'Step 1 - Pre-Program Spec'!$B$26</f>
        <v>201622.63316463528</v>
      </c>
      <c r="S521" s="24">
        <f>R521+F521*'Step 2 - Final Model Spec'!B543-(R521*0.019*K521)-(R521*L521*0.00005)-(R521*M521*0.000001)-(R521*N521*0.0002)+(R521*Q521*0.00003)</f>
        <v>201622.63316463528</v>
      </c>
    </row>
    <row r="522" spans="1:19" x14ac:dyDescent="0.25">
      <c r="A522" s="31">
        <v>40880</v>
      </c>
      <c r="B522" s="25">
        <v>92.437399958247866</v>
      </c>
      <c r="C522" s="25">
        <v>58340.758333865073</v>
      </c>
      <c r="D522" s="43">
        <f t="shared" si="82"/>
        <v>0</v>
      </c>
      <c r="E522" s="23">
        <v>1</v>
      </c>
      <c r="F522" s="23">
        <v>0</v>
      </c>
      <c r="G522" s="40">
        <v>35.200000000000003</v>
      </c>
      <c r="H522" s="41">
        <f t="shared" si="83"/>
        <v>19.799999999999997</v>
      </c>
      <c r="I522" s="41">
        <f t="shared" si="84"/>
        <v>0</v>
      </c>
      <c r="J522" s="44">
        <f t="shared" si="80"/>
        <v>1830.2605191733076</v>
      </c>
      <c r="K522" s="23">
        <v>0</v>
      </c>
      <c r="L522" s="23">
        <f t="shared" si="85"/>
        <v>0</v>
      </c>
      <c r="M522" s="23">
        <f t="shared" si="86"/>
        <v>0</v>
      </c>
      <c r="N522" s="23">
        <f t="shared" si="87"/>
        <v>0</v>
      </c>
      <c r="O522" s="23">
        <f t="shared" si="88"/>
        <v>0</v>
      </c>
      <c r="P522" s="23">
        <f t="shared" si="81"/>
        <v>0</v>
      </c>
      <c r="Q522" s="44">
        <f t="shared" si="89"/>
        <v>0</v>
      </c>
      <c r="R522" s="24">
        <f>'Step 1 - Pre-Program Spec'!$B$20+B522*'Step 1 - Pre-Program Spec'!$B$21+C522*'Step 1 - Pre-Program Spec'!$B$22+D522*'Step 1 - Pre-Program Spec'!$B$23+E522*'Step 1 - Pre-Program Spec'!$B$24+H522*'Step 1 - Pre-Program Spec'!$B$25+J522*'Step 1 - Pre-Program Spec'!$B$26</f>
        <v>197568.11323395156</v>
      </c>
      <c r="S522" s="24">
        <f>R522+F522*'Step 2 - Final Model Spec'!B544-(R522*0.019*K522)-(R522*L522*0.00005)-(R522*M522*0.000001)-(R522*N522*0.0002)+(R522*Q522*0.00003)</f>
        <v>197568.11323395156</v>
      </c>
    </row>
    <row r="523" spans="1:19" x14ac:dyDescent="0.25">
      <c r="A523" s="31">
        <v>40881</v>
      </c>
      <c r="B523" s="25">
        <v>226.63294805901404</v>
      </c>
      <c r="C523" s="25">
        <v>68767.607617284317</v>
      </c>
      <c r="D523" s="43">
        <f t="shared" si="82"/>
        <v>0</v>
      </c>
      <c r="E523" s="23">
        <v>1</v>
      </c>
      <c r="F523" s="23">
        <v>0</v>
      </c>
      <c r="G523" s="40">
        <v>36.6</v>
      </c>
      <c r="H523" s="41">
        <f t="shared" si="83"/>
        <v>18.399999999999999</v>
      </c>
      <c r="I523" s="41">
        <f t="shared" si="84"/>
        <v>0</v>
      </c>
      <c r="J523" s="44">
        <f t="shared" si="80"/>
        <v>4170.0462442858579</v>
      </c>
      <c r="K523" s="23">
        <v>0</v>
      </c>
      <c r="L523" s="23">
        <f t="shared" si="85"/>
        <v>0</v>
      </c>
      <c r="M523" s="23">
        <f t="shared" si="86"/>
        <v>0</v>
      </c>
      <c r="N523" s="23">
        <f t="shared" si="87"/>
        <v>0</v>
      </c>
      <c r="O523" s="23">
        <f t="shared" si="88"/>
        <v>0</v>
      </c>
      <c r="P523" s="23">
        <f t="shared" si="81"/>
        <v>0</v>
      </c>
      <c r="Q523" s="44">
        <f t="shared" si="89"/>
        <v>0</v>
      </c>
      <c r="R523" s="24">
        <f>'Step 1 - Pre-Program Spec'!$B$20+B523*'Step 1 - Pre-Program Spec'!$B$21+C523*'Step 1 - Pre-Program Spec'!$B$22+D523*'Step 1 - Pre-Program Spec'!$B$23+E523*'Step 1 - Pre-Program Spec'!$B$24+H523*'Step 1 - Pre-Program Spec'!$B$25+J523*'Step 1 - Pre-Program Spec'!$B$26</f>
        <v>278048.30054910836</v>
      </c>
      <c r="S523" s="24">
        <f>R523+F523*'Step 2 - Final Model Spec'!B545-(R523*0.019*K523)-(R523*L523*0.00005)-(R523*M523*0.000001)-(R523*N523*0.0002)+(R523*Q523*0.00003)</f>
        <v>278048.30054910836</v>
      </c>
    </row>
    <row r="524" spans="1:19" x14ac:dyDescent="0.25">
      <c r="A524" s="31">
        <v>40882</v>
      </c>
      <c r="B524" s="25">
        <v>332.72050632738234</v>
      </c>
      <c r="C524" s="25">
        <v>38007.939443050665</v>
      </c>
      <c r="D524" s="43">
        <f t="shared" si="82"/>
        <v>0</v>
      </c>
      <c r="E524" s="23">
        <v>1</v>
      </c>
      <c r="F524" s="23">
        <v>0</v>
      </c>
      <c r="G524" s="40">
        <v>31.9</v>
      </c>
      <c r="H524" s="41">
        <f t="shared" si="83"/>
        <v>23.1</v>
      </c>
      <c r="I524" s="41">
        <f t="shared" si="84"/>
        <v>0</v>
      </c>
      <c r="J524" s="44">
        <f t="shared" si="80"/>
        <v>7685.8436961625321</v>
      </c>
      <c r="K524" s="23">
        <v>0</v>
      </c>
      <c r="L524" s="23">
        <f t="shared" si="85"/>
        <v>0</v>
      </c>
      <c r="M524" s="23">
        <f t="shared" si="86"/>
        <v>0</v>
      </c>
      <c r="N524" s="23">
        <f t="shared" si="87"/>
        <v>0</v>
      </c>
      <c r="O524" s="23">
        <f t="shared" si="88"/>
        <v>0</v>
      </c>
      <c r="P524" s="23">
        <f t="shared" si="81"/>
        <v>0</v>
      </c>
      <c r="Q524" s="44">
        <f t="shared" si="89"/>
        <v>0</v>
      </c>
      <c r="R524" s="24">
        <f>'Step 1 - Pre-Program Spec'!$B$20+B524*'Step 1 - Pre-Program Spec'!$B$21+C524*'Step 1 - Pre-Program Spec'!$B$22+D524*'Step 1 - Pre-Program Spec'!$B$23+E524*'Step 1 - Pre-Program Spec'!$B$24+H524*'Step 1 - Pre-Program Spec'!$B$25+J524*'Step 1 - Pre-Program Spec'!$B$26</f>
        <v>289720.2960458282</v>
      </c>
      <c r="S524" s="24">
        <f>R524+F524*'Step 2 - Final Model Spec'!B546-(R524*0.019*K524)-(R524*L524*0.00005)-(R524*M524*0.000001)-(R524*N524*0.0002)+(R524*Q524*0.00003)</f>
        <v>289720.2960458282</v>
      </c>
    </row>
    <row r="525" spans="1:19" x14ac:dyDescent="0.25">
      <c r="A525" s="31">
        <v>40883</v>
      </c>
      <c r="B525" s="25">
        <v>294.87310750108048</v>
      </c>
      <c r="C525" s="25">
        <v>39469.408032857667</v>
      </c>
      <c r="D525" s="43">
        <f t="shared" si="82"/>
        <v>0</v>
      </c>
      <c r="E525" s="23">
        <v>1</v>
      </c>
      <c r="F525" s="23">
        <v>0</v>
      </c>
      <c r="G525" s="40">
        <v>34</v>
      </c>
      <c r="H525" s="41">
        <f t="shared" si="83"/>
        <v>21</v>
      </c>
      <c r="I525" s="41">
        <f t="shared" si="84"/>
        <v>0</v>
      </c>
      <c r="J525" s="44">
        <f t="shared" si="80"/>
        <v>6192.33525752269</v>
      </c>
      <c r="K525" s="23">
        <v>0</v>
      </c>
      <c r="L525" s="23">
        <f t="shared" si="85"/>
        <v>0</v>
      </c>
      <c r="M525" s="23">
        <f t="shared" si="86"/>
        <v>0</v>
      </c>
      <c r="N525" s="23">
        <f t="shared" si="87"/>
        <v>0</v>
      </c>
      <c r="O525" s="23">
        <f t="shared" si="88"/>
        <v>0</v>
      </c>
      <c r="P525" s="23">
        <f t="shared" si="81"/>
        <v>0</v>
      </c>
      <c r="Q525" s="44">
        <f t="shared" si="89"/>
        <v>0</v>
      </c>
      <c r="R525" s="24">
        <f>'Step 1 - Pre-Program Spec'!$B$20+B525*'Step 1 - Pre-Program Spec'!$B$21+C525*'Step 1 - Pre-Program Spec'!$B$22+D525*'Step 1 - Pre-Program Spec'!$B$23+E525*'Step 1 - Pre-Program Spec'!$B$24+H525*'Step 1 - Pre-Program Spec'!$B$25+J525*'Step 1 - Pre-Program Spec'!$B$26</f>
        <v>272885.99734702014</v>
      </c>
      <c r="S525" s="24">
        <f>R525+F525*'Step 2 - Final Model Spec'!B547-(R525*0.019*K525)-(R525*L525*0.00005)-(R525*M525*0.000001)-(R525*N525*0.0002)+(R525*Q525*0.00003)</f>
        <v>272885.99734702014</v>
      </c>
    </row>
    <row r="526" spans="1:19" x14ac:dyDescent="0.25">
      <c r="A526" s="31">
        <v>40884</v>
      </c>
      <c r="B526" s="25">
        <v>120.66866398700472</v>
      </c>
      <c r="C526" s="25">
        <v>53025.496305134169</v>
      </c>
      <c r="D526" s="43">
        <f t="shared" si="82"/>
        <v>0</v>
      </c>
      <c r="E526" s="23">
        <v>1</v>
      </c>
      <c r="F526" s="23">
        <v>0</v>
      </c>
      <c r="G526" s="40">
        <v>36.5</v>
      </c>
      <c r="H526" s="41">
        <f t="shared" si="83"/>
        <v>18.5</v>
      </c>
      <c r="I526" s="41">
        <f t="shared" si="84"/>
        <v>0</v>
      </c>
      <c r="J526" s="44">
        <f t="shared" si="80"/>
        <v>2232.3702837595874</v>
      </c>
      <c r="K526" s="23">
        <v>0</v>
      </c>
      <c r="L526" s="23">
        <f t="shared" si="85"/>
        <v>0</v>
      </c>
      <c r="M526" s="23">
        <f t="shared" si="86"/>
        <v>0</v>
      </c>
      <c r="N526" s="23">
        <f t="shared" si="87"/>
        <v>0</v>
      </c>
      <c r="O526" s="23">
        <f t="shared" si="88"/>
        <v>0</v>
      </c>
      <c r="P526" s="23">
        <f t="shared" si="81"/>
        <v>0</v>
      </c>
      <c r="Q526" s="44">
        <f t="shared" si="89"/>
        <v>0</v>
      </c>
      <c r="R526" s="24">
        <f>'Step 1 - Pre-Program Spec'!$B$20+B526*'Step 1 - Pre-Program Spec'!$B$21+C526*'Step 1 - Pre-Program Spec'!$B$22+D526*'Step 1 - Pre-Program Spec'!$B$23+E526*'Step 1 - Pre-Program Spec'!$B$24+H526*'Step 1 - Pre-Program Spec'!$B$25+J526*'Step 1 - Pre-Program Spec'!$B$26</f>
        <v>204497.37937942689</v>
      </c>
      <c r="S526" s="24">
        <f>R526+F526*'Step 2 - Final Model Spec'!B548-(R526*0.019*K526)-(R526*L526*0.00005)-(R526*M526*0.000001)-(R526*N526*0.0002)+(R526*Q526*0.00003)</f>
        <v>204497.37937942689</v>
      </c>
    </row>
    <row r="527" spans="1:19" x14ac:dyDescent="0.25">
      <c r="A527" s="31">
        <v>40885</v>
      </c>
      <c r="B527" s="25">
        <v>133.61335253569152</v>
      </c>
      <c r="C527" s="25">
        <v>51454.111754085679</v>
      </c>
      <c r="D527" s="43">
        <f t="shared" si="82"/>
        <v>0</v>
      </c>
      <c r="E527" s="23">
        <v>1</v>
      </c>
      <c r="F527" s="23">
        <v>0</v>
      </c>
      <c r="G527" s="40">
        <v>34.6</v>
      </c>
      <c r="H527" s="41">
        <f t="shared" si="83"/>
        <v>20.399999999999999</v>
      </c>
      <c r="I527" s="41">
        <f t="shared" si="84"/>
        <v>0</v>
      </c>
      <c r="J527" s="44">
        <f t="shared" si="80"/>
        <v>2725.7123917281069</v>
      </c>
      <c r="K527" s="23">
        <v>0</v>
      </c>
      <c r="L527" s="23">
        <f t="shared" si="85"/>
        <v>0</v>
      </c>
      <c r="M527" s="23">
        <f t="shared" si="86"/>
        <v>0</v>
      </c>
      <c r="N527" s="23">
        <f t="shared" si="87"/>
        <v>0</v>
      </c>
      <c r="O527" s="23">
        <f t="shared" si="88"/>
        <v>0</v>
      </c>
      <c r="P527" s="23">
        <f t="shared" si="81"/>
        <v>0</v>
      </c>
      <c r="Q527" s="44">
        <f t="shared" si="89"/>
        <v>0</v>
      </c>
      <c r="R527" s="24">
        <f>'Step 1 - Pre-Program Spec'!$B$20+B527*'Step 1 - Pre-Program Spec'!$B$21+C527*'Step 1 - Pre-Program Spec'!$B$22+D527*'Step 1 - Pre-Program Spec'!$B$23+E527*'Step 1 - Pre-Program Spec'!$B$24+H527*'Step 1 - Pre-Program Spec'!$B$25+J527*'Step 1 - Pre-Program Spec'!$B$26</f>
        <v>208827.83060017682</v>
      </c>
      <c r="S527" s="24">
        <f>R527+F527*'Step 2 - Final Model Spec'!B549-(R527*0.019*K527)-(R527*L527*0.00005)-(R527*M527*0.000001)-(R527*N527*0.0002)+(R527*Q527*0.00003)</f>
        <v>208827.83060017682</v>
      </c>
    </row>
    <row r="528" spans="1:19" x14ac:dyDescent="0.25">
      <c r="A528" s="31">
        <v>40886</v>
      </c>
      <c r="B528" s="25">
        <v>192.68266576985201</v>
      </c>
      <c r="C528" s="25">
        <v>46505.243775057213</v>
      </c>
      <c r="D528" s="43">
        <f t="shared" si="82"/>
        <v>0</v>
      </c>
      <c r="E528" s="23">
        <v>1</v>
      </c>
      <c r="F528" s="23">
        <v>0</v>
      </c>
      <c r="G528" s="40">
        <v>34.9</v>
      </c>
      <c r="H528" s="41">
        <f t="shared" si="83"/>
        <v>20.100000000000001</v>
      </c>
      <c r="I528" s="41">
        <f t="shared" si="84"/>
        <v>0</v>
      </c>
      <c r="J528" s="44">
        <f t="shared" si="80"/>
        <v>3872.9215819740257</v>
      </c>
      <c r="K528" s="23">
        <v>0</v>
      </c>
      <c r="L528" s="23">
        <f t="shared" si="85"/>
        <v>0</v>
      </c>
      <c r="M528" s="23">
        <f t="shared" si="86"/>
        <v>0</v>
      </c>
      <c r="N528" s="23">
        <f t="shared" si="87"/>
        <v>0</v>
      </c>
      <c r="O528" s="23">
        <f t="shared" si="88"/>
        <v>0</v>
      </c>
      <c r="P528" s="23">
        <f t="shared" si="81"/>
        <v>0</v>
      </c>
      <c r="Q528" s="44">
        <f t="shared" si="89"/>
        <v>0</v>
      </c>
      <c r="R528" s="24">
        <f>'Step 1 - Pre-Program Spec'!$B$20+B528*'Step 1 - Pre-Program Spec'!$B$21+C528*'Step 1 - Pre-Program Spec'!$B$22+D528*'Step 1 - Pre-Program Spec'!$B$23+E528*'Step 1 - Pre-Program Spec'!$B$24+H528*'Step 1 - Pre-Program Spec'!$B$25+J528*'Step 1 - Pre-Program Spec'!$B$26</f>
        <v>231547.8571778094</v>
      </c>
      <c r="S528" s="24">
        <f>R528+F528*'Step 2 - Final Model Spec'!B550-(R528*0.019*K528)-(R528*L528*0.00005)-(R528*M528*0.000001)-(R528*N528*0.0002)+(R528*Q528*0.00003)</f>
        <v>231547.8571778094</v>
      </c>
    </row>
    <row r="529" spans="1:19" x14ac:dyDescent="0.25">
      <c r="A529" s="31">
        <v>40887</v>
      </c>
      <c r="B529" s="25">
        <v>250.9428512283219</v>
      </c>
      <c r="C529" s="25">
        <v>39991.233058886508</v>
      </c>
      <c r="D529" s="43">
        <f t="shared" si="82"/>
        <v>0</v>
      </c>
      <c r="E529" s="23">
        <v>1</v>
      </c>
      <c r="F529" s="23">
        <v>0</v>
      </c>
      <c r="G529" s="40">
        <v>32.200000000000003</v>
      </c>
      <c r="H529" s="41">
        <f t="shared" si="83"/>
        <v>22.799999999999997</v>
      </c>
      <c r="I529" s="41">
        <f t="shared" si="84"/>
        <v>0</v>
      </c>
      <c r="J529" s="44">
        <f t="shared" si="80"/>
        <v>5721.4970080057383</v>
      </c>
      <c r="K529" s="23">
        <v>0</v>
      </c>
      <c r="L529" s="23">
        <f t="shared" si="85"/>
        <v>0</v>
      </c>
      <c r="M529" s="23">
        <f t="shared" si="86"/>
        <v>0</v>
      </c>
      <c r="N529" s="23">
        <f t="shared" si="87"/>
        <v>0</v>
      </c>
      <c r="O529" s="23">
        <f t="shared" si="88"/>
        <v>0</v>
      </c>
      <c r="P529" s="23">
        <f t="shared" si="81"/>
        <v>0</v>
      </c>
      <c r="Q529" s="44">
        <f t="shared" si="89"/>
        <v>0</v>
      </c>
      <c r="R529" s="24">
        <f>'Step 1 - Pre-Program Spec'!$B$20+B529*'Step 1 - Pre-Program Spec'!$B$21+C529*'Step 1 - Pre-Program Spec'!$B$22+D529*'Step 1 - Pre-Program Spec'!$B$23+E529*'Step 1 - Pre-Program Spec'!$B$24+H529*'Step 1 - Pre-Program Spec'!$B$25+J529*'Step 1 - Pre-Program Spec'!$B$26</f>
        <v>251781.61035716545</v>
      </c>
      <c r="S529" s="24">
        <f>R529+F529*'Step 2 - Final Model Spec'!B551-(R529*0.019*K529)-(R529*L529*0.00005)-(R529*M529*0.000001)-(R529*N529*0.0002)+(R529*Q529*0.00003)</f>
        <v>251781.61035716545</v>
      </c>
    </row>
    <row r="530" spans="1:19" x14ac:dyDescent="0.25">
      <c r="A530" s="31">
        <v>40888</v>
      </c>
      <c r="B530" s="25">
        <v>100.75565965089079</v>
      </c>
      <c r="C530" s="25">
        <v>43525.742895321142</v>
      </c>
      <c r="D530" s="43">
        <f t="shared" si="82"/>
        <v>0</v>
      </c>
      <c r="E530" s="23">
        <v>1</v>
      </c>
      <c r="F530" s="23">
        <v>0</v>
      </c>
      <c r="G530" s="40">
        <v>35</v>
      </c>
      <c r="H530" s="41">
        <f t="shared" si="83"/>
        <v>20</v>
      </c>
      <c r="I530" s="41">
        <f t="shared" si="84"/>
        <v>0</v>
      </c>
      <c r="J530" s="44">
        <f t="shared" si="80"/>
        <v>2015.1131930178158</v>
      </c>
      <c r="K530" s="23">
        <v>0</v>
      </c>
      <c r="L530" s="23">
        <f t="shared" si="85"/>
        <v>0</v>
      </c>
      <c r="M530" s="23">
        <f t="shared" si="86"/>
        <v>0</v>
      </c>
      <c r="N530" s="23">
        <f t="shared" si="87"/>
        <v>0</v>
      </c>
      <c r="O530" s="23">
        <f t="shared" si="88"/>
        <v>0</v>
      </c>
      <c r="P530" s="23">
        <f t="shared" si="81"/>
        <v>0</v>
      </c>
      <c r="Q530" s="44">
        <f t="shared" si="89"/>
        <v>0</v>
      </c>
      <c r="R530" s="24">
        <f>'Step 1 - Pre-Program Spec'!$B$20+B530*'Step 1 - Pre-Program Spec'!$B$21+C530*'Step 1 - Pre-Program Spec'!$B$22+D530*'Step 1 - Pre-Program Spec'!$B$23+E530*'Step 1 - Pre-Program Spec'!$B$24+H530*'Step 1 - Pre-Program Spec'!$B$25+J530*'Step 1 - Pre-Program Spec'!$B$26</f>
        <v>181962.35882101164</v>
      </c>
      <c r="S530" s="24">
        <f>R530+F530*'Step 2 - Final Model Spec'!B552-(R530*0.019*K530)-(R530*L530*0.00005)-(R530*M530*0.000001)-(R530*N530*0.0002)+(R530*Q530*0.00003)</f>
        <v>181962.35882101164</v>
      </c>
    </row>
    <row r="531" spans="1:19" x14ac:dyDescent="0.25">
      <c r="A531" s="31">
        <v>40889</v>
      </c>
      <c r="B531" s="25">
        <v>154.15990795319919</v>
      </c>
      <c r="C531" s="25">
        <v>38334.688953418379</v>
      </c>
      <c r="D531" s="43">
        <f t="shared" si="82"/>
        <v>0</v>
      </c>
      <c r="E531" s="23">
        <v>1</v>
      </c>
      <c r="F531" s="23">
        <v>0</v>
      </c>
      <c r="G531" s="40">
        <v>32.9</v>
      </c>
      <c r="H531" s="41">
        <f t="shared" si="83"/>
        <v>22.1</v>
      </c>
      <c r="I531" s="41">
        <f t="shared" si="84"/>
        <v>0</v>
      </c>
      <c r="J531" s="44">
        <f t="shared" si="80"/>
        <v>3406.9339657657024</v>
      </c>
      <c r="K531" s="23">
        <v>0</v>
      </c>
      <c r="L531" s="23">
        <f t="shared" si="85"/>
        <v>0</v>
      </c>
      <c r="M531" s="23">
        <f t="shared" si="86"/>
        <v>0</v>
      </c>
      <c r="N531" s="23">
        <f t="shared" si="87"/>
        <v>0</v>
      </c>
      <c r="O531" s="23">
        <f t="shared" si="88"/>
        <v>0</v>
      </c>
      <c r="P531" s="23">
        <f t="shared" si="81"/>
        <v>0</v>
      </c>
      <c r="Q531" s="44">
        <f t="shared" si="89"/>
        <v>0</v>
      </c>
      <c r="R531" s="24">
        <f>'Step 1 - Pre-Program Spec'!$B$20+B531*'Step 1 - Pre-Program Spec'!$B$21+C531*'Step 1 - Pre-Program Spec'!$B$22+D531*'Step 1 - Pre-Program Spec'!$B$23+E531*'Step 1 - Pre-Program Spec'!$B$24+H531*'Step 1 - Pre-Program Spec'!$B$25+J531*'Step 1 - Pre-Program Spec'!$B$26</f>
        <v>201548.6271913299</v>
      </c>
      <c r="S531" s="24">
        <f>R531+F531*'Step 2 - Final Model Spec'!B553-(R531*0.019*K531)-(R531*L531*0.00005)-(R531*M531*0.000001)-(R531*N531*0.0002)+(R531*Q531*0.00003)</f>
        <v>201548.6271913299</v>
      </c>
    </row>
    <row r="532" spans="1:19" x14ac:dyDescent="0.25">
      <c r="A532" s="31">
        <v>40890</v>
      </c>
      <c r="B532" s="25">
        <v>108.48536059390281</v>
      </c>
      <c r="C532" s="25">
        <v>48249.582714271244</v>
      </c>
      <c r="D532" s="43">
        <f t="shared" si="82"/>
        <v>0</v>
      </c>
      <c r="E532" s="23">
        <v>1</v>
      </c>
      <c r="F532" s="23">
        <v>0</v>
      </c>
      <c r="G532" s="40">
        <v>28.3</v>
      </c>
      <c r="H532" s="41">
        <f t="shared" si="83"/>
        <v>26.7</v>
      </c>
      <c r="I532" s="41">
        <f t="shared" si="84"/>
        <v>0</v>
      </c>
      <c r="J532" s="44">
        <f t="shared" si="80"/>
        <v>2896.5591278572051</v>
      </c>
      <c r="K532" s="23">
        <v>0</v>
      </c>
      <c r="L532" s="23">
        <f t="shared" si="85"/>
        <v>0</v>
      </c>
      <c r="M532" s="23">
        <f t="shared" si="86"/>
        <v>0</v>
      </c>
      <c r="N532" s="23">
        <f t="shared" si="87"/>
        <v>0</v>
      </c>
      <c r="O532" s="23">
        <f t="shared" si="88"/>
        <v>0</v>
      </c>
      <c r="P532" s="23">
        <f t="shared" si="81"/>
        <v>0</v>
      </c>
      <c r="Q532" s="44">
        <f t="shared" si="89"/>
        <v>0</v>
      </c>
      <c r="R532" s="24">
        <f>'Step 1 - Pre-Program Spec'!$B$20+B532*'Step 1 - Pre-Program Spec'!$B$21+C532*'Step 1 - Pre-Program Spec'!$B$22+D532*'Step 1 - Pre-Program Spec'!$B$23+E532*'Step 1 - Pre-Program Spec'!$B$24+H532*'Step 1 - Pre-Program Spec'!$B$25+J532*'Step 1 - Pre-Program Spec'!$B$26</f>
        <v>192090.18539762154</v>
      </c>
      <c r="S532" s="24">
        <f>R532+F532*'Step 2 - Final Model Spec'!B554-(R532*0.019*K532)-(R532*L532*0.00005)-(R532*M532*0.000001)-(R532*N532*0.0002)+(R532*Q532*0.00003)</f>
        <v>192090.18539762154</v>
      </c>
    </row>
    <row r="533" spans="1:19" x14ac:dyDescent="0.25">
      <c r="A533" s="31">
        <v>40891</v>
      </c>
      <c r="B533" s="25">
        <v>175.15167369124777</v>
      </c>
      <c r="C533" s="25">
        <v>52682.748596505218</v>
      </c>
      <c r="D533" s="43">
        <f t="shared" si="82"/>
        <v>0</v>
      </c>
      <c r="E533" s="23">
        <v>1</v>
      </c>
      <c r="F533" s="23">
        <v>0</v>
      </c>
      <c r="G533" s="40">
        <v>31.9</v>
      </c>
      <c r="H533" s="41">
        <f t="shared" si="83"/>
        <v>23.1</v>
      </c>
      <c r="I533" s="41">
        <f t="shared" si="84"/>
        <v>0</v>
      </c>
      <c r="J533" s="44">
        <f t="shared" si="80"/>
        <v>4046.0036622678235</v>
      </c>
      <c r="K533" s="23">
        <v>0</v>
      </c>
      <c r="L533" s="23">
        <f t="shared" si="85"/>
        <v>0</v>
      </c>
      <c r="M533" s="23">
        <f t="shared" si="86"/>
        <v>0</v>
      </c>
      <c r="N533" s="23">
        <f t="shared" si="87"/>
        <v>0</v>
      </c>
      <c r="O533" s="23">
        <f t="shared" si="88"/>
        <v>0</v>
      </c>
      <c r="P533" s="23">
        <f t="shared" si="81"/>
        <v>0</v>
      </c>
      <c r="Q533" s="44">
        <f t="shared" si="89"/>
        <v>0</v>
      </c>
      <c r="R533" s="24">
        <f>'Step 1 - Pre-Program Spec'!$B$20+B533*'Step 1 - Pre-Program Spec'!$B$21+C533*'Step 1 - Pre-Program Spec'!$B$22+D533*'Step 1 - Pre-Program Spec'!$B$23+E533*'Step 1 - Pre-Program Spec'!$B$24+H533*'Step 1 - Pre-Program Spec'!$B$25+J533*'Step 1 - Pre-Program Spec'!$B$26</f>
        <v>231076.87564157991</v>
      </c>
      <c r="S533" s="24">
        <f>R533+F533*'Step 2 - Final Model Spec'!B555-(R533*0.019*K533)-(R533*L533*0.00005)-(R533*M533*0.000001)-(R533*N533*0.0002)+(R533*Q533*0.00003)</f>
        <v>231076.87564157991</v>
      </c>
    </row>
    <row r="534" spans="1:19" x14ac:dyDescent="0.25">
      <c r="A534" s="31">
        <v>40892</v>
      </c>
      <c r="B534" s="25">
        <v>119.999225692274</v>
      </c>
      <c r="C534" s="25">
        <v>50968.240414075997</v>
      </c>
      <c r="D534" s="43">
        <f t="shared" si="82"/>
        <v>0</v>
      </c>
      <c r="E534" s="23">
        <v>1</v>
      </c>
      <c r="F534" s="23">
        <v>0</v>
      </c>
      <c r="G534" s="40">
        <v>38.5</v>
      </c>
      <c r="H534" s="41">
        <f t="shared" si="83"/>
        <v>16.5</v>
      </c>
      <c r="I534" s="41">
        <f t="shared" si="84"/>
        <v>0</v>
      </c>
      <c r="J534" s="44">
        <f t="shared" si="80"/>
        <v>1979.987223922521</v>
      </c>
      <c r="K534" s="23">
        <v>0</v>
      </c>
      <c r="L534" s="23">
        <f t="shared" si="85"/>
        <v>0</v>
      </c>
      <c r="M534" s="23">
        <f t="shared" si="86"/>
        <v>0</v>
      </c>
      <c r="N534" s="23">
        <f t="shared" si="87"/>
        <v>0</v>
      </c>
      <c r="O534" s="23">
        <f t="shared" si="88"/>
        <v>0</v>
      </c>
      <c r="P534" s="23">
        <f t="shared" si="81"/>
        <v>0</v>
      </c>
      <c r="Q534" s="44">
        <f t="shared" si="89"/>
        <v>0</v>
      </c>
      <c r="R534" s="24">
        <f>'Step 1 - Pre-Program Spec'!$B$20+B534*'Step 1 - Pre-Program Spec'!$B$21+C534*'Step 1 - Pre-Program Spec'!$B$22+D534*'Step 1 - Pre-Program Spec'!$B$23+E534*'Step 1 - Pre-Program Spec'!$B$24+H534*'Step 1 - Pre-Program Spec'!$B$25+J534*'Step 1 - Pre-Program Spec'!$B$26</f>
        <v>201424.9320753435</v>
      </c>
      <c r="S534" s="24">
        <f>R534+F534*'Step 2 - Final Model Spec'!B556-(R534*0.019*K534)-(R534*L534*0.00005)-(R534*M534*0.000001)-(R534*N534*0.0002)+(R534*Q534*0.00003)</f>
        <v>201424.9320753435</v>
      </c>
    </row>
    <row r="535" spans="1:19" x14ac:dyDescent="0.25">
      <c r="A535" s="31">
        <v>40893</v>
      </c>
      <c r="B535" s="25">
        <v>307.56914974856795</v>
      </c>
      <c r="C535" s="25">
        <v>46938.218447584586</v>
      </c>
      <c r="D535" s="43">
        <f t="shared" si="82"/>
        <v>0</v>
      </c>
      <c r="E535" s="23">
        <v>1</v>
      </c>
      <c r="F535" s="23">
        <v>0</v>
      </c>
      <c r="G535" s="40">
        <v>43.6</v>
      </c>
      <c r="H535" s="41">
        <f t="shared" si="83"/>
        <v>11.399999999999999</v>
      </c>
      <c r="I535" s="41">
        <f t="shared" si="84"/>
        <v>0</v>
      </c>
      <c r="J535" s="44">
        <f t="shared" si="80"/>
        <v>3506.2883071336742</v>
      </c>
      <c r="K535" s="23">
        <v>0</v>
      </c>
      <c r="L535" s="23">
        <f t="shared" si="85"/>
        <v>0</v>
      </c>
      <c r="M535" s="23">
        <f t="shared" si="86"/>
        <v>0</v>
      </c>
      <c r="N535" s="23">
        <f t="shared" si="87"/>
        <v>0</v>
      </c>
      <c r="O535" s="23">
        <f t="shared" si="88"/>
        <v>0</v>
      </c>
      <c r="P535" s="23">
        <f t="shared" si="81"/>
        <v>0</v>
      </c>
      <c r="Q535" s="44">
        <f t="shared" si="89"/>
        <v>0</v>
      </c>
      <c r="R535" s="24">
        <f>'Step 1 - Pre-Program Spec'!$B$20+B535*'Step 1 - Pre-Program Spec'!$B$21+C535*'Step 1 - Pre-Program Spec'!$B$22+D535*'Step 1 - Pre-Program Spec'!$B$23+E535*'Step 1 - Pre-Program Spec'!$B$24+H535*'Step 1 - Pre-Program Spec'!$B$25+J535*'Step 1 - Pre-Program Spec'!$B$26</f>
        <v>289134.54986903124</v>
      </c>
      <c r="S535" s="24">
        <f>R535+F535*'Step 2 - Final Model Spec'!B557-(R535*0.019*K535)-(R535*L535*0.00005)-(R535*M535*0.000001)-(R535*N535*0.0002)+(R535*Q535*0.00003)</f>
        <v>289134.54986903124</v>
      </c>
    </row>
    <row r="536" spans="1:19" x14ac:dyDescent="0.25">
      <c r="A536" s="31">
        <v>40894</v>
      </c>
      <c r="B536" s="25">
        <v>183.44328127419732</v>
      </c>
      <c r="C536" s="25">
        <v>54443.621265972673</v>
      </c>
      <c r="D536" s="43">
        <f t="shared" si="82"/>
        <v>0</v>
      </c>
      <c r="E536" s="23">
        <v>1</v>
      </c>
      <c r="F536" s="23">
        <v>0</v>
      </c>
      <c r="G536" s="40">
        <v>38</v>
      </c>
      <c r="H536" s="41">
        <f t="shared" si="83"/>
        <v>17</v>
      </c>
      <c r="I536" s="41">
        <f t="shared" si="84"/>
        <v>0</v>
      </c>
      <c r="J536" s="44">
        <f t="shared" si="80"/>
        <v>3118.5357816613546</v>
      </c>
      <c r="K536" s="23">
        <v>0</v>
      </c>
      <c r="L536" s="23">
        <f t="shared" si="85"/>
        <v>0</v>
      </c>
      <c r="M536" s="23">
        <f t="shared" si="86"/>
        <v>0</v>
      </c>
      <c r="N536" s="23">
        <f t="shared" si="87"/>
        <v>0</v>
      </c>
      <c r="O536" s="23">
        <f t="shared" si="88"/>
        <v>0</v>
      </c>
      <c r="P536" s="23">
        <f t="shared" si="81"/>
        <v>0</v>
      </c>
      <c r="Q536" s="44">
        <f t="shared" si="89"/>
        <v>0</v>
      </c>
      <c r="R536" s="24">
        <f>'Step 1 - Pre-Program Spec'!$B$20+B536*'Step 1 - Pre-Program Spec'!$B$21+C536*'Step 1 - Pre-Program Spec'!$B$22+D536*'Step 1 - Pre-Program Spec'!$B$23+E536*'Step 1 - Pre-Program Spec'!$B$24+H536*'Step 1 - Pre-Program Spec'!$B$25+J536*'Step 1 - Pre-Program Spec'!$B$26</f>
        <v>237536.88154511576</v>
      </c>
      <c r="S536" s="24">
        <f>R536+F536*'Step 2 - Final Model Spec'!B558-(R536*0.019*K536)-(R536*L536*0.00005)-(R536*M536*0.000001)-(R536*N536*0.0002)+(R536*Q536*0.00003)</f>
        <v>237536.88154511576</v>
      </c>
    </row>
    <row r="537" spans="1:19" x14ac:dyDescent="0.25">
      <c r="A537" s="31">
        <v>40895</v>
      </c>
      <c r="B537" s="25">
        <v>85.79622695018486</v>
      </c>
      <c r="C537" s="25">
        <v>42814.266407811585</v>
      </c>
      <c r="D537" s="43">
        <f t="shared" si="82"/>
        <v>0</v>
      </c>
      <c r="E537" s="23">
        <v>1</v>
      </c>
      <c r="F537" s="23">
        <v>0</v>
      </c>
      <c r="G537" s="40">
        <v>38</v>
      </c>
      <c r="H537" s="41">
        <f t="shared" si="83"/>
        <v>17</v>
      </c>
      <c r="I537" s="41">
        <f t="shared" si="84"/>
        <v>0</v>
      </c>
      <c r="J537" s="44">
        <f t="shared" si="80"/>
        <v>1458.5358581531427</v>
      </c>
      <c r="K537" s="23">
        <v>0</v>
      </c>
      <c r="L537" s="23">
        <f t="shared" si="85"/>
        <v>0</v>
      </c>
      <c r="M537" s="23">
        <f t="shared" si="86"/>
        <v>0</v>
      </c>
      <c r="N537" s="23">
        <f t="shared" si="87"/>
        <v>0</v>
      </c>
      <c r="O537" s="23">
        <f t="shared" si="88"/>
        <v>0</v>
      </c>
      <c r="P537" s="23">
        <f t="shared" si="81"/>
        <v>0</v>
      </c>
      <c r="Q537" s="44">
        <f t="shared" si="89"/>
        <v>0</v>
      </c>
      <c r="R537" s="24">
        <f>'Step 1 - Pre-Program Spec'!$B$20+B537*'Step 1 - Pre-Program Spec'!$B$21+C537*'Step 1 - Pre-Program Spec'!$B$22+D537*'Step 1 - Pre-Program Spec'!$B$23+E537*'Step 1 - Pre-Program Spec'!$B$24+H537*'Step 1 - Pre-Program Spec'!$B$25+J537*'Step 1 - Pre-Program Spec'!$B$26</f>
        <v>173591.37615686341</v>
      </c>
      <c r="S537" s="24">
        <f>R537+F537*'Step 2 - Final Model Spec'!B559-(R537*0.019*K537)-(R537*L537*0.00005)-(R537*M537*0.000001)-(R537*N537*0.0002)+(R537*Q537*0.00003)</f>
        <v>173591.37615686341</v>
      </c>
    </row>
    <row r="538" spans="1:19" x14ac:dyDescent="0.25">
      <c r="A538" s="31">
        <v>40896</v>
      </c>
      <c r="B538" s="25">
        <v>148.4941674844612</v>
      </c>
      <c r="C538" s="25">
        <v>54061.392413518814</v>
      </c>
      <c r="D538" s="43">
        <f t="shared" si="82"/>
        <v>0</v>
      </c>
      <c r="E538" s="23">
        <v>1</v>
      </c>
      <c r="F538" s="23">
        <v>0</v>
      </c>
      <c r="G538" s="40">
        <v>41.5</v>
      </c>
      <c r="H538" s="41">
        <f t="shared" si="83"/>
        <v>13.5</v>
      </c>
      <c r="I538" s="41">
        <f t="shared" si="84"/>
        <v>0</v>
      </c>
      <c r="J538" s="44">
        <f t="shared" si="80"/>
        <v>2004.6712610402262</v>
      </c>
      <c r="K538" s="23">
        <v>0</v>
      </c>
      <c r="L538" s="23">
        <f t="shared" si="85"/>
        <v>0</v>
      </c>
      <c r="M538" s="23">
        <f t="shared" si="86"/>
        <v>0</v>
      </c>
      <c r="N538" s="23">
        <f t="shared" si="87"/>
        <v>0</v>
      </c>
      <c r="O538" s="23">
        <f t="shared" si="88"/>
        <v>0</v>
      </c>
      <c r="P538" s="23">
        <f t="shared" si="81"/>
        <v>0</v>
      </c>
      <c r="Q538" s="44">
        <f t="shared" si="89"/>
        <v>0</v>
      </c>
      <c r="R538" s="24">
        <f>'Step 1 - Pre-Program Spec'!$B$20+B538*'Step 1 - Pre-Program Spec'!$B$21+C538*'Step 1 - Pre-Program Spec'!$B$22+D538*'Step 1 - Pre-Program Spec'!$B$23+E538*'Step 1 - Pre-Program Spec'!$B$24+H538*'Step 1 - Pre-Program Spec'!$B$25+J538*'Step 1 - Pre-Program Spec'!$B$26</f>
        <v>219685.00092929514</v>
      </c>
      <c r="S538" s="24">
        <f>R538+F538*'Step 2 - Final Model Spec'!B560-(R538*0.019*K538)-(R538*L538*0.00005)-(R538*M538*0.000001)-(R538*N538*0.0002)+(R538*Q538*0.00003)</f>
        <v>219685.00092929514</v>
      </c>
    </row>
    <row r="539" spans="1:19" x14ac:dyDescent="0.25">
      <c r="A539" s="31">
        <v>40897</v>
      </c>
      <c r="B539" s="25">
        <v>104.02922529917223</v>
      </c>
      <c r="C539" s="25">
        <v>51035.799380502052</v>
      </c>
      <c r="D539" s="43">
        <f t="shared" si="82"/>
        <v>0</v>
      </c>
      <c r="E539" s="23">
        <v>1</v>
      </c>
      <c r="F539" s="23">
        <v>0</v>
      </c>
      <c r="G539" s="40">
        <v>39.299999999999997</v>
      </c>
      <c r="H539" s="41">
        <f t="shared" si="83"/>
        <v>15.700000000000003</v>
      </c>
      <c r="I539" s="41">
        <f t="shared" si="84"/>
        <v>0</v>
      </c>
      <c r="J539" s="44">
        <f t="shared" si="80"/>
        <v>1633.2588371970041</v>
      </c>
      <c r="K539" s="23">
        <v>0</v>
      </c>
      <c r="L539" s="23">
        <f t="shared" si="85"/>
        <v>0</v>
      </c>
      <c r="M539" s="23">
        <f t="shared" si="86"/>
        <v>0</v>
      </c>
      <c r="N539" s="23">
        <f t="shared" si="87"/>
        <v>0</v>
      </c>
      <c r="O539" s="23">
        <f t="shared" si="88"/>
        <v>0</v>
      </c>
      <c r="P539" s="23">
        <f t="shared" si="81"/>
        <v>0</v>
      </c>
      <c r="Q539" s="44">
        <f t="shared" si="89"/>
        <v>0</v>
      </c>
      <c r="R539" s="24">
        <f>'Step 1 - Pre-Program Spec'!$B$20+B539*'Step 1 - Pre-Program Spec'!$B$21+C539*'Step 1 - Pre-Program Spec'!$B$22+D539*'Step 1 - Pre-Program Spec'!$B$23+E539*'Step 1 - Pre-Program Spec'!$B$24+H539*'Step 1 - Pre-Program Spec'!$B$25+J539*'Step 1 - Pre-Program Spec'!$B$26</f>
        <v>193590.14735914979</v>
      </c>
      <c r="S539" s="24">
        <f>R539+F539*'Step 2 - Final Model Spec'!B561-(R539*0.019*K539)-(R539*L539*0.00005)-(R539*M539*0.000001)-(R539*N539*0.0002)+(R539*Q539*0.00003)</f>
        <v>193590.14735914979</v>
      </c>
    </row>
    <row r="540" spans="1:19" x14ac:dyDescent="0.25">
      <c r="A540" s="31">
        <v>40898</v>
      </c>
      <c r="B540" s="25">
        <v>151.09682186371111</v>
      </c>
      <c r="C540" s="25">
        <v>59268.307021054534</v>
      </c>
      <c r="D540" s="43">
        <f t="shared" si="82"/>
        <v>0</v>
      </c>
      <c r="E540" s="23">
        <v>1</v>
      </c>
      <c r="F540" s="23">
        <v>0</v>
      </c>
      <c r="G540" s="40">
        <v>37.5</v>
      </c>
      <c r="H540" s="41">
        <f t="shared" si="83"/>
        <v>17.5</v>
      </c>
      <c r="I540" s="41">
        <f t="shared" si="84"/>
        <v>0</v>
      </c>
      <c r="J540" s="44">
        <f t="shared" si="80"/>
        <v>2644.1943826149445</v>
      </c>
      <c r="K540" s="23">
        <v>0</v>
      </c>
      <c r="L540" s="23">
        <f t="shared" si="85"/>
        <v>0</v>
      </c>
      <c r="M540" s="23">
        <f t="shared" si="86"/>
        <v>0</v>
      </c>
      <c r="N540" s="23">
        <f t="shared" si="87"/>
        <v>0</v>
      </c>
      <c r="O540" s="23">
        <f t="shared" si="88"/>
        <v>0</v>
      </c>
      <c r="P540" s="23">
        <f t="shared" si="81"/>
        <v>0</v>
      </c>
      <c r="Q540" s="44">
        <f t="shared" si="89"/>
        <v>0</v>
      </c>
      <c r="R540" s="24">
        <f>'Step 1 - Pre-Program Spec'!$B$20+B540*'Step 1 - Pre-Program Spec'!$B$21+C540*'Step 1 - Pre-Program Spec'!$B$22+D540*'Step 1 - Pre-Program Spec'!$B$23+E540*'Step 1 - Pre-Program Spec'!$B$24+H540*'Step 1 - Pre-Program Spec'!$B$25+J540*'Step 1 - Pre-Program Spec'!$B$26</f>
        <v>227912.09253745657</v>
      </c>
      <c r="S540" s="24">
        <f>R540+F540*'Step 2 - Final Model Spec'!B562-(R540*0.019*K540)-(R540*L540*0.00005)-(R540*M540*0.000001)-(R540*N540*0.0002)+(R540*Q540*0.00003)</f>
        <v>227912.09253745657</v>
      </c>
    </row>
    <row r="541" spans="1:19" x14ac:dyDescent="0.25">
      <c r="A541" s="31">
        <v>40899</v>
      </c>
      <c r="B541" s="25">
        <v>274.87938469814105</v>
      </c>
      <c r="C541" s="25">
        <v>35689.248269235206</v>
      </c>
      <c r="D541" s="43">
        <f t="shared" si="82"/>
        <v>0</v>
      </c>
      <c r="E541" s="23">
        <v>1</v>
      </c>
      <c r="F541" s="23">
        <v>0</v>
      </c>
      <c r="G541" s="40">
        <v>33.200000000000003</v>
      </c>
      <c r="H541" s="41">
        <f t="shared" si="83"/>
        <v>21.799999999999997</v>
      </c>
      <c r="I541" s="41">
        <f t="shared" si="84"/>
        <v>0</v>
      </c>
      <c r="J541" s="44">
        <f t="shared" si="80"/>
        <v>5992.3705864194744</v>
      </c>
      <c r="K541" s="23">
        <v>0</v>
      </c>
      <c r="L541" s="23">
        <f t="shared" si="85"/>
        <v>0</v>
      </c>
      <c r="M541" s="23">
        <f t="shared" si="86"/>
        <v>0</v>
      </c>
      <c r="N541" s="23">
        <f t="shared" si="87"/>
        <v>0</v>
      </c>
      <c r="O541" s="23">
        <f t="shared" si="88"/>
        <v>0</v>
      </c>
      <c r="P541" s="23">
        <f t="shared" si="81"/>
        <v>0</v>
      </c>
      <c r="Q541" s="44">
        <f t="shared" si="89"/>
        <v>0</v>
      </c>
      <c r="R541" s="24">
        <f>'Step 1 - Pre-Program Spec'!$B$20+B541*'Step 1 - Pre-Program Spec'!$B$21+C541*'Step 1 - Pre-Program Spec'!$B$22+D541*'Step 1 - Pre-Program Spec'!$B$23+E541*'Step 1 - Pre-Program Spec'!$B$24+H541*'Step 1 - Pre-Program Spec'!$B$25+J541*'Step 1 - Pre-Program Spec'!$B$26</f>
        <v>257929.38719858235</v>
      </c>
      <c r="S541" s="24">
        <f>R541+F541*'Step 2 - Final Model Spec'!B563-(R541*0.019*K541)-(R541*L541*0.00005)-(R541*M541*0.000001)-(R541*N541*0.0002)+(R541*Q541*0.00003)</f>
        <v>257929.38719858235</v>
      </c>
    </row>
    <row r="542" spans="1:19" x14ac:dyDescent="0.25">
      <c r="A542" s="31">
        <v>40900</v>
      </c>
      <c r="B542" s="25">
        <v>204.90878546073861</v>
      </c>
      <c r="C542" s="25">
        <v>46228.117885143867</v>
      </c>
      <c r="D542" s="43">
        <f t="shared" si="82"/>
        <v>0</v>
      </c>
      <c r="E542" s="23">
        <v>1</v>
      </c>
      <c r="F542" s="23">
        <v>0</v>
      </c>
      <c r="G542" s="40">
        <v>37.700000000000003</v>
      </c>
      <c r="H542" s="41">
        <f t="shared" si="83"/>
        <v>17.299999999999997</v>
      </c>
      <c r="I542" s="41">
        <f t="shared" si="84"/>
        <v>0</v>
      </c>
      <c r="J542" s="44">
        <f t="shared" si="80"/>
        <v>3544.9219884707773</v>
      </c>
      <c r="K542" s="23">
        <v>0</v>
      </c>
      <c r="L542" s="23">
        <f t="shared" si="85"/>
        <v>0</v>
      </c>
      <c r="M542" s="23">
        <f t="shared" si="86"/>
        <v>0</v>
      </c>
      <c r="N542" s="23">
        <f t="shared" si="87"/>
        <v>0</v>
      </c>
      <c r="O542" s="23">
        <f t="shared" si="88"/>
        <v>0</v>
      </c>
      <c r="P542" s="23">
        <f t="shared" si="81"/>
        <v>0</v>
      </c>
      <c r="Q542" s="44">
        <f t="shared" si="89"/>
        <v>0</v>
      </c>
      <c r="R542" s="24">
        <f>'Step 1 - Pre-Program Spec'!$B$20+B542*'Step 1 - Pre-Program Spec'!$B$21+C542*'Step 1 - Pre-Program Spec'!$B$22+D542*'Step 1 - Pre-Program Spec'!$B$23+E542*'Step 1 - Pre-Program Spec'!$B$24+H542*'Step 1 - Pre-Program Spec'!$B$25+J542*'Step 1 - Pre-Program Spec'!$B$26</f>
        <v>237245.6788484604</v>
      </c>
      <c r="S542" s="24">
        <f>R542+F542*'Step 2 - Final Model Spec'!B564-(R542*0.019*K542)-(R542*L542*0.00005)-(R542*M542*0.000001)-(R542*N542*0.0002)+(R542*Q542*0.00003)</f>
        <v>237245.6788484604</v>
      </c>
    </row>
    <row r="543" spans="1:19" x14ac:dyDescent="0.25">
      <c r="A543" s="31">
        <v>40901</v>
      </c>
      <c r="B543" s="25">
        <v>239.80662751343883</v>
      </c>
      <c r="C543" s="25">
        <v>40680.411645490894</v>
      </c>
      <c r="D543" s="43">
        <f t="shared" si="82"/>
        <v>0</v>
      </c>
      <c r="E543" s="23">
        <v>1</v>
      </c>
      <c r="F543" s="23">
        <v>0</v>
      </c>
      <c r="G543" s="40">
        <v>44.4</v>
      </c>
      <c r="H543" s="41">
        <f t="shared" si="83"/>
        <v>10.600000000000001</v>
      </c>
      <c r="I543" s="41">
        <f t="shared" si="84"/>
        <v>0</v>
      </c>
      <c r="J543" s="44">
        <f t="shared" si="80"/>
        <v>2541.9502516424518</v>
      </c>
      <c r="K543" s="23">
        <v>0</v>
      </c>
      <c r="L543" s="23">
        <f t="shared" si="85"/>
        <v>0</v>
      </c>
      <c r="M543" s="23">
        <f t="shared" si="86"/>
        <v>0</v>
      </c>
      <c r="N543" s="23">
        <f t="shared" si="87"/>
        <v>0</v>
      </c>
      <c r="O543" s="23">
        <f t="shared" si="88"/>
        <v>0</v>
      </c>
      <c r="P543" s="23">
        <f t="shared" si="81"/>
        <v>0</v>
      </c>
      <c r="Q543" s="44">
        <f t="shared" si="89"/>
        <v>0</v>
      </c>
      <c r="R543" s="24">
        <f>'Step 1 - Pre-Program Spec'!$B$20+B543*'Step 1 - Pre-Program Spec'!$B$21+C543*'Step 1 - Pre-Program Spec'!$B$22+D543*'Step 1 - Pre-Program Spec'!$B$23+E543*'Step 1 - Pre-Program Spec'!$B$24+H543*'Step 1 - Pre-Program Spec'!$B$25+J543*'Step 1 - Pre-Program Spec'!$B$26</f>
        <v>247173.47815051815</v>
      </c>
      <c r="S543" s="24">
        <f>R543+F543*'Step 2 - Final Model Spec'!B565-(R543*0.019*K543)-(R543*L543*0.00005)-(R543*M543*0.000001)-(R543*N543*0.0002)+(R543*Q543*0.00003)</f>
        <v>247173.47815051815</v>
      </c>
    </row>
    <row r="544" spans="1:19" x14ac:dyDescent="0.25">
      <c r="A544" s="31">
        <v>40902</v>
      </c>
      <c r="B544" s="25">
        <v>166.63910527804168</v>
      </c>
      <c r="C544" s="25">
        <v>46180.4502179025</v>
      </c>
      <c r="D544" s="43">
        <f t="shared" si="82"/>
        <v>0</v>
      </c>
      <c r="E544" s="23">
        <v>1</v>
      </c>
      <c r="F544" s="23">
        <v>0</v>
      </c>
      <c r="G544" s="40">
        <v>43.9</v>
      </c>
      <c r="H544" s="41">
        <f t="shared" si="83"/>
        <v>11.100000000000001</v>
      </c>
      <c r="I544" s="41">
        <f t="shared" si="84"/>
        <v>0</v>
      </c>
      <c r="J544" s="44">
        <f t="shared" si="80"/>
        <v>1849.694068586263</v>
      </c>
      <c r="K544" s="23">
        <v>0</v>
      </c>
      <c r="L544" s="23">
        <f t="shared" si="85"/>
        <v>0</v>
      </c>
      <c r="M544" s="23">
        <f t="shared" si="86"/>
        <v>0</v>
      </c>
      <c r="N544" s="23">
        <f t="shared" si="87"/>
        <v>0</v>
      </c>
      <c r="O544" s="23">
        <f t="shared" si="88"/>
        <v>0</v>
      </c>
      <c r="P544" s="23">
        <f t="shared" si="81"/>
        <v>0</v>
      </c>
      <c r="Q544" s="44">
        <f t="shared" si="89"/>
        <v>0</v>
      </c>
      <c r="R544" s="24">
        <f>'Step 1 - Pre-Program Spec'!$B$20+B544*'Step 1 - Pre-Program Spec'!$B$21+C544*'Step 1 - Pre-Program Spec'!$B$22+D544*'Step 1 - Pre-Program Spec'!$B$23+E544*'Step 1 - Pre-Program Spec'!$B$24+H544*'Step 1 - Pre-Program Spec'!$B$25+J544*'Step 1 - Pre-Program Spec'!$B$26</f>
        <v>218191.67135850812</v>
      </c>
      <c r="S544" s="24">
        <f>R544+F544*'Step 2 - Final Model Spec'!B566-(R544*0.019*K544)-(R544*L544*0.00005)-(R544*M544*0.000001)-(R544*N544*0.0002)+(R544*Q544*0.00003)</f>
        <v>218191.67135850812</v>
      </c>
    </row>
    <row r="545" spans="1:19" x14ac:dyDescent="0.25">
      <c r="A545" s="31">
        <v>40903</v>
      </c>
      <c r="B545" s="25">
        <v>164.8278293653388</v>
      </c>
      <c r="C545" s="25">
        <v>48470.7773066843</v>
      </c>
      <c r="D545" s="43">
        <f t="shared" si="82"/>
        <v>0</v>
      </c>
      <c r="E545" s="23">
        <v>1</v>
      </c>
      <c r="F545" s="23">
        <v>0</v>
      </c>
      <c r="G545" s="40">
        <v>37.299999999999997</v>
      </c>
      <c r="H545" s="41">
        <f t="shared" si="83"/>
        <v>17.700000000000003</v>
      </c>
      <c r="I545" s="41">
        <f t="shared" si="84"/>
        <v>0</v>
      </c>
      <c r="J545" s="44">
        <f t="shared" si="80"/>
        <v>2917.4525797664974</v>
      </c>
      <c r="K545" s="23">
        <v>0</v>
      </c>
      <c r="L545" s="23">
        <f t="shared" si="85"/>
        <v>0</v>
      </c>
      <c r="M545" s="23">
        <f t="shared" si="86"/>
        <v>0</v>
      </c>
      <c r="N545" s="23">
        <f t="shared" si="87"/>
        <v>0</v>
      </c>
      <c r="O545" s="23">
        <f t="shared" si="88"/>
        <v>0</v>
      </c>
      <c r="P545" s="23">
        <f t="shared" si="81"/>
        <v>0</v>
      </c>
      <c r="Q545" s="44">
        <f t="shared" si="89"/>
        <v>0</v>
      </c>
      <c r="R545" s="24">
        <f>'Step 1 - Pre-Program Spec'!$B$20+B545*'Step 1 - Pre-Program Spec'!$B$21+C545*'Step 1 - Pre-Program Spec'!$B$22+D545*'Step 1 - Pre-Program Spec'!$B$23+E545*'Step 1 - Pre-Program Spec'!$B$24+H545*'Step 1 - Pre-Program Spec'!$B$25+J545*'Step 1 - Pre-Program Spec'!$B$26</f>
        <v>220343.56649520245</v>
      </c>
      <c r="S545" s="24">
        <f>R545+F545*'Step 2 - Final Model Spec'!B567-(R545*0.019*K545)-(R545*L545*0.00005)-(R545*M545*0.000001)-(R545*N545*0.0002)+(R545*Q545*0.00003)</f>
        <v>220343.56649520245</v>
      </c>
    </row>
    <row r="546" spans="1:19" x14ac:dyDescent="0.25">
      <c r="A546" s="31">
        <v>40904</v>
      </c>
      <c r="B546" s="25">
        <v>166.62251368396741</v>
      </c>
      <c r="C546" s="25">
        <v>49780.229281862405</v>
      </c>
      <c r="D546" s="43">
        <f t="shared" si="82"/>
        <v>0</v>
      </c>
      <c r="E546" s="23">
        <v>1</v>
      </c>
      <c r="F546" s="23">
        <v>0</v>
      </c>
      <c r="G546" s="40">
        <v>43.9</v>
      </c>
      <c r="H546" s="41">
        <f t="shared" si="83"/>
        <v>11.100000000000001</v>
      </c>
      <c r="I546" s="41">
        <f t="shared" si="84"/>
        <v>0</v>
      </c>
      <c r="J546" s="44">
        <f t="shared" si="80"/>
        <v>1849.5099018920384</v>
      </c>
      <c r="K546" s="23">
        <v>0</v>
      </c>
      <c r="L546" s="23">
        <f t="shared" si="85"/>
        <v>0</v>
      </c>
      <c r="M546" s="23">
        <f t="shared" si="86"/>
        <v>0</v>
      </c>
      <c r="N546" s="23">
        <f t="shared" si="87"/>
        <v>0</v>
      </c>
      <c r="O546" s="23">
        <f t="shared" si="88"/>
        <v>0</v>
      </c>
      <c r="P546" s="23">
        <f t="shared" si="81"/>
        <v>0</v>
      </c>
      <c r="Q546" s="44">
        <f t="shared" si="89"/>
        <v>0</v>
      </c>
      <c r="R546" s="24">
        <f>'Step 1 - Pre-Program Spec'!$B$20+B546*'Step 1 - Pre-Program Spec'!$B$21+C546*'Step 1 - Pre-Program Spec'!$B$22+D546*'Step 1 - Pre-Program Spec'!$B$23+E546*'Step 1 - Pre-Program Spec'!$B$24+H546*'Step 1 - Pre-Program Spec'!$B$25+J546*'Step 1 - Pre-Program Spec'!$B$26</f>
        <v>222978.32275879441</v>
      </c>
      <c r="S546" s="24">
        <f>R546+F546*'Step 2 - Final Model Spec'!B568-(R546*0.019*K546)-(R546*L546*0.00005)-(R546*M546*0.000001)-(R546*N546*0.0002)+(R546*Q546*0.00003)</f>
        <v>222978.32275879441</v>
      </c>
    </row>
    <row r="547" spans="1:19" x14ac:dyDescent="0.25">
      <c r="A547" s="31">
        <v>40905</v>
      </c>
      <c r="B547" s="25">
        <v>81.516416365024611</v>
      </c>
      <c r="C547" s="25">
        <v>35486.022324326717</v>
      </c>
      <c r="D547" s="43">
        <f t="shared" si="82"/>
        <v>0</v>
      </c>
      <c r="E547" s="23">
        <v>1</v>
      </c>
      <c r="F547" s="23">
        <v>0</v>
      </c>
      <c r="G547" s="40">
        <v>50.4</v>
      </c>
      <c r="H547" s="41">
        <f t="shared" si="83"/>
        <v>4.6000000000000014</v>
      </c>
      <c r="I547" s="41">
        <f t="shared" si="84"/>
        <v>0</v>
      </c>
      <c r="J547" s="44">
        <f t="shared" si="80"/>
        <v>374.97551527911332</v>
      </c>
      <c r="K547" s="23">
        <v>0</v>
      </c>
      <c r="L547" s="23">
        <f t="shared" si="85"/>
        <v>0</v>
      </c>
      <c r="M547" s="23">
        <f t="shared" si="86"/>
        <v>0</v>
      </c>
      <c r="N547" s="23">
        <f t="shared" si="87"/>
        <v>0</v>
      </c>
      <c r="O547" s="23">
        <f t="shared" si="88"/>
        <v>0</v>
      </c>
      <c r="P547" s="23">
        <f t="shared" si="81"/>
        <v>0</v>
      </c>
      <c r="Q547" s="44">
        <f t="shared" si="89"/>
        <v>0</v>
      </c>
      <c r="R547" s="24">
        <f>'Step 1 - Pre-Program Spec'!$B$20+B547*'Step 1 - Pre-Program Spec'!$B$21+C547*'Step 1 - Pre-Program Spec'!$B$22+D547*'Step 1 - Pre-Program Spec'!$B$23+E547*'Step 1 - Pre-Program Spec'!$B$24+H547*'Step 1 - Pre-Program Spec'!$B$25+J547*'Step 1 - Pre-Program Spec'!$B$26</f>
        <v>161706.43303505285</v>
      </c>
      <c r="S547" s="24">
        <f>R547+F547*'Step 2 - Final Model Spec'!B569-(R547*0.019*K547)-(R547*L547*0.00005)-(R547*M547*0.000001)-(R547*N547*0.0002)+(R547*Q547*0.00003)</f>
        <v>161706.43303505285</v>
      </c>
    </row>
    <row r="548" spans="1:19" x14ac:dyDescent="0.25">
      <c r="A548" s="31">
        <v>40906</v>
      </c>
      <c r="B548" s="25">
        <v>206.04340813447809</v>
      </c>
      <c r="C548" s="25">
        <v>45123.492665793965</v>
      </c>
      <c r="D548" s="43">
        <f t="shared" si="82"/>
        <v>0</v>
      </c>
      <c r="E548" s="23">
        <v>1</v>
      </c>
      <c r="F548" s="23">
        <v>0</v>
      </c>
      <c r="G548" s="40">
        <v>48.9</v>
      </c>
      <c r="H548" s="41">
        <f t="shared" si="83"/>
        <v>6.1000000000000014</v>
      </c>
      <c r="I548" s="41">
        <f t="shared" si="84"/>
        <v>0</v>
      </c>
      <c r="J548" s="44">
        <f t="shared" si="80"/>
        <v>1256.8647896203165</v>
      </c>
      <c r="K548" s="23">
        <v>0</v>
      </c>
      <c r="L548" s="23">
        <f t="shared" si="85"/>
        <v>0</v>
      </c>
      <c r="M548" s="23">
        <f t="shared" si="86"/>
        <v>0</v>
      </c>
      <c r="N548" s="23">
        <f t="shared" si="87"/>
        <v>0</v>
      </c>
      <c r="O548" s="23">
        <f t="shared" si="88"/>
        <v>0</v>
      </c>
      <c r="P548" s="23">
        <f t="shared" si="81"/>
        <v>0</v>
      </c>
      <c r="Q548" s="44">
        <f t="shared" si="89"/>
        <v>0</v>
      </c>
      <c r="R548" s="24">
        <f>'Step 1 - Pre-Program Spec'!$B$20+B548*'Step 1 - Pre-Program Spec'!$B$21+C548*'Step 1 - Pre-Program Spec'!$B$22+D548*'Step 1 - Pre-Program Spec'!$B$23+E548*'Step 1 - Pre-Program Spec'!$B$24+H548*'Step 1 - Pre-Program Spec'!$B$25+J548*'Step 1 - Pre-Program Spec'!$B$26</f>
        <v>236337.35688495138</v>
      </c>
      <c r="S548" s="24">
        <f>R548+F548*'Step 2 - Final Model Spec'!B570-(R548*0.019*K548)-(R548*L548*0.00005)-(R548*M548*0.000001)-(R548*N548*0.0002)+(R548*Q548*0.00003)</f>
        <v>236337.35688495138</v>
      </c>
    </row>
    <row r="549" spans="1:19" x14ac:dyDescent="0.25">
      <c r="A549" s="31">
        <v>40907</v>
      </c>
      <c r="B549" s="25">
        <v>94.166129183867298</v>
      </c>
      <c r="C549" s="25">
        <v>43817.627608319446</v>
      </c>
      <c r="D549" s="43">
        <f t="shared" si="82"/>
        <v>0</v>
      </c>
      <c r="E549" s="23">
        <v>1</v>
      </c>
      <c r="F549" s="23">
        <v>0</v>
      </c>
      <c r="G549" s="40">
        <v>47.9</v>
      </c>
      <c r="H549" s="41">
        <f t="shared" si="83"/>
        <v>7.1000000000000014</v>
      </c>
      <c r="I549" s="41">
        <f t="shared" si="84"/>
        <v>0</v>
      </c>
      <c r="J549" s="44">
        <f t="shared" si="80"/>
        <v>668.57951720545793</v>
      </c>
      <c r="K549" s="23">
        <v>0</v>
      </c>
      <c r="L549" s="23">
        <f t="shared" si="85"/>
        <v>0</v>
      </c>
      <c r="M549" s="23">
        <f t="shared" si="86"/>
        <v>0</v>
      </c>
      <c r="N549" s="23">
        <f t="shared" si="87"/>
        <v>0</v>
      </c>
      <c r="O549" s="23">
        <f t="shared" si="88"/>
        <v>0</v>
      </c>
      <c r="P549" s="23">
        <f t="shared" si="81"/>
        <v>0</v>
      </c>
      <c r="Q549" s="44">
        <f t="shared" si="89"/>
        <v>0</v>
      </c>
      <c r="R549" s="24">
        <f>'Step 1 - Pre-Program Spec'!$B$20+B549*'Step 1 - Pre-Program Spec'!$B$21+C549*'Step 1 - Pre-Program Spec'!$B$22+D549*'Step 1 - Pre-Program Spec'!$B$23+E549*'Step 1 - Pre-Program Spec'!$B$24+H549*'Step 1 - Pre-Program Spec'!$B$25+J549*'Step 1 - Pre-Program Spec'!$B$26</f>
        <v>179081.23327559285</v>
      </c>
      <c r="S549" s="24">
        <f>R549+F549*'Step 2 - Final Model Spec'!B571-(R549*0.019*K549)-(R549*L549*0.00005)-(R549*M549*0.000001)-(R549*N549*0.0002)+(R549*Q549*0.00003)</f>
        <v>179081.23327559285</v>
      </c>
    </row>
    <row r="550" spans="1:19" x14ac:dyDescent="0.25">
      <c r="A550" s="31">
        <v>40908</v>
      </c>
      <c r="B550" s="25">
        <v>239.94703031348246</v>
      </c>
      <c r="C550" s="25">
        <v>45743.534266070885</v>
      </c>
      <c r="D550" s="43">
        <f t="shared" si="82"/>
        <v>0</v>
      </c>
      <c r="E550" s="23">
        <v>1</v>
      </c>
      <c r="F550" s="23">
        <v>0</v>
      </c>
      <c r="G550" s="40">
        <v>37</v>
      </c>
      <c r="H550" s="41">
        <f t="shared" si="83"/>
        <v>18</v>
      </c>
      <c r="I550" s="41">
        <f t="shared" si="84"/>
        <v>0</v>
      </c>
      <c r="J550" s="44">
        <f t="shared" si="80"/>
        <v>4319.0465456426846</v>
      </c>
      <c r="K550" s="23">
        <v>0</v>
      </c>
      <c r="L550" s="23">
        <f t="shared" si="85"/>
        <v>0</v>
      </c>
      <c r="M550" s="23">
        <f t="shared" si="86"/>
        <v>0</v>
      </c>
      <c r="N550" s="23">
        <f t="shared" si="87"/>
        <v>0</v>
      </c>
      <c r="O550" s="23">
        <f t="shared" si="88"/>
        <v>0</v>
      </c>
      <c r="P550" s="23">
        <f t="shared" si="81"/>
        <v>0</v>
      </c>
      <c r="Q550" s="44">
        <f t="shared" si="89"/>
        <v>0</v>
      </c>
      <c r="R550" s="24">
        <f>'Step 1 - Pre-Program Spec'!$B$20+B550*'Step 1 - Pre-Program Spec'!$B$21+C550*'Step 1 - Pre-Program Spec'!$B$22+D550*'Step 1 - Pre-Program Spec'!$B$23+E550*'Step 1 - Pre-Program Spec'!$B$24+H550*'Step 1 - Pre-Program Spec'!$B$25+J550*'Step 1 - Pre-Program Spec'!$B$26</f>
        <v>253987.19972333679</v>
      </c>
      <c r="S550" s="24">
        <f>R550+F550*'Step 2 - Final Model Spec'!B572-(R550*0.019*K550)-(R550*L550*0.00005)-(R550*M550*0.000001)-(R550*N550*0.0002)+(R550*Q550*0.00003)</f>
        <v>253987.19972333679</v>
      </c>
    </row>
    <row r="551" spans="1:19" x14ac:dyDescent="0.25">
      <c r="A551" s="31">
        <v>40909</v>
      </c>
      <c r="B551" s="25">
        <v>267.25869999380006</v>
      </c>
      <c r="C551" s="25">
        <v>55628.656726168316</v>
      </c>
      <c r="D551" s="43">
        <f t="shared" si="82"/>
        <v>0</v>
      </c>
      <c r="E551" s="23">
        <v>1</v>
      </c>
      <c r="F551" s="23">
        <v>0</v>
      </c>
      <c r="G551" s="40">
        <v>38.1</v>
      </c>
      <c r="H551" s="41">
        <f t="shared" si="83"/>
        <v>16.899999999999999</v>
      </c>
      <c r="I551" s="41">
        <f t="shared" si="84"/>
        <v>0</v>
      </c>
      <c r="J551" s="44">
        <f t="shared" si="80"/>
        <v>4516.6720298952205</v>
      </c>
      <c r="K551" s="23">
        <v>0</v>
      </c>
      <c r="L551" s="23">
        <f t="shared" si="85"/>
        <v>0</v>
      </c>
      <c r="M551" s="23">
        <f t="shared" si="86"/>
        <v>0</v>
      </c>
      <c r="N551" s="23">
        <f t="shared" si="87"/>
        <v>0</v>
      </c>
      <c r="O551" s="23">
        <f t="shared" si="88"/>
        <v>0</v>
      </c>
      <c r="P551" s="23">
        <f t="shared" si="81"/>
        <v>0</v>
      </c>
      <c r="Q551" s="44">
        <f t="shared" si="89"/>
        <v>0</v>
      </c>
      <c r="R551" s="24">
        <f>'Step 1 - Pre-Program Spec'!$B$20+B551*'Step 1 - Pre-Program Spec'!$B$21+C551*'Step 1 - Pre-Program Spec'!$B$22+D551*'Step 1 - Pre-Program Spec'!$B$23+E551*'Step 1 - Pre-Program Spec'!$B$24+H551*'Step 1 - Pre-Program Spec'!$B$25+J551*'Step 1 - Pre-Program Spec'!$B$26</f>
        <v>280706.95983745897</v>
      </c>
      <c r="S551" s="24">
        <f>R551+F551*'Step 2 - Final Model Spec'!B573-(R551*0.019*K551)-(R551*L551*0.00005)-(R551*M551*0.000001)-(R551*N551*0.0002)+(R551*Q551*0.00003)</f>
        <v>280706.95983745897</v>
      </c>
    </row>
    <row r="552" spans="1:19" x14ac:dyDescent="0.25">
      <c r="A552" s="31">
        <v>40910</v>
      </c>
      <c r="B552" s="25">
        <v>268.87286429632542</v>
      </c>
      <c r="C552" s="25">
        <v>32475.415451788973</v>
      </c>
      <c r="D552" s="43">
        <f t="shared" si="82"/>
        <v>0</v>
      </c>
      <c r="E552" s="23">
        <v>1</v>
      </c>
      <c r="F552" s="23">
        <v>0</v>
      </c>
      <c r="G552" s="40">
        <v>38.799999999999997</v>
      </c>
      <c r="H552" s="41">
        <f t="shared" si="83"/>
        <v>16.200000000000003</v>
      </c>
      <c r="I552" s="41">
        <f t="shared" si="84"/>
        <v>0</v>
      </c>
      <c r="J552" s="44">
        <f t="shared" si="80"/>
        <v>4355.740401600473</v>
      </c>
      <c r="K552" s="23">
        <v>0</v>
      </c>
      <c r="L552" s="23">
        <f t="shared" si="85"/>
        <v>0</v>
      </c>
      <c r="M552" s="23">
        <f t="shared" si="86"/>
        <v>0</v>
      </c>
      <c r="N552" s="23">
        <f t="shared" si="87"/>
        <v>0</v>
      </c>
      <c r="O552" s="23">
        <f t="shared" si="88"/>
        <v>0</v>
      </c>
      <c r="P552" s="23">
        <f t="shared" si="81"/>
        <v>0</v>
      </c>
      <c r="Q552" s="44">
        <f t="shared" si="89"/>
        <v>0</v>
      </c>
      <c r="R552" s="24">
        <f>'Step 1 - Pre-Program Spec'!$B$20+B552*'Step 1 - Pre-Program Spec'!$B$21+C552*'Step 1 - Pre-Program Spec'!$B$22+D552*'Step 1 - Pre-Program Spec'!$B$23+E552*'Step 1 - Pre-Program Spec'!$B$24+H552*'Step 1 - Pre-Program Spec'!$B$25+J552*'Step 1 - Pre-Program Spec'!$B$26</f>
        <v>250667.97277778824</v>
      </c>
      <c r="S552" s="24">
        <f>R552+F552*'Step 2 - Final Model Spec'!B574-(R552*0.019*K552)-(R552*L552*0.00005)-(R552*M552*0.000001)-(R552*N552*0.0002)+(R552*Q552*0.00003)</f>
        <v>250667.97277778824</v>
      </c>
    </row>
    <row r="553" spans="1:19" x14ac:dyDescent="0.25">
      <c r="A553" s="31">
        <v>40911</v>
      </c>
      <c r="B553" s="25">
        <v>202.78907922707879</v>
      </c>
      <c r="C553" s="25">
        <v>66209.430767698635</v>
      </c>
      <c r="D553" s="43">
        <f t="shared" si="82"/>
        <v>0</v>
      </c>
      <c r="E553" s="23">
        <v>1</v>
      </c>
      <c r="F553" s="23">
        <v>0</v>
      </c>
      <c r="G553" s="40">
        <v>48.2</v>
      </c>
      <c r="H553" s="41">
        <f t="shared" si="83"/>
        <v>6.7999999999999972</v>
      </c>
      <c r="I553" s="41">
        <f t="shared" si="84"/>
        <v>0</v>
      </c>
      <c r="J553" s="44">
        <f t="shared" si="80"/>
        <v>1378.9657387441353</v>
      </c>
      <c r="K553" s="23">
        <v>0</v>
      </c>
      <c r="L553" s="23">
        <f t="shared" si="85"/>
        <v>0</v>
      </c>
      <c r="M553" s="23">
        <f t="shared" si="86"/>
        <v>0</v>
      </c>
      <c r="N553" s="23">
        <f t="shared" si="87"/>
        <v>0</v>
      </c>
      <c r="O553" s="23">
        <f t="shared" si="88"/>
        <v>0</v>
      </c>
      <c r="P553" s="23">
        <f t="shared" si="81"/>
        <v>0</v>
      </c>
      <c r="Q553" s="44">
        <f t="shared" si="89"/>
        <v>0</v>
      </c>
      <c r="R553" s="24">
        <f>'Step 1 - Pre-Program Spec'!$B$20+B553*'Step 1 - Pre-Program Spec'!$B$21+C553*'Step 1 - Pre-Program Spec'!$B$22+D553*'Step 1 - Pre-Program Spec'!$B$23+E553*'Step 1 - Pre-Program Spec'!$B$24+H553*'Step 1 - Pre-Program Spec'!$B$25+J553*'Step 1 - Pre-Program Spec'!$B$26</f>
        <v>262808.81144557317</v>
      </c>
      <c r="S553" s="24">
        <f>R553+F553*'Step 2 - Final Model Spec'!B575-(R553*0.019*K553)-(R553*L553*0.00005)-(R553*M553*0.000001)-(R553*N553*0.0002)+(R553*Q553*0.00003)</f>
        <v>262808.81144557317</v>
      </c>
    </row>
    <row r="554" spans="1:19" x14ac:dyDescent="0.25">
      <c r="A554" s="31">
        <v>40912</v>
      </c>
      <c r="B554" s="25">
        <v>197.69469128414698</v>
      </c>
      <c r="C554" s="25">
        <v>46462.712947894353</v>
      </c>
      <c r="D554" s="43">
        <f t="shared" si="82"/>
        <v>0</v>
      </c>
      <c r="E554" s="23">
        <v>1</v>
      </c>
      <c r="F554" s="23">
        <v>0</v>
      </c>
      <c r="G554" s="40">
        <v>47.5</v>
      </c>
      <c r="H554" s="41">
        <f t="shared" si="83"/>
        <v>7.5</v>
      </c>
      <c r="I554" s="41">
        <f t="shared" si="84"/>
        <v>0</v>
      </c>
      <c r="J554" s="44">
        <f t="shared" si="80"/>
        <v>1482.7101846311025</v>
      </c>
      <c r="K554" s="23">
        <v>0</v>
      </c>
      <c r="L554" s="23">
        <f t="shared" si="85"/>
        <v>0</v>
      </c>
      <c r="M554" s="23">
        <f t="shared" si="86"/>
        <v>0</v>
      </c>
      <c r="N554" s="23">
        <f t="shared" si="87"/>
        <v>0</v>
      </c>
      <c r="O554" s="23">
        <f t="shared" si="88"/>
        <v>0</v>
      </c>
      <c r="P554" s="23">
        <f t="shared" si="81"/>
        <v>0</v>
      </c>
      <c r="Q554" s="44">
        <f t="shared" si="89"/>
        <v>0</v>
      </c>
      <c r="R554" s="24">
        <f>'Step 1 - Pre-Program Spec'!$B$20+B554*'Step 1 - Pre-Program Spec'!$B$21+C554*'Step 1 - Pre-Program Spec'!$B$22+D554*'Step 1 - Pre-Program Spec'!$B$23+E554*'Step 1 - Pre-Program Spec'!$B$24+H554*'Step 1 - Pre-Program Spec'!$B$25+J554*'Step 1 - Pre-Program Spec'!$B$26</f>
        <v>233978.31737395457</v>
      </c>
      <c r="S554" s="24">
        <f>R554+F554*'Step 2 - Final Model Spec'!B576-(R554*0.019*K554)-(R554*L554*0.00005)-(R554*M554*0.000001)-(R554*N554*0.0002)+(R554*Q554*0.00003)</f>
        <v>233978.31737395457</v>
      </c>
    </row>
    <row r="555" spans="1:19" x14ac:dyDescent="0.25">
      <c r="A555" s="31">
        <v>40913</v>
      </c>
      <c r="B555" s="25">
        <v>307.00428773415899</v>
      </c>
      <c r="C555" s="25">
        <v>47741.037536005482</v>
      </c>
      <c r="D555" s="43">
        <f t="shared" si="82"/>
        <v>0</v>
      </c>
      <c r="E555" s="23">
        <v>1</v>
      </c>
      <c r="F555" s="23">
        <v>0</v>
      </c>
      <c r="G555" s="40">
        <v>46.7</v>
      </c>
      <c r="H555" s="41">
        <f t="shared" si="83"/>
        <v>8.2999999999999972</v>
      </c>
      <c r="I555" s="41">
        <f t="shared" si="84"/>
        <v>0</v>
      </c>
      <c r="J555" s="44">
        <f t="shared" si="80"/>
        <v>2548.1355881935187</v>
      </c>
      <c r="K555" s="23">
        <v>0</v>
      </c>
      <c r="L555" s="23">
        <f t="shared" si="85"/>
        <v>0</v>
      </c>
      <c r="M555" s="23">
        <f t="shared" si="86"/>
        <v>0</v>
      </c>
      <c r="N555" s="23">
        <f t="shared" si="87"/>
        <v>0</v>
      </c>
      <c r="O555" s="23">
        <f t="shared" si="88"/>
        <v>0</v>
      </c>
      <c r="P555" s="23">
        <f t="shared" si="81"/>
        <v>0</v>
      </c>
      <c r="Q555" s="44">
        <f t="shared" si="89"/>
        <v>0</v>
      </c>
      <c r="R555" s="24">
        <f>'Step 1 - Pre-Program Spec'!$B$20+B555*'Step 1 - Pre-Program Spec'!$B$21+C555*'Step 1 - Pre-Program Spec'!$B$22+D555*'Step 1 - Pre-Program Spec'!$B$23+E555*'Step 1 - Pre-Program Spec'!$B$24+H555*'Step 1 - Pre-Program Spec'!$B$25+J555*'Step 1 - Pre-Program Spec'!$B$26</f>
        <v>289923.59943716641</v>
      </c>
      <c r="S555" s="24">
        <f>R555+F555*'Step 2 - Final Model Spec'!B577-(R555*0.019*K555)-(R555*L555*0.00005)-(R555*M555*0.000001)-(R555*N555*0.0002)+(R555*Q555*0.00003)</f>
        <v>289923.59943716641</v>
      </c>
    </row>
    <row r="556" spans="1:19" x14ac:dyDescent="0.25">
      <c r="A556" s="31">
        <v>40914</v>
      </c>
      <c r="B556" s="25">
        <v>290.43017120289119</v>
      </c>
      <c r="C556" s="25">
        <v>50279.89330137529</v>
      </c>
      <c r="D556" s="43">
        <f t="shared" si="82"/>
        <v>0</v>
      </c>
      <c r="E556" s="23">
        <v>1</v>
      </c>
      <c r="F556" s="23">
        <v>0</v>
      </c>
      <c r="G556" s="40">
        <v>36.299999999999997</v>
      </c>
      <c r="H556" s="41">
        <f t="shared" si="83"/>
        <v>18.700000000000003</v>
      </c>
      <c r="I556" s="41">
        <f t="shared" si="84"/>
        <v>0</v>
      </c>
      <c r="J556" s="44">
        <f t="shared" si="80"/>
        <v>5431.0442014940663</v>
      </c>
      <c r="K556" s="23">
        <v>0</v>
      </c>
      <c r="L556" s="23">
        <f t="shared" si="85"/>
        <v>0</v>
      </c>
      <c r="M556" s="23">
        <f t="shared" si="86"/>
        <v>0</v>
      </c>
      <c r="N556" s="23">
        <f t="shared" si="87"/>
        <v>0</v>
      </c>
      <c r="O556" s="23">
        <f t="shared" si="88"/>
        <v>0</v>
      </c>
      <c r="P556" s="23">
        <f t="shared" si="81"/>
        <v>0</v>
      </c>
      <c r="Q556" s="44">
        <f t="shared" si="89"/>
        <v>0</v>
      </c>
      <c r="R556" s="24">
        <f>'Step 1 - Pre-Program Spec'!$B$20+B556*'Step 1 - Pre-Program Spec'!$B$21+C556*'Step 1 - Pre-Program Spec'!$B$22+D556*'Step 1 - Pre-Program Spec'!$B$23+E556*'Step 1 - Pre-Program Spec'!$B$24+H556*'Step 1 - Pre-Program Spec'!$B$25+J556*'Step 1 - Pre-Program Spec'!$B$26</f>
        <v>285080.78780201555</v>
      </c>
      <c r="S556" s="24">
        <f>R556+F556*'Step 2 - Final Model Spec'!B578-(R556*0.019*K556)-(R556*L556*0.00005)-(R556*M556*0.000001)-(R556*N556*0.0002)+(R556*Q556*0.00003)</f>
        <v>285080.78780201555</v>
      </c>
    </row>
    <row r="557" spans="1:19" x14ac:dyDescent="0.25">
      <c r="A557" s="31">
        <v>40915</v>
      </c>
      <c r="B557" s="25">
        <v>217.80968679925675</v>
      </c>
      <c r="C557" s="25">
        <v>54493.555982228587</v>
      </c>
      <c r="D557" s="43">
        <f t="shared" si="82"/>
        <v>0</v>
      </c>
      <c r="E557" s="23">
        <v>1</v>
      </c>
      <c r="F557" s="23">
        <v>0</v>
      </c>
      <c r="G557" s="40">
        <v>39.299999999999997</v>
      </c>
      <c r="H557" s="41">
        <f t="shared" si="83"/>
        <v>15.700000000000003</v>
      </c>
      <c r="I557" s="41">
        <f t="shared" si="84"/>
        <v>0</v>
      </c>
      <c r="J557" s="44">
        <f t="shared" si="80"/>
        <v>3419.6120827483314</v>
      </c>
      <c r="K557" s="23">
        <v>0</v>
      </c>
      <c r="L557" s="23">
        <f t="shared" si="85"/>
        <v>0</v>
      </c>
      <c r="M557" s="23">
        <f t="shared" si="86"/>
        <v>0</v>
      </c>
      <c r="N557" s="23">
        <f t="shared" si="87"/>
        <v>0</v>
      </c>
      <c r="O557" s="23">
        <f t="shared" si="88"/>
        <v>0</v>
      </c>
      <c r="P557" s="23">
        <f t="shared" si="81"/>
        <v>0</v>
      </c>
      <c r="Q557" s="44">
        <f t="shared" si="89"/>
        <v>0</v>
      </c>
      <c r="R557" s="24">
        <f>'Step 1 - Pre-Program Spec'!$B$20+B557*'Step 1 - Pre-Program Spec'!$B$21+C557*'Step 1 - Pre-Program Spec'!$B$22+D557*'Step 1 - Pre-Program Spec'!$B$23+E557*'Step 1 - Pre-Program Spec'!$B$24+H557*'Step 1 - Pre-Program Spec'!$B$25+J557*'Step 1 - Pre-Program Spec'!$B$26</f>
        <v>254656.99174140289</v>
      </c>
      <c r="S557" s="24">
        <f>R557+F557*'Step 2 - Final Model Spec'!B579-(R557*0.019*K557)-(R557*L557*0.00005)-(R557*M557*0.000001)-(R557*N557*0.0002)+(R557*Q557*0.00003)</f>
        <v>254656.99174140289</v>
      </c>
    </row>
    <row r="558" spans="1:19" x14ac:dyDescent="0.25">
      <c r="A558" s="31">
        <v>40916</v>
      </c>
      <c r="B558" s="25">
        <v>245.09429250623984</v>
      </c>
      <c r="C558" s="25">
        <v>55792.20933378629</v>
      </c>
      <c r="D558" s="43">
        <f t="shared" si="82"/>
        <v>0</v>
      </c>
      <c r="E558" s="23">
        <v>1</v>
      </c>
      <c r="F558" s="23">
        <v>0</v>
      </c>
      <c r="G558" s="40">
        <v>39.299999999999997</v>
      </c>
      <c r="H558" s="41">
        <f t="shared" si="83"/>
        <v>15.700000000000003</v>
      </c>
      <c r="I558" s="41">
        <f t="shared" si="84"/>
        <v>0</v>
      </c>
      <c r="J558" s="44">
        <f t="shared" si="80"/>
        <v>3847.9803923479662</v>
      </c>
      <c r="K558" s="23">
        <v>0</v>
      </c>
      <c r="L558" s="23">
        <f t="shared" si="85"/>
        <v>0</v>
      </c>
      <c r="M558" s="23">
        <f t="shared" si="86"/>
        <v>0</v>
      </c>
      <c r="N558" s="23">
        <f t="shared" si="87"/>
        <v>0</v>
      </c>
      <c r="O558" s="23">
        <f t="shared" si="88"/>
        <v>0</v>
      </c>
      <c r="P558" s="23">
        <f t="shared" si="81"/>
        <v>0</v>
      </c>
      <c r="Q558" s="44">
        <f t="shared" si="89"/>
        <v>0</v>
      </c>
      <c r="R558" s="24">
        <f>'Step 1 - Pre-Program Spec'!$B$20+B558*'Step 1 - Pre-Program Spec'!$B$21+C558*'Step 1 - Pre-Program Spec'!$B$22+D558*'Step 1 - Pre-Program Spec'!$B$23+E558*'Step 1 - Pre-Program Spec'!$B$24+H558*'Step 1 - Pre-Program Spec'!$B$25+J558*'Step 1 - Pre-Program Spec'!$B$26</f>
        <v>269926.19538138842</v>
      </c>
      <c r="S558" s="24">
        <f>R558+F558*'Step 2 - Final Model Spec'!B580-(R558*0.019*K558)-(R558*L558*0.00005)-(R558*M558*0.000001)-(R558*N558*0.0002)+(R558*Q558*0.00003)</f>
        <v>269926.19538138842</v>
      </c>
    </row>
    <row r="559" spans="1:19" x14ac:dyDescent="0.25">
      <c r="A559" s="31">
        <v>40917</v>
      </c>
      <c r="B559" s="25">
        <v>90.599990860942057</v>
      </c>
      <c r="C559" s="25">
        <v>40491.033491098955</v>
      </c>
      <c r="D559" s="43">
        <f t="shared" si="82"/>
        <v>0</v>
      </c>
      <c r="E559" s="23">
        <v>1</v>
      </c>
      <c r="F559" s="23">
        <v>0</v>
      </c>
      <c r="G559" s="40">
        <v>38.4</v>
      </c>
      <c r="H559" s="41">
        <f t="shared" si="83"/>
        <v>16.600000000000001</v>
      </c>
      <c r="I559" s="41">
        <f t="shared" si="84"/>
        <v>0</v>
      </c>
      <c r="J559" s="44">
        <f t="shared" si="80"/>
        <v>1503.9598482916383</v>
      </c>
      <c r="K559" s="23">
        <v>0</v>
      </c>
      <c r="L559" s="23">
        <f t="shared" si="85"/>
        <v>0</v>
      </c>
      <c r="M559" s="23">
        <f t="shared" si="86"/>
        <v>0</v>
      </c>
      <c r="N559" s="23">
        <f t="shared" si="87"/>
        <v>0</v>
      </c>
      <c r="O559" s="23">
        <f t="shared" si="88"/>
        <v>0</v>
      </c>
      <c r="P559" s="23">
        <f t="shared" si="81"/>
        <v>0</v>
      </c>
      <c r="Q559" s="44">
        <f t="shared" si="89"/>
        <v>0</v>
      </c>
      <c r="R559" s="24">
        <f>'Step 1 - Pre-Program Spec'!$B$20+B559*'Step 1 - Pre-Program Spec'!$B$21+C559*'Step 1 - Pre-Program Spec'!$B$22+D559*'Step 1 - Pre-Program Spec'!$B$23+E559*'Step 1 - Pre-Program Spec'!$B$24+H559*'Step 1 - Pre-Program Spec'!$B$25+J559*'Step 1 - Pre-Program Spec'!$B$26</f>
        <v>172880.60914093646</v>
      </c>
      <c r="S559" s="24">
        <f>R559+F559*'Step 2 - Final Model Spec'!B581-(R559*0.019*K559)-(R559*L559*0.00005)-(R559*M559*0.000001)-(R559*N559*0.0002)+(R559*Q559*0.00003)</f>
        <v>172880.60914093646</v>
      </c>
    </row>
    <row r="560" spans="1:19" x14ac:dyDescent="0.25">
      <c r="A560" s="31">
        <v>40918</v>
      </c>
      <c r="B560" s="25">
        <v>108.06896847494448</v>
      </c>
      <c r="C560" s="25">
        <v>71170.390371469257</v>
      </c>
      <c r="D560" s="43">
        <f t="shared" si="82"/>
        <v>0</v>
      </c>
      <c r="E560" s="23">
        <v>1</v>
      </c>
      <c r="F560" s="23">
        <v>0</v>
      </c>
      <c r="G560" s="40">
        <v>39.6</v>
      </c>
      <c r="H560" s="41">
        <f t="shared" si="83"/>
        <v>15.399999999999999</v>
      </c>
      <c r="I560" s="41">
        <f t="shared" si="84"/>
        <v>0</v>
      </c>
      <c r="J560" s="44">
        <f t="shared" si="80"/>
        <v>1664.262114514145</v>
      </c>
      <c r="K560" s="23">
        <v>0</v>
      </c>
      <c r="L560" s="23">
        <f t="shared" si="85"/>
        <v>0</v>
      </c>
      <c r="M560" s="23">
        <f t="shared" si="86"/>
        <v>0</v>
      </c>
      <c r="N560" s="23">
        <f t="shared" si="87"/>
        <v>0</v>
      </c>
      <c r="O560" s="23">
        <f t="shared" si="88"/>
        <v>0</v>
      </c>
      <c r="P560" s="23">
        <f t="shared" si="81"/>
        <v>0</v>
      </c>
      <c r="Q560" s="44">
        <f t="shared" si="89"/>
        <v>0</v>
      </c>
      <c r="R560" s="24">
        <f>'Step 1 - Pre-Program Spec'!$B$20+B560*'Step 1 - Pre-Program Spec'!$B$21+C560*'Step 1 - Pre-Program Spec'!$B$22+D560*'Step 1 - Pre-Program Spec'!$B$23+E560*'Step 1 - Pre-Program Spec'!$B$24+H560*'Step 1 - Pre-Program Spec'!$B$25+J560*'Step 1 - Pre-Program Spec'!$B$26</f>
        <v>222413.94119906804</v>
      </c>
      <c r="S560" s="24">
        <f>R560+F560*'Step 2 - Final Model Spec'!B582-(R560*0.019*K560)-(R560*L560*0.00005)-(R560*M560*0.000001)-(R560*N560*0.0002)+(R560*Q560*0.00003)</f>
        <v>222413.94119906804</v>
      </c>
    </row>
    <row r="561" spans="1:19" x14ac:dyDescent="0.25">
      <c r="A561" s="31">
        <v>40919</v>
      </c>
      <c r="B561" s="25">
        <v>82.67083723995961</v>
      </c>
      <c r="C561" s="25">
        <v>46298.761476307642</v>
      </c>
      <c r="D561" s="43">
        <f t="shared" si="82"/>
        <v>0</v>
      </c>
      <c r="E561" s="23">
        <v>1</v>
      </c>
      <c r="F561" s="23">
        <v>0</v>
      </c>
      <c r="G561" s="40">
        <v>33.700000000000003</v>
      </c>
      <c r="H561" s="41">
        <f t="shared" si="83"/>
        <v>21.299999999999997</v>
      </c>
      <c r="I561" s="41">
        <f t="shared" si="84"/>
        <v>0</v>
      </c>
      <c r="J561" s="44">
        <f t="shared" si="80"/>
        <v>1760.8888332111394</v>
      </c>
      <c r="K561" s="23">
        <v>0</v>
      </c>
      <c r="L561" s="23">
        <f t="shared" si="85"/>
        <v>0</v>
      </c>
      <c r="M561" s="23">
        <f t="shared" si="86"/>
        <v>0</v>
      </c>
      <c r="N561" s="23">
        <f t="shared" si="87"/>
        <v>0</v>
      </c>
      <c r="O561" s="23">
        <f t="shared" si="88"/>
        <v>0</v>
      </c>
      <c r="P561" s="23">
        <f t="shared" si="81"/>
        <v>0</v>
      </c>
      <c r="Q561" s="44">
        <f t="shared" si="89"/>
        <v>0</v>
      </c>
      <c r="R561" s="24">
        <f>'Step 1 - Pre-Program Spec'!$B$20+B561*'Step 1 - Pre-Program Spec'!$B$21+C561*'Step 1 - Pre-Program Spec'!$B$22+D561*'Step 1 - Pre-Program Spec'!$B$23+E561*'Step 1 - Pre-Program Spec'!$B$24+H561*'Step 1 - Pre-Program Spec'!$B$25+J561*'Step 1 - Pre-Program Spec'!$B$26</f>
        <v>176681.79503861174</v>
      </c>
      <c r="S561" s="24">
        <f>R561+F561*'Step 2 - Final Model Spec'!B583-(R561*0.019*K561)-(R561*L561*0.00005)-(R561*M561*0.000001)-(R561*N561*0.0002)+(R561*Q561*0.00003)</f>
        <v>176681.79503861174</v>
      </c>
    </row>
    <row r="562" spans="1:19" x14ac:dyDescent="0.25">
      <c r="A562" s="31">
        <v>40920</v>
      </c>
      <c r="B562" s="25">
        <v>78.58926164362309</v>
      </c>
      <c r="C562" s="25">
        <v>54498.135367181399</v>
      </c>
      <c r="D562" s="43">
        <f t="shared" si="82"/>
        <v>0</v>
      </c>
      <c r="E562" s="23">
        <v>1</v>
      </c>
      <c r="F562" s="23">
        <v>0</v>
      </c>
      <c r="G562" s="40">
        <v>31</v>
      </c>
      <c r="H562" s="41">
        <f t="shared" si="83"/>
        <v>24</v>
      </c>
      <c r="I562" s="41">
        <f t="shared" si="84"/>
        <v>0</v>
      </c>
      <c r="J562" s="44">
        <f t="shared" si="80"/>
        <v>1886.142279446954</v>
      </c>
      <c r="K562" s="23">
        <v>0</v>
      </c>
      <c r="L562" s="23">
        <f t="shared" si="85"/>
        <v>0</v>
      </c>
      <c r="M562" s="23">
        <f t="shared" si="86"/>
        <v>0</v>
      </c>
      <c r="N562" s="23">
        <f t="shared" si="87"/>
        <v>0</v>
      </c>
      <c r="O562" s="23">
        <f t="shared" si="88"/>
        <v>0</v>
      </c>
      <c r="P562" s="23">
        <f t="shared" si="81"/>
        <v>0</v>
      </c>
      <c r="Q562" s="44">
        <f t="shared" si="89"/>
        <v>0</v>
      </c>
      <c r="R562" s="24">
        <f>'Step 1 - Pre-Program Spec'!$B$20+B562*'Step 1 - Pre-Program Spec'!$B$21+C562*'Step 1 - Pre-Program Spec'!$B$22+D562*'Step 1 - Pre-Program Spec'!$B$23+E562*'Step 1 - Pre-Program Spec'!$B$24+H562*'Step 1 - Pre-Program Spec'!$B$25+J562*'Step 1 - Pre-Program Spec'!$B$26</f>
        <v>185577.91799317522</v>
      </c>
      <c r="S562" s="24">
        <f>R562+F562*'Step 2 - Final Model Spec'!B584-(R562*0.019*K562)-(R562*L562*0.00005)-(R562*M562*0.000001)-(R562*N562*0.0002)+(R562*Q562*0.00003)</f>
        <v>185577.91799317522</v>
      </c>
    </row>
    <row r="563" spans="1:19" x14ac:dyDescent="0.25">
      <c r="A563" s="31">
        <v>40921</v>
      </c>
      <c r="B563" s="25">
        <v>135.59201372776158</v>
      </c>
      <c r="C563" s="25">
        <v>52108.676920779086</v>
      </c>
      <c r="D563" s="43">
        <f t="shared" si="82"/>
        <v>0</v>
      </c>
      <c r="E563" s="23">
        <v>1</v>
      </c>
      <c r="F563" s="23">
        <v>0</v>
      </c>
      <c r="G563" s="40">
        <v>32.5</v>
      </c>
      <c r="H563" s="41">
        <f t="shared" si="83"/>
        <v>22.5</v>
      </c>
      <c r="I563" s="41">
        <f t="shared" si="84"/>
        <v>0</v>
      </c>
      <c r="J563" s="44">
        <f t="shared" si="80"/>
        <v>3050.8203088746354</v>
      </c>
      <c r="K563" s="23">
        <v>0</v>
      </c>
      <c r="L563" s="23">
        <f t="shared" si="85"/>
        <v>0</v>
      </c>
      <c r="M563" s="23">
        <f t="shared" si="86"/>
        <v>0</v>
      </c>
      <c r="N563" s="23">
        <f t="shared" si="87"/>
        <v>0</v>
      </c>
      <c r="O563" s="23">
        <f t="shared" si="88"/>
        <v>0</v>
      </c>
      <c r="P563" s="23">
        <f t="shared" si="81"/>
        <v>0</v>
      </c>
      <c r="Q563" s="44">
        <f t="shared" si="89"/>
        <v>0</v>
      </c>
      <c r="R563" s="24">
        <f>'Step 1 - Pre-Program Spec'!$B$20+B563*'Step 1 - Pre-Program Spec'!$B$21+C563*'Step 1 - Pre-Program Spec'!$B$22+D563*'Step 1 - Pre-Program Spec'!$B$23+E563*'Step 1 - Pre-Program Spec'!$B$24+H563*'Step 1 - Pre-Program Spec'!$B$25+J563*'Step 1 - Pre-Program Spec'!$B$26</f>
        <v>210681.57607971167</v>
      </c>
      <c r="S563" s="24">
        <f>R563+F563*'Step 2 - Final Model Spec'!B585-(R563*0.019*K563)-(R563*L563*0.00005)-(R563*M563*0.000001)-(R563*N563*0.0002)+(R563*Q563*0.00003)</f>
        <v>210681.57607971167</v>
      </c>
    </row>
    <row r="564" spans="1:19" x14ac:dyDescent="0.25">
      <c r="A564" s="31">
        <v>40922</v>
      </c>
      <c r="B564" s="25">
        <v>193.35592653710614</v>
      </c>
      <c r="C564" s="25">
        <v>39088.915545428106</v>
      </c>
      <c r="D564" s="43">
        <f t="shared" si="82"/>
        <v>0</v>
      </c>
      <c r="E564" s="23">
        <v>1</v>
      </c>
      <c r="F564" s="23">
        <v>0</v>
      </c>
      <c r="G564" s="40">
        <v>38</v>
      </c>
      <c r="H564" s="41">
        <f t="shared" si="83"/>
        <v>17</v>
      </c>
      <c r="I564" s="41">
        <f t="shared" si="84"/>
        <v>0</v>
      </c>
      <c r="J564" s="44">
        <f t="shared" si="80"/>
        <v>3287.0507511308042</v>
      </c>
      <c r="K564" s="23">
        <v>0</v>
      </c>
      <c r="L564" s="23">
        <f t="shared" si="85"/>
        <v>0</v>
      </c>
      <c r="M564" s="23">
        <f t="shared" si="86"/>
        <v>0</v>
      </c>
      <c r="N564" s="23">
        <f t="shared" si="87"/>
        <v>0</v>
      </c>
      <c r="O564" s="23">
        <f t="shared" si="88"/>
        <v>0</v>
      </c>
      <c r="P564" s="23">
        <f t="shared" si="81"/>
        <v>0</v>
      </c>
      <c r="Q564" s="44">
        <f t="shared" si="89"/>
        <v>0</v>
      </c>
      <c r="R564" s="24">
        <f>'Step 1 - Pre-Program Spec'!$B$20+B564*'Step 1 - Pre-Program Spec'!$B$21+C564*'Step 1 - Pre-Program Spec'!$B$22+D564*'Step 1 - Pre-Program Spec'!$B$23+E564*'Step 1 - Pre-Program Spec'!$B$24+H564*'Step 1 - Pre-Program Spec'!$B$25+J564*'Step 1 - Pre-Program Spec'!$B$26</f>
        <v>222003.44274978436</v>
      </c>
      <c r="S564" s="24">
        <f>R564+F564*'Step 2 - Final Model Spec'!B586-(R564*0.019*K564)-(R564*L564*0.00005)-(R564*M564*0.000001)-(R564*N564*0.0002)+(R564*Q564*0.00003)</f>
        <v>222003.44274978436</v>
      </c>
    </row>
    <row r="565" spans="1:19" x14ac:dyDescent="0.25">
      <c r="A565" s="31">
        <v>40923</v>
      </c>
      <c r="B565" s="25">
        <v>104.09327650891119</v>
      </c>
      <c r="C565" s="25">
        <v>40668.059478262192</v>
      </c>
      <c r="D565" s="43">
        <f t="shared" si="82"/>
        <v>0</v>
      </c>
      <c r="E565" s="23">
        <v>1</v>
      </c>
      <c r="F565" s="23">
        <v>0</v>
      </c>
      <c r="G565" s="40">
        <v>35.1</v>
      </c>
      <c r="H565" s="41">
        <f t="shared" si="83"/>
        <v>19.899999999999999</v>
      </c>
      <c r="I565" s="41">
        <f t="shared" si="84"/>
        <v>0</v>
      </c>
      <c r="J565" s="44">
        <f t="shared" si="80"/>
        <v>2071.4562025273326</v>
      </c>
      <c r="K565" s="23">
        <v>0</v>
      </c>
      <c r="L565" s="23">
        <f t="shared" si="85"/>
        <v>0</v>
      </c>
      <c r="M565" s="23">
        <f t="shared" si="86"/>
        <v>0</v>
      </c>
      <c r="N565" s="23">
        <f t="shared" si="87"/>
        <v>0</v>
      </c>
      <c r="O565" s="23">
        <f t="shared" si="88"/>
        <v>0</v>
      </c>
      <c r="P565" s="23">
        <f t="shared" si="81"/>
        <v>0</v>
      </c>
      <c r="Q565" s="44">
        <f t="shared" si="89"/>
        <v>0</v>
      </c>
      <c r="R565" s="24">
        <f>'Step 1 - Pre-Program Spec'!$B$20+B565*'Step 1 - Pre-Program Spec'!$B$21+C565*'Step 1 - Pre-Program Spec'!$B$22+D565*'Step 1 - Pre-Program Spec'!$B$23+E565*'Step 1 - Pre-Program Spec'!$B$24+H565*'Step 1 - Pre-Program Spec'!$B$25+J565*'Step 1 - Pre-Program Spec'!$B$26</f>
        <v>179812.1625931678</v>
      </c>
      <c r="S565" s="24">
        <f>R565+F565*'Step 2 - Final Model Spec'!B587-(R565*0.019*K565)-(R565*L565*0.00005)-(R565*M565*0.000001)-(R565*N565*0.0002)+(R565*Q565*0.00003)</f>
        <v>179812.1625931678</v>
      </c>
    </row>
    <row r="566" spans="1:19" x14ac:dyDescent="0.25">
      <c r="A566" s="31">
        <v>40924</v>
      </c>
      <c r="B566" s="25">
        <v>268.60512794489824</v>
      </c>
      <c r="C566" s="25">
        <v>66257.768583212877</v>
      </c>
      <c r="D566" s="43">
        <f t="shared" si="82"/>
        <v>0</v>
      </c>
      <c r="E566" s="23">
        <v>1</v>
      </c>
      <c r="F566" s="23">
        <v>0</v>
      </c>
      <c r="G566" s="40">
        <v>32.1</v>
      </c>
      <c r="H566" s="41">
        <f t="shared" si="83"/>
        <v>22.9</v>
      </c>
      <c r="I566" s="41">
        <f t="shared" si="84"/>
        <v>0</v>
      </c>
      <c r="J566" s="44">
        <f t="shared" si="80"/>
        <v>6151.0574299381697</v>
      </c>
      <c r="K566" s="23">
        <v>0</v>
      </c>
      <c r="L566" s="23">
        <f t="shared" si="85"/>
        <v>0</v>
      </c>
      <c r="M566" s="23">
        <f t="shared" si="86"/>
        <v>0</v>
      </c>
      <c r="N566" s="23">
        <f t="shared" si="87"/>
        <v>0</v>
      </c>
      <c r="O566" s="23">
        <f t="shared" si="88"/>
        <v>0</v>
      </c>
      <c r="P566" s="23">
        <f t="shared" si="81"/>
        <v>0</v>
      </c>
      <c r="Q566" s="44">
        <f t="shared" si="89"/>
        <v>0</v>
      </c>
      <c r="R566" s="24">
        <f>'Step 1 - Pre-Program Spec'!$B$20+B566*'Step 1 - Pre-Program Spec'!$B$21+C566*'Step 1 - Pre-Program Spec'!$B$22+D566*'Step 1 - Pre-Program Spec'!$B$23+E566*'Step 1 - Pre-Program Spec'!$B$24+H566*'Step 1 - Pre-Program Spec'!$B$25+J566*'Step 1 - Pre-Program Spec'!$B$26</f>
        <v>295533.01078560489</v>
      </c>
      <c r="S566" s="24">
        <f>R566+F566*'Step 2 - Final Model Spec'!B588-(R566*0.019*K566)-(R566*L566*0.00005)-(R566*M566*0.000001)-(R566*N566*0.0002)+(R566*Q566*0.00003)</f>
        <v>295533.01078560489</v>
      </c>
    </row>
    <row r="567" spans="1:19" x14ac:dyDescent="0.25">
      <c r="A567" s="31">
        <v>40925</v>
      </c>
      <c r="B567" s="25">
        <v>275.69773314929188</v>
      </c>
      <c r="C567" s="25">
        <v>47921.88290900892</v>
      </c>
      <c r="D567" s="43">
        <f t="shared" si="82"/>
        <v>0</v>
      </c>
      <c r="E567" s="23">
        <v>1</v>
      </c>
      <c r="F567" s="23">
        <v>0</v>
      </c>
      <c r="G567" s="40">
        <v>35</v>
      </c>
      <c r="H567" s="41">
        <f t="shared" si="83"/>
        <v>20</v>
      </c>
      <c r="I567" s="41">
        <f t="shared" si="84"/>
        <v>0</v>
      </c>
      <c r="J567" s="44">
        <f t="shared" si="80"/>
        <v>5513.9546629858378</v>
      </c>
      <c r="K567" s="23">
        <v>0</v>
      </c>
      <c r="L567" s="23">
        <f t="shared" si="85"/>
        <v>0</v>
      </c>
      <c r="M567" s="23">
        <f t="shared" si="86"/>
        <v>0</v>
      </c>
      <c r="N567" s="23">
        <f t="shared" si="87"/>
        <v>0</v>
      </c>
      <c r="O567" s="23">
        <f t="shared" si="88"/>
        <v>0</v>
      </c>
      <c r="P567" s="23">
        <f t="shared" si="81"/>
        <v>0</v>
      </c>
      <c r="Q567" s="44">
        <f t="shared" si="89"/>
        <v>0</v>
      </c>
      <c r="R567" s="24">
        <f>'Step 1 - Pre-Program Spec'!$B$20+B567*'Step 1 - Pre-Program Spec'!$B$21+C567*'Step 1 - Pre-Program Spec'!$B$22+D567*'Step 1 - Pre-Program Spec'!$B$23+E567*'Step 1 - Pre-Program Spec'!$B$24+H567*'Step 1 - Pre-Program Spec'!$B$25+J567*'Step 1 - Pre-Program Spec'!$B$26</f>
        <v>274629.2728852749</v>
      </c>
      <c r="S567" s="24">
        <f>R567+F567*'Step 2 - Final Model Spec'!B589-(R567*0.019*K567)-(R567*L567*0.00005)-(R567*M567*0.000001)-(R567*N567*0.0002)+(R567*Q567*0.00003)</f>
        <v>274629.2728852749</v>
      </c>
    </row>
    <row r="568" spans="1:19" x14ac:dyDescent="0.25">
      <c r="A568" s="31">
        <v>40926</v>
      </c>
      <c r="B568" s="25">
        <v>193.45913275757715</v>
      </c>
      <c r="C568" s="25">
        <v>61575.627954857395</v>
      </c>
      <c r="D568" s="43">
        <f t="shared" si="82"/>
        <v>0</v>
      </c>
      <c r="E568" s="23">
        <v>1</v>
      </c>
      <c r="F568" s="23">
        <v>0</v>
      </c>
      <c r="G568" s="40">
        <v>35.299999999999997</v>
      </c>
      <c r="H568" s="41">
        <f t="shared" si="83"/>
        <v>19.700000000000003</v>
      </c>
      <c r="I568" s="41">
        <f t="shared" si="84"/>
        <v>0</v>
      </c>
      <c r="J568" s="44">
        <f t="shared" si="80"/>
        <v>3811.1449153242706</v>
      </c>
      <c r="K568" s="23">
        <v>0</v>
      </c>
      <c r="L568" s="23">
        <f t="shared" si="85"/>
        <v>0</v>
      </c>
      <c r="M568" s="23">
        <f t="shared" si="86"/>
        <v>0</v>
      </c>
      <c r="N568" s="23">
        <f t="shared" si="87"/>
        <v>0</v>
      </c>
      <c r="O568" s="23">
        <f t="shared" si="88"/>
        <v>0</v>
      </c>
      <c r="P568" s="23">
        <f t="shared" si="81"/>
        <v>0</v>
      </c>
      <c r="Q568" s="44">
        <f t="shared" si="89"/>
        <v>0</v>
      </c>
      <c r="R568" s="24">
        <f>'Step 1 - Pre-Program Spec'!$B$20+B568*'Step 1 - Pre-Program Spec'!$B$21+C568*'Step 1 - Pre-Program Spec'!$B$22+D568*'Step 1 - Pre-Program Spec'!$B$23+E568*'Step 1 - Pre-Program Spec'!$B$24+H568*'Step 1 - Pre-Program Spec'!$B$25+J568*'Step 1 - Pre-Program Spec'!$B$26</f>
        <v>252006.82584334357</v>
      </c>
      <c r="S568" s="24">
        <f>R568+F568*'Step 2 - Final Model Spec'!B590-(R568*0.019*K568)-(R568*L568*0.00005)-(R568*M568*0.000001)-(R568*N568*0.0002)+(R568*Q568*0.00003)</f>
        <v>252006.82584334357</v>
      </c>
    </row>
    <row r="569" spans="1:19" x14ac:dyDescent="0.25">
      <c r="A569" s="31">
        <v>40927</v>
      </c>
      <c r="B569" s="25">
        <v>119.96462571286193</v>
      </c>
      <c r="C569" s="25">
        <v>56768.383442896215</v>
      </c>
      <c r="D569" s="43">
        <f t="shared" si="82"/>
        <v>0</v>
      </c>
      <c r="E569" s="23">
        <v>1</v>
      </c>
      <c r="F569" s="23">
        <v>0</v>
      </c>
      <c r="G569" s="40">
        <v>38.1</v>
      </c>
      <c r="H569" s="41">
        <f t="shared" si="83"/>
        <v>16.899999999999999</v>
      </c>
      <c r="I569" s="41">
        <f t="shared" si="84"/>
        <v>0</v>
      </c>
      <c r="J569" s="44">
        <f t="shared" si="80"/>
        <v>2027.4021745473665</v>
      </c>
      <c r="K569" s="23">
        <v>0</v>
      </c>
      <c r="L569" s="23">
        <f t="shared" si="85"/>
        <v>0</v>
      </c>
      <c r="M569" s="23">
        <f t="shared" si="86"/>
        <v>0</v>
      </c>
      <c r="N569" s="23">
        <f t="shared" si="87"/>
        <v>0</v>
      </c>
      <c r="O569" s="23">
        <f t="shared" si="88"/>
        <v>0</v>
      </c>
      <c r="P569" s="23">
        <f t="shared" si="81"/>
        <v>0</v>
      </c>
      <c r="Q569" s="44">
        <f t="shared" si="89"/>
        <v>0</v>
      </c>
      <c r="R569" s="24">
        <f>'Step 1 - Pre-Program Spec'!$B$20+B569*'Step 1 - Pre-Program Spec'!$B$21+C569*'Step 1 - Pre-Program Spec'!$B$22+D569*'Step 1 - Pre-Program Spec'!$B$23+E569*'Step 1 - Pre-Program Spec'!$B$24+H569*'Step 1 - Pre-Program Spec'!$B$25+J569*'Step 1 - Pre-Program Spec'!$B$26</f>
        <v>209133.51910913468</v>
      </c>
      <c r="S569" s="24">
        <f>R569+F569*'Step 2 - Final Model Spec'!B591-(R569*0.019*K569)-(R569*L569*0.00005)-(R569*M569*0.000001)-(R569*N569*0.0002)+(R569*Q569*0.00003)</f>
        <v>209133.51910913468</v>
      </c>
    </row>
    <row r="570" spans="1:19" x14ac:dyDescent="0.25">
      <c r="A570" s="31">
        <v>40928</v>
      </c>
      <c r="B570" s="25">
        <v>182.33593600555784</v>
      </c>
      <c r="C570" s="25">
        <v>56156.134309846253</v>
      </c>
      <c r="D570" s="43">
        <f t="shared" si="82"/>
        <v>0</v>
      </c>
      <c r="E570" s="23">
        <v>1</v>
      </c>
      <c r="F570" s="23">
        <v>0</v>
      </c>
      <c r="G570" s="40">
        <v>39.1</v>
      </c>
      <c r="H570" s="41">
        <f t="shared" si="83"/>
        <v>15.899999999999999</v>
      </c>
      <c r="I570" s="41">
        <f t="shared" si="84"/>
        <v>0</v>
      </c>
      <c r="J570" s="44">
        <f t="shared" si="80"/>
        <v>2899.1413824883693</v>
      </c>
      <c r="K570" s="23">
        <v>0</v>
      </c>
      <c r="L570" s="23">
        <f t="shared" si="85"/>
        <v>0</v>
      </c>
      <c r="M570" s="23">
        <f t="shared" si="86"/>
        <v>0</v>
      </c>
      <c r="N570" s="23">
        <f t="shared" si="87"/>
        <v>0</v>
      </c>
      <c r="O570" s="23">
        <f t="shared" si="88"/>
        <v>0</v>
      </c>
      <c r="P570" s="23">
        <f t="shared" si="81"/>
        <v>0</v>
      </c>
      <c r="Q570" s="44">
        <f t="shared" si="89"/>
        <v>0</v>
      </c>
      <c r="R570" s="24">
        <f>'Step 1 - Pre-Program Spec'!$B$20+B570*'Step 1 - Pre-Program Spec'!$B$21+C570*'Step 1 - Pre-Program Spec'!$B$22+D570*'Step 1 - Pre-Program Spec'!$B$23+E570*'Step 1 - Pre-Program Spec'!$B$24+H570*'Step 1 - Pre-Program Spec'!$B$25+J570*'Step 1 - Pre-Program Spec'!$B$26</f>
        <v>239268.44236173521</v>
      </c>
      <c r="S570" s="24">
        <f>R570+F570*'Step 2 - Final Model Spec'!B592-(R570*0.019*K570)-(R570*L570*0.00005)-(R570*M570*0.000001)-(R570*N570*0.0002)+(R570*Q570*0.00003)</f>
        <v>239268.44236173521</v>
      </c>
    </row>
    <row r="571" spans="1:19" x14ac:dyDescent="0.25">
      <c r="A571" s="31">
        <v>40929</v>
      </c>
      <c r="B571" s="25">
        <v>194.30869747585311</v>
      </c>
      <c r="C571" s="25">
        <v>51846.919476676965</v>
      </c>
      <c r="D571" s="43">
        <f t="shared" si="82"/>
        <v>0</v>
      </c>
      <c r="E571" s="23">
        <v>1</v>
      </c>
      <c r="F571" s="23">
        <v>0</v>
      </c>
      <c r="G571" s="40">
        <v>43.2</v>
      </c>
      <c r="H571" s="41">
        <f t="shared" si="83"/>
        <v>11.799999999999997</v>
      </c>
      <c r="I571" s="41">
        <f t="shared" si="84"/>
        <v>0</v>
      </c>
      <c r="J571" s="44">
        <f t="shared" si="80"/>
        <v>2292.842630215066</v>
      </c>
      <c r="K571" s="23">
        <v>0</v>
      </c>
      <c r="L571" s="23">
        <f t="shared" si="85"/>
        <v>0</v>
      </c>
      <c r="M571" s="23">
        <f t="shared" si="86"/>
        <v>0</v>
      </c>
      <c r="N571" s="23">
        <f t="shared" si="87"/>
        <v>0</v>
      </c>
      <c r="O571" s="23">
        <f t="shared" si="88"/>
        <v>0</v>
      </c>
      <c r="P571" s="23">
        <f t="shared" si="81"/>
        <v>0</v>
      </c>
      <c r="Q571" s="44">
        <f t="shared" si="89"/>
        <v>0</v>
      </c>
      <c r="R571" s="24">
        <f>'Step 1 - Pre-Program Spec'!$B$20+B571*'Step 1 - Pre-Program Spec'!$B$21+C571*'Step 1 - Pre-Program Spec'!$B$22+D571*'Step 1 - Pre-Program Spec'!$B$23+E571*'Step 1 - Pre-Program Spec'!$B$24+H571*'Step 1 - Pre-Program Spec'!$B$25+J571*'Step 1 - Pre-Program Spec'!$B$26</f>
        <v>239469.82155416813</v>
      </c>
      <c r="S571" s="24">
        <f>R571+F571*'Step 2 - Final Model Spec'!B593-(R571*0.019*K571)-(R571*L571*0.00005)-(R571*M571*0.000001)-(R571*N571*0.0002)+(R571*Q571*0.00003)</f>
        <v>239469.82155416813</v>
      </c>
    </row>
    <row r="572" spans="1:19" x14ac:dyDescent="0.25">
      <c r="A572" s="31">
        <v>40930</v>
      </c>
      <c r="B572" s="25">
        <v>204.52759312756154</v>
      </c>
      <c r="C572" s="25">
        <v>72860.160196199082</v>
      </c>
      <c r="D572" s="43">
        <f t="shared" si="82"/>
        <v>0</v>
      </c>
      <c r="E572" s="23">
        <v>1</v>
      </c>
      <c r="F572" s="23">
        <v>0</v>
      </c>
      <c r="G572" s="40">
        <v>40.9</v>
      </c>
      <c r="H572" s="41">
        <f t="shared" si="83"/>
        <v>14.100000000000001</v>
      </c>
      <c r="I572" s="41">
        <f t="shared" si="84"/>
        <v>0</v>
      </c>
      <c r="J572" s="44">
        <f t="shared" si="80"/>
        <v>2883.8390630986182</v>
      </c>
      <c r="K572" s="23">
        <v>0</v>
      </c>
      <c r="L572" s="23">
        <f t="shared" si="85"/>
        <v>0</v>
      </c>
      <c r="M572" s="23">
        <f t="shared" si="86"/>
        <v>0</v>
      </c>
      <c r="N572" s="23">
        <f t="shared" si="87"/>
        <v>0</v>
      </c>
      <c r="O572" s="23">
        <f t="shared" si="88"/>
        <v>0</v>
      </c>
      <c r="P572" s="23">
        <f t="shared" si="81"/>
        <v>0</v>
      </c>
      <c r="Q572" s="44">
        <f t="shared" si="89"/>
        <v>0</v>
      </c>
      <c r="R572" s="24">
        <f>'Step 1 - Pre-Program Spec'!$B$20+B572*'Step 1 - Pre-Program Spec'!$B$21+C572*'Step 1 - Pre-Program Spec'!$B$22+D572*'Step 1 - Pre-Program Spec'!$B$23+E572*'Step 1 - Pre-Program Spec'!$B$24+H572*'Step 1 - Pre-Program Spec'!$B$25+J572*'Step 1 - Pre-Program Spec'!$B$26</f>
        <v>272530.24461319856</v>
      </c>
      <c r="S572" s="24">
        <f>R572+F572*'Step 2 - Final Model Spec'!B594-(R572*0.019*K572)-(R572*L572*0.00005)-(R572*M572*0.000001)-(R572*N572*0.0002)+(R572*Q572*0.00003)</f>
        <v>272530.24461319856</v>
      </c>
    </row>
    <row r="573" spans="1:19" x14ac:dyDescent="0.25">
      <c r="A573" s="31">
        <v>40931</v>
      </c>
      <c r="B573" s="25">
        <v>117.3213713815051</v>
      </c>
      <c r="C573" s="25">
        <v>43816.538393920004</v>
      </c>
      <c r="D573" s="43">
        <f t="shared" si="82"/>
        <v>0</v>
      </c>
      <c r="E573" s="23">
        <v>1</v>
      </c>
      <c r="F573" s="23">
        <v>0</v>
      </c>
      <c r="G573" s="40">
        <v>37.5</v>
      </c>
      <c r="H573" s="41">
        <f t="shared" si="83"/>
        <v>17.5</v>
      </c>
      <c r="I573" s="41">
        <f t="shared" si="84"/>
        <v>0</v>
      </c>
      <c r="J573" s="44">
        <f t="shared" si="80"/>
        <v>2053.1239991763391</v>
      </c>
      <c r="K573" s="23">
        <v>0</v>
      </c>
      <c r="L573" s="23">
        <f t="shared" si="85"/>
        <v>0</v>
      </c>
      <c r="M573" s="23">
        <f t="shared" si="86"/>
        <v>0</v>
      </c>
      <c r="N573" s="23">
        <f t="shared" si="87"/>
        <v>0</v>
      </c>
      <c r="O573" s="23">
        <f t="shared" si="88"/>
        <v>0</v>
      </c>
      <c r="P573" s="23">
        <f t="shared" si="81"/>
        <v>0</v>
      </c>
      <c r="Q573" s="44">
        <f t="shared" si="89"/>
        <v>0</v>
      </c>
      <c r="R573" s="24">
        <f>'Step 1 - Pre-Program Spec'!$B$20+B573*'Step 1 - Pre-Program Spec'!$B$21+C573*'Step 1 - Pre-Program Spec'!$B$22+D573*'Step 1 - Pre-Program Spec'!$B$23+E573*'Step 1 - Pre-Program Spec'!$B$24+H573*'Step 1 - Pre-Program Spec'!$B$25+J573*'Step 1 - Pre-Program Spec'!$B$26</f>
        <v>190570.07866027343</v>
      </c>
      <c r="S573" s="24">
        <f>R573+F573*'Step 2 - Final Model Spec'!B595-(R573*0.019*K573)-(R573*L573*0.00005)-(R573*M573*0.000001)-(R573*N573*0.0002)+(R573*Q573*0.00003)</f>
        <v>190570.07866027343</v>
      </c>
    </row>
    <row r="574" spans="1:19" x14ac:dyDescent="0.25">
      <c r="A574" s="31">
        <v>40932</v>
      </c>
      <c r="B574" s="25">
        <v>329.95596725265369</v>
      </c>
      <c r="C574" s="25">
        <v>57913.054601626776</v>
      </c>
      <c r="D574" s="43">
        <f t="shared" si="82"/>
        <v>0</v>
      </c>
      <c r="E574" s="23">
        <v>1</v>
      </c>
      <c r="F574" s="23">
        <v>0</v>
      </c>
      <c r="G574" s="40">
        <v>40.4</v>
      </c>
      <c r="H574" s="41">
        <f t="shared" si="83"/>
        <v>14.600000000000001</v>
      </c>
      <c r="I574" s="41">
        <f t="shared" si="84"/>
        <v>0</v>
      </c>
      <c r="J574" s="44">
        <f t="shared" si="80"/>
        <v>4817.3571218887446</v>
      </c>
      <c r="K574" s="23">
        <v>0</v>
      </c>
      <c r="L574" s="23">
        <f t="shared" si="85"/>
        <v>0</v>
      </c>
      <c r="M574" s="23">
        <f t="shared" si="86"/>
        <v>0</v>
      </c>
      <c r="N574" s="23">
        <f t="shared" si="87"/>
        <v>0</v>
      </c>
      <c r="O574" s="23">
        <f t="shared" si="88"/>
        <v>0</v>
      </c>
      <c r="P574" s="23">
        <f t="shared" si="81"/>
        <v>0</v>
      </c>
      <c r="Q574" s="44">
        <f t="shared" si="89"/>
        <v>0</v>
      </c>
      <c r="R574" s="24">
        <f>'Step 1 - Pre-Program Spec'!$B$20+B574*'Step 1 - Pre-Program Spec'!$B$21+C574*'Step 1 - Pre-Program Spec'!$B$22+D574*'Step 1 - Pre-Program Spec'!$B$23+E574*'Step 1 - Pre-Program Spec'!$B$24+H574*'Step 1 - Pre-Program Spec'!$B$25+J574*'Step 1 - Pre-Program Spec'!$B$26</f>
        <v>314861.94914521428</v>
      </c>
      <c r="S574" s="24">
        <f>R574+F574*'Step 2 - Final Model Spec'!B596-(R574*0.019*K574)-(R574*L574*0.00005)-(R574*M574*0.000001)-(R574*N574*0.0002)+(R574*Q574*0.00003)</f>
        <v>314861.94914521428</v>
      </c>
    </row>
    <row r="575" spans="1:19" x14ac:dyDescent="0.25">
      <c r="A575" s="31">
        <v>40933</v>
      </c>
      <c r="B575" s="25">
        <v>394.84399270550449</v>
      </c>
      <c r="C575" s="25">
        <v>44064.198793384909</v>
      </c>
      <c r="D575" s="43">
        <f t="shared" si="82"/>
        <v>0</v>
      </c>
      <c r="E575" s="23">
        <v>1</v>
      </c>
      <c r="F575" s="23">
        <v>0</v>
      </c>
      <c r="G575" s="40">
        <v>48.1</v>
      </c>
      <c r="H575" s="41">
        <f t="shared" si="83"/>
        <v>6.8999999999999986</v>
      </c>
      <c r="I575" s="41">
        <f t="shared" si="84"/>
        <v>0</v>
      </c>
      <c r="J575" s="44">
        <f t="shared" si="80"/>
        <v>2724.4235496679803</v>
      </c>
      <c r="K575" s="23">
        <v>0</v>
      </c>
      <c r="L575" s="23">
        <f t="shared" si="85"/>
        <v>0</v>
      </c>
      <c r="M575" s="23">
        <f t="shared" si="86"/>
        <v>0</v>
      </c>
      <c r="N575" s="23">
        <f t="shared" si="87"/>
        <v>0</v>
      </c>
      <c r="O575" s="23">
        <f t="shared" si="88"/>
        <v>0</v>
      </c>
      <c r="P575" s="23">
        <f t="shared" si="81"/>
        <v>0</v>
      </c>
      <c r="Q575" s="44">
        <f t="shared" si="89"/>
        <v>0</v>
      </c>
      <c r="R575" s="24">
        <f>'Step 1 - Pre-Program Spec'!$B$20+B575*'Step 1 - Pre-Program Spec'!$B$21+C575*'Step 1 - Pre-Program Spec'!$B$22+D575*'Step 1 - Pre-Program Spec'!$B$23+E575*'Step 1 - Pre-Program Spec'!$B$24+H575*'Step 1 - Pre-Program Spec'!$B$25+J575*'Step 1 - Pre-Program Spec'!$B$26</f>
        <v>328614.65619028261</v>
      </c>
      <c r="S575" s="24">
        <f>R575+F575*'Step 2 - Final Model Spec'!B597-(R575*0.019*K575)-(R575*L575*0.00005)-(R575*M575*0.000001)-(R575*N575*0.0002)+(R575*Q575*0.00003)</f>
        <v>328614.65619028261</v>
      </c>
    </row>
    <row r="576" spans="1:19" x14ac:dyDescent="0.25">
      <c r="A576" s="31">
        <v>40934</v>
      </c>
      <c r="B576" s="25">
        <v>28.560776246019397</v>
      </c>
      <c r="C576" s="25">
        <v>41188.029423171109</v>
      </c>
      <c r="D576" s="43">
        <f t="shared" si="82"/>
        <v>1</v>
      </c>
      <c r="E576" s="23">
        <v>1</v>
      </c>
      <c r="F576" s="23">
        <v>0</v>
      </c>
      <c r="G576" s="40">
        <v>45.1</v>
      </c>
      <c r="H576" s="41">
        <f t="shared" si="83"/>
        <v>9.8999999999999986</v>
      </c>
      <c r="I576" s="41">
        <f t="shared" si="84"/>
        <v>0</v>
      </c>
      <c r="J576" s="44">
        <f t="shared" si="80"/>
        <v>282.75168483559202</v>
      </c>
      <c r="K576" s="23">
        <v>0</v>
      </c>
      <c r="L576" s="23">
        <f t="shared" si="85"/>
        <v>0</v>
      </c>
      <c r="M576" s="23">
        <f t="shared" si="86"/>
        <v>0</v>
      </c>
      <c r="N576" s="23">
        <f t="shared" si="87"/>
        <v>0</v>
      </c>
      <c r="O576" s="23">
        <f t="shared" si="88"/>
        <v>0</v>
      </c>
      <c r="P576" s="23">
        <f t="shared" si="81"/>
        <v>0</v>
      </c>
      <c r="Q576" s="44">
        <f t="shared" si="89"/>
        <v>0</v>
      </c>
      <c r="R576" s="24">
        <f>'Step 1 - Pre-Program Spec'!$B$20+B576*'Step 1 - Pre-Program Spec'!$B$21+C576*'Step 1 - Pre-Program Spec'!$B$22+D576*'Step 1 - Pre-Program Spec'!$B$23+E576*'Step 1 - Pre-Program Spec'!$B$24+H576*'Step 1 - Pre-Program Spec'!$B$25+J576*'Step 1 - Pre-Program Spec'!$B$26</f>
        <v>103847.11568995434</v>
      </c>
      <c r="S576" s="24">
        <f>R576+F576*'Step 2 - Final Model Spec'!B598-(R576*0.019*K576)-(R576*L576*0.00005)-(R576*M576*0.000001)-(R576*N576*0.0002)+(R576*Q576*0.00003)</f>
        <v>103847.11568995434</v>
      </c>
    </row>
    <row r="577" spans="1:19" x14ac:dyDescent="0.25">
      <c r="A577" s="31">
        <v>40935</v>
      </c>
      <c r="B577" s="25">
        <v>231.18767358998093</v>
      </c>
      <c r="C577" s="25">
        <v>45605.892405887163</v>
      </c>
      <c r="D577" s="43">
        <f t="shared" si="82"/>
        <v>0</v>
      </c>
      <c r="E577" s="23">
        <v>1</v>
      </c>
      <c r="F577" s="23">
        <v>0</v>
      </c>
      <c r="G577" s="40">
        <v>32.799999999999997</v>
      </c>
      <c r="H577" s="41">
        <f t="shared" si="83"/>
        <v>22.200000000000003</v>
      </c>
      <c r="I577" s="41">
        <f t="shared" si="84"/>
        <v>0</v>
      </c>
      <c r="J577" s="44">
        <f t="shared" si="80"/>
        <v>5132.3663536975773</v>
      </c>
      <c r="K577" s="23">
        <v>0</v>
      </c>
      <c r="L577" s="23">
        <f t="shared" si="85"/>
        <v>0</v>
      </c>
      <c r="M577" s="23">
        <f t="shared" si="86"/>
        <v>0</v>
      </c>
      <c r="N577" s="23">
        <f t="shared" si="87"/>
        <v>0</v>
      </c>
      <c r="O577" s="23">
        <f t="shared" si="88"/>
        <v>0</v>
      </c>
      <c r="P577" s="23">
        <f t="shared" si="81"/>
        <v>0</v>
      </c>
      <c r="Q577" s="44">
        <f t="shared" si="89"/>
        <v>0</v>
      </c>
      <c r="R577" s="24">
        <f>'Step 1 - Pre-Program Spec'!$B$20+B577*'Step 1 - Pre-Program Spec'!$B$21+C577*'Step 1 - Pre-Program Spec'!$B$22+D577*'Step 1 - Pre-Program Spec'!$B$23+E577*'Step 1 - Pre-Program Spec'!$B$24+H577*'Step 1 - Pre-Program Spec'!$B$25+J577*'Step 1 - Pre-Program Spec'!$B$26</f>
        <v>249457.2171913278</v>
      </c>
      <c r="S577" s="24">
        <f>R577+F577*'Step 2 - Final Model Spec'!B599-(R577*0.019*K577)-(R577*L577*0.00005)-(R577*M577*0.000001)-(R577*N577*0.0002)+(R577*Q577*0.00003)</f>
        <v>249457.2171913278</v>
      </c>
    </row>
    <row r="578" spans="1:19" x14ac:dyDescent="0.25">
      <c r="A578" s="31">
        <v>40936</v>
      </c>
      <c r="B578" s="25">
        <v>163.92145716719068</v>
      </c>
      <c r="C578" s="25">
        <v>41769.623112100177</v>
      </c>
      <c r="D578" s="43">
        <f t="shared" si="82"/>
        <v>0</v>
      </c>
      <c r="E578" s="23">
        <v>1</v>
      </c>
      <c r="F578" s="23">
        <v>0</v>
      </c>
      <c r="G578" s="40">
        <v>35.1</v>
      </c>
      <c r="H578" s="41">
        <f t="shared" si="83"/>
        <v>19.899999999999999</v>
      </c>
      <c r="I578" s="41">
        <f t="shared" si="84"/>
        <v>0</v>
      </c>
      <c r="J578" s="44">
        <f t="shared" ref="J578:J641" si="90">H578*B578</f>
        <v>3262.0369976270945</v>
      </c>
      <c r="K578" s="23">
        <v>0</v>
      </c>
      <c r="L578" s="23">
        <f t="shared" si="85"/>
        <v>0</v>
      </c>
      <c r="M578" s="23">
        <f t="shared" si="86"/>
        <v>0</v>
      </c>
      <c r="N578" s="23">
        <f t="shared" si="87"/>
        <v>0</v>
      </c>
      <c r="O578" s="23">
        <f t="shared" si="88"/>
        <v>0</v>
      </c>
      <c r="P578" s="23">
        <f t="shared" ref="P578:P641" si="91">K578*G578</f>
        <v>0</v>
      </c>
      <c r="Q578" s="44">
        <f t="shared" si="89"/>
        <v>0</v>
      </c>
      <c r="R578" s="24">
        <f>'Step 1 - Pre-Program Spec'!$B$20+B578*'Step 1 - Pre-Program Spec'!$B$21+C578*'Step 1 - Pre-Program Spec'!$B$22+D578*'Step 1 - Pre-Program Spec'!$B$23+E578*'Step 1 - Pre-Program Spec'!$B$24+H578*'Step 1 - Pre-Program Spec'!$B$25+J578*'Step 1 - Pre-Program Spec'!$B$26</f>
        <v>210967.90044688253</v>
      </c>
      <c r="S578" s="24">
        <f>R578+F578*'Step 2 - Final Model Spec'!B600-(R578*0.019*K578)-(R578*L578*0.00005)-(R578*M578*0.000001)-(R578*N578*0.0002)+(R578*Q578*0.00003)</f>
        <v>210967.90044688253</v>
      </c>
    </row>
    <row r="579" spans="1:19" x14ac:dyDescent="0.25">
      <c r="A579" s="31">
        <v>40937</v>
      </c>
      <c r="B579" s="25">
        <v>165.4175489069784</v>
      </c>
      <c r="C579" s="25">
        <v>57915.05293892273</v>
      </c>
      <c r="D579" s="43">
        <f t="shared" ref="D579:D642" si="92">IF(B579&lt;50,1,0)</f>
        <v>0</v>
      </c>
      <c r="E579" s="23">
        <v>1</v>
      </c>
      <c r="F579" s="23">
        <v>0</v>
      </c>
      <c r="G579" s="40">
        <v>43.6</v>
      </c>
      <c r="H579" s="41">
        <f t="shared" ref="H579:H642" si="93">IF(55-G579&lt;0,0,55-G579)</f>
        <v>11.399999999999999</v>
      </c>
      <c r="I579" s="41">
        <f t="shared" ref="I579:I642" si="94">IF(G579-65&lt;0,0,G579-65)</f>
        <v>0</v>
      </c>
      <c r="J579" s="44">
        <f t="shared" si="90"/>
        <v>1885.7600575395534</v>
      </c>
      <c r="K579" s="23">
        <v>0</v>
      </c>
      <c r="L579" s="23">
        <f t="shared" ref="L579:L642" si="95">K579*B579</f>
        <v>0</v>
      </c>
      <c r="M579" s="23">
        <f t="shared" ref="M579:M642" si="96">K579*C579</f>
        <v>0</v>
      </c>
      <c r="N579" s="23">
        <f t="shared" ref="N579:N642" si="97">K579*H579</f>
        <v>0</v>
      </c>
      <c r="O579" s="23">
        <f t="shared" ref="O579:O642" si="98">K579*I579</f>
        <v>0</v>
      </c>
      <c r="P579" s="23">
        <f t="shared" si="91"/>
        <v>0</v>
      </c>
      <c r="Q579" s="44">
        <f t="shared" ref="Q579:Q642" si="99">J579*K579</f>
        <v>0</v>
      </c>
      <c r="R579" s="24">
        <f>'Step 1 - Pre-Program Spec'!$B$20+B579*'Step 1 - Pre-Program Spec'!$B$21+C579*'Step 1 - Pre-Program Spec'!$B$22+D579*'Step 1 - Pre-Program Spec'!$B$23+E579*'Step 1 - Pre-Program Spec'!$B$24+H579*'Step 1 - Pre-Program Spec'!$B$25+J579*'Step 1 - Pre-Program Spec'!$B$26</f>
        <v>233215.92208672047</v>
      </c>
      <c r="S579" s="24">
        <f>R579+F579*'Step 2 - Final Model Spec'!B601-(R579*0.019*K579)-(R579*L579*0.00005)-(R579*M579*0.000001)-(R579*N579*0.0002)+(R579*Q579*0.00003)</f>
        <v>233215.92208672047</v>
      </c>
    </row>
    <row r="580" spans="1:19" x14ac:dyDescent="0.25">
      <c r="A580" s="31">
        <v>40938</v>
      </c>
      <c r="B580" s="25">
        <v>261.64652919293957</v>
      </c>
      <c r="C580" s="25">
        <v>43607.479889845272</v>
      </c>
      <c r="D580" s="43">
        <f t="shared" si="92"/>
        <v>0</v>
      </c>
      <c r="E580" s="23">
        <v>1</v>
      </c>
      <c r="F580" s="23">
        <v>0</v>
      </c>
      <c r="G580" s="40">
        <v>46.1</v>
      </c>
      <c r="H580" s="41">
        <f t="shared" si="93"/>
        <v>8.8999999999999986</v>
      </c>
      <c r="I580" s="41">
        <f t="shared" si="94"/>
        <v>0</v>
      </c>
      <c r="J580" s="44">
        <f t="shared" si="90"/>
        <v>2328.654109817162</v>
      </c>
      <c r="K580" s="23">
        <v>0</v>
      </c>
      <c r="L580" s="23">
        <f t="shared" si="95"/>
        <v>0</v>
      </c>
      <c r="M580" s="23">
        <f t="shared" si="96"/>
        <v>0</v>
      </c>
      <c r="N580" s="23">
        <f t="shared" si="97"/>
        <v>0</v>
      </c>
      <c r="O580" s="23">
        <f t="shared" si="98"/>
        <v>0</v>
      </c>
      <c r="P580" s="23">
        <f t="shared" si="91"/>
        <v>0</v>
      </c>
      <c r="Q580" s="44">
        <f t="shared" si="99"/>
        <v>0</v>
      </c>
      <c r="R580" s="24">
        <f>'Step 1 - Pre-Program Spec'!$B$20+B580*'Step 1 - Pre-Program Spec'!$B$21+C580*'Step 1 - Pre-Program Spec'!$B$22+D580*'Step 1 - Pre-Program Spec'!$B$23+E580*'Step 1 - Pre-Program Spec'!$B$24+H580*'Step 1 - Pre-Program Spec'!$B$25+J580*'Step 1 - Pre-Program Spec'!$B$26</f>
        <v>261909.90237466915</v>
      </c>
      <c r="S580" s="24">
        <f>R580+F580*'Step 2 - Final Model Spec'!B602-(R580*0.019*K580)-(R580*L580*0.00005)-(R580*M580*0.000001)-(R580*N580*0.0002)+(R580*Q580*0.00003)</f>
        <v>261909.90237466915</v>
      </c>
    </row>
    <row r="581" spans="1:19" x14ac:dyDescent="0.25">
      <c r="A581" s="31">
        <v>40939</v>
      </c>
      <c r="B581" s="25">
        <v>392.70337944144745</v>
      </c>
      <c r="C581" s="25">
        <v>53634.754379314014</v>
      </c>
      <c r="D581" s="43">
        <f t="shared" si="92"/>
        <v>0</v>
      </c>
      <c r="E581" s="23">
        <v>1</v>
      </c>
      <c r="F581" s="23">
        <v>0</v>
      </c>
      <c r="G581" s="40">
        <v>44.1</v>
      </c>
      <c r="H581" s="41">
        <f t="shared" si="93"/>
        <v>10.899999999999999</v>
      </c>
      <c r="I581" s="41">
        <f t="shared" si="94"/>
        <v>0</v>
      </c>
      <c r="J581" s="44">
        <f t="shared" si="90"/>
        <v>4280.4668359117768</v>
      </c>
      <c r="K581" s="23">
        <v>0</v>
      </c>
      <c r="L581" s="23">
        <f t="shared" si="95"/>
        <v>0</v>
      </c>
      <c r="M581" s="23">
        <f t="shared" si="96"/>
        <v>0</v>
      </c>
      <c r="N581" s="23">
        <f t="shared" si="97"/>
        <v>0</v>
      </c>
      <c r="O581" s="23">
        <f t="shared" si="98"/>
        <v>0</v>
      </c>
      <c r="P581" s="23">
        <f t="shared" si="91"/>
        <v>0</v>
      </c>
      <c r="Q581" s="44">
        <f t="shared" si="99"/>
        <v>0</v>
      </c>
      <c r="R581" s="24">
        <f>'Step 1 - Pre-Program Spec'!$B$20+B581*'Step 1 - Pre-Program Spec'!$B$21+C581*'Step 1 - Pre-Program Spec'!$B$22+D581*'Step 1 - Pre-Program Spec'!$B$23+E581*'Step 1 - Pre-Program Spec'!$B$24+H581*'Step 1 - Pre-Program Spec'!$B$25+J581*'Step 1 - Pre-Program Spec'!$B$26</f>
        <v>340300.34638527542</v>
      </c>
      <c r="S581" s="24">
        <f>R581+F581*'Step 2 - Final Model Spec'!B603-(R581*0.019*K581)-(R581*L581*0.00005)-(R581*M581*0.000001)-(R581*N581*0.0002)+(R581*Q581*0.00003)</f>
        <v>340300.34638527542</v>
      </c>
    </row>
    <row r="582" spans="1:19" x14ac:dyDescent="0.25">
      <c r="A582" s="31">
        <v>40940</v>
      </c>
      <c r="B582" s="25">
        <v>361.88344623027012</v>
      </c>
      <c r="C582" s="25">
        <v>35427.139047584431</v>
      </c>
      <c r="D582" s="43">
        <f t="shared" si="92"/>
        <v>0</v>
      </c>
      <c r="E582" s="23">
        <v>1</v>
      </c>
      <c r="F582" s="23">
        <v>0</v>
      </c>
      <c r="G582" s="40">
        <v>45.9</v>
      </c>
      <c r="H582" s="41">
        <f t="shared" si="93"/>
        <v>9.1000000000000014</v>
      </c>
      <c r="I582" s="41">
        <f t="shared" si="94"/>
        <v>0</v>
      </c>
      <c r="J582" s="44">
        <f t="shared" si="90"/>
        <v>3293.1393606954584</v>
      </c>
      <c r="K582" s="23">
        <v>0</v>
      </c>
      <c r="L582" s="23">
        <f t="shared" si="95"/>
        <v>0</v>
      </c>
      <c r="M582" s="23">
        <f t="shared" si="96"/>
        <v>0</v>
      </c>
      <c r="N582" s="23">
        <f t="shared" si="97"/>
        <v>0</v>
      </c>
      <c r="O582" s="23">
        <f t="shared" si="98"/>
        <v>0</v>
      </c>
      <c r="P582" s="23">
        <f t="shared" si="91"/>
        <v>0</v>
      </c>
      <c r="Q582" s="44">
        <f t="shared" si="99"/>
        <v>0</v>
      </c>
      <c r="R582" s="24">
        <f>'Step 1 - Pre-Program Spec'!$B$20+B582*'Step 1 - Pre-Program Spec'!$B$21+C582*'Step 1 - Pre-Program Spec'!$B$22+D582*'Step 1 - Pre-Program Spec'!$B$23+E582*'Step 1 - Pre-Program Spec'!$B$24+H582*'Step 1 - Pre-Program Spec'!$B$25+J582*'Step 1 - Pre-Program Spec'!$B$26</f>
        <v>300754.17339548311</v>
      </c>
      <c r="S582" s="24">
        <f>R582+F582*'Step 2 - Final Model Spec'!B604-(R582*0.019*K582)-(R582*L582*0.00005)-(R582*M582*0.000001)-(R582*N582*0.0002)+(R582*Q582*0.00003)</f>
        <v>300754.17339548311</v>
      </c>
    </row>
    <row r="583" spans="1:19" x14ac:dyDescent="0.25">
      <c r="A583" s="31">
        <v>40941</v>
      </c>
      <c r="B583" s="25">
        <v>358.29030258960182</v>
      </c>
      <c r="C583" s="25">
        <v>45167.237219797607</v>
      </c>
      <c r="D583" s="43">
        <f t="shared" si="92"/>
        <v>0</v>
      </c>
      <c r="E583" s="23">
        <v>1</v>
      </c>
      <c r="F583" s="23">
        <v>0</v>
      </c>
      <c r="G583" s="40">
        <v>40.200000000000003</v>
      </c>
      <c r="H583" s="41">
        <f t="shared" si="93"/>
        <v>14.799999999999997</v>
      </c>
      <c r="I583" s="41">
        <f t="shared" si="94"/>
        <v>0</v>
      </c>
      <c r="J583" s="44">
        <f t="shared" si="90"/>
        <v>5302.6964783261055</v>
      </c>
      <c r="K583" s="23">
        <v>0</v>
      </c>
      <c r="L583" s="23">
        <f t="shared" si="95"/>
        <v>0</v>
      </c>
      <c r="M583" s="23">
        <f t="shared" si="96"/>
        <v>0</v>
      </c>
      <c r="N583" s="23">
        <f t="shared" si="97"/>
        <v>0</v>
      </c>
      <c r="O583" s="23">
        <f t="shared" si="98"/>
        <v>0</v>
      </c>
      <c r="P583" s="23">
        <f t="shared" si="91"/>
        <v>0</v>
      </c>
      <c r="Q583" s="44">
        <f t="shared" si="99"/>
        <v>0</v>
      </c>
      <c r="R583" s="24">
        <f>'Step 1 - Pre-Program Spec'!$B$20+B583*'Step 1 - Pre-Program Spec'!$B$21+C583*'Step 1 - Pre-Program Spec'!$B$22+D583*'Step 1 - Pre-Program Spec'!$B$23+E583*'Step 1 - Pre-Program Spec'!$B$24+H583*'Step 1 - Pre-Program Spec'!$B$25+J583*'Step 1 - Pre-Program Spec'!$B$26</f>
        <v>311944.90603175171</v>
      </c>
      <c r="S583" s="24">
        <f>R583+F583*'Step 2 - Final Model Spec'!B605-(R583*0.019*K583)-(R583*L583*0.00005)-(R583*M583*0.000001)-(R583*N583*0.0002)+(R583*Q583*0.00003)</f>
        <v>311944.90603175171</v>
      </c>
    </row>
    <row r="584" spans="1:19" x14ac:dyDescent="0.25">
      <c r="A584" s="31">
        <v>40942</v>
      </c>
      <c r="B584" s="25">
        <v>391.75715646754713</v>
      </c>
      <c r="C584" s="25">
        <v>58458.709378890613</v>
      </c>
      <c r="D584" s="43">
        <f t="shared" si="92"/>
        <v>0</v>
      </c>
      <c r="E584" s="23">
        <v>1</v>
      </c>
      <c r="F584" s="23">
        <v>0</v>
      </c>
      <c r="G584" s="40">
        <v>39.700000000000003</v>
      </c>
      <c r="H584" s="41">
        <f t="shared" si="93"/>
        <v>15.299999999999997</v>
      </c>
      <c r="I584" s="41">
        <f t="shared" si="94"/>
        <v>0</v>
      </c>
      <c r="J584" s="44">
        <f t="shared" si="90"/>
        <v>5993.8844939534702</v>
      </c>
      <c r="K584" s="23">
        <v>0</v>
      </c>
      <c r="L584" s="23">
        <f t="shared" si="95"/>
        <v>0</v>
      </c>
      <c r="M584" s="23">
        <f t="shared" si="96"/>
        <v>0</v>
      </c>
      <c r="N584" s="23">
        <f t="shared" si="97"/>
        <v>0</v>
      </c>
      <c r="O584" s="23">
        <f t="shared" si="98"/>
        <v>0</v>
      </c>
      <c r="P584" s="23">
        <f t="shared" si="91"/>
        <v>0</v>
      </c>
      <c r="Q584" s="44">
        <f t="shared" si="99"/>
        <v>0</v>
      </c>
      <c r="R584" s="24">
        <f>'Step 1 - Pre-Program Spec'!$B$20+B584*'Step 1 - Pre-Program Spec'!$B$21+C584*'Step 1 - Pre-Program Spec'!$B$22+D584*'Step 1 - Pre-Program Spec'!$B$23+E584*'Step 1 - Pre-Program Spec'!$B$24+H584*'Step 1 - Pre-Program Spec'!$B$25+J584*'Step 1 - Pre-Program Spec'!$B$26</f>
        <v>346256.28317033459</v>
      </c>
      <c r="S584" s="24">
        <f>R584+F584*'Step 2 - Final Model Spec'!B606-(R584*0.019*K584)-(R584*L584*0.00005)-(R584*M584*0.000001)-(R584*N584*0.0002)+(R584*Q584*0.00003)</f>
        <v>346256.28317033459</v>
      </c>
    </row>
    <row r="585" spans="1:19" x14ac:dyDescent="0.25">
      <c r="A585" s="31">
        <v>40943</v>
      </c>
      <c r="B585" s="25">
        <v>303.59957646482081</v>
      </c>
      <c r="C585" s="25">
        <v>27464.474922650665</v>
      </c>
      <c r="D585" s="43">
        <f t="shared" si="92"/>
        <v>0</v>
      </c>
      <c r="E585" s="23">
        <v>1</v>
      </c>
      <c r="F585" s="23">
        <v>0</v>
      </c>
      <c r="G585" s="40">
        <v>41.3</v>
      </c>
      <c r="H585" s="41">
        <f t="shared" si="93"/>
        <v>13.700000000000003</v>
      </c>
      <c r="I585" s="41">
        <f t="shared" si="94"/>
        <v>0</v>
      </c>
      <c r="J585" s="44">
        <f t="shared" si="90"/>
        <v>4159.3141975680464</v>
      </c>
      <c r="K585" s="23">
        <v>0</v>
      </c>
      <c r="L585" s="23">
        <f t="shared" si="95"/>
        <v>0</v>
      </c>
      <c r="M585" s="23">
        <f t="shared" si="96"/>
        <v>0</v>
      </c>
      <c r="N585" s="23">
        <f t="shared" si="97"/>
        <v>0</v>
      </c>
      <c r="O585" s="23">
        <f t="shared" si="98"/>
        <v>0</v>
      </c>
      <c r="P585" s="23">
        <f t="shared" si="91"/>
        <v>0</v>
      </c>
      <c r="Q585" s="44">
        <f t="shared" si="99"/>
        <v>0</v>
      </c>
      <c r="R585" s="24">
        <f>'Step 1 - Pre-Program Spec'!$B$20+B585*'Step 1 - Pre-Program Spec'!$B$21+C585*'Step 1 - Pre-Program Spec'!$B$22+D585*'Step 1 - Pre-Program Spec'!$B$23+E585*'Step 1 - Pre-Program Spec'!$B$24+H585*'Step 1 - Pre-Program Spec'!$B$25+J585*'Step 1 - Pre-Program Spec'!$B$26</f>
        <v>261225.82129839016</v>
      </c>
      <c r="S585" s="24">
        <f>R585+F585*'Step 2 - Final Model Spec'!B607-(R585*0.019*K585)-(R585*L585*0.00005)-(R585*M585*0.000001)-(R585*N585*0.0002)+(R585*Q585*0.00003)</f>
        <v>261225.82129839016</v>
      </c>
    </row>
    <row r="586" spans="1:19" x14ac:dyDescent="0.25">
      <c r="A586" s="31">
        <v>40944</v>
      </c>
      <c r="B586" s="25">
        <v>250.49284081691366</v>
      </c>
      <c r="C586" s="25">
        <v>33370.276294780582</v>
      </c>
      <c r="D586" s="43">
        <f t="shared" si="92"/>
        <v>0</v>
      </c>
      <c r="E586" s="23">
        <v>1</v>
      </c>
      <c r="F586" s="23">
        <v>0</v>
      </c>
      <c r="G586" s="40">
        <v>39.1</v>
      </c>
      <c r="H586" s="41">
        <f t="shared" si="93"/>
        <v>15.899999999999999</v>
      </c>
      <c r="I586" s="41">
        <f t="shared" si="94"/>
        <v>0</v>
      </c>
      <c r="J586" s="44">
        <f t="shared" si="90"/>
        <v>3982.8361689889266</v>
      </c>
      <c r="K586" s="23">
        <v>0</v>
      </c>
      <c r="L586" s="23">
        <f t="shared" si="95"/>
        <v>0</v>
      </c>
      <c r="M586" s="23">
        <f t="shared" si="96"/>
        <v>0</v>
      </c>
      <c r="N586" s="23">
        <f t="shared" si="97"/>
        <v>0</v>
      </c>
      <c r="O586" s="23">
        <f t="shared" si="98"/>
        <v>0</v>
      </c>
      <c r="P586" s="23">
        <f t="shared" si="91"/>
        <v>0</v>
      </c>
      <c r="Q586" s="44">
        <f t="shared" si="99"/>
        <v>0</v>
      </c>
      <c r="R586" s="24">
        <f>'Step 1 - Pre-Program Spec'!$B$20+B586*'Step 1 - Pre-Program Spec'!$B$21+C586*'Step 1 - Pre-Program Spec'!$B$22+D586*'Step 1 - Pre-Program Spec'!$B$23+E586*'Step 1 - Pre-Program Spec'!$B$24+H586*'Step 1 - Pre-Program Spec'!$B$25+J586*'Step 1 - Pre-Program Spec'!$B$26</f>
        <v>242739.22664203175</v>
      </c>
      <c r="S586" s="24">
        <f>R586+F586*'Step 2 - Final Model Spec'!B608-(R586*0.019*K586)-(R586*L586*0.00005)-(R586*M586*0.000001)-(R586*N586*0.0002)+(R586*Q586*0.00003)</f>
        <v>242739.22664203175</v>
      </c>
    </row>
    <row r="587" spans="1:19" x14ac:dyDescent="0.25">
      <c r="A587" s="31">
        <v>40945</v>
      </c>
      <c r="B587" s="25">
        <v>198.65538815594641</v>
      </c>
      <c r="C587" s="25">
        <v>38340.067733188203</v>
      </c>
      <c r="D587" s="43">
        <f t="shared" si="92"/>
        <v>0</v>
      </c>
      <c r="E587" s="23">
        <v>1</v>
      </c>
      <c r="F587" s="23">
        <v>0</v>
      </c>
      <c r="G587" s="40">
        <v>38.799999999999997</v>
      </c>
      <c r="H587" s="41">
        <f t="shared" si="93"/>
        <v>16.200000000000003</v>
      </c>
      <c r="I587" s="41">
        <f t="shared" si="94"/>
        <v>0</v>
      </c>
      <c r="J587" s="44">
        <f t="shared" si="90"/>
        <v>3218.2172881263323</v>
      </c>
      <c r="K587" s="23">
        <v>0</v>
      </c>
      <c r="L587" s="23">
        <f t="shared" si="95"/>
        <v>0</v>
      </c>
      <c r="M587" s="23">
        <f t="shared" si="96"/>
        <v>0</v>
      </c>
      <c r="N587" s="23">
        <f t="shared" si="97"/>
        <v>0</v>
      </c>
      <c r="O587" s="23">
        <f t="shared" si="98"/>
        <v>0</v>
      </c>
      <c r="P587" s="23">
        <f t="shared" si="91"/>
        <v>0</v>
      </c>
      <c r="Q587" s="44">
        <f t="shared" si="99"/>
        <v>0</v>
      </c>
      <c r="R587" s="24">
        <f>'Step 1 - Pre-Program Spec'!$B$20+B587*'Step 1 - Pre-Program Spec'!$B$21+C587*'Step 1 - Pre-Program Spec'!$B$22+D587*'Step 1 - Pre-Program Spec'!$B$23+E587*'Step 1 - Pre-Program Spec'!$B$24+H587*'Step 1 - Pre-Program Spec'!$B$25+J587*'Step 1 - Pre-Program Spec'!$B$26</f>
        <v>223635.7269098172</v>
      </c>
      <c r="S587" s="24">
        <f>R587+F587*'Step 2 - Final Model Spec'!B609-(R587*0.019*K587)-(R587*L587*0.00005)-(R587*M587*0.000001)-(R587*N587*0.0002)+(R587*Q587*0.00003)</f>
        <v>223635.7269098172</v>
      </c>
    </row>
    <row r="588" spans="1:19" x14ac:dyDescent="0.25">
      <c r="A588" s="31">
        <v>40946</v>
      </c>
      <c r="B588" s="25">
        <v>115.87451903444241</v>
      </c>
      <c r="C588" s="25">
        <v>56971.376964720577</v>
      </c>
      <c r="D588" s="43">
        <f t="shared" si="92"/>
        <v>0</v>
      </c>
      <c r="E588" s="23">
        <v>1</v>
      </c>
      <c r="F588" s="23">
        <v>0</v>
      </c>
      <c r="G588" s="40">
        <v>41</v>
      </c>
      <c r="H588" s="41">
        <f t="shared" si="93"/>
        <v>14</v>
      </c>
      <c r="I588" s="41">
        <f t="shared" si="94"/>
        <v>0</v>
      </c>
      <c r="J588" s="44">
        <f t="shared" si="90"/>
        <v>1622.2432664821938</v>
      </c>
      <c r="K588" s="23">
        <v>0</v>
      </c>
      <c r="L588" s="23">
        <f t="shared" si="95"/>
        <v>0</v>
      </c>
      <c r="M588" s="23">
        <f t="shared" si="96"/>
        <v>0</v>
      </c>
      <c r="N588" s="23">
        <f t="shared" si="97"/>
        <v>0</v>
      </c>
      <c r="O588" s="23">
        <f t="shared" si="98"/>
        <v>0</v>
      </c>
      <c r="P588" s="23">
        <f t="shared" si="91"/>
        <v>0</v>
      </c>
      <c r="Q588" s="44">
        <f t="shared" si="99"/>
        <v>0</v>
      </c>
      <c r="R588" s="24">
        <f>'Step 1 - Pre-Program Spec'!$B$20+B588*'Step 1 - Pre-Program Spec'!$B$21+C588*'Step 1 - Pre-Program Spec'!$B$22+D588*'Step 1 - Pre-Program Spec'!$B$23+E588*'Step 1 - Pre-Program Spec'!$B$24+H588*'Step 1 - Pre-Program Spec'!$B$25+J588*'Step 1 - Pre-Program Spec'!$B$26</f>
        <v>207374.27688675449</v>
      </c>
      <c r="S588" s="24">
        <f>R588+F588*'Step 2 - Final Model Spec'!B610-(R588*0.019*K588)-(R588*L588*0.00005)-(R588*M588*0.000001)-(R588*N588*0.0002)+(R588*Q588*0.00003)</f>
        <v>207374.27688675449</v>
      </c>
    </row>
    <row r="589" spans="1:19" x14ac:dyDescent="0.25">
      <c r="A589" s="31">
        <v>40947</v>
      </c>
      <c r="B589" s="25">
        <v>157.97792321978608</v>
      </c>
      <c r="C589" s="25">
        <v>54197.271458339528</v>
      </c>
      <c r="D589" s="43">
        <f t="shared" si="92"/>
        <v>0</v>
      </c>
      <c r="E589" s="23">
        <v>1</v>
      </c>
      <c r="F589" s="23">
        <v>0</v>
      </c>
      <c r="G589" s="40">
        <v>45.6</v>
      </c>
      <c r="H589" s="41">
        <f t="shared" si="93"/>
        <v>9.3999999999999986</v>
      </c>
      <c r="I589" s="41">
        <f t="shared" si="94"/>
        <v>0</v>
      </c>
      <c r="J589" s="44">
        <f t="shared" si="90"/>
        <v>1484.9924782659889</v>
      </c>
      <c r="K589" s="23">
        <v>0</v>
      </c>
      <c r="L589" s="23">
        <f t="shared" si="95"/>
        <v>0</v>
      </c>
      <c r="M589" s="23">
        <f t="shared" si="96"/>
        <v>0</v>
      </c>
      <c r="N589" s="23">
        <f t="shared" si="97"/>
        <v>0</v>
      </c>
      <c r="O589" s="23">
        <f t="shared" si="98"/>
        <v>0</v>
      </c>
      <c r="P589" s="23">
        <f t="shared" si="91"/>
        <v>0</v>
      </c>
      <c r="Q589" s="44">
        <f t="shared" si="99"/>
        <v>0</v>
      </c>
      <c r="R589" s="24">
        <f>'Step 1 - Pre-Program Spec'!$B$20+B589*'Step 1 - Pre-Program Spec'!$B$21+C589*'Step 1 - Pre-Program Spec'!$B$22+D589*'Step 1 - Pre-Program Spec'!$B$23+E589*'Step 1 - Pre-Program Spec'!$B$24+H589*'Step 1 - Pre-Program Spec'!$B$25+J589*'Step 1 - Pre-Program Spec'!$B$26</f>
        <v>224572.10299643828</v>
      </c>
      <c r="S589" s="24">
        <f>R589+F589*'Step 2 - Final Model Spec'!B611-(R589*0.019*K589)-(R589*L589*0.00005)-(R589*M589*0.000001)-(R589*N589*0.0002)+(R589*Q589*0.00003)</f>
        <v>224572.10299643828</v>
      </c>
    </row>
    <row r="590" spans="1:19" x14ac:dyDescent="0.25">
      <c r="A590" s="31">
        <v>40948</v>
      </c>
      <c r="B590" s="25">
        <v>92.179465432005117</v>
      </c>
      <c r="C590" s="25">
        <v>73177.351767222965</v>
      </c>
      <c r="D590" s="43">
        <f t="shared" si="92"/>
        <v>0</v>
      </c>
      <c r="E590" s="23">
        <v>1</v>
      </c>
      <c r="F590" s="23">
        <v>0</v>
      </c>
      <c r="G590" s="40">
        <v>45.7</v>
      </c>
      <c r="H590" s="41">
        <f t="shared" si="93"/>
        <v>9.2999999999999972</v>
      </c>
      <c r="I590" s="41">
        <f t="shared" si="94"/>
        <v>0</v>
      </c>
      <c r="J590" s="44">
        <f t="shared" si="90"/>
        <v>857.26902851764737</v>
      </c>
      <c r="K590" s="23">
        <v>0</v>
      </c>
      <c r="L590" s="23">
        <f t="shared" si="95"/>
        <v>0</v>
      </c>
      <c r="M590" s="23">
        <f t="shared" si="96"/>
        <v>0</v>
      </c>
      <c r="N590" s="23">
        <f t="shared" si="97"/>
        <v>0</v>
      </c>
      <c r="O590" s="23">
        <f t="shared" si="98"/>
        <v>0</v>
      </c>
      <c r="P590" s="23">
        <f t="shared" si="91"/>
        <v>0</v>
      </c>
      <c r="Q590" s="44">
        <f t="shared" si="99"/>
        <v>0</v>
      </c>
      <c r="R590" s="24">
        <f>'Step 1 - Pre-Program Spec'!$B$20+B590*'Step 1 - Pre-Program Spec'!$B$21+C590*'Step 1 - Pre-Program Spec'!$B$22+D590*'Step 1 - Pre-Program Spec'!$B$23+E590*'Step 1 - Pre-Program Spec'!$B$24+H590*'Step 1 - Pre-Program Spec'!$B$25+J590*'Step 1 - Pre-Program Spec'!$B$26</f>
        <v>217202.37425485841</v>
      </c>
      <c r="S590" s="24">
        <f>R590+F590*'Step 2 - Final Model Spec'!B612-(R590*0.019*K590)-(R590*L590*0.00005)-(R590*M590*0.000001)-(R590*N590*0.0002)+(R590*Q590*0.00003)</f>
        <v>217202.37425485841</v>
      </c>
    </row>
    <row r="591" spans="1:19" x14ac:dyDescent="0.25">
      <c r="A591" s="31">
        <v>40949</v>
      </c>
      <c r="B591" s="25">
        <v>67.826417776402195</v>
      </c>
      <c r="C591" s="25">
        <v>29580.129141833659</v>
      </c>
      <c r="D591" s="43">
        <f t="shared" si="92"/>
        <v>0</v>
      </c>
      <c r="E591" s="23">
        <v>1</v>
      </c>
      <c r="F591" s="23">
        <v>0</v>
      </c>
      <c r="G591" s="40">
        <v>46</v>
      </c>
      <c r="H591" s="41">
        <f t="shared" si="93"/>
        <v>9</v>
      </c>
      <c r="I591" s="41">
        <f t="shared" si="94"/>
        <v>0</v>
      </c>
      <c r="J591" s="44">
        <f t="shared" si="90"/>
        <v>610.43775998761976</v>
      </c>
      <c r="K591" s="23">
        <v>0</v>
      </c>
      <c r="L591" s="23">
        <f t="shared" si="95"/>
        <v>0</v>
      </c>
      <c r="M591" s="23">
        <f t="shared" si="96"/>
        <v>0</v>
      </c>
      <c r="N591" s="23">
        <f t="shared" si="97"/>
        <v>0</v>
      </c>
      <c r="O591" s="23">
        <f t="shared" si="98"/>
        <v>0</v>
      </c>
      <c r="P591" s="23">
        <f t="shared" si="91"/>
        <v>0</v>
      </c>
      <c r="Q591" s="44">
        <f t="shared" si="99"/>
        <v>0</v>
      </c>
      <c r="R591" s="24">
        <f>'Step 1 - Pre-Program Spec'!$B$20+B591*'Step 1 - Pre-Program Spec'!$B$21+C591*'Step 1 - Pre-Program Spec'!$B$22+D591*'Step 1 - Pre-Program Spec'!$B$23+E591*'Step 1 - Pre-Program Spec'!$B$24+H591*'Step 1 - Pre-Program Spec'!$B$25+J591*'Step 1 - Pre-Program Spec'!$B$26</f>
        <v>147046.44742731575</v>
      </c>
      <c r="S591" s="24">
        <f>R591+F591*'Step 2 - Final Model Spec'!B613-(R591*0.019*K591)-(R591*L591*0.00005)-(R591*M591*0.000001)-(R591*N591*0.0002)+(R591*Q591*0.00003)</f>
        <v>147046.44742731575</v>
      </c>
    </row>
    <row r="592" spans="1:19" x14ac:dyDescent="0.25">
      <c r="A592" s="31">
        <v>40950</v>
      </c>
      <c r="B592" s="25">
        <v>86.478793828234046</v>
      </c>
      <c r="C592" s="25">
        <v>50192.830799100724</v>
      </c>
      <c r="D592" s="43">
        <f t="shared" si="92"/>
        <v>0</v>
      </c>
      <c r="E592" s="23">
        <v>1</v>
      </c>
      <c r="F592" s="23">
        <v>0</v>
      </c>
      <c r="G592" s="40">
        <v>45.3</v>
      </c>
      <c r="H592" s="41">
        <f t="shared" si="93"/>
        <v>9.7000000000000028</v>
      </c>
      <c r="I592" s="41">
        <f t="shared" si="94"/>
        <v>0</v>
      </c>
      <c r="J592" s="44">
        <f t="shared" si="90"/>
        <v>838.84430013387055</v>
      </c>
      <c r="K592" s="23">
        <v>0</v>
      </c>
      <c r="L592" s="23">
        <f t="shared" si="95"/>
        <v>0</v>
      </c>
      <c r="M592" s="23">
        <f t="shared" si="96"/>
        <v>0</v>
      </c>
      <c r="N592" s="23">
        <f t="shared" si="97"/>
        <v>0</v>
      </c>
      <c r="O592" s="23">
        <f t="shared" si="98"/>
        <v>0</v>
      </c>
      <c r="P592" s="23">
        <f t="shared" si="91"/>
        <v>0</v>
      </c>
      <c r="Q592" s="44">
        <f t="shared" si="99"/>
        <v>0</v>
      </c>
      <c r="R592" s="24">
        <f>'Step 1 - Pre-Program Spec'!$B$20+B592*'Step 1 - Pre-Program Spec'!$B$21+C592*'Step 1 - Pre-Program Spec'!$B$22+D592*'Step 1 - Pre-Program Spec'!$B$23+E592*'Step 1 - Pre-Program Spec'!$B$24+H592*'Step 1 - Pre-Program Spec'!$B$25+J592*'Step 1 - Pre-Program Spec'!$B$26</f>
        <v>183758.28999127855</v>
      </c>
      <c r="S592" s="24">
        <f>R592+F592*'Step 2 - Final Model Spec'!B614-(R592*0.019*K592)-(R592*L592*0.00005)-(R592*M592*0.000001)-(R592*N592*0.0002)+(R592*Q592*0.00003)</f>
        <v>183758.28999127855</v>
      </c>
    </row>
    <row r="593" spans="1:19" x14ac:dyDescent="0.25">
      <c r="A593" s="31">
        <v>40951</v>
      </c>
      <c r="B593" s="25">
        <v>142.42267416518206</v>
      </c>
      <c r="C593" s="25">
        <v>64025.026625881845</v>
      </c>
      <c r="D593" s="43">
        <f t="shared" si="92"/>
        <v>0</v>
      </c>
      <c r="E593" s="23">
        <v>1</v>
      </c>
      <c r="F593" s="23">
        <v>0</v>
      </c>
      <c r="G593" s="40">
        <v>42.4</v>
      </c>
      <c r="H593" s="41">
        <f t="shared" si="93"/>
        <v>12.600000000000001</v>
      </c>
      <c r="I593" s="41">
        <f t="shared" si="94"/>
        <v>0</v>
      </c>
      <c r="J593" s="44">
        <f t="shared" si="90"/>
        <v>1794.5256944812941</v>
      </c>
      <c r="K593" s="23">
        <v>0</v>
      </c>
      <c r="L593" s="23">
        <f t="shared" si="95"/>
        <v>0</v>
      </c>
      <c r="M593" s="23">
        <f t="shared" si="96"/>
        <v>0</v>
      </c>
      <c r="N593" s="23">
        <f t="shared" si="97"/>
        <v>0</v>
      </c>
      <c r="O593" s="23">
        <f t="shared" si="98"/>
        <v>0</v>
      </c>
      <c r="P593" s="23">
        <f t="shared" si="91"/>
        <v>0</v>
      </c>
      <c r="Q593" s="44">
        <f t="shared" si="99"/>
        <v>0</v>
      </c>
      <c r="R593" s="24">
        <f>'Step 1 - Pre-Program Spec'!$B$20+B593*'Step 1 - Pre-Program Spec'!$B$21+C593*'Step 1 - Pre-Program Spec'!$B$22+D593*'Step 1 - Pre-Program Spec'!$B$23+E593*'Step 1 - Pre-Program Spec'!$B$24+H593*'Step 1 - Pre-Program Spec'!$B$25+J593*'Step 1 - Pre-Program Spec'!$B$26</f>
        <v>229943.65397125573</v>
      </c>
      <c r="S593" s="24">
        <f>R593+F593*'Step 2 - Final Model Spec'!B615-(R593*0.019*K593)-(R593*L593*0.00005)-(R593*M593*0.000001)-(R593*N593*0.0002)+(R593*Q593*0.00003)</f>
        <v>229943.65397125573</v>
      </c>
    </row>
    <row r="594" spans="1:19" x14ac:dyDescent="0.25">
      <c r="A594" s="31">
        <v>40952</v>
      </c>
      <c r="B594" s="25">
        <v>231.3995203080141</v>
      </c>
      <c r="C594" s="25">
        <v>47468.971985650613</v>
      </c>
      <c r="D594" s="43">
        <f t="shared" si="92"/>
        <v>0</v>
      </c>
      <c r="E594" s="23">
        <v>1</v>
      </c>
      <c r="F594" s="23">
        <v>0</v>
      </c>
      <c r="G594" s="40">
        <v>41.9</v>
      </c>
      <c r="H594" s="41">
        <f t="shared" si="93"/>
        <v>13.100000000000001</v>
      </c>
      <c r="I594" s="41">
        <f t="shared" si="94"/>
        <v>0</v>
      </c>
      <c r="J594" s="44">
        <f t="shared" si="90"/>
        <v>3031.3337160349852</v>
      </c>
      <c r="K594" s="23">
        <v>0</v>
      </c>
      <c r="L594" s="23">
        <f t="shared" si="95"/>
        <v>0</v>
      </c>
      <c r="M594" s="23">
        <f t="shared" si="96"/>
        <v>0</v>
      </c>
      <c r="N594" s="23">
        <f t="shared" si="97"/>
        <v>0</v>
      </c>
      <c r="O594" s="23">
        <f t="shared" si="98"/>
        <v>0</v>
      </c>
      <c r="P594" s="23">
        <f t="shared" si="91"/>
        <v>0</v>
      </c>
      <c r="Q594" s="44">
        <f t="shared" si="99"/>
        <v>0</v>
      </c>
      <c r="R594" s="24">
        <f>'Step 1 - Pre-Program Spec'!$B$20+B594*'Step 1 - Pre-Program Spec'!$B$21+C594*'Step 1 - Pre-Program Spec'!$B$22+D594*'Step 1 - Pre-Program Spec'!$B$23+E594*'Step 1 - Pre-Program Spec'!$B$24+H594*'Step 1 - Pre-Program Spec'!$B$25+J594*'Step 1 - Pre-Program Spec'!$B$26</f>
        <v>252043.95270356518</v>
      </c>
      <c r="S594" s="24">
        <f>R594+F594*'Step 2 - Final Model Spec'!B616-(R594*0.019*K594)-(R594*L594*0.00005)-(R594*M594*0.000001)-(R594*N594*0.0002)+(R594*Q594*0.00003)</f>
        <v>252043.95270356518</v>
      </c>
    </row>
    <row r="595" spans="1:19" x14ac:dyDescent="0.25">
      <c r="A595" s="31">
        <v>40953</v>
      </c>
      <c r="B595" s="25">
        <v>272.3374409926368</v>
      </c>
      <c r="C595" s="25">
        <v>49087.261954789581</v>
      </c>
      <c r="D595" s="43">
        <f t="shared" si="92"/>
        <v>0</v>
      </c>
      <c r="E595" s="23">
        <v>1</v>
      </c>
      <c r="F595" s="23">
        <v>0</v>
      </c>
      <c r="G595" s="40">
        <v>42.8</v>
      </c>
      <c r="H595" s="41">
        <f t="shared" si="93"/>
        <v>12.200000000000003</v>
      </c>
      <c r="I595" s="41">
        <f t="shared" si="94"/>
        <v>0</v>
      </c>
      <c r="J595" s="44">
        <f t="shared" si="90"/>
        <v>3322.5167801101697</v>
      </c>
      <c r="K595" s="23">
        <v>0</v>
      </c>
      <c r="L595" s="23">
        <f t="shared" si="95"/>
        <v>0</v>
      </c>
      <c r="M595" s="23">
        <f t="shared" si="96"/>
        <v>0</v>
      </c>
      <c r="N595" s="23">
        <f t="shared" si="97"/>
        <v>0</v>
      </c>
      <c r="O595" s="23">
        <f t="shared" si="98"/>
        <v>0</v>
      </c>
      <c r="P595" s="23">
        <f t="shared" si="91"/>
        <v>0</v>
      </c>
      <c r="Q595" s="44">
        <f t="shared" si="99"/>
        <v>0</v>
      </c>
      <c r="R595" s="24">
        <f>'Step 1 - Pre-Program Spec'!$B$20+B595*'Step 1 - Pre-Program Spec'!$B$21+C595*'Step 1 - Pre-Program Spec'!$B$22+D595*'Step 1 - Pre-Program Spec'!$B$23+E595*'Step 1 - Pre-Program Spec'!$B$24+H595*'Step 1 - Pre-Program Spec'!$B$25+J595*'Step 1 - Pre-Program Spec'!$B$26</f>
        <v>274514.07746961719</v>
      </c>
      <c r="S595" s="24">
        <f>R595+F595*'Step 2 - Final Model Spec'!B617-(R595*0.019*K595)-(R595*L595*0.00005)-(R595*M595*0.000001)-(R595*N595*0.0002)+(R595*Q595*0.00003)</f>
        <v>274514.07746961719</v>
      </c>
    </row>
    <row r="596" spans="1:19" x14ac:dyDescent="0.25">
      <c r="A596" s="31">
        <v>40954</v>
      </c>
      <c r="B596" s="25">
        <v>323.19389293606093</v>
      </c>
      <c r="C596" s="25">
        <v>65903.971287371518</v>
      </c>
      <c r="D596" s="43">
        <f t="shared" si="92"/>
        <v>0</v>
      </c>
      <c r="E596" s="23">
        <v>1</v>
      </c>
      <c r="F596" s="23">
        <v>0</v>
      </c>
      <c r="G596" s="40">
        <v>39.4</v>
      </c>
      <c r="H596" s="41">
        <f t="shared" si="93"/>
        <v>15.600000000000001</v>
      </c>
      <c r="I596" s="41">
        <f t="shared" si="94"/>
        <v>0</v>
      </c>
      <c r="J596" s="44">
        <f t="shared" si="90"/>
        <v>5041.8247298025508</v>
      </c>
      <c r="K596" s="23">
        <v>0</v>
      </c>
      <c r="L596" s="23">
        <f t="shared" si="95"/>
        <v>0</v>
      </c>
      <c r="M596" s="23">
        <f t="shared" si="96"/>
        <v>0</v>
      </c>
      <c r="N596" s="23">
        <f t="shared" si="97"/>
        <v>0</v>
      </c>
      <c r="O596" s="23">
        <f t="shared" si="98"/>
        <v>0</v>
      </c>
      <c r="P596" s="23">
        <f t="shared" si="91"/>
        <v>0</v>
      </c>
      <c r="Q596" s="44">
        <f t="shared" si="99"/>
        <v>0</v>
      </c>
      <c r="R596" s="24">
        <f>'Step 1 - Pre-Program Spec'!$B$20+B596*'Step 1 - Pre-Program Spec'!$B$21+C596*'Step 1 - Pre-Program Spec'!$B$22+D596*'Step 1 - Pre-Program Spec'!$B$23+E596*'Step 1 - Pre-Program Spec'!$B$24+H596*'Step 1 - Pre-Program Spec'!$B$25+J596*'Step 1 - Pre-Program Spec'!$B$26</f>
        <v>322150.26787304837</v>
      </c>
      <c r="S596" s="24">
        <f>R596+F596*'Step 2 - Final Model Spec'!B618-(R596*0.019*K596)-(R596*L596*0.00005)-(R596*M596*0.000001)-(R596*N596*0.0002)+(R596*Q596*0.00003)</f>
        <v>322150.26787304837</v>
      </c>
    </row>
    <row r="597" spans="1:19" x14ac:dyDescent="0.25">
      <c r="A597" s="31">
        <v>40955</v>
      </c>
      <c r="B597" s="25">
        <v>283.02064790743651</v>
      </c>
      <c r="C597" s="25">
        <v>42411.927475616314</v>
      </c>
      <c r="D597" s="43">
        <f t="shared" si="92"/>
        <v>0</v>
      </c>
      <c r="E597" s="23">
        <v>1</v>
      </c>
      <c r="F597" s="23">
        <v>0</v>
      </c>
      <c r="G597" s="40">
        <v>39.9</v>
      </c>
      <c r="H597" s="41">
        <f t="shared" si="93"/>
        <v>15.100000000000001</v>
      </c>
      <c r="I597" s="41">
        <f t="shared" si="94"/>
        <v>0</v>
      </c>
      <c r="J597" s="44">
        <f t="shared" si="90"/>
        <v>4273.6117834022916</v>
      </c>
      <c r="K597" s="23">
        <v>0</v>
      </c>
      <c r="L597" s="23">
        <f t="shared" si="95"/>
        <v>0</v>
      </c>
      <c r="M597" s="23">
        <f t="shared" si="96"/>
        <v>0</v>
      </c>
      <c r="N597" s="23">
        <f t="shared" si="97"/>
        <v>0</v>
      </c>
      <c r="O597" s="23">
        <f t="shared" si="98"/>
        <v>0</v>
      </c>
      <c r="P597" s="23">
        <f t="shared" si="91"/>
        <v>0</v>
      </c>
      <c r="Q597" s="44">
        <f t="shared" si="99"/>
        <v>0</v>
      </c>
      <c r="R597" s="24">
        <f>'Step 1 - Pre-Program Spec'!$B$20+B597*'Step 1 - Pre-Program Spec'!$B$21+C597*'Step 1 - Pre-Program Spec'!$B$22+D597*'Step 1 - Pre-Program Spec'!$B$23+E597*'Step 1 - Pre-Program Spec'!$B$24+H597*'Step 1 - Pre-Program Spec'!$B$25+J597*'Step 1 - Pre-Program Spec'!$B$26</f>
        <v>270923.88514696597</v>
      </c>
      <c r="S597" s="24">
        <f>R597+F597*'Step 2 - Final Model Spec'!B619-(R597*0.019*K597)-(R597*L597*0.00005)-(R597*M597*0.000001)-(R597*N597*0.0002)+(R597*Q597*0.00003)</f>
        <v>270923.88514696597</v>
      </c>
    </row>
    <row r="598" spans="1:19" x14ac:dyDescent="0.25">
      <c r="A598" s="31">
        <v>40956</v>
      </c>
      <c r="B598" s="25">
        <v>346.014960534534</v>
      </c>
      <c r="C598" s="25">
        <v>38235.005075064531</v>
      </c>
      <c r="D598" s="43">
        <f t="shared" si="92"/>
        <v>0</v>
      </c>
      <c r="E598" s="23">
        <v>1</v>
      </c>
      <c r="F598" s="23">
        <v>0</v>
      </c>
      <c r="G598" s="40">
        <v>44.5</v>
      </c>
      <c r="H598" s="41">
        <f t="shared" si="93"/>
        <v>10.5</v>
      </c>
      <c r="I598" s="41">
        <f t="shared" si="94"/>
        <v>0</v>
      </c>
      <c r="J598" s="44">
        <f t="shared" si="90"/>
        <v>3633.1570856126068</v>
      </c>
      <c r="K598" s="23">
        <v>0</v>
      </c>
      <c r="L598" s="23">
        <f t="shared" si="95"/>
        <v>0</v>
      </c>
      <c r="M598" s="23">
        <f t="shared" si="96"/>
        <v>0</v>
      </c>
      <c r="N598" s="23">
        <f t="shared" si="97"/>
        <v>0</v>
      </c>
      <c r="O598" s="23">
        <f t="shared" si="98"/>
        <v>0</v>
      </c>
      <c r="P598" s="23">
        <f t="shared" si="91"/>
        <v>0</v>
      </c>
      <c r="Q598" s="44">
        <f t="shared" si="99"/>
        <v>0</v>
      </c>
      <c r="R598" s="24">
        <f>'Step 1 - Pre-Program Spec'!$B$20+B598*'Step 1 - Pre-Program Spec'!$B$21+C598*'Step 1 - Pre-Program Spec'!$B$22+D598*'Step 1 - Pre-Program Spec'!$B$23+E598*'Step 1 - Pre-Program Spec'!$B$24+H598*'Step 1 - Pre-Program Spec'!$B$25+J598*'Step 1 - Pre-Program Spec'!$B$26</f>
        <v>296619.83614036953</v>
      </c>
      <c r="S598" s="24">
        <f>R598+F598*'Step 2 - Final Model Spec'!B620-(R598*0.019*K598)-(R598*L598*0.00005)-(R598*M598*0.000001)-(R598*N598*0.0002)+(R598*Q598*0.00003)</f>
        <v>296619.83614036953</v>
      </c>
    </row>
    <row r="599" spans="1:19" x14ac:dyDescent="0.25">
      <c r="A599" s="31">
        <v>40957</v>
      </c>
      <c r="B599" s="25">
        <v>298.24220634853668</v>
      </c>
      <c r="C599" s="25">
        <v>59100.111600279772</v>
      </c>
      <c r="D599" s="43">
        <f t="shared" si="92"/>
        <v>0</v>
      </c>
      <c r="E599" s="23">
        <v>1</v>
      </c>
      <c r="F599" s="23">
        <v>0</v>
      </c>
      <c r="G599" s="40">
        <v>42.1</v>
      </c>
      <c r="H599" s="41">
        <f t="shared" si="93"/>
        <v>12.899999999999999</v>
      </c>
      <c r="I599" s="41">
        <f t="shared" si="94"/>
        <v>0</v>
      </c>
      <c r="J599" s="44">
        <f t="shared" si="90"/>
        <v>3847.324461896123</v>
      </c>
      <c r="K599" s="23">
        <v>0</v>
      </c>
      <c r="L599" s="23">
        <f t="shared" si="95"/>
        <v>0</v>
      </c>
      <c r="M599" s="23">
        <f t="shared" si="96"/>
        <v>0</v>
      </c>
      <c r="N599" s="23">
        <f t="shared" si="97"/>
        <v>0</v>
      </c>
      <c r="O599" s="23">
        <f t="shared" si="98"/>
        <v>0</v>
      </c>
      <c r="P599" s="23">
        <f t="shared" si="91"/>
        <v>0</v>
      </c>
      <c r="Q599" s="44">
        <f t="shared" si="99"/>
        <v>0</v>
      </c>
      <c r="R599" s="24">
        <f>'Step 1 - Pre-Program Spec'!$B$20+B599*'Step 1 - Pre-Program Spec'!$B$21+C599*'Step 1 - Pre-Program Spec'!$B$22+D599*'Step 1 - Pre-Program Spec'!$B$23+E599*'Step 1 - Pre-Program Spec'!$B$24+H599*'Step 1 - Pre-Program Spec'!$B$25+J599*'Step 1 - Pre-Program Spec'!$B$26</f>
        <v>300705.82311348926</v>
      </c>
      <c r="S599" s="24">
        <f>R599+F599*'Step 2 - Final Model Spec'!B621-(R599*0.019*K599)-(R599*L599*0.00005)-(R599*M599*0.000001)-(R599*N599*0.0002)+(R599*Q599*0.00003)</f>
        <v>300705.82311348926</v>
      </c>
    </row>
    <row r="600" spans="1:19" x14ac:dyDescent="0.25">
      <c r="A600" s="31">
        <v>40958</v>
      </c>
      <c r="B600" s="25">
        <v>220.5618634907452</v>
      </c>
      <c r="C600" s="25">
        <v>54780.301238360647</v>
      </c>
      <c r="D600" s="43">
        <f t="shared" si="92"/>
        <v>0</v>
      </c>
      <c r="E600" s="23">
        <v>1</v>
      </c>
      <c r="F600" s="23">
        <v>0</v>
      </c>
      <c r="G600" s="40">
        <v>40.4</v>
      </c>
      <c r="H600" s="41">
        <f t="shared" si="93"/>
        <v>14.600000000000001</v>
      </c>
      <c r="I600" s="41">
        <f t="shared" si="94"/>
        <v>0</v>
      </c>
      <c r="J600" s="44">
        <f t="shared" si="90"/>
        <v>3220.2032069648803</v>
      </c>
      <c r="K600" s="23">
        <v>0</v>
      </c>
      <c r="L600" s="23">
        <f t="shared" si="95"/>
        <v>0</v>
      </c>
      <c r="M600" s="23">
        <f t="shared" si="96"/>
        <v>0</v>
      </c>
      <c r="N600" s="23">
        <f t="shared" si="97"/>
        <v>0</v>
      </c>
      <c r="O600" s="23">
        <f t="shared" si="98"/>
        <v>0</v>
      </c>
      <c r="P600" s="23">
        <f t="shared" si="91"/>
        <v>0</v>
      </c>
      <c r="Q600" s="44">
        <f t="shared" si="99"/>
        <v>0</v>
      </c>
      <c r="R600" s="24">
        <f>'Step 1 - Pre-Program Spec'!$B$20+B600*'Step 1 - Pre-Program Spec'!$B$21+C600*'Step 1 - Pre-Program Spec'!$B$22+D600*'Step 1 - Pre-Program Spec'!$B$23+E600*'Step 1 - Pre-Program Spec'!$B$24+H600*'Step 1 - Pre-Program Spec'!$B$25+J600*'Step 1 - Pre-Program Spec'!$B$26</f>
        <v>256404.64386142185</v>
      </c>
      <c r="S600" s="24">
        <f>R600+F600*'Step 2 - Final Model Spec'!B622-(R600*0.019*K600)-(R600*L600*0.00005)-(R600*M600*0.000001)-(R600*N600*0.0002)+(R600*Q600*0.00003)</f>
        <v>256404.64386142185</v>
      </c>
    </row>
    <row r="601" spans="1:19" x14ac:dyDescent="0.25">
      <c r="A601" s="31">
        <v>40959</v>
      </c>
      <c r="B601" s="25">
        <v>158.56821622279534</v>
      </c>
      <c r="C601" s="25">
        <v>39265.521281359055</v>
      </c>
      <c r="D601" s="43">
        <f t="shared" si="92"/>
        <v>0</v>
      </c>
      <c r="E601" s="23">
        <v>1</v>
      </c>
      <c r="F601" s="23">
        <v>0</v>
      </c>
      <c r="G601" s="40">
        <v>41.5</v>
      </c>
      <c r="H601" s="41">
        <f t="shared" si="93"/>
        <v>13.5</v>
      </c>
      <c r="I601" s="41">
        <f t="shared" si="94"/>
        <v>0</v>
      </c>
      <c r="J601" s="44">
        <f t="shared" si="90"/>
        <v>2140.6709190077372</v>
      </c>
      <c r="K601" s="23">
        <v>0</v>
      </c>
      <c r="L601" s="23">
        <f t="shared" si="95"/>
        <v>0</v>
      </c>
      <c r="M601" s="23">
        <f t="shared" si="96"/>
        <v>0</v>
      </c>
      <c r="N601" s="23">
        <f t="shared" si="97"/>
        <v>0</v>
      </c>
      <c r="O601" s="23">
        <f t="shared" si="98"/>
        <v>0</v>
      </c>
      <c r="P601" s="23">
        <f t="shared" si="91"/>
        <v>0</v>
      </c>
      <c r="Q601" s="44">
        <f t="shared" si="99"/>
        <v>0</v>
      </c>
      <c r="R601" s="24">
        <f>'Step 1 - Pre-Program Spec'!$B$20+B601*'Step 1 - Pre-Program Spec'!$B$21+C601*'Step 1 - Pre-Program Spec'!$B$22+D601*'Step 1 - Pre-Program Spec'!$B$23+E601*'Step 1 - Pre-Program Spec'!$B$24+H601*'Step 1 - Pre-Program Spec'!$B$25+J601*'Step 1 - Pre-Program Spec'!$B$26</f>
        <v>204976.01957217199</v>
      </c>
      <c r="S601" s="24">
        <f>R601+F601*'Step 2 - Final Model Spec'!B623-(R601*0.019*K601)-(R601*L601*0.00005)-(R601*M601*0.000001)-(R601*N601*0.0002)+(R601*Q601*0.00003)</f>
        <v>204976.01957217199</v>
      </c>
    </row>
    <row r="602" spans="1:19" x14ac:dyDescent="0.25">
      <c r="A602" s="31">
        <v>40960</v>
      </c>
      <c r="B602" s="25">
        <v>206.40142117070337</v>
      </c>
      <c r="C602" s="25">
        <v>64881.077223672808</v>
      </c>
      <c r="D602" s="43">
        <f t="shared" si="92"/>
        <v>0</v>
      </c>
      <c r="E602" s="23">
        <v>1</v>
      </c>
      <c r="F602" s="23">
        <v>0</v>
      </c>
      <c r="G602" s="40">
        <v>48.3</v>
      </c>
      <c r="H602" s="41">
        <f t="shared" si="93"/>
        <v>6.7000000000000028</v>
      </c>
      <c r="I602" s="41">
        <f t="shared" si="94"/>
        <v>0</v>
      </c>
      <c r="J602" s="44">
        <f t="shared" si="90"/>
        <v>1382.8895218437133</v>
      </c>
      <c r="K602" s="23">
        <v>0</v>
      </c>
      <c r="L602" s="23">
        <f t="shared" si="95"/>
        <v>0</v>
      </c>
      <c r="M602" s="23">
        <f t="shared" si="96"/>
        <v>0</v>
      </c>
      <c r="N602" s="23">
        <f t="shared" si="97"/>
        <v>0</v>
      </c>
      <c r="O602" s="23">
        <f t="shared" si="98"/>
        <v>0</v>
      </c>
      <c r="P602" s="23">
        <f t="shared" si="91"/>
        <v>0</v>
      </c>
      <c r="Q602" s="44">
        <f t="shared" si="99"/>
        <v>0</v>
      </c>
      <c r="R602" s="24">
        <f>'Step 1 - Pre-Program Spec'!$B$20+B602*'Step 1 - Pre-Program Spec'!$B$21+C602*'Step 1 - Pre-Program Spec'!$B$22+D602*'Step 1 - Pre-Program Spec'!$B$23+E602*'Step 1 - Pre-Program Spec'!$B$24+H602*'Step 1 - Pre-Program Spec'!$B$25+J602*'Step 1 - Pre-Program Spec'!$B$26</f>
        <v>262832.00012759434</v>
      </c>
      <c r="S602" s="24">
        <f>R602+F602*'Step 2 - Final Model Spec'!B624-(R602*0.019*K602)-(R602*L602*0.00005)-(R602*M602*0.000001)-(R602*N602*0.0002)+(R602*Q602*0.00003)</f>
        <v>262832.00012759434</v>
      </c>
    </row>
    <row r="603" spans="1:19" x14ac:dyDescent="0.25">
      <c r="A603" s="31">
        <v>40961</v>
      </c>
      <c r="B603" s="25">
        <v>247.35238463236104</v>
      </c>
      <c r="C603" s="25">
        <v>52891.588938161658</v>
      </c>
      <c r="D603" s="43">
        <f t="shared" si="92"/>
        <v>0</v>
      </c>
      <c r="E603" s="23">
        <v>1</v>
      </c>
      <c r="F603" s="23">
        <v>0</v>
      </c>
      <c r="G603" s="40">
        <v>48.6</v>
      </c>
      <c r="H603" s="41">
        <f t="shared" si="93"/>
        <v>6.3999999999999986</v>
      </c>
      <c r="I603" s="41">
        <f t="shared" si="94"/>
        <v>0</v>
      </c>
      <c r="J603" s="44">
        <f t="shared" si="90"/>
        <v>1583.0552616471102</v>
      </c>
      <c r="K603" s="23">
        <v>0</v>
      </c>
      <c r="L603" s="23">
        <f t="shared" si="95"/>
        <v>0</v>
      </c>
      <c r="M603" s="23">
        <f t="shared" si="96"/>
        <v>0</v>
      </c>
      <c r="N603" s="23">
        <f t="shared" si="97"/>
        <v>0</v>
      </c>
      <c r="O603" s="23">
        <f t="shared" si="98"/>
        <v>0</v>
      </c>
      <c r="P603" s="23">
        <f t="shared" si="91"/>
        <v>0</v>
      </c>
      <c r="Q603" s="44">
        <f t="shared" si="99"/>
        <v>0</v>
      </c>
      <c r="R603" s="24">
        <f>'Step 1 - Pre-Program Spec'!$B$20+B603*'Step 1 - Pre-Program Spec'!$B$21+C603*'Step 1 - Pre-Program Spec'!$B$22+D603*'Step 1 - Pre-Program Spec'!$B$23+E603*'Step 1 - Pre-Program Spec'!$B$24+H603*'Step 1 - Pre-Program Spec'!$B$25+J603*'Step 1 - Pre-Program Spec'!$B$26</f>
        <v>267183.11617300747</v>
      </c>
      <c r="S603" s="24">
        <f>R603+F603*'Step 2 - Final Model Spec'!B625-(R603*0.019*K603)-(R603*L603*0.00005)-(R603*M603*0.000001)-(R603*N603*0.0002)+(R603*Q603*0.00003)</f>
        <v>267183.11617300747</v>
      </c>
    </row>
    <row r="604" spans="1:19" x14ac:dyDescent="0.25">
      <c r="A604" s="31">
        <v>40962</v>
      </c>
      <c r="B604" s="25">
        <v>80.668594848548295</v>
      </c>
      <c r="C604" s="25">
        <v>64840.46320556217</v>
      </c>
      <c r="D604" s="43">
        <f t="shared" si="92"/>
        <v>0</v>
      </c>
      <c r="E604" s="23">
        <v>1</v>
      </c>
      <c r="F604" s="23">
        <v>0</v>
      </c>
      <c r="G604" s="40">
        <v>41.1</v>
      </c>
      <c r="H604" s="41">
        <f t="shared" si="93"/>
        <v>13.899999999999999</v>
      </c>
      <c r="I604" s="41">
        <f t="shared" si="94"/>
        <v>0</v>
      </c>
      <c r="J604" s="44">
        <f t="shared" si="90"/>
        <v>1121.2934683948213</v>
      </c>
      <c r="K604" s="23">
        <v>0</v>
      </c>
      <c r="L604" s="23">
        <f t="shared" si="95"/>
        <v>0</v>
      </c>
      <c r="M604" s="23">
        <f t="shared" si="96"/>
        <v>0</v>
      </c>
      <c r="N604" s="23">
        <f t="shared" si="97"/>
        <v>0</v>
      </c>
      <c r="O604" s="23">
        <f t="shared" si="98"/>
        <v>0</v>
      </c>
      <c r="P604" s="23">
        <f t="shared" si="91"/>
        <v>0</v>
      </c>
      <c r="Q604" s="44">
        <f t="shared" si="99"/>
        <v>0</v>
      </c>
      <c r="R604" s="24">
        <f>'Step 1 - Pre-Program Spec'!$B$20+B604*'Step 1 - Pre-Program Spec'!$B$21+C604*'Step 1 - Pre-Program Spec'!$B$22+D604*'Step 1 - Pre-Program Spec'!$B$23+E604*'Step 1 - Pre-Program Spec'!$B$24+H604*'Step 1 - Pre-Program Spec'!$B$25+J604*'Step 1 - Pre-Program Spec'!$B$26</f>
        <v>200385.66294489201</v>
      </c>
      <c r="S604" s="24">
        <f>R604+F604*'Step 2 - Final Model Spec'!B626-(R604*0.019*K604)-(R604*L604*0.00005)-(R604*M604*0.000001)-(R604*N604*0.0002)+(R604*Q604*0.00003)</f>
        <v>200385.66294489201</v>
      </c>
    </row>
    <row r="605" spans="1:19" x14ac:dyDescent="0.25">
      <c r="A605" s="31">
        <v>40963</v>
      </c>
      <c r="B605" s="25">
        <v>291.23261620465439</v>
      </c>
      <c r="C605" s="25">
        <v>45282.255279531484</v>
      </c>
      <c r="D605" s="43">
        <f t="shared" si="92"/>
        <v>0</v>
      </c>
      <c r="E605" s="23">
        <v>1</v>
      </c>
      <c r="F605" s="23">
        <v>0</v>
      </c>
      <c r="G605" s="40">
        <v>42</v>
      </c>
      <c r="H605" s="41">
        <f t="shared" si="93"/>
        <v>13</v>
      </c>
      <c r="I605" s="41">
        <f t="shared" si="94"/>
        <v>0</v>
      </c>
      <c r="J605" s="44">
        <f t="shared" si="90"/>
        <v>3786.024010660507</v>
      </c>
      <c r="K605" s="23">
        <v>0</v>
      </c>
      <c r="L605" s="23">
        <f t="shared" si="95"/>
        <v>0</v>
      </c>
      <c r="M605" s="23">
        <f t="shared" si="96"/>
        <v>0</v>
      </c>
      <c r="N605" s="23">
        <f t="shared" si="97"/>
        <v>0</v>
      </c>
      <c r="O605" s="23">
        <f t="shared" si="98"/>
        <v>0</v>
      </c>
      <c r="P605" s="23">
        <f t="shared" si="91"/>
        <v>0</v>
      </c>
      <c r="Q605" s="44">
        <f t="shared" si="99"/>
        <v>0</v>
      </c>
      <c r="R605" s="24">
        <f>'Step 1 - Pre-Program Spec'!$B$20+B605*'Step 1 - Pre-Program Spec'!$B$21+C605*'Step 1 - Pre-Program Spec'!$B$22+D605*'Step 1 - Pre-Program Spec'!$B$23+E605*'Step 1 - Pre-Program Spec'!$B$24+H605*'Step 1 - Pre-Program Spec'!$B$25+J605*'Step 1 - Pre-Program Spec'!$B$26</f>
        <v>278822.15948955686</v>
      </c>
      <c r="S605" s="24">
        <f>R605+F605*'Step 2 - Final Model Spec'!B627-(R605*0.019*K605)-(R605*L605*0.00005)-(R605*M605*0.000001)-(R605*N605*0.0002)+(R605*Q605*0.00003)</f>
        <v>278822.15948955686</v>
      </c>
    </row>
    <row r="606" spans="1:19" x14ac:dyDescent="0.25">
      <c r="A606" s="31">
        <v>40964</v>
      </c>
      <c r="B606" s="25">
        <v>269.36481275530258</v>
      </c>
      <c r="C606" s="25">
        <v>56197.653509776195</v>
      </c>
      <c r="D606" s="43">
        <f t="shared" si="92"/>
        <v>0</v>
      </c>
      <c r="E606" s="23">
        <v>1</v>
      </c>
      <c r="F606" s="23">
        <v>0</v>
      </c>
      <c r="G606" s="40">
        <v>41.3</v>
      </c>
      <c r="H606" s="41">
        <f t="shared" si="93"/>
        <v>13.700000000000003</v>
      </c>
      <c r="I606" s="41">
        <f t="shared" si="94"/>
        <v>0</v>
      </c>
      <c r="J606" s="44">
        <f t="shared" si="90"/>
        <v>3690.2979347476462</v>
      </c>
      <c r="K606" s="23">
        <v>0</v>
      </c>
      <c r="L606" s="23">
        <f t="shared" si="95"/>
        <v>0</v>
      </c>
      <c r="M606" s="23">
        <f t="shared" si="96"/>
        <v>0</v>
      </c>
      <c r="N606" s="23">
        <f t="shared" si="97"/>
        <v>0</v>
      </c>
      <c r="O606" s="23">
        <f t="shared" si="98"/>
        <v>0</v>
      </c>
      <c r="P606" s="23">
        <f t="shared" si="91"/>
        <v>0</v>
      </c>
      <c r="Q606" s="44">
        <f t="shared" si="99"/>
        <v>0</v>
      </c>
      <c r="R606" s="24">
        <f>'Step 1 - Pre-Program Spec'!$B$20+B606*'Step 1 - Pre-Program Spec'!$B$21+C606*'Step 1 - Pre-Program Spec'!$B$22+D606*'Step 1 - Pre-Program Spec'!$B$23+E606*'Step 1 - Pre-Program Spec'!$B$24+H606*'Step 1 - Pre-Program Spec'!$B$25+J606*'Step 1 - Pre-Program Spec'!$B$26</f>
        <v>282509.97386122437</v>
      </c>
      <c r="S606" s="24">
        <f>R606+F606*'Step 2 - Final Model Spec'!B628-(R606*0.019*K606)-(R606*L606*0.00005)-(R606*M606*0.000001)-(R606*N606*0.0002)+(R606*Q606*0.00003)</f>
        <v>282509.97386122437</v>
      </c>
    </row>
    <row r="607" spans="1:19" x14ac:dyDescent="0.25">
      <c r="A607" s="31">
        <v>40965</v>
      </c>
      <c r="B607" s="25">
        <v>246.3638193693846</v>
      </c>
      <c r="C607" s="25">
        <v>54056.658043267314</v>
      </c>
      <c r="D607" s="43">
        <f t="shared" si="92"/>
        <v>0</v>
      </c>
      <c r="E607" s="23">
        <v>1</v>
      </c>
      <c r="F607" s="23">
        <v>0</v>
      </c>
      <c r="G607" s="40">
        <v>37.5</v>
      </c>
      <c r="H607" s="41">
        <f t="shared" si="93"/>
        <v>17.5</v>
      </c>
      <c r="I607" s="41">
        <f t="shared" si="94"/>
        <v>0</v>
      </c>
      <c r="J607" s="44">
        <f t="shared" si="90"/>
        <v>4311.3668389642307</v>
      </c>
      <c r="K607" s="23">
        <v>0</v>
      </c>
      <c r="L607" s="23">
        <f t="shared" si="95"/>
        <v>0</v>
      </c>
      <c r="M607" s="23">
        <f t="shared" si="96"/>
        <v>0</v>
      </c>
      <c r="N607" s="23">
        <f t="shared" si="97"/>
        <v>0</v>
      </c>
      <c r="O607" s="23">
        <f t="shared" si="98"/>
        <v>0</v>
      </c>
      <c r="P607" s="23">
        <f t="shared" si="91"/>
        <v>0</v>
      </c>
      <c r="Q607" s="44">
        <f t="shared" si="99"/>
        <v>0</v>
      </c>
      <c r="R607" s="24">
        <f>'Step 1 - Pre-Program Spec'!$B$20+B607*'Step 1 - Pre-Program Spec'!$B$21+C607*'Step 1 - Pre-Program Spec'!$B$22+D607*'Step 1 - Pre-Program Spec'!$B$23+E607*'Step 1 - Pre-Program Spec'!$B$24+H607*'Step 1 - Pre-Program Spec'!$B$25+J607*'Step 1 - Pre-Program Spec'!$B$26</f>
        <v>268244.42692034767</v>
      </c>
      <c r="S607" s="24">
        <f>R607+F607*'Step 2 - Final Model Spec'!B629-(R607*0.019*K607)-(R607*L607*0.00005)-(R607*M607*0.000001)-(R607*N607*0.0002)+(R607*Q607*0.00003)</f>
        <v>268244.42692034767</v>
      </c>
    </row>
    <row r="608" spans="1:19" x14ac:dyDescent="0.25">
      <c r="A608" s="31">
        <v>40966</v>
      </c>
      <c r="B608" s="25">
        <v>309.81201485009086</v>
      </c>
      <c r="C608" s="25">
        <v>51882.559632572171</v>
      </c>
      <c r="D608" s="43">
        <f t="shared" si="92"/>
        <v>0</v>
      </c>
      <c r="E608" s="23">
        <v>1</v>
      </c>
      <c r="F608" s="23">
        <v>0</v>
      </c>
      <c r="G608" s="40">
        <v>34.799999999999997</v>
      </c>
      <c r="H608" s="41">
        <f t="shared" si="93"/>
        <v>20.200000000000003</v>
      </c>
      <c r="I608" s="41">
        <f t="shared" si="94"/>
        <v>0</v>
      </c>
      <c r="J608" s="44">
        <f t="shared" si="90"/>
        <v>6258.2026999718364</v>
      </c>
      <c r="K608" s="23">
        <v>0</v>
      </c>
      <c r="L608" s="23">
        <f t="shared" si="95"/>
        <v>0</v>
      </c>
      <c r="M608" s="23">
        <f t="shared" si="96"/>
        <v>0</v>
      </c>
      <c r="N608" s="23">
        <f t="shared" si="97"/>
        <v>0</v>
      </c>
      <c r="O608" s="23">
        <f t="shared" si="98"/>
        <v>0</v>
      </c>
      <c r="P608" s="23">
        <f t="shared" si="91"/>
        <v>0</v>
      </c>
      <c r="Q608" s="44">
        <f t="shared" si="99"/>
        <v>0</v>
      </c>
      <c r="R608" s="24">
        <f>'Step 1 - Pre-Program Spec'!$B$20+B608*'Step 1 - Pre-Program Spec'!$B$21+C608*'Step 1 - Pre-Program Spec'!$B$22+D608*'Step 1 - Pre-Program Spec'!$B$23+E608*'Step 1 - Pre-Program Spec'!$B$24+H608*'Step 1 - Pre-Program Spec'!$B$25+J608*'Step 1 - Pre-Program Spec'!$B$26</f>
        <v>296833.35744351946</v>
      </c>
      <c r="S608" s="24">
        <f>R608+F608*'Step 2 - Final Model Spec'!B630-(R608*0.019*K608)-(R608*L608*0.00005)-(R608*M608*0.000001)-(R608*N608*0.0002)+(R608*Q608*0.00003)</f>
        <v>296833.35744351946</v>
      </c>
    </row>
    <row r="609" spans="1:19" x14ac:dyDescent="0.25">
      <c r="A609" s="31">
        <v>40967</v>
      </c>
      <c r="B609" s="25">
        <v>347.33287115579776</v>
      </c>
      <c r="C609" s="25">
        <v>51259.456454573578</v>
      </c>
      <c r="D609" s="43">
        <f t="shared" si="92"/>
        <v>0</v>
      </c>
      <c r="E609" s="23">
        <v>1</v>
      </c>
      <c r="F609" s="23">
        <v>0</v>
      </c>
      <c r="G609" s="40">
        <v>36.200000000000003</v>
      </c>
      <c r="H609" s="41">
        <f t="shared" si="93"/>
        <v>18.799999999999997</v>
      </c>
      <c r="I609" s="41">
        <f t="shared" si="94"/>
        <v>0</v>
      </c>
      <c r="J609" s="44">
        <f t="shared" si="90"/>
        <v>6529.857977728997</v>
      </c>
      <c r="K609" s="23">
        <v>0</v>
      </c>
      <c r="L609" s="23">
        <f t="shared" si="95"/>
        <v>0</v>
      </c>
      <c r="M609" s="23">
        <f t="shared" si="96"/>
        <v>0</v>
      </c>
      <c r="N609" s="23">
        <f t="shared" si="97"/>
        <v>0</v>
      </c>
      <c r="O609" s="23">
        <f t="shared" si="98"/>
        <v>0</v>
      </c>
      <c r="P609" s="23">
        <f t="shared" si="91"/>
        <v>0</v>
      </c>
      <c r="Q609" s="44">
        <f t="shared" si="99"/>
        <v>0</v>
      </c>
      <c r="R609" s="24">
        <f>'Step 1 - Pre-Program Spec'!$B$20+B609*'Step 1 - Pre-Program Spec'!$B$21+C609*'Step 1 - Pre-Program Spec'!$B$22+D609*'Step 1 - Pre-Program Spec'!$B$23+E609*'Step 1 - Pre-Program Spec'!$B$24+H609*'Step 1 - Pre-Program Spec'!$B$25+J609*'Step 1 - Pre-Program Spec'!$B$26</f>
        <v>314622.31418250478</v>
      </c>
      <c r="S609" s="24">
        <f>R609+F609*'Step 2 - Final Model Spec'!B631-(R609*0.019*K609)-(R609*L609*0.00005)-(R609*M609*0.000001)-(R609*N609*0.0002)+(R609*Q609*0.00003)</f>
        <v>314622.31418250478</v>
      </c>
    </row>
    <row r="610" spans="1:19" x14ac:dyDescent="0.25">
      <c r="A610" s="31">
        <v>40968</v>
      </c>
      <c r="B610" s="25">
        <v>390.9307125436855</v>
      </c>
      <c r="C610" s="25">
        <v>39840.168479345994</v>
      </c>
      <c r="D610" s="43">
        <f t="shared" si="92"/>
        <v>0</v>
      </c>
      <c r="E610" s="23">
        <v>1</v>
      </c>
      <c r="F610" s="23">
        <v>0</v>
      </c>
      <c r="G610" s="40">
        <v>37.5</v>
      </c>
      <c r="H610" s="41">
        <f t="shared" si="93"/>
        <v>17.5</v>
      </c>
      <c r="I610" s="41">
        <f t="shared" si="94"/>
        <v>0</v>
      </c>
      <c r="J610" s="44">
        <f t="shared" si="90"/>
        <v>6841.2874695144965</v>
      </c>
      <c r="K610" s="23">
        <v>0</v>
      </c>
      <c r="L610" s="23">
        <f t="shared" si="95"/>
        <v>0</v>
      </c>
      <c r="M610" s="23">
        <f t="shared" si="96"/>
        <v>0</v>
      </c>
      <c r="N610" s="23">
        <f t="shared" si="97"/>
        <v>0</v>
      </c>
      <c r="O610" s="23">
        <f t="shared" si="98"/>
        <v>0</v>
      </c>
      <c r="P610" s="23">
        <f t="shared" si="91"/>
        <v>0</v>
      </c>
      <c r="Q610" s="44">
        <f t="shared" si="99"/>
        <v>0</v>
      </c>
      <c r="R610" s="24">
        <f>'Step 1 - Pre-Program Spec'!$B$20+B610*'Step 1 - Pre-Program Spec'!$B$21+C610*'Step 1 - Pre-Program Spec'!$B$22+D610*'Step 1 - Pre-Program Spec'!$B$23+E610*'Step 1 - Pre-Program Spec'!$B$24+H610*'Step 1 - Pre-Program Spec'!$B$25+J610*'Step 1 - Pre-Program Spec'!$B$26</f>
        <v>321046.39054802543</v>
      </c>
      <c r="S610" s="24">
        <f>R610+F610*'Step 2 - Final Model Spec'!B632-(R610*0.019*K610)-(R610*L610*0.00005)-(R610*M610*0.000001)-(R610*N610*0.0002)+(R610*Q610*0.00003)</f>
        <v>321046.39054802543</v>
      </c>
    </row>
    <row r="611" spans="1:19" x14ac:dyDescent="0.25">
      <c r="A611" s="31">
        <v>40969</v>
      </c>
      <c r="B611" s="25">
        <v>383.08522660994288</v>
      </c>
      <c r="C611" s="25">
        <v>45629.284755598332</v>
      </c>
      <c r="D611" s="43">
        <f t="shared" si="92"/>
        <v>0</v>
      </c>
      <c r="E611" s="23">
        <v>1</v>
      </c>
      <c r="F611" s="23">
        <v>0</v>
      </c>
      <c r="G611" s="40">
        <v>37</v>
      </c>
      <c r="H611" s="41">
        <f t="shared" si="93"/>
        <v>18</v>
      </c>
      <c r="I611" s="41">
        <f t="shared" si="94"/>
        <v>0</v>
      </c>
      <c r="J611" s="44">
        <f t="shared" si="90"/>
        <v>6895.5340789789716</v>
      </c>
      <c r="K611" s="23">
        <v>0</v>
      </c>
      <c r="L611" s="23">
        <f t="shared" si="95"/>
        <v>0</v>
      </c>
      <c r="M611" s="23">
        <f t="shared" si="96"/>
        <v>0</v>
      </c>
      <c r="N611" s="23">
        <f t="shared" si="97"/>
        <v>0</v>
      </c>
      <c r="O611" s="23">
        <f t="shared" si="98"/>
        <v>0</v>
      </c>
      <c r="P611" s="23">
        <f t="shared" si="91"/>
        <v>0</v>
      </c>
      <c r="Q611" s="44">
        <f t="shared" si="99"/>
        <v>0</v>
      </c>
      <c r="R611" s="24">
        <f>'Step 1 - Pre-Program Spec'!$B$20+B611*'Step 1 - Pre-Program Spec'!$B$21+C611*'Step 1 - Pre-Program Spec'!$B$22+D611*'Step 1 - Pre-Program Spec'!$B$23+E611*'Step 1 - Pre-Program Spec'!$B$24+H611*'Step 1 - Pre-Program Spec'!$B$25+J611*'Step 1 - Pre-Program Spec'!$B$26</f>
        <v>324864.30406779581</v>
      </c>
      <c r="S611" s="24">
        <f>R611+F611*'Step 2 - Final Model Spec'!B633-(R611*0.019*K611)-(R611*L611*0.00005)-(R611*M611*0.000001)-(R611*N611*0.0002)+(R611*Q611*0.00003)</f>
        <v>324864.30406779581</v>
      </c>
    </row>
    <row r="612" spans="1:19" x14ac:dyDescent="0.25">
      <c r="A612" s="31">
        <v>40970</v>
      </c>
      <c r="B612" s="25">
        <v>321.31630110778519</v>
      </c>
      <c r="C612" s="25">
        <v>49471.769053139258</v>
      </c>
      <c r="D612" s="43">
        <f t="shared" si="92"/>
        <v>0</v>
      </c>
      <c r="E612" s="23">
        <v>1</v>
      </c>
      <c r="F612" s="23">
        <v>0</v>
      </c>
      <c r="G612" s="40">
        <v>39.700000000000003</v>
      </c>
      <c r="H612" s="41">
        <f t="shared" si="93"/>
        <v>15.299999999999997</v>
      </c>
      <c r="I612" s="41">
        <f t="shared" si="94"/>
        <v>0</v>
      </c>
      <c r="J612" s="44">
        <f t="shared" si="90"/>
        <v>4916.1394069491125</v>
      </c>
      <c r="K612" s="23">
        <v>0</v>
      </c>
      <c r="L612" s="23">
        <f t="shared" si="95"/>
        <v>0</v>
      </c>
      <c r="M612" s="23">
        <f t="shared" si="96"/>
        <v>0</v>
      </c>
      <c r="N612" s="23">
        <f t="shared" si="97"/>
        <v>0</v>
      </c>
      <c r="O612" s="23">
        <f t="shared" si="98"/>
        <v>0</v>
      </c>
      <c r="P612" s="23">
        <f t="shared" si="91"/>
        <v>0</v>
      </c>
      <c r="Q612" s="44">
        <f t="shared" si="99"/>
        <v>0</v>
      </c>
      <c r="R612" s="24">
        <f>'Step 1 - Pre-Program Spec'!$B$20+B612*'Step 1 - Pre-Program Spec'!$B$21+C612*'Step 1 - Pre-Program Spec'!$B$22+D612*'Step 1 - Pre-Program Spec'!$B$23+E612*'Step 1 - Pre-Program Spec'!$B$24+H612*'Step 1 - Pre-Program Spec'!$B$25+J612*'Step 1 - Pre-Program Spec'!$B$26</f>
        <v>299330.95576561056</v>
      </c>
      <c r="S612" s="24">
        <f>R612+F612*'Step 2 - Final Model Spec'!B634-(R612*0.019*K612)-(R612*L612*0.00005)-(R612*M612*0.000001)-(R612*N612*0.0002)+(R612*Q612*0.00003)</f>
        <v>299330.95576561056</v>
      </c>
    </row>
    <row r="613" spans="1:19" x14ac:dyDescent="0.25">
      <c r="A613" s="31">
        <v>40971</v>
      </c>
      <c r="B613" s="25">
        <v>309.30334598238471</v>
      </c>
      <c r="C613" s="25">
        <v>64214.440347032898</v>
      </c>
      <c r="D613" s="43">
        <f t="shared" si="92"/>
        <v>0</v>
      </c>
      <c r="E613" s="23">
        <v>1</v>
      </c>
      <c r="F613" s="23">
        <v>0</v>
      </c>
      <c r="G613" s="40">
        <v>45</v>
      </c>
      <c r="H613" s="41">
        <f t="shared" si="93"/>
        <v>10</v>
      </c>
      <c r="I613" s="41">
        <f t="shared" si="94"/>
        <v>0</v>
      </c>
      <c r="J613" s="44">
        <f t="shared" si="90"/>
        <v>3093.0334598238469</v>
      </c>
      <c r="K613" s="23">
        <v>0</v>
      </c>
      <c r="L613" s="23">
        <f t="shared" si="95"/>
        <v>0</v>
      </c>
      <c r="M613" s="23">
        <f t="shared" si="96"/>
        <v>0</v>
      </c>
      <c r="N613" s="23">
        <f t="shared" si="97"/>
        <v>0</v>
      </c>
      <c r="O613" s="23">
        <f t="shared" si="98"/>
        <v>0</v>
      </c>
      <c r="P613" s="23">
        <f t="shared" si="91"/>
        <v>0</v>
      </c>
      <c r="Q613" s="44">
        <f t="shared" si="99"/>
        <v>0</v>
      </c>
      <c r="R613" s="24">
        <f>'Step 1 - Pre-Program Spec'!$B$20+B613*'Step 1 - Pre-Program Spec'!$B$21+C613*'Step 1 - Pre-Program Spec'!$B$22+D613*'Step 1 - Pre-Program Spec'!$B$23+E613*'Step 1 - Pre-Program Spec'!$B$24+H613*'Step 1 - Pre-Program Spec'!$B$25+J613*'Step 1 - Pre-Program Spec'!$B$26</f>
        <v>313006.93421390868</v>
      </c>
      <c r="S613" s="24">
        <f>R613+F613*'Step 2 - Final Model Spec'!B635-(R613*0.019*K613)-(R613*L613*0.00005)-(R613*M613*0.000001)-(R613*N613*0.0002)+(R613*Q613*0.00003)</f>
        <v>313006.93421390868</v>
      </c>
    </row>
    <row r="614" spans="1:19" x14ac:dyDescent="0.25">
      <c r="A614" s="31">
        <v>40972</v>
      </c>
      <c r="B614" s="25">
        <v>312.20926227371922</v>
      </c>
      <c r="C614" s="25">
        <v>42358.611851009722</v>
      </c>
      <c r="D614" s="43">
        <f t="shared" si="92"/>
        <v>0</v>
      </c>
      <c r="E614" s="23">
        <v>1</v>
      </c>
      <c r="F614" s="23">
        <v>0</v>
      </c>
      <c r="G614" s="40">
        <v>45.4</v>
      </c>
      <c r="H614" s="41">
        <f t="shared" si="93"/>
        <v>9.6000000000000014</v>
      </c>
      <c r="I614" s="41">
        <f t="shared" si="94"/>
        <v>0</v>
      </c>
      <c r="J614" s="44">
        <f t="shared" si="90"/>
        <v>2997.2089178277051</v>
      </c>
      <c r="K614" s="23">
        <v>0</v>
      </c>
      <c r="L614" s="23">
        <f t="shared" si="95"/>
        <v>0</v>
      </c>
      <c r="M614" s="23">
        <f t="shared" si="96"/>
        <v>0</v>
      </c>
      <c r="N614" s="23">
        <f t="shared" si="97"/>
        <v>0</v>
      </c>
      <c r="O614" s="23">
        <f t="shared" si="98"/>
        <v>0</v>
      </c>
      <c r="P614" s="23">
        <f t="shared" si="91"/>
        <v>0</v>
      </c>
      <c r="Q614" s="44">
        <f t="shared" si="99"/>
        <v>0</v>
      </c>
      <c r="R614" s="24">
        <f>'Step 1 - Pre-Program Spec'!$B$20+B614*'Step 1 - Pre-Program Spec'!$B$21+C614*'Step 1 - Pre-Program Spec'!$B$22+D614*'Step 1 - Pre-Program Spec'!$B$23+E614*'Step 1 - Pre-Program Spec'!$B$24+H614*'Step 1 - Pre-Program Spec'!$B$25+J614*'Step 1 - Pre-Program Spec'!$B$26</f>
        <v>285337.0978115928</v>
      </c>
      <c r="S614" s="24">
        <f>R614+F614*'Step 2 - Final Model Spec'!B636-(R614*0.019*K614)-(R614*L614*0.00005)-(R614*M614*0.000001)-(R614*N614*0.0002)+(R614*Q614*0.00003)</f>
        <v>285337.0978115928</v>
      </c>
    </row>
    <row r="615" spans="1:19" x14ac:dyDescent="0.25">
      <c r="A615" s="31">
        <v>40973</v>
      </c>
      <c r="B615" s="25">
        <v>321.74977171809229</v>
      </c>
      <c r="C615" s="25">
        <v>62461.128862667283</v>
      </c>
      <c r="D615" s="43">
        <f t="shared" si="92"/>
        <v>0</v>
      </c>
      <c r="E615" s="23">
        <v>1</v>
      </c>
      <c r="F615" s="23">
        <v>0</v>
      </c>
      <c r="G615" s="40">
        <v>45.7</v>
      </c>
      <c r="H615" s="41">
        <f t="shared" si="93"/>
        <v>9.2999999999999972</v>
      </c>
      <c r="I615" s="41">
        <f t="shared" si="94"/>
        <v>0</v>
      </c>
      <c r="J615" s="44">
        <f t="shared" si="90"/>
        <v>2992.2728769782575</v>
      </c>
      <c r="K615" s="23">
        <v>0</v>
      </c>
      <c r="L615" s="23">
        <f t="shared" si="95"/>
        <v>0</v>
      </c>
      <c r="M615" s="23">
        <f t="shared" si="96"/>
        <v>0</v>
      </c>
      <c r="N615" s="23">
        <f t="shared" si="97"/>
        <v>0</v>
      </c>
      <c r="O615" s="23">
        <f t="shared" si="98"/>
        <v>0</v>
      </c>
      <c r="P615" s="23">
        <f t="shared" si="91"/>
        <v>0</v>
      </c>
      <c r="Q615" s="44">
        <f t="shared" si="99"/>
        <v>0</v>
      </c>
      <c r="R615" s="24">
        <f>'Step 1 - Pre-Program Spec'!$B$20+B615*'Step 1 - Pre-Program Spec'!$B$21+C615*'Step 1 - Pre-Program Spec'!$B$22+D615*'Step 1 - Pre-Program Spec'!$B$23+E615*'Step 1 - Pre-Program Spec'!$B$24+H615*'Step 1 - Pre-Program Spec'!$B$25+J615*'Step 1 - Pre-Program Spec'!$B$26</f>
        <v>316847.80750697531</v>
      </c>
      <c r="S615" s="24">
        <f>R615+F615*'Step 2 - Final Model Spec'!B637-(R615*0.019*K615)-(R615*L615*0.00005)-(R615*M615*0.000001)-(R615*N615*0.0002)+(R615*Q615*0.00003)</f>
        <v>316847.80750697531</v>
      </c>
    </row>
    <row r="616" spans="1:19" x14ac:dyDescent="0.25">
      <c r="A616" s="31">
        <v>40974</v>
      </c>
      <c r="B616" s="25">
        <v>214.03592136384998</v>
      </c>
      <c r="C616" s="25">
        <v>32284.851404794787</v>
      </c>
      <c r="D616" s="43">
        <f t="shared" si="92"/>
        <v>0</v>
      </c>
      <c r="E616" s="23">
        <v>1</v>
      </c>
      <c r="F616" s="23">
        <v>0</v>
      </c>
      <c r="G616" s="40">
        <v>37.1</v>
      </c>
      <c r="H616" s="41">
        <f t="shared" si="93"/>
        <v>17.899999999999999</v>
      </c>
      <c r="I616" s="41">
        <f t="shared" si="94"/>
        <v>0</v>
      </c>
      <c r="J616" s="44">
        <f t="shared" si="90"/>
        <v>3831.2429924129142</v>
      </c>
      <c r="K616" s="23">
        <v>0</v>
      </c>
      <c r="L616" s="23">
        <f t="shared" si="95"/>
        <v>0</v>
      </c>
      <c r="M616" s="23">
        <f t="shared" si="96"/>
        <v>0</v>
      </c>
      <c r="N616" s="23">
        <f t="shared" si="97"/>
        <v>0</v>
      </c>
      <c r="O616" s="23">
        <f t="shared" si="98"/>
        <v>0</v>
      </c>
      <c r="P616" s="23">
        <f t="shared" si="91"/>
        <v>0</v>
      </c>
      <c r="Q616" s="44">
        <f t="shared" si="99"/>
        <v>0</v>
      </c>
      <c r="R616" s="24">
        <f>'Step 1 - Pre-Program Spec'!$B$20+B616*'Step 1 - Pre-Program Spec'!$B$21+C616*'Step 1 - Pre-Program Spec'!$B$22+D616*'Step 1 - Pre-Program Spec'!$B$23+E616*'Step 1 - Pre-Program Spec'!$B$24+H616*'Step 1 - Pre-Program Spec'!$B$25+J616*'Step 1 - Pre-Program Spec'!$B$26</f>
        <v>223202.47654823257</v>
      </c>
      <c r="S616" s="24">
        <f>R616+F616*'Step 2 - Final Model Spec'!B638-(R616*0.019*K616)-(R616*L616*0.00005)-(R616*M616*0.000001)-(R616*N616*0.0002)+(R616*Q616*0.00003)</f>
        <v>223202.47654823257</v>
      </c>
    </row>
    <row r="617" spans="1:19" x14ac:dyDescent="0.25">
      <c r="A617" s="31">
        <v>40975</v>
      </c>
      <c r="B617" s="25">
        <v>225.3855084503318</v>
      </c>
      <c r="C617" s="25">
        <v>62882.0305379989</v>
      </c>
      <c r="D617" s="43">
        <f t="shared" si="92"/>
        <v>0</v>
      </c>
      <c r="E617" s="23">
        <v>1</v>
      </c>
      <c r="F617" s="23">
        <v>0</v>
      </c>
      <c r="G617" s="40">
        <v>35.9</v>
      </c>
      <c r="H617" s="41">
        <f t="shared" si="93"/>
        <v>19.100000000000001</v>
      </c>
      <c r="I617" s="41">
        <f t="shared" si="94"/>
        <v>0</v>
      </c>
      <c r="J617" s="44">
        <f t="shared" si="90"/>
        <v>4304.863211401338</v>
      </c>
      <c r="K617" s="23">
        <v>0</v>
      </c>
      <c r="L617" s="23">
        <f t="shared" si="95"/>
        <v>0</v>
      </c>
      <c r="M617" s="23">
        <f t="shared" si="96"/>
        <v>0</v>
      </c>
      <c r="N617" s="23">
        <f t="shared" si="97"/>
        <v>0</v>
      </c>
      <c r="O617" s="23">
        <f t="shared" si="98"/>
        <v>0</v>
      </c>
      <c r="P617" s="23">
        <f t="shared" si="91"/>
        <v>0</v>
      </c>
      <c r="Q617" s="44">
        <f t="shared" si="99"/>
        <v>0</v>
      </c>
      <c r="R617" s="24">
        <f>'Step 1 - Pre-Program Spec'!$B$20+B617*'Step 1 - Pre-Program Spec'!$B$21+C617*'Step 1 - Pre-Program Spec'!$B$22+D617*'Step 1 - Pre-Program Spec'!$B$23+E617*'Step 1 - Pre-Program Spec'!$B$24+H617*'Step 1 - Pre-Program Spec'!$B$25+J617*'Step 1 - Pre-Program Spec'!$B$26</f>
        <v>269589.73099595594</v>
      </c>
      <c r="S617" s="24">
        <f>R617+F617*'Step 2 - Final Model Spec'!B639-(R617*0.019*K617)-(R617*L617*0.00005)-(R617*M617*0.000001)-(R617*N617*0.0002)+(R617*Q617*0.00003)</f>
        <v>269589.73099595594</v>
      </c>
    </row>
    <row r="618" spans="1:19" x14ac:dyDescent="0.25">
      <c r="A618" s="31">
        <v>40976</v>
      </c>
      <c r="B618" s="25">
        <v>189.94742212993418</v>
      </c>
      <c r="C618" s="25">
        <v>56158.725120875162</v>
      </c>
      <c r="D618" s="43">
        <f t="shared" si="92"/>
        <v>0</v>
      </c>
      <c r="E618" s="23">
        <v>1</v>
      </c>
      <c r="F618" s="23">
        <v>0</v>
      </c>
      <c r="G618" s="40">
        <v>40.1</v>
      </c>
      <c r="H618" s="41">
        <f t="shared" si="93"/>
        <v>14.899999999999999</v>
      </c>
      <c r="I618" s="41">
        <f t="shared" si="94"/>
        <v>0</v>
      </c>
      <c r="J618" s="44">
        <f t="shared" si="90"/>
        <v>2830.2165897360192</v>
      </c>
      <c r="K618" s="23">
        <v>0</v>
      </c>
      <c r="L618" s="23">
        <f t="shared" si="95"/>
        <v>0</v>
      </c>
      <c r="M618" s="23">
        <f t="shared" si="96"/>
        <v>0</v>
      </c>
      <c r="N618" s="23">
        <f t="shared" si="97"/>
        <v>0</v>
      </c>
      <c r="O618" s="23">
        <f t="shared" si="98"/>
        <v>0</v>
      </c>
      <c r="P618" s="23">
        <f t="shared" si="91"/>
        <v>0</v>
      </c>
      <c r="Q618" s="44">
        <f t="shared" si="99"/>
        <v>0</v>
      </c>
      <c r="R618" s="24">
        <f>'Step 1 - Pre-Program Spec'!$B$20+B618*'Step 1 - Pre-Program Spec'!$B$21+C618*'Step 1 - Pre-Program Spec'!$B$22+D618*'Step 1 - Pre-Program Spec'!$B$23+E618*'Step 1 - Pre-Program Spec'!$B$24+H618*'Step 1 - Pre-Program Spec'!$B$25+J618*'Step 1 - Pre-Program Spec'!$B$26</f>
        <v>243048.93132852938</v>
      </c>
      <c r="S618" s="24">
        <f>R618+F618*'Step 2 - Final Model Spec'!B640-(R618*0.019*K618)-(R618*L618*0.00005)-(R618*M618*0.000001)-(R618*N618*0.0002)+(R618*Q618*0.00003)</f>
        <v>243048.93132852938</v>
      </c>
    </row>
    <row r="619" spans="1:19" x14ac:dyDescent="0.25">
      <c r="A619" s="31">
        <v>40977</v>
      </c>
      <c r="B619" s="25">
        <v>124.80733891385437</v>
      </c>
      <c r="C619" s="25">
        <v>34622.320928912588</v>
      </c>
      <c r="D619" s="43">
        <f t="shared" si="92"/>
        <v>0</v>
      </c>
      <c r="E619" s="23">
        <v>1</v>
      </c>
      <c r="F619" s="23">
        <v>0</v>
      </c>
      <c r="G619" s="40">
        <v>46.7</v>
      </c>
      <c r="H619" s="41">
        <f t="shared" si="93"/>
        <v>8.2999999999999972</v>
      </c>
      <c r="I619" s="41">
        <f t="shared" si="94"/>
        <v>0</v>
      </c>
      <c r="J619" s="44">
        <f t="shared" si="90"/>
        <v>1035.9009129849908</v>
      </c>
      <c r="K619" s="23">
        <v>0</v>
      </c>
      <c r="L619" s="23">
        <f t="shared" si="95"/>
        <v>0</v>
      </c>
      <c r="M619" s="23">
        <f t="shared" si="96"/>
        <v>0</v>
      </c>
      <c r="N619" s="23">
        <f t="shared" si="97"/>
        <v>0</v>
      </c>
      <c r="O619" s="23">
        <f t="shared" si="98"/>
        <v>0</v>
      </c>
      <c r="P619" s="23">
        <f t="shared" si="91"/>
        <v>0</v>
      </c>
      <c r="Q619" s="44">
        <f t="shared" si="99"/>
        <v>0</v>
      </c>
      <c r="R619" s="24">
        <f>'Step 1 - Pre-Program Spec'!$B$20+B619*'Step 1 - Pre-Program Spec'!$B$21+C619*'Step 1 - Pre-Program Spec'!$B$22+D619*'Step 1 - Pre-Program Spec'!$B$23+E619*'Step 1 - Pre-Program Spec'!$B$24+H619*'Step 1 - Pre-Program Spec'!$B$25+J619*'Step 1 - Pre-Program Spec'!$B$26</f>
        <v>182038.18694770054</v>
      </c>
      <c r="S619" s="24">
        <f>R619+F619*'Step 2 - Final Model Spec'!B641-(R619*0.019*K619)-(R619*L619*0.00005)-(R619*M619*0.000001)-(R619*N619*0.0002)+(R619*Q619*0.00003)</f>
        <v>182038.18694770054</v>
      </c>
    </row>
    <row r="620" spans="1:19" x14ac:dyDescent="0.25">
      <c r="A620" s="31">
        <v>40978</v>
      </c>
      <c r="B620" s="25">
        <v>94.678475331666945</v>
      </c>
      <c r="C620" s="25">
        <v>56925.347403569613</v>
      </c>
      <c r="D620" s="43">
        <f t="shared" si="92"/>
        <v>0</v>
      </c>
      <c r="E620" s="23">
        <v>1</v>
      </c>
      <c r="F620" s="23">
        <v>0</v>
      </c>
      <c r="G620" s="40">
        <v>47.2</v>
      </c>
      <c r="H620" s="41">
        <f t="shared" si="93"/>
        <v>7.7999999999999972</v>
      </c>
      <c r="I620" s="41">
        <f t="shared" si="94"/>
        <v>0</v>
      </c>
      <c r="J620" s="44">
        <f t="shared" si="90"/>
        <v>738.4921075870019</v>
      </c>
      <c r="K620" s="23">
        <v>0</v>
      </c>
      <c r="L620" s="23">
        <f t="shared" si="95"/>
        <v>0</v>
      </c>
      <c r="M620" s="23">
        <f t="shared" si="96"/>
        <v>0</v>
      </c>
      <c r="N620" s="23">
        <f t="shared" si="97"/>
        <v>0</v>
      </c>
      <c r="O620" s="23">
        <f t="shared" si="98"/>
        <v>0</v>
      </c>
      <c r="P620" s="23">
        <f t="shared" si="91"/>
        <v>0</v>
      </c>
      <c r="Q620" s="44">
        <f t="shared" si="99"/>
        <v>0</v>
      </c>
      <c r="R620" s="24">
        <f>'Step 1 - Pre-Program Spec'!$B$20+B620*'Step 1 - Pre-Program Spec'!$B$21+C620*'Step 1 - Pre-Program Spec'!$B$22+D620*'Step 1 - Pre-Program Spec'!$B$23+E620*'Step 1 - Pre-Program Spec'!$B$24+H620*'Step 1 - Pre-Program Spec'!$B$25+J620*'Step 1 - Pre-Program Spec'!$B$26</f>
        <v>196794.88013164973</v>
      </c>
      <c r="S620" s="24">
        <f>R620+F620*'Step 2 - Final Model Spec'!B642-(R620*0.019*K620)-(R620*L620*0.00005)-(R620*M620*0.000001)-(R620*N620*0.0002)+(R620*Q620*0.00003)</f>
        <v>196794.88013164973</v>
      </c>
    </row>
    <row r="621" spans="1:19" x14ac:dyDescent="0.25">
      <c r="A621" s="31">
        <v>40979</v>
      </c>
      <c r="B621" s="25">
        <v>198.89094963718381</v>
      </c>
      <c r="C621" s="25">
        <v>61355.712527370604</v>
      </c>
      <c r="D621" s="43">
        <f t="shared" si="92"/>
        <v>0</v>
      </c>
      <c r="E621" s="23">
        <v>1</v>
      </c>
      <c r="F621" s="23">
        <v>0</v>
      </c>
      <c r="G621" s="40">
        <v>44.1</v>
      </c>
      <c r="H621" s="41">
        <f t="shared" si="93"/>
        <v>10.899999999999999</v>
      </c>
      <c r="I621" s="41">
        <f t="shared" si="94"/>
        <v>0</v>
      </c>
      <c r="J621" s="44">
        <f t="shared" si="90"/>
        <v>2167.911351045303</v>
      </c>
      <c r="K621" s="23">
        <v>0</v>
      </c>
      <c r="L621" s="23">
        <f t="shared" si="95"/>
        <v>0</v>
      </c>
      <c r="M621" s="23">
        <f t="shared" si="96"/>
        <v>0</v>
      </c>
      <c r="N621" s="23">
        <f t="shared" si="97"/>
        <v>0</v>
      </c>
      <c r="O621" s="23">
        <f t="shared" si="98"/>
        <v>0</v>
      </c>
      <c r="P621" s="23">
        <f t="shared" si="91"/>
        <v>0</v>
      </c>
      <c r="Q621" s="44">
        <f t="shared" si="99"/>
        <v>0</v>
      </c>
      <c r="R621" s="24">
        <f>'Step 1 - Pre-Program Spec'!$B$20+B621*'Step 1 - Pre-Program Spec'!$B$21+C621*'Step 1 - Pre-Program Spec'!$B$22+D621*'Step 1 - Pre-Program Spec'!$B$23+E621*'Step 1 - Pre-Program Spec'!$B$24+H621*'Step 1 - Pre-Program Spec'!$B$25+J621*'Step 1 - Pre-Program Spec'!$B$26</f>
        <v>254409.3233231164</v>
      </c>
      <c r="S621" s="24">
        <f>R621+F621*'Step 2 - Final Model Spec'!B643-(R621*0.019*K621)-(R621*L621*0.00005)-(R621*M621*0.000001)-(R621*N621*0.0002)+(R621*Q621*0.00003)</f>
        <v>254409.3233231164</v>
      </c>
    </row>
    <row r="622" spans="1:19" x14ac:dyDescent="0.25">
      <c r="A622" s="31">
        <v>40980</v>
      </c>
      <c r="B622" s="25">
        <v>270.63638401382559</v>
      </c>
      <c r="C622" s="25">
        <v>41659.94598848054</v>
      </c>
      <c r="D622" s="43">
        <f t="shared" si="92"/>
        <v>0</v>
      </c>
      <c r="E622" s="23">
        <v>1</v>
      </c>
      <c r="F622" s="23">
        <v>0</v>
      </c>
      <c r="G622" s="40">
        <v>43.2</v>
      </c>
      <c r="H622" s="41">
        <f t="shared" si="93"/>
        <v>11.799999999999997</v>
      </c>
      <c r="I622" s="41">
        <f t="shared" si="94"/>
        <v>0</v>
      </c>
      <c r="J622" s="44">
        <f t="shared" si="90"/>
        <v>3193.5093313631414</v>
      </c>
      <c r="K622" s="23">
        <v>0</v>
      </c>
      <c r="L622" s="23">
        <f t="shared" si="95"/>
        <v>0</v>
      </c>
      <c r="M622" s="23">
        <f t="shared" si="96"/>
        <v>0</v>
      </c>
      <c r="N622" s="23">
        <f t="shared" si="97"/>
        <v>0</v>
      </c>
      <c r="O622" s="23">
        <f t="shared" si="98"/>
        <v>0</v>
      </c>
      <c r="P622" s="23">
        <f t="shared" si="91"/>
        <v>0</v>
      </c>
      <c r="Q622" s="44">
        <f t="shared" si="99"/>
        <v>0</v>
      </c>
      <c r="R622" s="24">
        <f>'Step 1 - Pre-Program Spec'!$B$20+B622*'Step 1 - Pre-Program Spec'!$B$21+C622*'Step 1 - Pre-Program Spec'!$B$22+D622*'Step 1 - Pre-Program Spec'!$B$23+E622*'Step 1 - Pre-Program Spec'!$B$24+H622*'Step 1 - Pre-Program Spec'!$B$25+J622*'Step 1 - Pre-Program Spec'!$B$26</f>
        <v>263776.8227831737</v>
      </c>
      <c r="S622" s="24">
        <f>R622+F622*'Step 2 - Final Model Spec'!B644-(R622*0.019*K622)-(R622*L622*0.00005)-(R622*M622*0.000001)-(R622*N622*0.0002)+(R622*Q622*0.00003)</f>
        <v>263776.8227831737</v>
      </c>
    </row>
    <row r="623" spans="1:19" x14ac:dyDescent="0.25">
      <c r="A623" s="31">
        <v>40981</v>
      </c>
      <c r="B623" s="25">
        <v>157.74949122924596</v>
      </c>
      <c r="C623" s="25">
        <v>40706.6148628925</v>
      </c>
      <c r="D623" s="43">
        <f t="shared" si="92"/>
        <v>0</v>
      </c>
      <c r="E623" s="23">
        <v>1</v>
      </c>
      <c r="F623" s="23">
        <v>0</v>
      </c>
      <c r="G623" s="40">
        <v>37.799999999999997</v>
      </c>
      <c r="H623" s="41">
        <f t="shared" si="93"/>
        <v>17.200000000000003</v>
      </c>
      <c r="I623" s="41">
        <f t="shared" si="94"/>
        <v>0</v>
      </c>
      <c r="J623" s="44">
        <f t="shared" si="90"/>
        <v>2713.2912491430311</v>
      </c>
      <c r="K623" s="23">
        <v>0</v>
      </c>
      <c r="L623" s="23">
        <f t="shared" si="95"/>
        <v>0</v>
      </c>
      <c r="M623" s="23">
        <f t="shared" si="96"/>
        <v>0</v>
      </c>
      <c r="N623" s="23">
        <f t="shared" si="97"/>
        <v>0</v>
      </c>
      <c r="O623" s="23">
        <f t="shared" si="98"/>
        <v>0</v>
      </c>
      <c r="P623" s="23">
        <f t="shared" si="91"/>
        <v>0</v>
      </c>
      <c r="Q623" s="44">
        <f t="shared" si="99"/>
        <v>0</v>
      </c>
      <c r="R623" s="24">
        <f>'Step 1 - Pre-Program Spec'!$B$20+B623*'Step 1 - Pre-Program Spec'!$B$21+C623*'Step 1 - Pre-Program Spec'!$B$22+D623*'Step 1 - Pre-Program Spec'!$B$23+E623*'Step 1 - Pre-Program Spec'!$B$24+H623*'Step 1 - Pre-Program Spec'!$B$25+J623*'Step 1 - Pre-Program Spec'!$B$26</f>
        <v>206489.2729247814</v>
      </c>
      <c r="S623" s="24">
        <f>R623+F623*'Step 2 - Final Model Spec'!B645-(R623*0.019*K623)-(R623*L623*0.00005)-(R623*M623*0.000001)-(R623*N623*0.0002)+(R623*Q623*0.00003)</f>
        <v>206489.2729247814</v>
      </c>
    </row>
    <row r="624" spans="1:19" x14ac:dyDescent="0.25">
      <c r="A624" s="31">
        <v>40982</v>
      </c>
      <c r="B624" s="25">
        <v>151.62235999832541</v>
      </c>
      <c r="C624" s="25">
        <v>59731.860881475448</v>
      </c>
      <c r="D624" s="43">
        <f t="shared" si="92"/>
        <v>0</v>
      </c>
      <c r="E624" s="23">
        <v>1</v>
      </c>
      <c r="F624" s="23">
        <v>0</v>
      </c>
      <c r="G624" s="40">
        <v>39.799999999999997</v>
      </c>
      <c r="H624" s="41">
        <f t="shared" si="93"/>
        <v>15.200000000000003</v>
      </c>
      <c r="I624" s="41">
        <f t="shared" si="94"/>
        <v>0</v>
      </c>
      <c r="J624" s="44">
        <f t="shared" si="90"/>
        <v>2304.6598719745466</v>
      </c>
      <c r="K624" s="23">
        <v>0</v>
      </c>
      <c r="L624" s="23">
        <f t="shared" si="95"/>
        <v>0</v>
      </c>
      <c r="M624" s="23">
        <f t="shared" si="96"/>
        <v>0</v>
      </c>
      <c r="N624" s="23">
        <f t="shared" si="97"/>
        <v>0</v>
      </c>
      <c r="O624" s="23">
        <f t="shared" si="98"/>
        <v>0</v>
      </c>
      <c r="P624" s="23">
        <f t="shared" si="91"/>
        <v>0</v>
      </c>
      <c r="Q624" s="44">
        <f t="shared" si="99"/>
        <v>0</v>
      </c>
      <c r="R624" s="24">
        <f>'Step 1 - Pre-Program Spec'!$B$20+B624*'Step 1 - Pre-Program Spec'!$B$21+C624*'Step 1 - Pre-Program Spec'!$B$22+D624*'Step 1 - Pre-Program Spec'!$B$23+E624*'Step 1 - Pre-Program Spec'!$B$24+H624*'Step 1 - Pre-Program Spec'!$B$25+J624*'Step 1 - Pre-Program Spec'!$B$26</f>
        <v>228790.33068023942</v>
      </c>
      <c r="S624" s="24">
        <f>R624+F624*'Step 2 - Final Model Spec'!B646-(R624*0.019*K624)-(R624*L624*0.00005)-(R624*M624*0.000001)-(R624*N624*0.0002)+(R624*Q624*0.00003)</f>
        <v>228790.33068023942</v>
      </c>
    </row>
    <row r="625" spans="1:19" x14ac:dyDescent="0.25">
      <c r="A625" s="31">
        <v>40983</v>
      </c>
      <c r="B625" s="25">
        <v>136.08624243573655</v>
      </c>
      <c r="C625" s="25">
        <v>61280.944243337864</v>
      </c>
      <c r="D625" s="43">
        <f t="shared" si="92"/>
        <v>0</v>
      </c>
      <c r="E625" s="23">
        <v>1</v>
      </c>
      <c r="F625" s="23">
        <v>0</v>
      </c>
      <c r="G625" s="40">
        <v>49.8</v>
      </c>
      <c r="H625" s="41">
        <f t="shared" si="93"/>
        <v>5.2000000000000028</v>
      </c>
      <c r="I625" s="41">
        <f t="shared" si="94"/>
        <v>0</v>
      </c>
      <c r="J625" s="44">
        <f t="shared" si="90"/>
        <v>707.6484606658305</v>
      </c>
      <c r="K625" s="23">
        <v>0</v>
      </c>
      <c r="L625" s="23">
        <f t="shared" si="95"/>
        <v>0</v>
      </c>
      <c r="M625" s="23">
        <f t="shared" si="96"/>
        <v>0</v>
      </c>
      <c r="N625" s="23">
        <f t="shared" si="97"/>
        <v>0</v>
      </c>
      <c r="O625" s="23">
        <f t="shared" si="98"/>
        <v>0</v>
      </c>
      <c r="P625" s="23">
        <f t="shared" si="91"/>
        <v>0</v>
      </c>
      <c r="Q625" s="44">
        <f t="shared" si="99"/>
        <v>0</v>
      </c>
      <c r="R625" s="24">
        <f>'Step 1 - Pre-Program Spec'!$B$20+B625*'Step 1 - Pre-Program Spec'!$B$21+C625*'Step 1 - Pre-Program Spec'!$B$22+D625*'Step 1 - Pre-Program Spec'!$B$23+E625*'Step 1 - Pre-Program Spec'!$B$24+H625*'Step 1 - Pre-Program Spec'!$B$25+J625*'Step 1 - Pre-Program Spec'!$B$26</f>
        <v>223144.23290193127</v>
      </c>
      <c r="S625" s="24">
        <f>R625+F625*'Step 2 - Final Model Spec'!B647-(R625*0.019*K625)-(R625*L625*0.00005)-(R625*M625*0.000001)-(R625*N625*0.0002)+(R625*Q625*0.00003)</f>
        <v>223144.23290193127</v>
      </c>
    </row>
    <row r="626" spans="1:19" x14ac:dyDescent="0.25">
      <c r="A626" s="31">
        <v>40984</v>
      </c>
      <c r="B626" s="25">
        <v>210.2271368405944</v>
      </c>
      <c r="C626" s="25">
        <v>38665.225637360338</v>
      </c>
      <c r="D626" s="43">
        <f t="shared" si="92"/>
        <v>0</v>
      </c>
      <c r="E626" s="23">
        <v>1</v>
      </c>
      <c r="F626" s="23">
        <v>0</v>
      </c>
      <c r="G626" s="40">
        <v>45.6</v>
      </c>
      <c r="H626" s="41">
        <f t="shared" si="93"/>
        <v>9.3999999999999986</v>
      </c>
      <c r="I626" s="41">
        <f t="shared" si="94"/>
        <v>0</v>
      </c>
      <c r="J626" s="44">
        <f t="shared" si="90"/>
        <v>1976.1350863015871</v>
      </c>
      <c r="K626" s="23">
        <v>0</v>
      </c>
      <c r="L626" s="23">
        <f t="shared" si="95"/>
        <v>0</v>
      </c>
      <c r="M626" s="23">
        <f t="shared" si="96"/>
        <v>0</v>
      </c>
      <c r="N626" s="23">
        <f t="shared" si="97"/>
        <v>0</v>
      </c>
      <c r="O626" s="23">
        <f t="shared" si="98"/>
        <v>0</v>
      </c>
      <c r="P626" s="23">
        <f t="shared" si="91"/>
        <v>0</v>
      </c>
      <c r="Q626" s="44">
        <f t="shared" si="99"/>
        <v>0</v>
      </c>
      <c r="R626" s="24">
        <f>'Step 1 - Pre-Program Spec'!$B$20+B626*'Step 1 - Pre-Program Spec'!$B$21+C626*'Step 1 - Pre-Program Spec'!$B$22+D626*'Step 1 - Pre-Program Spec'!$B$23+E626*'Step 1 - Pre-Program Spec'!$B$24+H626*'Step 1 - Pre-Program Spec'!$B$25+J626*'Step 1 - Pre-Program Spec'!$B$26</f>
        <v>229811.06937877729</v>
      </c>
      <c r="S626" s="24">
        <f>R626+F626*'Step 2 - Final Model Spec'!B648-(R626*0.019*K626)-(R626*L626*0.00005)-(R626*M626*0.000001)-(R626*N626*0.0002)+(R626*Q626*0.00003)</f>
        <v>229811.06937877729</v>
      </c>
    </row>
    <row r="627" spans="1:19" x14ac:dyDescent="0.25">
      <c r="A627" s="31">
        <v>40985</v>
      </c>
      <c r="B627" s="25">
        <v>168.74590457249124</v>
      </c>
      <c r="C627" s="25">
        <v>35857.35680884491</v>
      </c>
      <c r="D627" s="43">
        <f t="shared" si="92"/>
        <v>0</v>
      </c>
      <c r="E627" s="23">
        <v>1</v>
      </c>
      <c r="F627" s="23">
        <v>0</v>
      </c>
      <c r="G627" s="40">
        <v>42.3</v>
      </c>
      <c r="H627" s="41">
        <f t="shared" si="93"/>
        <v>12.700000000000003</v>
      </c>
      <c r="I627" s="41">
        <f t="shared" si="94"/>
        <v>0</v>
      </c>
      <c r="J627" s="44">
        <f t="shared" si="90"/>
        <v>2143.0729880706394</v>
      </c>
      <c r="K627" s="23">
        <v>0</v>
      </c>
      <c r="L627" s="23">
        <f t="shared" si="95"/>
        <v>0</v>
      </c>
      <c r="M627" s="23">
        <f t="shared" si="96"/>
        <v>0</v>
      </c>
      <c r="N627" s="23">
        <f t="shared" si="97"/>
        <v>0</v>
      </c>
      <c r="O627" s="23">
        <f t="shared" si="98"/>
        <v>0</v>
      </c>
      <c r="P627" s="23">
        <f t="shared" si="91"/>
        <v>0</v>
      </c>
      <c r="Q627" s="44">
        <f t="shared" si="99"/>
        <v>0</v>
      </c>
      <c r="R627" s="24">
        <f>'Step 1 - Pre-Program Spec'!$B$20+B627*'Step 1 - Pre-Program Spec'!$B$21+C627*'Step 1 - Pre-Program Spec'!$B$22+D627*'Step 1 - Pre-Program Spec'!$B$23+E627*'Step 1 - Pre-Program Spec'!$B$24+H627*'Step 1 - Pre-Program Spec'!$B$25+J627*'Step 1 - Pre-Program Spec'!$B$26</f>
        <v>205486.82572857599</v>
      </c>
      <c r="S627" s="24">
        <f>R627+F627*'Step 2 - Final Model Spec'!B649-(R627*0.019*K627)-(R627*L627*0.00005)-(R627*M627*0.000001)-(R627*N627*0.0002)+(R627*Q627*0.00003)</f>
        <v>205486.82572857599</v>
      </c>
    </row>
    <row r="628" spans="1:19" x14ac:dyDescent="0.25">
      <c r="A628" s="31">
        <v>40986</v>
      </c>
      <c r="B628" s="25">
        <v>257.96709349951095</v>
      </c>
      <c r="C628" s="25">
        <v>63441.733324744157</v>
      </c>
      <c r="D628" s="43">
        <f t="shared" si="92"/>
        <v>0</v>
      </c>
      <c r="E628" s="23">
        <v>1</v>
      </c>
      <c r="F628" s="23">
        <v>0</v>
      </c>
      <c r="G628" s="40">
        <v>38.799999999999997</v>
      </c>
      <c r="H628" s="41">
        <f t="shared" si="93"/>
        <v>16.200000000000003</v>
      </c>
      <c r="I628" s="41">
        <f t="shared" si="94"/>
        <v>0</v>
      </c>
      <c r="J628" s="44">
        <f t="shared" si="90"/>
        <v>4179.0669146920782</v>
      </c>
      <c r="K628" s="23">
        <v>0</v>
      </c>
      <c r="L628" s="23">
        <f t="shared" si="95"/>
        <v>0</v>
      </c>
      <c r="M628" s="23">
        <f t="shared" si="96"/>
        <v>0</v>
      </c>
      <c r="N628" s="23">
        <f t="shared" si="97"/>
        <v>0</v>
      </c>
      <c r="O628" s="23">
        <f t="shared" si="98"/>
        <v>0</v>
      </c>
      <c r="P628" s="23">
        <f t="shared" si="91"/>
        <v>0</v>
      </c>
      <c r="Q628" s="44">
        <f t="shared" si="99"/>
        <v>0</v>
      </c>
      <c r="R628" s="24">
        <f>'Step 1 - Pre-Program Spec'!$B$20+B628*'Step 1 - Pre-Program Spec'!$B$21+C628*'Step 1 - Pre-Program Spec'!$B$22+D628*'Step 1 - Pre-Program Spec'!$B$23+E628*'Step 1 - Pre-Program Spec'!$B$24+H628*'Step 1 - Pre-Program Spec'!$B$25+J628*'Step 1 - Pre-Program Spec'!$B$26</f>
        <v>286503.17009460647</v>
      </c>
      <c r="S628" s="24">
        <f>R628+F628*'Step 2 - Final Model Spec'!B650-(R628*0.019*K628)-(R628*L628*0.00005)-(R628*M628*0.000001)-(R628*N628*0.0002)+(R628*Q628*0.00003)</f>
        <v>286503.17009460647</v>
      </c>
    </row>
    <row r="629" spans="1:19" x14ac:dyDescent="0.25">
      <c r="A629" s="31">
        <v>40987</v>
      </c>
      <c r="B629" s="25">
        <v>311.98612529175386</v>
      </c>
      <c r="C629" s="25">
        <v>52996.874621267641</v>
      </c>
      <c r="D629" s="43">
        <f t="shared" si="92"/>
        <v>0</v>
      </c>
      <c r="E629" s="23">
        <v>1</v>
      </c>
      <c r="F629" s="23">
        <v>0</v>
      </c>
      <c r="G629" s="40">
        <v>36</v>
      </c>
      <c r="H629" s="41">
        <f t="shared" si="93"/>
        <v>19</v>
      </c>
      <c r="I629" s="41">
        <f t="shared" si="94"/>
        <v>0</v>
      </c>
      <c r="J629" s="44">
        <f t="shared" si="90"/>
        <v>5927.7363805433233</v>
      </c>
      <c r="K629" s="23">
        <v>0</v>
      </c>
      <c r="L629" s="23">
        <f t="shared" si="95"/>
        <v>0</v>
      </c>
      <c r="M629" s="23">
        <f t="shared" si="96"/>
        <v>0</v>
      </c>
      <c r="N629" s="23">
        <f t="shared" si="97"/>
        <v>0</v>
      </c>
      <c r="O629" s="23">
        <f t="shared" si="98"/>
        <v>0</v>
      </c>
      <c r="P629" s="23">
        <f t="shared" si="91"/>
        <v>0</v>
      </c>
      <c r="Q629" s="44">
        <f t="shared" si="99"/>
        <v>0</v>
      </c>
      <c r="R629" s="24">
        <f>'Step 1 - Pre-Program Spec'!$B$20+B629*'Step 1 - Pre-Program Spec'!$B$21+C629*'Step 1 - Pre-Program Spec'!$B$22+D629*'Step 1 - Pre-Program Spec'!$B$23+E629*'Step 1 - Pre-Program Spec'!$B$24+H629*'Step 1 - Pre-Program Spec'!$B$25+J629*'Step 1 - Pre-Program Spec'!$B$26</f>
        <v>299396.47452383506</v>
      </c>
      <c r="S629" s="24">
        <f>R629+F629*'Step 2 - Final Model Spec'!B651-(R629*0.019*K629)-(R629*L629*0.00005)-(R629*M629*0.000001)-(R629*N629*0.0002)+(R629*Q629*0.00003)</f>
        <v>299396.47452383506</v>
      </c>
    </row>
    <row r="630" spans="1:19" x14ac:dyDescent="0.25">
      <c r="A630" s="31">
        <v>40988</v>
      </c>
      <c r="B630" s="25">
        <v>335.98925489996179</v>
      </c>
      <c r="C630" s="25">
        <v>48577.428933190087</v>
      </c>
      <c r="D630" s="43">
        <f t="shared" si="92"/>
        <v>0</v>
      </c>
      <c r="E630" s="23">
        <v>1</v>
      </c>
      <c r="F630" s="23">
        <v>0</v>
      </c>
      <c r="G630" s="40">
        <v>43.6</v>
      </c>
      <c r="H630" s="41">
        <f t="shared" si="93"/>
        <v>11.399999999999999</v>
      </c>
      <c r="I630" s="41">
        <f t="shared" si="94"/>
        <v>0</v>
      </c>
      <c r="J630" s="44">
        <f t="shared" si="90"/>
        <v>3830.2775058595639</v>
      </c>
      <c r="K630" s="23">
        <v>0</v>
      </c>
      <c r="L630" s="23">
        <f t="shared" si="95"/>
        <v>0</v>
      </c>
      <c r="M630" s="23">
        <f t="shared" si="96"/>
        <v>0</v>
      </c>
      <c r="N630" s="23">
        <f t="shared" si="97"/>
        <v>0</v>
      </c>
      <c r="O630" s="23">
        <f t="shared" si="98"/>
        <v>0</v>
      </c>
      <c r="P630" s="23">
        <f t="shared" si="91"/>
        <v>0</v>
      </c>
      <c r="Q630" s="44">
        <f t="shared" si="99"/>
        <v>0</v>
      </c>
      <c r="R630" s="24">
        <f>'Step 1 - Pre-Program Spec'!$B$20+B630*'Step 1 - Pre-Program Spec'!$B$21+C630*'Step 1 - Pre-Program Spec'!$B$22+D630*'Step 1 - Pre-Program Spec'!$B$23+E630*'Step 1 - Pre-Program Spec'!$B$24+H630*'Step 1 - Pre-Program Spec'!$B$25+J630*'Step 1 - Pre-Program Spec'!$B$26</f>
        <v>305420.84105318331</v>
      </c>
      <c r="S630" s="24">
        <f>R630+F630*'Step 2 - Final Model Spec'!B652-(R630*0.019*K630)-(R630*L630*0.00005)-(R630*M630*0.000001)-(R630*N630*0.0002)+(R630*Q630*0.00003)</f>
        <v>305420.84105318331</v>
      </c>
    </row>
    <row r="631" spans="1:19" x14ac:dyDescent="0.25">
      <c r="A631" s="31">
        <v>40989</v>
      </c>
      <c r="B631" s="25">
        <v>302.79430657327106</v>
      </c>
      <c r="C631" s="25">
        <v>51976.416433790524</v>
      </c>
      <c r="D631" s="43">
        <f t="shared" si="92"/>
        <v>0</v>
      </c>
      <c r="E631" s="23">
        <v>1</v>
      </c>
      <c r="F631" s="23">
        <v>0</v>
      </c>
      <c r="G631" s="40">
        <v>39.200000000000003</v>
      </c>
      <c r="H631" s="41">
        <f t="shared" si="93"/>
        <v>15.799999999999997</v>
      </c>
      <c r="I631" s="41">
        <f t="shared" si="94"/>
        <v>0</v>
      </c>
      <c r="J631" s="44">
        <f t="shared" si="90"/>
        <v>4784.1500438576822</v>
      </c>
      <c r="K631" s="23">
        <v>0</v>
      </c>
      <c r="L631" s="23">
        <f t="shared" si="95"/>
        <v>0</v>
      </c>
      <c r="M631" s="23">
        <f t="shared" si="96"/>
        <v>0</v>
      </c>
      <c r="N631" s="23">
        <f t="shared" si="97"/>
        <v>0</v>
      </c>
      <c r="O631" s="23">
        <f t="shared" si="98"/>
        <v>0</v>
      </c>
      <c r="P631" s="23">
        <f t="shared" si="91"/>
        <v>0</v>
      </c>
      <c r="Q631" s="44">
        <f t="shared" si="99"/>
        <v>0</v>
      </c>
      <c r="R631" s="24">
        <f>'Step 1 - Pre-Program Spec'!$B$20+B631*'Step 1 - Pre-Program Spec'!$B$21+C631*'Step 1 - Pre-Program Spec'!$B$22+D631*'Step 1 - Pre-Program Spec'!$B$23+E631*'Step 1 - Pre-Program Spec'!$B$24+H631*'Step 1 - Pre-Program Spec'!$B$25+J631*'Step 1 - Pre-Program Spec'!$B$26</f>
        <v>293475.98575288954</v>
      </c>
      <c r="S631" s="24">
        <f>R631+F631*'Step 2 - Final Model Spec'!B653-(R631*0.019*K631)-(R631*L631*0.00005)-(R631*M631*0.000001)-(R631*N631*0.0002)+(R631*Q631*0.00003)</f>
        <v>293475.98575288954</v>
      </c>
    </row>
    <row r="632" spans="1:19" x14ac:dyDescent="0.25">
      <c r="A632" s="31">
        <v>40990</v>
      </c>
      <c r="B632" s="25">
        <v>189.61805308238712</v>
      </c>
      <c r="C632" s="25">
        <v>45514.338244211605</v>
      </c>
      <c r="D632" s="43">
        <f t="shared" si="92"/>
        <v>0</v>
      </c>
      <c r="E632" s="23">
        <v>1</v>
      </c>
      <c r="F632" s="23">
        <v>0</v>
      </c>
      <c r="G632" s="40">
        <v>36.6</v>
      </c>
      <c r="H632" s="41">
        <f t="shared" si="93"/>
        <v>18.399999999999999</v>
      </c>
      <c r="I632" s="41">
        <f t="shared" si="94"/>
        <v>0</v>
      </c>
      <c r="J632" s="44">
        <f t="shared" si="90"/>
        <v>3488.9721767159226</v>
      </c>
      <c r="K632" s="23">
        <v>0</v>
      </c>
      <c r="L632" s="23">
        <f t="shared" si="95"/>
        <v>0</v>
      </c>
      <c r="M632" s="23">
        <f t="shared" si="96"/>
        <v>0</v>
      </c>
      <c r="N632" s="23">
        <f t="shared" si="97"/>
        <v>0</v>
      </c>
      <c r="O632" s="23">
        <f t="shared" si="98"/>
        <v>0</v>
      </c>
      <c r="P632" s="23">
        <f t="shared" si="91"/>
        <v>0</v>
      </c>
      <c r="Q632" s="44">
        <f t="shared" si="99"/>
        <v>0</v>
      </c>
      <c r="R632" s="24">
        <f>'Step 1 - Pre-Program Spec'!$B$20+B632*'Step 1 - Pre-Program Spec'!$B$21+C632*'Step 1 - Pre-Program Spec'!$B$22+D632*'Step 1 - Pre-Program Spec'!$B$23+E632*'Step 1 - Pre-Program Spec'!$B$24+H632*'Step 1 - Pre-Program Spec'!$B$25+J632*'Step 1 - Pre-Program Spec'!$B$26</f>
        <v>228707.2279822579</v>
      </c>
      <c r="S632" s="24">
        <f>R632+F632*'Step 2 - Final Model Spec'!B654-(R632*0.019*K632)-(R632*L632*0.00005)-(R632*M632*0.000001)-(R632*N632*0.0002)+(R632*Q632*0.00003)</f>
        <v>228707.2279822579</v>
      </c>
    </row>
    <row r="633" spans="1:19" x14ac:dyDescent="0.25">
      <c r="A633" s="31">
        <v>40991</v>
      </c>
      <c r="B633" s="25">
        <v>104.95920653112839</v>
      </c>
      <c r="C633" s="25">
        <v>35878.58448426627</v>
      </c>
      <c r="D633" s="43">
        <f t="shared" si="92"/>
        <v>0</v>
      </c>
      <c r="E633" s="23">
        <v>1</v>
      </c>
      <c r="F633" s="23">
        <v>0</v>
      </c>
      <c r="G633" s="40">
        <v>39.299999999999997</v>
      </c>
      <c r="H633" s="41">
        <f t="shared" si="93"/>
        <v>15.700000000000003</v>
      </c>
      <c r="I633" s="41">
        <f t="shared" si="94"/>
        <v>0</v>
      </c>
      <c r="J633" s="44">
        <f t="shared" si="90"/>
        <v>1647.8595425387159</v>
      </c>
      <c r="K633" s="23">
        <v>0</v>
      </c>
      <c r="L633" s="23">
        <f t="shared" si="95"/>
        <v>0</v>
      </c>
      <c r="M633" s="23">
        <f t="shared" si="96"/>
        <v>0</v>
      </c>
      <c r="N633" s="23">
        <f t="shared" si="97"/>
        <v>0</v>
      </c>
      <c r="O633" s="23">
        <f t="shared" si="98"/>
        <v>0</v>
      </c>
      <c r="P633" s="23">
        <f t="shared" si="91"/>
        <v>0</v>
      </c>
      <c r="Q633" s="44">
        <f t="shared" si="99"/>
        <v>0</v>
      </c>
      <c r="R633" s="24">
        <f>'Step 1 - Pre-Program Spec'!$B$20+B633*'Step 1 - Pre-Program Spec'!$B$21+C633*'Step 1 - Pre-Program Spec'!$B$22+D633*'Step 1 - Pre-Program Spec'!$B$23+E633*'Step 1 - Pre-Program Spec'!$B$24+H633*'Step 1 - Pre-Program Spec'!$B$25+J633*'Step 1 - Pre-Program Spec'!$B$26</f>
        <v>173862.30930486898</v>
      </c>
      <c r="S633" s="24">
        <f>R633+F633*'Step 2 - Final Model Spec'!B655-(R633*0.019*K633)-(R633*L633*0.00005)-(R633*M633*0.000001)-(R633*N633*0.0002)+(R633*Q633*0.00003)</f>
        <v>173862.30930486898</v>
      </c>
    </row>
    <row r="634" spans="1:19" x14ac:dyDescent="0.25">
      <c r="A634" s="31">
        <v>40992</v>
      </c>
      <c r="B634" s="25">
        <v>137.28844341722939</v>
      </c>
      <c r="C634" s="25">
        <v>37832.887771810747</v>
      </c>
      <c r="D634" s="43">
        <f t="shared" si="92"/>
        <v>0</v>
      </c>
      <c r="E634" s="23">
        <v>1</v>
      </c>
      <c r="F634" s="23">
        <v>0</v>
      </c>
      <c r="G634" s="40">
        <v>46.4</v>
      </c>
      <c r="H634" s="41">
        <f t="shared" si="93"/>
        <v>8.6000000000000014</v>
      </c>
      <c r="I634" s="41">
        <f t="shared" si="94"/>
        <v>0</v>
      </c>
      <c r="J634" s="44">
        <f t="shared" si="90"/>
        <v>1180.680613388173</v>
      </c>
      <c r="K634" s="23">
        <v>0</v>
      </c>
      <c r="L634" s="23">
        <f t="shared" si="95"/>
        <v>0</v>
      </c>
      <c r="M634" s="23">
        <f t="shared" si="96"/>
        <v>0</v>
      </c>
      <c r="N634" s="23">
        <f t="shared" si="97"/>
        <v>0</v>
      </c>
      <c r="O634" s="23">
        <f t="shared" si="98"/>
        <v>0</v>
      </c>
      <c r="P634" s="23">
        <f t="shared" si="91"/>
        <v>0</v>
      </c>
      <c r="Q634" s="44">
        <f t="shared" si="99"/>
        <v>0</v>
      </c>
      <c r="R634" s="24">
        <f>'Step 1 - Pre-Program Spec'!$B$20+B634*'Step 1 - Pre-Program Spec'!$B$21+C634*'Step 1 - Pre-Program Spec'!$B$22+D634*'Step 1 - Pre-Program Spec'!$B$23+E634*'Step 1 - Pre-Program Spec'!$B$24+H634*'Step 1 - Pre-Program Spec'!$B$25+J634*'Step 1 - Pre-Program Spec'!$B$26</f>
        <v>192508.12569493186</v>
      </c>
      <c r="S634" s="24">
        <f>R634+F634*'Step 2 - Final Model Spec'!B656-(R634*0.019*K634)-(R634*L634*0.00005)-(R634*M634*0.000001)-(R634*N634*0.0002)+(R634*Q634*0.00003)</f>
        <v>192508.12569493186</v>
      </c>
    </row>
    <row r="635" spans="1:19" x14ac:dyDescent="0.25">
      <c r="A635" s="31">
        <v>40993</v>
      </c>
      <c r="B635" s="25">
        <v>156.10461649989432</v>
      </c>
      <c r="C635" s="25">
        <v>29809.022296791791</v>
      </c>
      <c r="D635" s="43">
        <f t="shared" si="92"/>
        <v>0</v>
      </c>
      <c r="E635" s="23">
        <v>1</v>
      </c>
      <c r="F635" s="23">
        <v>0</v>
      </c>
      <c r="G635" s="40">
        <v>47.3</v>
      </c>
      <c r="H635" s="41">
        <f t="shared" si="93"/>
        <v>7.7000000000000028</v>
      </c>
      <c r="I635" s="41">
        <f t="shared" si="94"/>
        <v>0</v>
      </c>
      <c r="J635" s="44">
        <f t="shared" si="90"/>
        <v>1202.0055470491868</v>
      </c>
      <c r="K635" s="23">
        <v>0</v>
      </c>
      <c r="L635" s="23">
        <f t="shared" si="95"/>
        <v>0</v>
      </c>
      <c r="M635" s="23">
        <f t="shared" si="96"/>
        <v>0</v>
      </c>
      <c r="N635" s="23">
        <f t="shared" si="97"/>
        <v>0</v>
      </c>
      <c r="O635" s="23">
        <f t="shared" si="98"/>
        <v>0</v>
      </c>
      <c r="P635" s="23">
        <f t="shared" si="91"/>
        <v>0</v>
      </c>
      <c r="Q635" s="44">
        <f t="shared" si="99"/>
        <v>0</v>
      </c>
      <c r="R635" s="24">
        <f>'Step 1 - Pre-Program Spec'!$B$20+B635*'Step 1 - Pre-Program Spec'!$B$21+C635*'Step 1 - Pre-Program Spec'!$B$22+D635*'Step 1 - Pre-Program Spec'!$B$23+E635*'Step 1 - Pre-Program Spec'!$B$24+H635*'Step 1 - Pre-Program Spec'!$B$25+J635*'Step 1 - Pre-Program Spec'!$B$26</f>
        <v>191157.50938197304</v>
      </c>
      <c r="S635" s="24">
        <f>R635+F635*'Step 2 - Final Model Spec'!B657-(R635*0.019*K635)-(R635*L635*0.00005)-(R635*M635*0.000001)-(R635*N635*0.0002)+(R635*Q635*0.00003)</f>
        <v>191157.50938197304</v>
      </c>
    </row>
    <row r="636" spans="1:19" x14ac:dyDescent="0.25">
      <c r="A636" s="31">
        <v>40994</v>
      </c>
      <c r="B636" s="25">
        <v>91.528494608904893</v>
      </c>
      <c r="C636" s="25">
        <v>46839.153400643663</v>
      </c>
      <c r="D636" s="43">
        <f t="shared" si="92"/>
        <v>0</v>
      </c>
      <c r="E636" s="23">
        <v>1</v>
      </c>
      <c r="F636" s="23">
        <v>0</v>
      </c>
      <c r="G636" s="40">
        <v>47</v>
      </c>
      <c r="H636" s="41">
        <f t="shared" si="93"/>
        <v>8</v>
      </c>
      <c r="I636" s="41">
        <f t="shared" si="94"/>
        <v>0</v>
      </c>
      <c r="J636" s="44">
        <f t="shared" si="90"/>
        <v>732.22795687123914</v>
      </c>
      <c r="K636" s="23">
        <v>0</v>
      </c>
      <c r="L636" s="23">
        <f t="shared" si="95"/>
        <v>0</v>
      </c>
      <c r="M636" s="23">
        <f t="shared" si="96"/>
        <v>0</v>
      </c>
      <c r="N636" s="23">
        <f t="shared" si="97"/>
        <v>0</v>
      </c>
      <c r="O636" s="23">
        <f t="shared" si="98"/>
        <v>0</v>
      </c>
      <c r="P636" s="23">
        <f t="shared" si="91"/>
        <v>0</v>
      </c>
      <c r="Q636" s="44">
        <f t="shared" si="99"/>
        <v>0</v>
      </c>
      <c r="R636" s="24">
        <f>'Step 1 - Pre-Program Spec'!$B$20+B636*'Step 1 - Pre-Program Spec'!$B$21+C636*'Step 1 - Pre-Program Spec'!$B$22+D636*'Step 1 - Pre-Program Spec'!$B$23+E636*'Step 1 - Pre-Program Spec'!$B$24+H636*'Step 1 - Pre-Program Spec'!$B$25+J636*'Step 1 - Pre-Program Spec'!$B$26</f>
        <v>181797.01790029948</v>
      </c>
      <c r="S636" s="24">
        <f>R636+F636*'Step 2 - Final Model Spec'!B658-(R636*0.019*K636)-(R636*L636*0.00005)-(R636*M636*0.000001)-(R636*N636*0.0002)+(R636*Q636*0.00003)</f>
        <v>181797.01790029948</v>
      </c>
    </row>
    <row r="637" spans="1:19" x14ac:dyDescent="0.25">
      <c r="A637" s="31">
        <v>40995</v>
      </c>
      <c r="B637" s="25">
        <v>176.26941530136682</v>
      </c>
      <c r="C637" s="25">
        <v>62925.095105238826</v>
      </c>
      <c r="D637" s="43">
        <f t="shared" si="92"/>
        <v>0</v>
      </c>
      <c r="E637" s="23">
        <v>1</v>
      </c>
      <c r="F637" s="23">
        <v>0</v>
      </c>
      <c r="G637" s="40">
        <v>50.5</v>
      </c>
      <c r="H637" s="41">
        <f t="shared" si="93"/>
        <v>4.5</v>
      </c>
      <c r="I637" s="41">
        <f t="shared" si="94"/>
        <v>0</v>
      </c>
      <c r="J637" s="44">
        <f t="shared" si="90"/>
        <v>793.21236885615065</v>
      </c>
      <c r="K637" s="23">
        <v>0</v>
      </c>
      <c r="L637" s="23">
        <f t="shared" si="95"/>
        <v>0</v>
      </c>
      <c r="M637" s="23">
        <f t="shared" si="96"/>
        <v>0</v>
      </c>
      <c r="N637" s="23">
        <f t="shared" si="97"/>
        <v>0</v>
      </c>
      <c r="O637" s="23">
        <f t="shared" si="98"/>
        <v>0</v>
      </c>
      <c r="P637" s="23">
        <f t="shared" si="91"/>
        <v>0</v>
      </c>
      <c r="Q637" s="44">
        <f t="shared" si="99"/>
        <v>0</v>
      </c>
      <c r="R637" s="24">
        <f>'Step 1 - Pre-Program Spec'!$B$20+B637*'Step 1 - Pre-Program Spec'!$B$21+C637*'Step 1 - Pre-Program Spec'!$B$22+D637*'Step 1 - Pre-Program Spec'!$B$23+E637*'Step 1 - Pre-Program Spec'!$B$24+H637*'Step 1 - Pre-Program Spec'!$B$25+J637*'Step 1 - Pre-Program Spec'!$B$26</f>
        <v>245274.27668102417</v>
      </c>
      <c r="S637" s="24">
        <f>R637+F637*'Step 2 - Final Model Spec'!B659-(R637*0.019*K637)-(R637*L637*0.00005)-(R637*M637*0.000001)-(R637*N637*0.0002)+(R637*Q637*0.00003)</f>
        <v>245274.27668102417</v>
      </c>
    </row>
    <row r="638" spans="1:19" x14ac:dyDescent="0.25">
      <c r="A638" s="31">
        <v>40996</v>
      </c>
      <c r="B638" s="25">
        <v>270.68600992699726</v>
      </c>
      <c r="C638" s="25">
        <v>48969.734059507551</v>
      </c>
      <c r="D638" s="43">
        <f t="shared" si="92"/>
        <v>0</v>
      </c>
      <c r="E638" s="23">
        <v>1</v>
      </c>
      <c r="F638" s="23">
        <v>0</v>
      </c>
      <c r="G638" s="40">
        <v>49</v>
      </c>
      <c r="H638" s="41">
        <f t="shared" si="93"/>
        <v>6</v>
      </c>
      <c r="I638" s="41">
        <f t="shared" si="94"/>
        <v>0</v>
      </c>
      <c r="J638" s="44">
        <f t="shared" si="90"/>
        <v>1624.1160595619835</v>
      </c>
      <c r="K638" s="23">
        <v>0</v>
      </c>
      <c r="L638" s="23">
        <f t="shared" si="95"/>
        <v>0</v>
      </c>
      <c r="M638" s="23">
        <f t="shared" si="96"/>
        <v>0</v>
      </c>
      <c r="N638" s="23">
        <f t="shared" si="97"/>
        <v>0</v>
      </c>
      <c r="O638" s="23">
        <f t="shared" si="98"/>
        <v>0</v>
      </c>
      <c r="P638" s="23">
        <f t="shared" si="91"/>
        <v>0</v>
      </c>
      <c r="Q638" s="44">
        <f t="shared" si="99"/>
        <v>0</v>
      </c>
      <c r="R638" s="24">
        <f>'Step 1 - Pre-Program Spec'!$B$20+B638*'Step 1 - Pre-Program Spec'!$B$21+C638*'Step 1 - Pre-Program Spec'!$B$22+D638*'Step 1 - Pre-Program Spec'!$B$23+E638*'Step 1 - Pre-Program Spec'!$B$24+H638*'Step 1 - Pre-Program Spec'!$B$25+J638*'Step 1 - Pre-Program Spec'!$B$26</f>
        <v>273538.04347664659</v>
      </c>
      <c r="S638" s="24">
        <f>R638+F638*'Step 2 - Final Model Spec'!B660-(R638*0.019*K638)-(R638*L638*0.00005)-(R638*M638*0.000001)-(R638*N638*0.0002)+(R638*Q638*0.00003)</f>
        <v>273538.04347664659</v>
      </c>
    </row>
    <row r="639" spans="1:19" x14ac:dyDescent="0.25">
      <c r="A639" s="31">
        <v>40997</v>
      </c>
      <c r="B639" s="25">
        <v>298.10571960261473</v>
      </c>
      <c r="C639" s="25">
        <v>36893.925742350955</v>
      </c>
      <c r="D639" s="43">
        <f t="shared" si="92"/>
        <v>0</v>
      </c>
      <c r="E639" s="23">
        <v>1</v>
      </c>
      <c r="F639" s="23">
        <v>0</v>
      </c>
      <c r="G639" s="40">
        <v>47.5</v>
      </c>
      <c r="H639" s="41">
        <f t="shared" si="93"/>
        <v>7.5</v>
      </c>
      <c r="I639" s="41">
        <f t="shared" si="94"/>
        <v>0</v>
      </c>
      <c r="J639" s="44">
        <f t="shared" si="90"/>
        <v>2235.7928970196103</v>
      </c>
      <c r="K639" s="23">
        <v>0</v>
      </c>
      <c r="L639" s="23">
        <f t="shared" si="95"/>
        <v>0</v>
      </c>
      <c r="M639" s="23">
        <f t="shared" si="96"/>
        <v>0</v>
      </c>
      <c r="N639" s="23">
        <f t="shared" si="97"/>
        <v>0</v>
      </c>
      <c r="O639" s="23">
        <f t="shared" si="98"/>
        <v>0</v>
      </c>
      <c r="P639" s="23">
        <f t="shared" si="91"/>
        <v>0</v>
      </c>
      <c r="Q639" s="44">
        <f t="shared" si="99"/>
        <v>0</v>
      </c>
      <c r="R639" s="24">
        <f>'Step 1 - Pre-Program Spec'!$B$20+B639*'Step 1 - Pre-Program Spec'!$B$21+C639*'Step 1 - Pre-Program Spec'!$B$22+D639*'Step 1 - Pre-Program Spec'!$B$23+E639*'Step 1 - Pre-Program Spec'!$B$24+H639*'Step 1 - Pre-Program Spec'!$B$25+J639*'Step 1 - Pre-Program Spec'!$B$26</f>
        <v>271059.584990645</v>
      </c>
      <c r="S639" s="24">
        <f>R639+F639*'Step 2 - Final Model Spec'!B661-(R639*0.019*K639)-(R639*L639*0.00005)-(R639*M639*0.000001)-(R639*N639*0.0002)+(R639*Q639*0.00003)</f>
        <v>271059.584990645</v>
      </c>
    </row>
    <row r="640" spans="1:19" x14ac:dyDescent="0.25">
      <c r="A640" s="31">
        <v>40998</v>
      </c>
      <c r="B640" s="25">
        <v>271.89833610918345</v>
      </c>
      <c r="C640" s="25">
        <v>54815.360690175985</v>
      </c>
      <c r="D640" s="43">
        <f t="shared" si="92"/>
        <v>0</v>
      </c>
      <c r="E640" s="23">
        <v>1</v>
      </c>
      <c r="F640" s="23">
        <v>0</v>
      </c>
      <c r="G640" s="40">
        <v>49.2</v>
      </c>
      <c r="H640" s="41">
        <f t="shared" si="93"/>
        <v>5.7999999999999972</v>
      </c>
      <c r="I640" s="41">
        <f t="shared" si="94"/>
        <v>0</v>
      </c>
      <c r="J640" s="44">
        <f t="shared" si="90"/>
        <v>1577.0103494332632</v>
      </c>
      <c r="K640" s="23">
        <v>0</v>
      </c>
      <c r="L640" s="23">
        <f t="shared" si="95"/>
        <v>0</v>
      </c>
      <c r="M640" s="23">
        <f t="shared" si="96"/>
        <v>0</v>
      </c>
      <c r="N640" s="23">
        <f t="shared" si="97"/>
        <v>0</v>
      </c>
      <c r="O640" s="23">
        <f t="shared" si="98"/>
        <v>0</v>
      </c>
      <c r="P640" s="23">
        <f t="shared" si="91"/>
        <v>0</v>
      </c>
      <c r="Q640" s="44">
        <f t="shared" si="99"/>
        <v>0</v>
      </c>
      <c r="R640" s="24">
        <f>'Step 1 - Pre-Program Spec'!$B$20+B640*'Step 1 - Pre-Program Spec'!$B$21+C640*'Step 1 - Pre-Program Spec'!$B$22+D640*'Step 1 - Pre-Program Spec'!$B$23+E640*'Step 1 - Pre-Program Spec'!$B$24+H640*'Step 1 - Pre-Program Spec'!$B$25+J640*'Step 1 - Pre-Program Spec'!$B$26</f>
        <v>281925.97497556236</v>
      </c>
      <c r="S640" s="24">
        <f>R640+F640*'Step 2 - Final Model Spec'!B662-(R640*0.019*K640)-(R640*L640*0.00005)-(R640*M640*0.000001)-(R640*N640*0.0002)+(R640*Q640*0.00003)</f>
        <v>281925.97497556236</v>
      </c>
    </row>
    <row r="641" spans="1:19" x14ac:dyDescent="0.25">
      <c r="A641" s="31">
        <v>40999</v>
      </c>
      <c r="B641" s="25">
        <v>70.603490635022496</v>
      </c>
      <c r="C641" s="25">
        <v>60648.990360680007</v>
      </c>
      <c r="D641" s="43">
        <f t="shared" si="92"/>
        <v>0</v>
      </c>
      <c r="E641" s="23">
        <v>1</v>
      </c>
      <c r="F641" s="23">
        <v>0</v>
      </c>
      <c r="G641" s="40">
        <v>44.8</v>
      </c>
      <c r="H641" s="41">
        <f t="shared" si="93"/>
        <v>10.200000000000003</v>
      </c>
      <c r="I641" s="41">
        <f t="shared" si="94"/>
        <v>0</v>
      </c>
      <c r="J641" s="44">
        <f t="shared" si="90"/>
        <v>720.15560447722964</v>
      </c>
      <c r="K641" s="23">
        <v>0</v>
      </c>
      <c r="L641" s="23">
        <f t="shared" si="95"/>
        <v>0</v>
      </c>
      <c r="M641" s="23">
        <f t="shared" si="96"/>
        <v>0</v>
      </c>
      <c r="N641" s="23">
        <f t="shared" si="97"/>
        <v>0</v>
      </c>
      <c r="O641" s="23">
        <f t="shared" si="98"/>
        <v>0</v>
      </c>
      <c r="P641" s="23">
        <f t="shared" si="91"/>
        <v>0</v>
      </c>
      <c r="Q641" s="44">
        <f t="shared" si="99"/>
        <v>0</v>
      </c>
      <c r="R641" s="24">
        <f>'Step 1 - Pre-Program Spec'!$B$20+B641*'Step 1 - Pre-Program Spec'!$B$21+C641*'Step 1 - Pre-Program Spec'!$B$22+D641*'Step 1 - Pre-Program Spec'!$B$23+E641*'Step 1 - Pre-Program Spec'!$B$24+H641*'Step 1 - Pre-Program Spec'!$B$25+J641*'Step 1 - Pre-Program Spec'!$B$26</f>
        <v>189808.05188204022</v>
      </c>
      <c r="S641" s="24">
        <f>R641+F641*'Step 2 - Final Model Spec'!B663-(R641*0.019*K641)-(R641*L641*0.00005)-(R641*M641*0.000001)-(R641*N641*0.0002)+(R641*Q641*0.00003)</f>
        <v>189808.05188204022</v>
      </c>
    </row>
    <row r="642" spans="1:19" x14ac:dyDescent="0.25">
      <c r="A642" s="31">
        <v>41000</v>
      </c>
      <c r="B642" s="25">
        <v>100.14735117485786</v>
      </c>
      <c r="C642" s="25">
        <v>29763.960585079149</v>
      </c>
      <c r="D642" s="43">
        <f t="shared" si="92"/>
        <v>0</v>
      </c>
      <c r="E642" s="23">
        <v>1</v>
      </c>
      <c r="F642" s="23">
        <v>0</v>
      </c>
      <c r="G642" s="40">
        <v>44.5</v>
      </c>
      <c r="H642" s="41">
        <f t="shared" si="93"/>
        <v>10.5</v>
      </c>
      <c r="I642" s="41">
        <f t="shared" si="94"/>
        <v>0</v>
      </c>
      <c r="J642" s="44">
        <f t="shared" ref="J642:J705" si="100">H642*B642</f>
        <v>1051.5471873360075</v>
      </c>
      <c r="K642" s="23">
        <v>0</v>
      </c>
      <c r="L642" s="23">
        <f t="shared" si="95"/>
        <v>0</v>
      </c>
      <c r="M642" s="23">
        <f t="shared" si="96"/>
        <v>0</v>
      </c>
      <c r="N642" s="23">
        <f t="shared" si="97"/>
        <v>0</v>
      </c>
      <c r="O642" s="23">
        <f t="shared" si="98"/>
        <v>0</v>
      </c>
      <c r="P642" s="23">
        <f t="shared" ref="P642:P705" si="101">K642*G642</f>
        <v>0</v>
      </c>
      <c r="Q642" s="44">
        <f t="shared" si="99"/>
        <v>0</v>
      </c>
      <c r="R642" s="24">
        <f>'Step 1 - Pre-Program Spec'!$B$20+B642*'Step 1 - Pre-Program Spec'!$B$21+C642*'Step 1 - Pre-Program Spec'!$B$22+D642*'Step 1 - Pre-Program Spec'!$B$23+E642*'Step 1 - Pre-Program Spec'!$B$24+H642*'Step 1 - Pre-Program Spec'!$B$25+J642*'Step 1 - Pre-Program Spec'!$B$26</f>
        <v>163329.88526309701</v>
      </c>
      <c r="S642" s="24">
        <f>R642+F642*'Step 2 - Final Model Spec'!B664-(R642*0.019*K642)-(R642*L642*0.00005)-(R642*M642*0.000001)-(R642*N642*0.0002)+(R642*Q642*0.00003)</f>
        <v>163329.88526309701</v>
      </c>
    </row>
    <row r="643" spans="1:19" x14ac:dyDescent="0.25">
      <c r="A643" s="31">
        <v>41001</v>
      </c>
      <c r="B643" s="25">
        <v>148.00428618930093</v>
      </c>
      <c r="C643" s="25">
        <v>62728.983354534583</v>
      </c>
      <c r="D643" s="43">
        <f t="shared" ref="D643:D706" si="102">IF(B643&lt;50,1,0)</f>
        <v>0</v>
      </c>
      <c r="E643" s="23">
        <v>1</v>
      </c>
      <c r="F643" s="23">
        <v>0</v>
      </c>
      <c r="G643" s="40">
        <v>48.1</v>
      </c>
      <c r="H643" s="41">
        <f t="shared" ref="H643:H706" si="103">IF(55-G643&lt;0,0,55-G643)</f>
        <v>6.8999999999999986</v>
      </c>
      <c r="I643" s="41">
        <f t="shared" ref="I643:I706" si="104">IF(G643-65&lt;0,0,G643-65)</f>
        <v>0</v>
      </c>
      <c r="J643" s="44">
        <f t="shared" si="100"/>
        <v>1021.2295747061762</v>
      </c>
      <c r="K643" s="23">
        <v>0</v>
      </c>
      <c r="L643" s="23">
        <f t="shared" ref="L643:L706" si="105">K643*B643</f>
        <v>0</v>
      </c>
      <c r="M643" s="23">
        <f t="shared" ref="M643:M706" si="106">K643*C643</f>
        <v>0</v>
      </c>
      <c r="N643" s="23">
        <f t="shared" ref="N643:N706" si="107">K643*H643</f>
        <v>0</v>
      </c>
      <c r="O643" s="23">
        <f t="shared" ref="O643:O706" si="108">K643*I643</f>
        <v>0</v>
      </c>
      <c r="P643" s="23">
        <f t="shared" si="101"/>
        <v>0</v>
      </c>
      <c r="Q643" s="44">
        <f t="shared" ref="Q643:Q706" si="109">J643*K643</f>
        <v>0</v>
      </c>
      <c r="R643" s="24">
        <f>'Step 1 - Pre-Program Spec'!$B$20+B643*'Step 1 - Pre-Program Spec'!$B$21+C643*'Step 1 - Pre-Program Spec'!$B$22+D643*'Step 1 - Pre-Program Spec'!$B$23+E643*'Step 1 - Pre-Program Spec'!$B$24+H643*'Step 1 - Pre-Program Spec'!$B$25+J643*'Step 1 - Pre-Program Spec'!$B$26</f>
        <v>230987.08811985352</v>
      </c>
      <c r="S643" s="24">
        <f>R643+F643*'Step 2 - Final Model Spec'!B665-(R643*0.019*K643)-(R643*L643*0.00005)-(R643*M643*0.000001)-(R643*N643*0.0002)+(R643*Q643*0.00003)</f>
        <v>230987.08811985352</v>
      </c>
    </row>
    <row r="644" spans="1:19" x14ac:dyDescent="0.25">
      <c r="A644" s="31">
        <v>41002</v>
      </c>
      <c r="B644" s="25">
        <v>252.90425166494452</v>
      </c>
      <c r="C644" s="25">
        <v>45247.143343064352</v>
      </c>
      <c r="D644" s="43">
        <f t="shared" si="102"/>
        <v>0</v>
      </c>
      <c r="E644" s="23">
        <v>1</v>
      </c>
      <c r="F644" s="23">
        <v>0</v>
      </c>
      <c r="G644" s="40">
        <v>49.5</v>
      </c>
      <c r="H644" s="41">
        <f t="shared" si="103"/>
        <v>5.5</v>
      </c>
      <c r="I644" s="41">
        <f t="shared" si="104"/>
        <v>0</v>
      </c>
      <c r="J644" s="44">
        <f t="shared" si="100"/>
        <v>1390.9733841571949</v>
      </c>
      <c r="K644" s="23">
        <v>0</v>
      </c>
      <c r="L644" s="23">
        <f t="shared" si="105"/>
        <v>0</v>
      </c>
      <c r="M644" s="23">
        <f t="shared" si="106"/>
        <v>0</v>
      </c>
      <c r="N644" s="23">
        <f t="shared" si="107"/>
        <v>0</v>
      </c>
      <c r="O644" s="23">
        <f t="shared" si="108"/>
        <v>0</v>
      </c>
      <c r="P644" s="23">
        <f t="shared" si="101"/>
        <v>0</v>
      </c>
      <c r="Q644" s="44">
        <f t="shared" si="109"/>
        <v>0</v>
      </c>
      <c r="R644" s="24">
        <f>'Step 1 - Pre-Program Spec'!$B$20+B644*'Step 1 - Pre-Program Spec'!$B$21+C644*'Step 1 - Pre-Program Spec'!$B$22+D644*'Step 1 - Pre-Program Spec'!$B$23+E644*'Step 1 - Pre-Program Spec'!$B$24+H644*'Step 1 - Pre-Program Spec'!$B$25+J644*'Step 1 - Pre-Program Spec'!$B$26</f>
        <v>259755.75529604254</v>
      </c>
      <c r="S644" s="24">
        <f>R644+F644*'Step 2 - Final Model Spec'!B666-(R644*0.019*K644)-(R644*L644*0.00005)-(R644*M644*0.000001)-(R644*N644*0.0002)+(R644*Q644*0.00003)</f>
        <v>259755.75529604254</v>
      </c>
    </row>
    <row r="645" spans="1:19" x14ac:dyDescent="0.25">
      <c r="A645" s="31">
        <v>41003</v>
      </c>
      <c r="B645" s="25">
        <v>253.18385290212811</v>
      </c>
      <c r="C645" s="25">
        <v>44345.835303508989</v>
      </c>
      <c r="D645" s="43">
        <f t="shared" si="102"/>
        <v>0</v>
      </c>
      <c r="E645" s="23">
        <v>1</v>
      </c>
      <c r="F645" s="23">
        <v>0</v>
      </c>
      <c r="G645" s="40">
        <v>41.2</v>
      </c>
      <c r="H645" s="41">
        <f t="shared" si="103"/>
        <v>13.799999999999997</v>
      </c>
      <c r="I645" s="41">
        <f t="shared" si="104"/>
        <v>0</v>
      </c>
      <c r="J645" s="44">
        <f t="shared" si="100"/>
        <v>3493.9371700493671</v>
      </c>
      <c r="K645" s="23">
        <v>0</v>
      </c>
      <c r="L645" s="23">
        <f t="shared" si="105"/>
        <v>0</v>
      </c>
      <c r="M645" s="23">
        <f t="shared" si="106"/>
        <v>0</v>
      </c>
      <c r="N645" s="23">
        <f t="shared" si="107"/>
        <v>0</v>
      </c>
      <c r="O645" s="23">
        <f t="shared" si="108"/>
        <v>0</v>
      </c>
      <c r="P645" s="23">
        <f t="shared" si="101"/>
        <v>0</v>
      </c>
      <c r="Q645" s="44">
        <f t="shared" si="109"/>
        <v>0</v>
      </c>
      <c r="R645" s="24">
        <f>'Step 1 - Pre-Program Spec'!$B$20+B645*'Step 1 - Pre-Program Spec'!$B$21+C645*'Step 1 - Pre-Program Spec'!$B$22+D645*'Step 1 - Pre-Program Spec'!$B$23+E645*'Step 1 - Pre-Program Spec'!$B$24+H645*'Step 1 - Pre-Program Spec'!$B$25+J645*'Step 1 - Pre-Program Spec'!$B$26</f>
        <v>258693.96443141007</v>
      </c>
      <c r="S645" s="24">
        <f>R645+F645*'Step 2 - Final Model Spec'!B667-(R645*0.019*K645)-(R645*L645*0.00005)-(R645*M645*0.000001)-(R645*N645*0.0002)+(R645*Q645*0.00003)</f>
        <v>258693.96443141007</v>
      </c>
    </row>
    <row r="646" spans="1:19" x14ac:dyDescent="0.25">
      <c r="A646" s="31">
        <v>41004</v>
      </c>
      <c r="B646" s="25">
        <v>56.057515312295216</v>
      </c>
      <c r="C646" s="25">
        <v>56391.470502318123</v>
      </c>
      <c r="D646" s="43">
        <f t="shared" si="102"/>
        <v>0</v>
      </c>
      <c r="E646" s="23">
        <v>1</v>
      </c>
      <c r="F646" s="23">
        <v>0</v>
      </c>
      <c r="G646" s="40">
        <v>41.3</v>
      </c>
      <c r="H646" s="41">
        <f t="shared" si="103"/>
        <v>13.700000000000003</v>
      </c>
      <c r="I646" s="41">
        <f t="shared" si="104"/>
        <v>0</v>
      </c>
      <c r="J646" s="44">
        <f t="shared" si="100"/>
        <v>767.98795977844463</v>
      </c>
      <c r="K646" s="23">
        <v>0</v>
      </c>
      <c r="L646" s="23">
        <f t="shared" si="105"/>
        <v>0</v>
      </c>
      <c r="M646" s="23">
        <f t="shared" si="106"/>
        <v>0</v>
      </c>
      <c r="N646" s="23">
        <f t="shared" si="107"/>
        <v>0</v>
      </c>
      <c r="O646" s="23">
        <f t="shared" si="108"/>
        <v>0</v>
      </c>
      <c r="P646" s="23">
        <f t="shared" si="101"/>
        <v>0</v>
      </c>
      <c r="Q646" s="44">
        <f t="shared" si="109"/>
        <v>0</v>
      </c>
      <c r="R646" s="24">
        <f>'Step 1 - Pre-Program Spec'!$B$20+B646*'Step 1 - Pre-Program Spec'!$B$21+C646*'Step 1 - Pre-Program Spec'!$B$22+D646*'Step 1 - Pre-Program Spec'!$B$23+E646*'Step 1 - Pre-Program Spec'!$B$24+H646*'Step 1 - Pre-Program Spec'!$B$25+J646*'Step 1 - Pre-Program Spec'!$B$26</f>
        <v>176918.92964625609</v>
      </c>
      <c r="S646" s="24">
        <f>R646+F646*'Step 2 - Final Model Spec'!B668-(R646*0.019*K646)-(R646*L646*0.00005)-(R646*M646*0.000001)-(R646*N646*0.0002)+(R646*Q646*0.00003)</f>
        <v>176918.92964625609</v>
      </c>
    </row>
    <row r="647" spans="1:19" x14ac:dyDescent="0.25">
      <c r="A647" s="31">
        <v>41005</v>
      </c>
      <c r="B647" s="25">
        <v>172.96504415493985</v>
      </c>
      <c r="C647" s="25">
        <v>37604.669369118092</v>
      </c>
      <c r="D647" s="43">
        <f t="shared" si="102"/>
        <v>0</v>
      </c>
      <c r="E647" s="23">
        <v>1</v>
      </c>
      <c r="F647" s="23">
        <v>0</v>
      </c>
      <c r="G647" s="40">
        <v>42.3</v>
      </c>
      <c r="H647" s="41">
        <f t="shared" si="103"/>
        <v>12.700000000000003</v>
      </c>
      <c r="I647" s="41">
        <f t="shared" si="104"/>
        <v>0</v>
      </c>
      <c r="J647" s="44">
        <f t="shared" si="100"/>
        <v>2196.6560607677366</v>
      </c>
      <c r="K647" s="23">
        <v>0</v>
      </c>
      <c r="L647" s="23">
        <f t="shared" si="105"/>
        <v>0</v>
      </c>
      <c r="M647" s="23">
        <f t="shared" si="106"/>
        <v>0</v>
      </c>
      <c r="N647" s="23">
        <f t="shared" si="107"/>
        <v>0</v>
      </c>
      <c r="O647" s="23">
        <f t="shared" si="108"/>
        <v>0</v>
      </c>
      <c r="P647" s="23">
        <f t="shared" si="101"/>
        <v>0</v>
      </c>
      <c r="Q647" s="44">
        <f t="shared" si="109"/>
        <v>0</v>
      </c>
      <c r="R647" s="24">
        <f>'Step 1 - Pre-Program Spec'!$B$20+B647*'Step 1 - Pre-Program Spec'!$B$21+C647*'Step 1 - Pre-Program Spec'!$B$22+D647*'Step 1 - Pre-Program Spec'!$B$23+E647*'Step 1 - Pre-Program Spec'!$B$24+H647*'Step 1 - Pre-Program Spec'!$B$25+J647*'Step 1 - Pre-Program Spec'!$B$26</f>
        <v>209907.89406035742</v>
      </c>
      <c r="S647" s="24">
        <f>R647+F647*'Step 2 - Final Model Spec'!B669-(R647*0.019*K647)-(R647*L647*0.00005)-(R647*M647*0.000001)-(R647*N647*0.0002)+(R647*Q647*0.00003)</f>
        <v>209907.89406035742</v>
      </c>
    </row>
    <row r="648" spans="1:19" x14ac:dyDescent="0.25">
      <c r="A648" s="31">
        <v>41006</v>
      </c>
      <c r="B648" s="25">
        <v>143.96284236905353</v>
      </c>
      <c r="C648" s="25">
        <v>57689.82503895105</v>
      </c>
      <c r="D648" s="43">
        <f t="shared" si="102"/>
        <v>0</v>
      </c>
      <c r="E648" s="23">
        <v>1</v>
      </c>
      <c r="F648" s="23">
        <v>0</v>
      </c>
      <c r="G648" s="40">
        <v>42.4</v>
      </c>
      <c r="H648" s="41">
        <f t="shared" si="103"/>
        <v>12.600000000000001</v>
      </c>
      <c r="I648" s="41">
        <f t="shared" si="104"/>
        <v>0</v>
      </c>
      <c r="J648" s="44">
        <f t="shared" si="100"/>
        <v>1813.9318138500748</v>
      </c>
      <c r="K648" s="23">
        <v>0</v>
      </c>
      <c r="L648" s="23">
        <f t="shared" si="105"/>
        <v>0</v>
      </c>
      <c r="M648" s="23">
        <f t="shared" si="106"/>
        <v>0</v>
      </c>
      <c r="N648" s="23">
        <f t="shared" si="107"/>
        <v>0</v>
      </c>
      <c r="O648" s="23">
        <f t="shared" si="108"/>
        <v>0</v>
      </c>
      <c r="P648" s="23">
        <f t="shared" si="101"/>
        <v>0</v>
      </c>
      <c r="Q648" s="44">
        <f t="shared" si="109"/>
        <v>0</v>
      </c>
      <c r="R648" s="24">
        <f>'Step 1 - Pre-Program Spec'!$B$20+B648*'Step 1 - Pre-Program Spec'!$B$21+C648*'Step 1 - Pre-Program Spec'!$B$22+D648*'Step 1 - Pre-Program Spec'!$B$23+E648*'Step 1 - Pre-Program Spec'!$B$24+H648*'Step 1 - Pre-Program Spec'!$B$25+J648*'Step 1 - Pre-Program Spec'!$B$26</f>
        <v>222269.47826628177</v>
      </c>
      <c r="S648" s="24">
        <f>R648+F648*'Step 2 - Final Model Spec'!B670-(R648*0.019*K648)-(R648*L648*0.00005)-(R648*M648*0.000001)-(R648*N648*0.0002)+(R648*Q648*0.00003)</f>
        <v>222269.47826628177</v>
      </c>
    </row>
    <row r="649" spans="1:19" x14ac:dyDescent="0.25">
      <c r="A649" s="31">
        <v>41007</v>
      </c>
      <c r="B649" s="25">
        <v>194.05103673694248</v>
      </c>
      <c r="C649" s="25">
        <v>50970.245006362886</v>
      </c>
      <c r="D649" s="43">
        <f t="shared" si="102"/>
        <v>0</v>
      </c>
      <c r="E649" s="23">
        <v>1</v>
      </c>
      <c r="F649" s="23">
        <v>0</v>
      </c>
      <c r="G649" s="40">
        <v>56.5</v>
      </c>
      <c r="H649" s="41">
        <f t="shared" si="103"/>
        <v>0</v>
      </c>
      <c r="I649" s="41">
        <f t="shared" si="104"/>
        <v>0</v>
      </c>
      <c r="J649" s="44">
        <f t="shared" si="100"/>
        <v>0</v>
      </c>
      <c r="K649" s="23">
        <v>0</v>
      </c>
      <c r="L649" s="23">
        <f t="shared" si="105"/>
        <v>0</v>
      </c>
      <c r="M649" s="23">
        <f t="shared" si="106"/>
        <v>0</v>
      </c>
      <c r="N649" s="23">
        <f t="shared" si="107"/>
        <v>0</v>
      </c>
      <c r="O649" s="23">
        <f t="shared" si="108"/>
        <v>0</v>
      </c>
      <c r="P649" s="23">
        <f t="shared" si="101"/>
        <v>0</v>
      </c>
      <c r="Q649" s="44">
        <f t="shared" si="109"/>
        <v>0</v>
      </c>
      <c r="R649" s="24">
        <f>'Step 1 - Pre-Program Spec'!$B$20+B649*'Step 1 - Pre-Program Spec'!$B$21+C649*'Step 1 - Pre-Program Spec'!$B$22+D649*'Step 1 - Pre-Program Spec'!$B$23+E649*'Step 1 - Pre-Program Spec'!$B$24+H649*'Step 1 - Pre-Program Spec'!$B$25+J649*'Step 1 - Pre-Program Spec'!$B$26</f>
        <v>238174.2376364157</v>
      </c>
      <c r="S649" s="24">
        <f>R649+F649*'Step 2 - Final Model Spec'!B671-(R649*0.019*K649)-(R649*L649*0.00005)-(R649*M649*0.000001)-(R649*N649*0.0002)+(R649*Q649*0.00003)</f>
        <v>238174.2376364157</v>
      </c>
    </row>
    <row r="650" spans="1:19" x14ac:dyDescent="0.25">
      <c r="A650" s="31">
        <v>41008</v>
      </c>
      <c r="B650" s="25">
        <v>210.47518716181722</v>
      </c>
      <c r="C650" s="25">
        <v>49634.302109435324</v>
      </c>
      <c r="D650" s="43">
        <f t="shared" si="102"/>
        <v>0</v>
      </c>
      <c r="E650" s="23">
        <v>1</v>
      </c>
      <c r="F650" s="23">
        <v>0</v>
      </c>
      <c r="G650" s="40">
        <v>56.4</v>
      </c>
      <c r="H650" s="41">
        <f t="shared" si="103"/>
        <v>0</v>
      </c>
      <c r="I650" s="41">
        <f t="shared" si="104"/>
        <v>0</v>
      </c>
      <c r="J650" s="44">
        <f t="shared" si="100"/>
        <v>0</v>
      </c>
      <c r="K650" s="23">
        <v>0</v>
      </c>
      <c r="L650" s="23">
        <f t="shared" si="105"/>
        <v>0</v>
      </c>
      <c r="M650" s="23">
        <f t="shared" si="106"/>
        <v>0</v>
      </c>
      <c r="N650" s="23">
        <f t="shared" si="107"/>
        <v>0</v>
      </c>
      <c r="O650" s="23">
        <f t="shared" si="108"/>
        <v>0</v>
      </c>
      <c r="P650" s="23">
        <f t="shared" si="101"/>
        <v>0</v>
      </c>
      <c r="Q650" s="44">
        <f t="shared" si="109"/>
        <v>0</v>
      </c>
      <c r="R650" s="24">
        <f>'Step 1 - Pre-Program Spec'!$B$20+B650*'Step 1 - Pre-Program Spec'!$B$21+C650*'Step 1 - Pre-Program Spec'!$B$22+D650*'Step 1 - Pre-Program Spec'!$B$23+E650*'Step 1 - Pre-Program Spec'!$B$24+H650*'Step 1 - Pre-Program Spec'!$B$25+J650*'Step 1 - Pre-Program Spec'!$B$26</f>
        <v>244544.90467658587</v>
      </c>
      <c r="S650" s="24">
        <f>R650+F650*'Step 2 - Final Model Spec'!B672-(R650*0.019*K650)-(R650*L650*0.00005)-(R650*M650*0.000001)-(R650*N650*0.0002)+(R650*Q650*0.00003)</f>
        <v>244544.90467658587</v>
      </c>
    </row>
    <row r="651" spans="1:19" x14ac:dyDescent="0.25">
      <c r="A651" s="31">
        <v>41009</v>
      </c>
      <c r="B651" s="25">
        <v>283.58747028188219</v>
      </c>
      <c r="C651" s="25">
        <v>39122.857408475727</v>
      </c>
      <c r="D651" s="43">
        <f t="shared" si="102"/>
        <v>0</v>
      </c>
      <c r="E651" s="23">
        <v>1</v>
      </c>
      <c r="F651" s="23">
        <v>0</v>
      </c>
      <c r="G651" s="40">
        <v>53.6</v>
      </c>
      <c r="H651" s="41">
        <f t="shared" si="103"/>
        <v>1.3999999999999986</v>
      </c>
      <c r="I651" s="41">
        <f t="shared" si="104"/>
        <v>0</v>
      </c>
      <c r="J651" s="44">
        <f t="shared" si="100"/>
        <v>397.02245839463467</v>
      </c>
      <c r="K651" s="23">
        <v>0</v>
      </c>
      <c r="L651" s="23">
        <f t="shared" si="105"/>
        <v>0</v>
      </c>
      <c r="M651" s="23">
        <f t="shared" si="106"/>
        <v>0</v>
      </c>
      <c r="N651" s="23">
        <f t="shared" si="107"/>
        <v>0</v>
      </c>
      <c r="O651" s="23">
        <f t="shared" si="108"/>
        <v>0</v>
      </c>
      <c r="P651" s="23">
        <f t="shared" si="101"/>
        <v>0</v>
      </c>
      <c r="Q651" s="44">
        <f t="shared" si="109"/>
        <v>0</v>
      </c>
      <c r="R651" s="24">
        <f>'Step 1 - Pre-Program Spec'!$B$20+B651*'Step 1 - Pre-Program Spec'!$B$21+C651*'Step 1 - Pre-Program Spec'!$B$22+D651*'Step 1 - Pre-Program Spec'!$B$23+E651*'Step 1 - Pre-Program Spec'!$B$24+H651*'Step 1 - Pre-Program Spec'!$B$25+J651*'Step 1 - Pre-Program Spec'!$B$26</f>
        <v>266824.13662651955</v>
      </c>
      <c r="S651" s="24">
        <f>R651+F651*'Step 2 - Final Model Spec'!B673-(R651*0.019*K651)-(R651*L651*0.00005)-(R651*M651*0.000001)-(R651*N651*0.0002)+(R651*Q651*0.00003)</f>
        <v>266824.13662651955</v>
      </c>
    </row>
    <row r="652" spans="1:19" x14ac:dyDescent="0.25">
      <c r="A652" s="31">
        <v>41010</v>
      </c>
      <c r="B652" s="25">
        <v>323.36294917459367</v>
      </c>
      <c r="C652" s="25">
        <v>53447.317281358199</v>
      </c>
      <c r="D652" s="43">
        <f t="shared" si="102"/>
        <v>0</v>
      </c>
      <c r="E652" s="23">
        <v>1</v>
      </c>
      <c r="F652" s="23">
        <v>0</v>
      </c>
      <c r="G652" s="40">
        <v>51.4</v>
      </c>
      <c r="H652" s="41">
        <f t="shared" si="103"/>
        <v>3.6000000000000014</v>
      </c>
      <c r="I652" s="41">
        <f t="shared" si="104"/>
        <v>0</v>
      </c>
      <c r="J652" s="44">
        <f t="shared" si="100"/>
        <v>1164.1066170285376</v>
      </c>
      <c r="K652" s="23">
        <v>0</v>
      </c>
      <c r="L652" s="23">
        <f t="shared" si="105"/>
        <v>0</v>
      </c>
      <c r="M652" s="23">
        <f t="shared" si="106"/>
        <v>0</v>
      </c>
      <c r="N652" s="23">
        <f t="shared" si="107"/>
        <v>0</v>
      </c>
      <c r="O652" s="23">
        <f t="shared" si="108"/>
        <v>0</v>
      </c>
      <c r="P652" s="23">
        <f t="shared" si="101"/>
        <v>0</v>
      </c>
      <c r="Q652" s="44">
        <f t="shared" si="109"/>
        <v>0</v>
      </c>
      <c r="R652" s="24">
        <f>'Step 1 - Pre-Program Spec'!$B$20+B652*'Step 1 - Pre-Program Spec'!$B$21+C652*'Step 1 - Pre-Program Spec'!$B$22+D652*'Step 1 - Pre-Program Spec'!$B$23+E652*'Step 1 - Pre-Program Spec'!$B$24+H652*'Step 1 - Pre-Program Spec'!$B$25+J652*'Step 1 - Pre-Program Spec'!$B$26</f>
        <v>305641.96826874121</v>
      </c>
      <c r="S652" s="24">
        <f>R652+F652*'Step 2 - Final Model Spec'!B674-(R652*0.019*K652)-(R652*L652*0.00005)-(R652*M652*0.000001)-(R652*N652*0.0002)+(R652*Q652*0.00003)</f>
        <v>305641.96826874121</v>
      </c>
    </row>
    <row r="653" spans="1:19" x14ac:dyDescent="0.25">
      <c r="A653" s="31">
        <v>41011</v>
      </c>
      <c r="B653" s="25">
        <v>119.99940695231112</v>
      </c>
      <c r="C653" s="25">
        <v>54404.574275937863</v>
      </c>
      <c r="D653" s="43">
        <f t="shared" si="102"/>
        <v>0</v>
      </c>
      <c r="E653" s="23">
        <v>1</v>
      </c>
      <c r="F653" s="23">
        <v>0</v>
      </c>
      <c r="G653" s="40">
        <v>48.1</v>
      </c>
      <c r="H653" s="41">
        <f t="shared" si="103"/>
        <v>6.8999999999999986</v>
      </c>
      <c r="I653" s="41">
        <f t="shared" si="104"/>
        <v>0</v>
      </c>
      <c r="J653" s="44">
        <f t="shared" si="100"/>
        <v>827.99590797094652</v>
      </c>
      <c r="K653" s="23">
        <v>0</v>
      </c>
      <c r="L653" s="23">
        <f t="shared" si="105"/>
        <v>0</v>
      </c>
      <c r="M653" s="23">
        <f t="shared" si="106"/>
        <v>0</v>
      </c>
      <c r="N653" s="23">
        <f t="shared" si="107"/>
        <v>0</v>
      </c>
      <c r="O653" s="23">
        <f t="shared" si="108"/>
        <v>0</v>
      </c>
      <c r="P653" s="23">
        <f t="shared" si="101"/>
        <v>0</v>
      </c>
      <c r="Q653" s="44">
        <f t="shared" si="109"/>
        <v>0</v>
      </c>
      <c r="R653" s="24">
        <f>'Step 1 - Pre-Program Spec'!$B$20+B653*'Step 1 - Pre-Program Spec'!$B$21+C653*'Step 1 - Pre-Program Spec'!$B$22+D653*'Step 1 - Pre-Program Spec'!$B$23+E653*'Step 1 - Pre-Program Spec'!$B$24+H653*'Step 1 - Pre-Program Spec'!$B$25+J653*'Step 1 - Pre-Program Spec'!$B$26</f>
        <v>206002.19859582992</v>
      </c>
      <c r="S653" s="24">
        <f>R653+F653*'Step 2 - Final Model Spec'!B675-(R653*0.019*K653)-(R653*L653*0.00005)-(R653*M653*0.000001)-(R653*N653*0.0002)+(R653*Q653*0.00003)</f>
        <v>206002.19859582992</v>
      </c>
    </row>
    <row r="654" spans="1:19" x14ac:dyDescent="0.25">
      <c r="A654" s="31">
        <v>41012</v>
      </c>
      <c r="B654" s="25">
        <v>183.77157522851192</v>
      </c>
      <c r="C654" s="25">
        <v>55038.716893315643</v>
      </c>
      <c r="D654" s="43">
        <f t="shared" si="102"/>
        <v>0</v>
      </c>
      <c r="E654" s="23">
        <v>1</v>
      </c>
      <c r="F654" s="23">
        <v>0</v>
      </c>
      <c r="G654" s="40">
        <v>47.3</v>
      </c>
      <c r="H654" s="41">
        <f t="shared" si="103"/>
        <v>7.7000000000000028</v>
      </c>
      <c r="I654" s="41">
        <f t="shared" si="104"/>
        <v>0</v>
      </c>
      <c r="J654" s="44">
        <f t="shared" si="100"/>
        <v>1415.0411292595422</v>
      </c>
      <c r="K654" s="23">
        <v>0</v>
      </c>
      <c r="L654" s="23">
        <f t="shared" si="105"/>
        <v>0</v>
      </c>
      <c r="M654" s="23">
        <f t="shared" si="106"/>
        <v>0</v>
      </c>
      <c r="N654" s="23">
        <f t="shared" si="107"/>
        <v>0</v>
      </c>
      <c r="O654" s="23">
        <f t="shared" si="108"/>
        <v>0</v>
      </c>
      <c r="P654" s="23">
        <f t="shared" si="101"/>
        <v>0</v>
      </c>
      <c r="Q654" s="44">
        <f t="shared" si="109"/>
        <v>0</v>
      </c>
      <c r="R654" s="24">
        <f>'Step 1 - Pre-Program Spec'!$B$20+B654*'Step 1 - Pre-Program Spec'!$B$21+C654*'Step 1 - Pre-Program Spec'!$B$22+D654*'Step 1 - Pre-Program Spec'!$B$23+E654*'Step 1 - Pre-Program Spec'!$B$24+H654*'Step 1 - Pre-Program Spec'!$B$25+J654*'Step 1 - Pre-Program Spec'!$B$26</f>
        <v>238492.45432362659</v>
      </c>
      <c r="S654" s="24">
        <f>R654+F654*'Step 2 - Final Model Spec'!B676-(R654*0.019*K654)-(R654*L654*0.00005)-(R654*M654*0.000001)-(R654*N654*0.0002)+(R654*Q654*0.00003)</f>
        <v>238492.45432362659</v>
      </c>
    </row>
    <row r="655" spans="1:19" x14ac:dyDescent="0.25">
      <c r="A655" s="31">
        <v>41013</v>
      </c>
      <c r="B655" s="25">
        <v>270.22276460454134</v>
      </c>
      <c r="C655" s="25">
        <v>49595.601271875596</v>
      </c>
      <c r="D655" s="43">
        <f t="shared" si="102"/>
        <v>0</v>
      </c>
      <c r="E655" s="23">
        <v>1</v>
      </c>
      <c r="F655" s="23">
        <v>0</v>
      </c>
      <c r="G655" s="40">
        <v>47.5</v>
      </c>
      <c r="H655" s="41">
        <f t="shared" si="103"/>
        <v>7.5</v>
      </c>
      <c r="I655" s="41">
        <f t="shared" si="104"/>
        <v>0</v>
      </c>
      <c r="J655" s="44">
        <f t="shared" si="100"/>
        <v>2026.6707345340601</v>
      </c>
      <c r="K655" s="23">
        <v>0</v>
      </c>
      <c r="L655" s="23">
        <f t="shared" si="105"/>
        <v>0</v>
      </c>
      <c r="M655" s="23">
        <f t="shared" si="106"/>
        <v>0</v>
      </c>
      <c r="N655" s="23">
        <f t="shared" si="107"/>
        <v>0</v>
      </c>
      <c r="O655" s="23">
        <f t="shared" si="108"/>
        <v>0</v>
      </c>
      <c r="P655" s="23">
        <f t="shared" si="101"/>
        <v>0</v>
      </c>
      <c r="Q655" s="44">
        <f t="shared" si="109"/>
        <v>0</v>
      </c>
      <c r="R655" s="24">
        <f>'Step 1 - Pre-Program Spec'!$B$20+B655*'Step 1 - Pre-Program Spec'!$B$21+C655*'Step 1 - Pre-Program Spec'!$B$22+D655*'Step 1 - Pre-Program Spec'!$B$23+E655*'Step 1 - Pre-Program Spec'!$B$24+H655*'Step 1 - Pre-Program Spec'!$B$25+J655*'Step 1 - Pre-Program Spec'!$B$26</f>
        <v>274141.81930350233</v>
      </c>
      <c r="S655" s="24">
        <f>R655+F655*'Step 2 - Final Model Spec'!B677-(R655*0.019*K655)-(R655*L655*0.00005)-(R655*M655*0.000001)-(R655*N655*0.0002)+(R655*Q655*0.00003)</f>
        <v>274141.81930350233</v>
      </c>
    </row>
    <row r="656" spans="1:19" x14ac:dyDescent="0.25">
      <c r="A656" s="31">
        <v>41014</v>
      </c>
      <c r="B656" s="25">
        <v>298.00478578267052</v>
      </c>
      <c r="C656" s="25">
        <v>57129.722283193631</v>
      </c>
      <c r="D656" s="43">
        <f t="shared" si="102"/>
        <v>0</v>
      </c>
      <c r="E656" s="23">
        <v>1</v>
      </c>
      <c r="F656" s="23">
        <v>0</v>
      </c>
      <c r="G656" s="40">
        <v>49.7</v>
      </c>
      <c r="H656" s="41">
        <f t="shared" si="103"/>
        <v>5.2999999999999972</v>
      </c>
      <c r="I656" s="41">
        <f t="shared" si="104"/>
        <v>0</v>
      </c>
      <c r="J656" s="44">
        <f t="shared" si="100"/>
        <v>1579.4253646481529</v>
      </c>
      <c r="K656" s="23">
        <v>0</v>
      </c>
      <c r="L656" s="23">
        <f t="shared" si="105"/>
        <v>0</v>
      </c>
      <c r="M656" s="23">
        <f t="shared" si="106"/>
        <v>0</v>
      </c>
      <c r="N656" s="23">
        <f t="shared" si="107"/>
        <v>0</v>
      </c>
      <c r="O656" s="23">
        <f t="shared" si="108"/>
        <v>0</v>
      </c>
      <c r="P656" s="23">
        <f t="shared" si="101"/>
        <v>0</v>
      </c>
      <c r="Q656" s="44">
        <f t="shared" si="109"/>
        <v>0</v>
      </c>
      <c r="R656" s="24">
        <f>'Step 1 - Pre-Program Spec'!$B$20+B656*'Step 1 - Pre-Program Spec'!$B$21+C656*'Step 1 - Pre-Program Spec'!$B$22+D656*'Step 1 - Pre-Program Spec'!$B$23+E656*'Step 1 - Pre-Program Spec'!$B$24+H656*'Step 1 - Pre-Program Spec'!$B$25+J656*'Step 1 - Pre-Program Spec'!$B$26</f>
        <v>297963.4611819635</v>
      </c>
      <c r="S656" s="24">
        <f>R656+F656*'Step 2 - Final Model Spec'!B678-(R656*0.019*K656)-(R656*L656*0.00005)-(R656*M656*0.000001)-(R656*N656*0.0002)+(R656*Q656*0.00003)</f>
        <v>297963.4611819635</v>
      </c>
    </row>
    <row r="657" spans="1:19" x14ac:dyDescent="0.25">
      <c r="A657" s="31">
        <v>41015</v>
      </c>
      <c r="B657" s="25">
        <v>259.36106635808954</v>
      </c>
      <c r="C657" s="25">
        <v>42206.341125964762</v>
      </c>
      <c r="D657" s="43">
        <f t="shared" si="102"/>
        <v>0</v>
      </c>
      <c r="E657" s="23">
        <v>1</v>
      </c>
      <c r="F657" s="23">
        <v>0</v>
      </c>
      <c r="G657" s="40">
        <v>53.5</v>
      </c>
      <c r="H657" s="41">
        <f t="shared" si="103"/>
        <v>1.5</v>
      </c>
      <c r="I657" s="41">
        <f t="shared" si="104"/>
        <v>0</v>
      </c>
      <c r="J657" s="44">
        <f t="shared" si="100"/>
        <v>389.04159953713429</v>
      </c>
      <c r="K657" s="23">
        <v>0</v>
      </c>
      <c r="L657" s="23">
        <f t="shared" si="105"/>
        <v>0</v>
      </c>
      <c r="M657" s="23">
        <f t="shared" si="106"/>
        <v>0</v>
      </c>
      <c r="N657" s="23">
        <f t="shared" si="107"/>
        <v>0</v>
      </c>
      <c r="O657" s="23">
        <f t="shared" si="108"/>
        <v>0</v>
      </c>
      <c r="P657" s="23">
        <f t="shared" si="101"/>
        <v>0</v>
      </c>
      <c r="Q657" s="44">
        <f t="shared" si="109"/>
        <v>0</v>
      </c>
      <c r="R657" s="24">
        <f>'Step 1 - Pre-Program Spec'!$B$20+B657*'Step 1 - Pre-Program Spec'!$B$21+C657*'Step 1 - Pre-Program Spec'!$B$22+D657*'Step 1 - Pre-Program Spec'!$B$23+E657*'Step 1 - Pre-Program Spec'!$B$24+H657*'Step 1 - Pre-Program Spec'!$B$25+J657*'Step 1 - Pre-Program Spec'!$B$26</f>
        <v>258909.48145040142</v>
      </c>
      <c r="S657" s="24">
        <f>R657+F657*'Step 2 - Final Model Spec'!B679-(R657*0.019*K657)-(R657*L657*0.00005)-(R657*M657*0.000001)-(R657*N657*0.0002)+(R657*Q657*0.00003)</f>
        <v>258909.48145040142</v>
      </c>
    </row>
    <row r="658" spans="1:19" x14ac:dyDescent="0.25">
      <c r="A658" s="31">
        <v>41016</v>
      </c>
      <c r="B658" s="25">
        <v>288.71383326300565</v>
      </c>
      <c r="C658" s="25">
        <v>43368.925359905552</v>
      </c>
      <c r="D658" s="43">
        <f t="shared" si="102"/>
        <v>0</v>
      </c>
      <c r="E658" s="23">
        <v>1</v>
      </c>
      <c r="F658" s="23">
        <v>0</v>
      </c>
      <c r="G658" s="40">
        <v>43</v>
      </c>
      <c r="H658" s="41">
        <f t="shared" si="103"/>
        <v>12</v>
      </c>
      <c r="I658" s="41">
        <f t="shared" si="104"/>
        <v>0</v>
      </c>
      <c r="J658" s="44">
        <f t="shared" si="100"/>
        <v>3464.5659991560678</v>
      </c>
      <c r="K658" s="23">
        <v>0</v>
      </c>
      <c r="L658" s="23">
        <f t="shared" si="105"/>
        <v>0</v>
      </c>
      <c r="M658" s="23">
        <f t="shared" si="106"/>
        <v>0</v>
      </c>
      <c r="N658" s="23">
        <f t="shared" si="107"/>
        <v>0</v>
      </c>
      <c r="O658" s="23">
        <f t="shared" si="108"/>
        <v>0</v>
      </c>
      <c r="P658" s="23">
        <f t="shared" si="101"/>
        <v>0</v>
      </c>
      <c r="Q658" s="44">
        <f t="shared" si="109"/>
        <v>0</v>
      </c>
      <c r="R658" s="24">
        <f>'Step 1 - Pre-Program Spec'!$B$20+B658*'Step 1 - Pre-Program Spec'!$B$21+C658*'Step 1 - Pre-Program Spec'!$B$22+D658*'Step 1 - Pre-Program Spec'!$B$23+E658*'Step 1 - Pre-Program Spec'!$B$24+H658*'Step 1 - Pre-Program Spec'!$B$25+J658*'Step 1 - Pre-Program Spec'!$B$26</f>
        <v>275023.72280814132</v>
      </c>
      <c r="S658" s="24">
        <f>R658+F658*'Step 2 - Final Model Spec'!B680-(R658*0.019*K658)-(R658*L658*0.00005)-(R658*M658*0.000001)-(R658*N658*0.0002)+(R658*Q658*0.00003)</f>
        <v>275023.72280814132</v>
      </c>
    </row>
    <row r="659" spans="1:19" x14ac:dyDescent="0.25">
      <c r="A659" s="31">
        <v>41017</v>
      </c>
      <c r="B659" s="25">
        <v>254.79706660197795</v>
      </c>
      <c r="C659" s="25">
        <v>34052.926704460158</v>
      </c>
      <c r="D659" s="43">
        <f t="shared" si="102"/>
        <v>0</v>
      </c>
      <c r="E659" s="23">
        <v>1</v>
      </c>
      <c r="F659" s="23">
        <v>0</v>
      </c>
      <c r="G659" s="40">
        <v>49.1</v>
      </c>
      <c r="H659" s="41">
        <f t="shared" si="103"/>
        <v>5.8999999999999986</v>
      </c>
      <c r="I659" s="41">
        <f t="shared" si="104"/>
        <v>0</v>
      </c>
      <c r="J659" s="44">
        <f t="shared" si="100"/>
        <v>1503.3026929516695</v>
      </c>
      <c r="K659" s="23">
        <v>0</v>
      </c>
      <c r="L659" s="23">
        <f t="shared" si="105"/>
        <v>0</v>
      </c>
      <c r="M659" s="23">
        <f t="shared" si="106"/>
        <v>0</v>
      </c>
      <c r="N659" s="23">
        <f t="shared" si="107"/>
        <v>0</v>
      </c>
      <c r="O659" s="23">
        <f t="shared" si="108"/>
        <v>0</v>
      </c>
      <c r="P659" s="23">
        <f t="shared" si="101"/>
        <v>0</v>
      </c>
      <c r="Q659" s="44">
        <f t="shared" si="109"/>
        <v>0</v>
      </c>
      <c r="R659" s="24">
        <f>'Step 1 - Pre-Program Spec'!$B$20+B659*'Step 1 - Pre-Program Spec'!$B$21+C659*'Step 1 - Pre-Program Spec'!$B$22+D659*'Step 1 - Pre-Program Spec'!$B$23+E659*'Step 1 - Pre-Program Spec'!$B$24+H659*'Step 1 - Pre-Program Spec'!$B$25+J659*'Step 1 - Pre-Program Spec'!$B$26</f>
        <v>245784.39344345249</v>
      </c>
      <c r="S659" s="24">
        <f>R659+F659*'Step 2 - Final Model Spec'!B681-(R659*0.019*K659)-(R659*L659*0.00005)-(R659*M659*0.000001)-(R659*N659*0.0002)+(R659*Q659*0.00003)</f>
        <v>245784.39344345249</v>
      </c>
    </row>
    <row r="660" spans="1:19" x14ac:dyDescent="0.25">
      <c r="A660" s="31">
        <v>41018</v>
      </c>
      <c r="B660" s="25">
        <v>118.2127934483465</v>
      </c>
      <c r="C660" s="25">
        <v>65879.01682475768</v>
      </c>
      <c r="D660" s="43">
        <f t="shared" si="102"/>
        <v>0</v>
      </c>
      <c r="E660" s="23">
        <v>1</v>
      </c>
      <c r="F660" s="23">
        <v>0</v>
      </c>
      <c r="G660" s="40">
        <v>45.4</v>
      </c>
      <c r="H660" s="41">
        <f t="shared" si="103"/>
        <v>9.6000000000000014</v>
      </c>
      <c r="I660" s="41">
        <f t="shared" si="104"/>
        <v>0</v>
      </c>
      <c r="J660" s="44">
        <f t="shared" si="100"/>
        <v>1134.8428171041267</v>
      </c>
      <c r="K660" s="23">
        <v>0</v>
      </c>
      <c r="L660" s="23">
        <f t="shared" si="105"/>
        <v>0</v>
      </c>
      <c r="M660" s="23">
        <f t="shared" si="106"/>
        <v>0</v>
      </c>
      <c r="N660" s="23">
        <f t="shared" si="107"/>
        <v>0</v>
      </c>
      <c r="O660" s="23">
        <f t="shared" si="108"/>
        <v>0</v>
      </c>
      <c r="P660" s="23">
        <f t="shared" si="101"/>
        <v>0</v>
      </c>
      <c r="Q660" s="44">
        <f t="shared" si="109"/>
        <v>0</v>
      </c>
      <c r="R660" s="24">
        <f>'Step 1 - Pre-Program Spec'!$B$20+B660*'Step 1 - Pre-Program Spec'!$B$21+C660*'Step 1 - Pre-Program Spec'!$B$22+D660*'Step 1 - Pre-Program Spec'!$B$23+E660*'Step 1 - Pre-Program Spec'!$B$24+H660*'Step 1 - Pre-Program Spec'!$B$25+J660*'Step 1 - Pre-Program Spec'!$B$26</f>
        <v>220399.51992053346</v>
      </c>
      <c r="S660" s="24">
        <f>R660+F660*'Step 2 - Final Model Spec'!B682-(R660*0.019*K660)-(R660*L660*0.00005)-(R660*M660*0.000001)-(R660*N660*0.0002)+(R660*Q660*0.00003)</f>
        <v>220399.51992053346</v>
      </c>
    </row>
    <row r="661" spans="1:19" x14ac:dyDescent="0.25">
      <c r="A661" s="31">
        <v>41019</v>
      </c>
      <c r="B661" s="25">
        <v>190.62024288462021</v>
      </c>
      <c r="C661" s="25">
        <v>50937.137051214697</v>
      </c>
      <c r="D661" s="43">
        <f t="shared" si="102"/>
        <v>0</v>
      </c>
      <c r="E661" s="23">
        <v>1</v>
      </c>
      <c r="F661" s="23">
        <v>0</v>
      </c>
      <c r="G661" s="40">
        <v>52.2</v>
      </c>
      <c r="H661" s="41">
        <f t="shared" si="103"/>
        <v>2.7999999999999972</v>
      </c>
      <c r="I661" s="41">
        <f t="shared" si="104"/>
        <v>0</v>
      </c>
      <c r="J661" s="44">
        <f t="shared" si="100"/>
        <v>533.73668007693607</v>
      </c>
      <c r="K661" s="23">
        <v>0</v>
      </c>
      <c r="L661" s="23">
        <f t="shared" si="105"/>
        <v>0</v>
      </c>
      <c r="M661" s="23">
        <f t="shared" si="106"/>
        <v>0</v>
      </c>
      <c r="N661" s="23">
        <f t="shared" si="107"/>
        <v>0</v>
      </c>
      <c r="O661" s="23">
        <f t="shared" si="108"/>
        <v>0</v>
      </c>
      <c r="P661" s="23">
        <f t="shared" si="101"/>
        <v>0</v>
      </c>
      <c r="Q661" s="44">
        <f t="shared" si="109"/>
        <v>0</v>
      </c>
      <c r="R661" s="24">
        <f>'Step 1 - Pre-Program Spec'!$B$20+B661*'Step 1 - Pre-Program Spec'!$B$21+C661*'Step 1 - Pre-Program Spec'!$B$22+D661*'Step 1 - Pre-Program Spec'!$B$23+E661*'Step 1 - Pre-Program Spec'!$B$24+H661*'Step 1 - Pre-Program Spec'!$B$25+J661*'Step 1 - Pre-Program Spec'!$B$26</f>
        <v>236427.67958998086</v>
      </c>
      <c r="S661" s="24">
        <f>R661+F661*'Step 2 - Final Model Spec'!B683-(R661*0.019*K661)-(R661*L661*0.00005)-(R661*M661*0.000001)-(R661*N661*0.0002)+(R661*Q661*0.00003)</f>
        <v>236427.67958998086</v>
      </c>
    </row>
    <row r="662" spans="1:19" x14ac:dyDescent="0.25">
      <c r="A662" s="31">
        <v>41020</v>
      </c>
      <c r="B662" s="25">
        <v>171.06982178213383</v>
      </c>
      <c r="C662" s="25">
        <v>43236.048843130877</v>
      </c>
      <c r="D662" s="43">
        <f t="shared" si="102"/>
        <v>0</v>
      </c>
      <c r="E662" s="23">
        <v>1</v>
      </c>
      <c r="F662" s="23">
        <v>0</v>
      </c>
      <c r="G662" s="40">
        <v>51.7</v>
      </c>
      <c r="H662" s="41">
        <f t="shared" si="103"/>
        <v>3.2999999999999972</v>
      </c>
      <c r="I662" s="41">
        <f t="shared" si="104"/>
        <v>0</v>
      </c>
      <c r="J662" s="44">
        <f t="shared" si="100"/>
        <v>564.53041188104112</v>
      </c>
      <c r="K662" s="23">
        <v>0</v>
      </c>
      <c r="L662" s="23">
        <f t="shared" si="105"/>
        <v>0</v>
      </c>
      <c r="M662" s="23">
        <f t="shared" si="106"/>
        <v>0</v>
      </c>
      <c r="N662" s="23">
        <f t="shared" si="107"/>
        <v>0</v>
      </c>
      <c r="O662" s="23">
        <f t="shared" si="108"/>
        <v>0</v>
      </c>
      <c r="P662" s="23">
        <f t="shared" si="101"/>
        <v>0</v>
      </c>
      <c r="Q662" s="44">
        <f t="shared" si="109"/>
        <v>0</v>
      </c>
      <c r="R662" s="24">
        <f>'Step 1 - Pre-Program Spec'!$B$20+B662*'Step 1 - Pre-Program Spec'!$B$21+C662*'Step 1 - Pre-Program Spec'!$B$22+D662*'Step 1 - Pre-Program Spec'!$B$23+E662*'Step 1 - Pre-Program Spec'!$B$24+H662*'Step 1 - Pre-Program Spec'!$B$25+J662*'Step 1 - Pre-Program Spec'!$B$26</f>
        <v>216468.39475788642</v>
      </c>
      <c r="S662" s="24">
        <f>R662+F662*'Step 2 - Final Model Spec'!B684-(R662*0.019*K662)-(R662*L662*0.00005)-(R662*M662*0.000001)-(R662*N662*0.0002)+(R662*Q662*0.00003)</f>
        <v>216468.39475788642</v>
      </c>
    </row>
    <row r="663" spans="1:19" x14ac:dyDescent="0.25">
      <c r="A663" s="31">
        <v>41021</v>
      </c>
      <c r="B663" s="25">
        <v>147.57226779718087</v>
      </c>
      <c r="C663" s="25">
        <v>43531.74926139335</v>
      </c>
      <c r="D663" s="43">
        <f t="shared" si="102"/>
        <v>0</v>
      </c>
      <c r="E663" s="23">
        <v>1</v>
      </c>
      <c r="F663" s="23">
        <v>0</v>
      </c>
      <c r="G663" s="40">
        <v>61.2</v>
      </c>
      <c r="H663" s="41">
        <f t="shared" si="103"/>
        <v>0</v>
      </c>
      <c r="I663" s="41">
        <f t="shared" si="104"/>
        <v>0</v>
      </c>
      <c r="J663" s="44">
        <f t="shared" si="100"/>
        <v>0</v>
      </c>
      <c r="K663" s="23">
        <v>0</v>
      </c>
      <c r="L663" s="23">
        <f t="shared" si="105"/>
        <v>0</v>
      </c>
      <c r="M663" s="23">
        <f t="shared" si="106"/>
        <v>0</v>
      </c>
      <c r="N663" s="23">
        <f t="shared" si="107"/>
        <v>0</v>
      </c>
      <c r="O663" s="23">
        <f t="shared" si="108"/>
        <v>0</v>
      </c>
      <c r="P663" s="23">
        <f t="shared" si="101"/>
        <v>0</v>
      </c>
      <c r="Q663" s="44">
        <f t="shared" si="109"/>
        <v>0</v>
      </c>
      <c r="R663" s="24">
        <f>'Step 1 - Pre-Program Spec'!$B$20+B663*'Step 1 - Pre-Program Spec'!$B$21+C663*'Step 1 - Pre-Program Spec'!$B$22+D663*'Step 1 - Pre-Program Spec'!$B$23+E663*'Step 1 - Pre-Program Spec'!$B$24+H663*'Step 1 - Pre-Program Spec'!$B$25+J663*'Step 1 - Pre-Program Spec'!$B$26</f>
        <v>205202.10483064706</v>
      </c>
      <c r="S663" s="24">
        <f>R663+F663*'Step 2 - Final Model Spec'!B685-(R663*0.019*K663)-(R663*L663*0.00005)-(R663*M663*0.000001)-(R663*N663*0.0002)+(R663*Q663*0.00003)</f>
        <v>205202.10483064706</v>
      </c>
    </row>
    <row r="664" spans="1:19" x14ac:dyDescent="0.25">
      <c r="A664" s="31">
        <v>41022</v>
      </c>
      <c r="B664" s="25">
        <v>249.7660869813223</v>
      </c>
      <c r="C664" s="25">
        <v>41118.036708362808</v>
      </c>
      <c r="D664" s="43">
        <f t="shared" si="102"/>
        <v>0</v>
      </c>
      <c r="E664" s="23">
        <v>1</v>
      </c>
      <c r="F664" s="23">
        <v>0</v>
      </c>
      <c r="G664" s="40">
        <v>62.7</v>
      </c>
      <c r="H664" s="41">
        <f t="shared" si="103"/>
        <v>0</v>
      </c>
      <c r="I664" s="41">
        <f t="shared" si="104"/>
        <v>0</v>
      </c>
      <c r="J664" s="44">
        <f t="shared" si="100"/>
        <v>0</v>
      </c>
      <c r="K664" s="23">
        <v>0</v>
      </c>
      <c r="L664" s="23">
        <f t="shared" si="105"/>
        <v>0</v>
      </c>
      <c r="M664" s="23">
        <f t="shared" si="106"/>
        <v>0</v>
      </c>
      <c r="N664" s="23">
        <f t="shared" si="107"/>
        <v>0</v>
      </c>
      <c r="O664" s="23">
        <f t="shared" si="108"/>
        <v>0</v>
      </c>
      <c r="P664" s="23">
        <f t="shared" si="101"/>
        <v>0</v>
      </c>
      <c r="Q664" s="44">
        <f t="shared" si="109"/>
        <v>0</v>
      </c>
      <c r="R664" s="24">
        <f>'Step 1 - Pre-Program Spec'!$B$20+B664*'Step 1 - Pre-Program Spec'!$B$21+C664*'Step 1 - Pre-Program Spec'!$B$22+D664*'Step 1 - Pre-Program Spec'!$B$23+E664*'Step 1 - Pre-Program Spec'!$B$24+H664*'Step 1 - Pre-Program Spec'!$B$25+J664*'Step 1 - Pre-Program Spec'!$B$26</f>
        <v>252698.56200069748</v>
      </c>
      <c r="S664" s="24">
        <f>R664+F664*'Step 2 - Final Model Spec'!B686-(R664*0.019*K664)-(R664*L664*0.00005)-(R664*M664*0.000001)-(R664*N664*0.0002)+(R664*Q664*0.00003)</f>
        <v>252698.56200069748</v>
      </c>
    </row>
    <row r="665" spans="1:19" x14ac:dyDescent="0.25">
      <c r="A665" s="31">
        <v>41023</v>
      </c>
      <c r="B665" s="25">
        <v>289.21650419438703</v>
      </c>
      <c r="C665" s="25">
        <v>39298.151312724076</v>
      </c>
      <c r="D665" s="43">
        <f t="shared" si="102"/>
        <v>0</v>
      </c>
      <c r="E665" s="23">
        <v>1</v>
      </c>
      <c r="F665" s="23">
        <v>0</v>
      </c>
      <c r="G665" s="40">
        <v>57.5</v>
      </c>
      <c r="H665" s="41">
        <f t="shared" si="103"/>
        <v>0</v>
      </c>
      <c r="I665" s="41">
        <f t="shared" si="104"/>
        <v>0</v>
      </c>
      <c r="J665" s="44">
        <f t="shared" si="100"/>
        <v>0</v>
      </c>
      <c r="K665" s="23">
        <v>0</v>
      </c>
      <c r="L665" s="23">
        <f t="shared" si="105"/>
        <v>0</v>
      </c>
      <c r="M665" s="23">
        <f t="shared" si="106"/>
        <v>0</v>
      </c>
      <c r="N665" s="23">
        <f t="shared" si="107"/>
        <v>0</v>
      </c>
      <c r="O665" s="23">
        <f t="shared" si="108"/>
        <v>0</v>
      </c>
      <c r="P665" s="23">
        <f t="shared" si="101"/>
        <v>0</v>
      </c>
      <c r="Q665" s="44">
        <f t="shared" si="109"/>
        <v>0</v>
      </c>
      <c r="R665" s="24">
        <f>'Step 1 - Pre-Program Spec'!$B$20+B665*'Step 1 - Pre-Program Spec'!$B$21+C665*'Step 1 - Pre-Program Spec'!$B$22+D665*'Step 1 - Pre-Program Spec'!$B$23+E665*'Step 1 - Pre-Program Spec'!$B$24+H665*'Step 1 - Pre-Program Spec'!$B$25+J665*'Step 1 - Pre-Program Spec'!$B$26</f>
        <v>269850.91537696187</v>
      </c>
      <c r="S665" s="24">
        <f>R665+F665*'Step 2 - Final Model Spec'!B687-(R665*0.019*K665)-(R665*L665*0.00005)-(R665*M665*0.000001)-(R665*N665*0.0002)+(R665*Q665*0.00003)</f>
        <v>269850.91537696187</v>
      </c>
    </row>
    <row r="666" spans="1:19" x14ac:dyDescent="0.25">
      <c r="A666" s="31">
        <v>41024</v>
      </c>
      <c r="B666" s="25">
        <v>333.1876499997478</v>
      </c>
      <c r="C666" s="25">
        <v>39560.436872500868</v>
      </c>
      <c r="D666" s="43">
        <f t="shared" si="102"/>
        <v>0</v>
      </c>
      <c r="E666" s="23">
        <v>1</v>
      </c>
      <c r="F666" s="23">
        <v>0</v>
      </c>
      <c r="G666" s="40">
        <v>58.9</v>
      </c>
      <c r="H666" s="41">
        <f t="shared" si="103"/>
        <v>0</v>
      </c>
      <c r="I666" s="41">
        <f t="shared" si="104"/>
        <v>0</v>
      </c>
      <c r="J666" s="44">
        <f t="shared" si="100"/>
        <v>0</v>
      </c>
      <c r="K666" s="23">
        <v>0</v>
      </c>
      <c r="L666" s="23">
        <f t="shared" si="105"/>
        <v>0</v>
      </c>
      <c r="M666" s="23">
        <f t="shared" si="106"/>
        <v>0</v>
      </c>
      <c r="N666" s="23">
        <f t="shared" si="107"/>
        <v>0</v>
      </c>
      <c r="O666" s="23">
        <f t="shared" si="108"/>
        <v>0</v>
      </c>
      <c r="P666" s="23">
        <f t="shared" si="101"/>
        <v>0</v>
      </c>
      <c r="Q666" s="44">
        <f t="shared" si="109"/>
        <v>0</v>
      </c>
      <c r="R666" s="24">
        <f>'Step 1 - Pre-Program Spec'!$B$20+B666*'Step 1 - Pre-Program Spec'!$B$21+C666*'Step 1 - Pre-Program Spec'!$B$22+D666*'Step 1 - Pre-Program Spec'!$B$23+E666*'Step 1 - Pre-Program Spec'!$B$24+H666*'Step 1 - Pre-Program Spec'!$B$25+J666*'Step 1 - Pre-Program Spec'!$B$26</f>
        <v>292020.02363426209</v>
      </c>
      <c r="S666" s="24">
        <f>R666+F666*'Step 2 - Final Model Spec'!B688-(R666*0.019*K666)-(R666*L666*0.00005)-(R666*M666*0.000001)-(R666*N666*0.0002)+(R666*Q666*0.00003)</f>
        <v>292020.02363426209</v>
      </c>
    </row>
    <row r="667" spans="1:19" x14ac:dyDescent="0.25">
      <c r="A667" s="31">
        <v>41025</v>
      </c>
      <c r="B667" s="25">
        <v>358.1895706385431</v>
      </c>
      <c r="C667" s="25">
        <v>62326.903171485523</v>
      </c>
      <c r="D667" s="43">
        <f t="shared" si="102"/>
        <v>0</v>
      </c>
      <c r="E667" s="23">
        <v>1</v>
      </c>
      <c r="F667" s="23">
        <v>0</v>
      </c>
      <c r="G667" s="40">
        <v>52.3</v>
      </c>
      <c r="H667" s="41">
        <f t="shared" si="103"/>
        <v>2.7000000000000028</v>
      </c>
      <c r="I667" s="41">
        <f t="shared" si="104"/>
        <v>0</v>
      </c>
      <c r="J667" s="44">
        <f t="shared" si="100"/>
        <v>967.11184072406741</v>
      </c>
      <c r="K667" s="23">
        <v>0</v>
      </c>
      <c r="L667" s="23">
        <f t="shared" si="105"/>
        <v>0</v>
      </c>
      <c r="M667" s="23">
        <f t="shared" si="106"/>
        <v>0</v>
      </c>
      <c r="N667" s="23">
        <f t="shared" si="107"/>
        <v>0</v>
      </c>
      <c r="O667" s="23">
        <f t="shared" si="108"/>
        <v>0</v>
      </c>
      <c r="P667" s="23">
        <f t="shared" si="101"/>
        <v>0</v>
      </c>
      <c r="Q667" s="44">
        <f t="shared" si="109"/>
        <v>0</v>
      </c>
      <c r="R667" s="24">
        <f>'Step 1 - Pre-Program Spec'!$B$20+B667*'Step 1 - Pre-Program Spec'!$B$21+C667*'Step 1 - Pre-Program Spec'!$B$22+D667*'Step 1 - Pre-Program Spec'!$B$23+E667*'Step 1 - Pre-Program Spec'!$B$24+H667*'Step 1 - Pre-Program Spec'!$B$25+J667*'Step 1 - Pre-Program Spec'!$B$26</f>
        <v>334751.49447134387</v>
      </c>
      <c r="S667" s="24">
        <f>R667+F667*'Step 2 - Final Model Spec'!B689-(R667*0.019*K667)-(R667*L667*0.00005)-(R667*M667*0.000001)-(R667*N667*0.0002)+(R667*Q667*0.00003)</f>
        <v>334751.49447134387</v>
      </c>
    </row>
    <row r="668" spans="1:19" x14ac:dyDescent="0.25">
      <c r="A668" s="31">
        <v>41026</v>
      </c>
      <c r="B668" s="25">
        <v>210.95167292386586</v>
      </c>
      <c r="C668" s="25">
        <v>52228.016392717618</v>
      </c>
      <c r="D668" s="43">
        <f t="shared" si="102"/>
        <v>0</v>
      </c>
      <c r="E668" s="23">
        <v>1</v>
      </c>
      <c r="F668" s="23">
        <v>0</v>
      </c>
      <c r="G668" s="40">
        <v>48</v>
      </c>
      <c r="H668" s="41">
        <f t="shared" si="103"/>
        <v>7</v>
      </c>
      <c r="I668" s="41">
        <f t="shared" si="104"/>
        <v>0</v>
      </c>
      <c r="J668" s="44">
        <f t="shared" si="100"/>
        <v>1476.6617104670611</v>
      </c>
      <c r="K668" s="23">
        <v>0</v>
      </c>
      <c r="L668" s="23">
        <f t="shared" si="105"/>
        <v>0</v>
      </c>
      <c r="M668" s="23">
        <f t="shared" si="106"/>
        <v>0</v>
      </c>
      <c r="N668" s="23">
        <f t="shared" si="107"/>
        <v>0</v>
      </c>
      <c r="O668" s="23">
        <f t="shared" si="108"/>
        <v>0</v>
      </c>
      <c r="P668" s="23">
        <f t="shared" si="101"/>
        <v>0</v>
      </c>
      <c r="Q668" s="44">
        <f t="shared" si="109"/>
        <v>0</v>
      </c>
      <c r="R668" s="24">
        <f>'Step 1 - Pre-Program Spec'!$B$20+B668*'Step 1 - Pre-Program Spec'!$B$21+C668*'Step 1 - Pre-Program Spec'!$B$22+D668*'Step 1 - Pre-Program Spec'!$B$23+E668*'Step 1 - Pre-Program Spec'!$B$24+H668*'Step 1 - Pre-Program Spec'!$B$25+J668*'Step 1 - Pre-Program Spec'!$B$26</f>
        <v>248236.1628281158</v>
      </c>
      <c r="S668" s="24">
        <f>R668+F668*'Step 2 - Final Model Spec'!B690-(R668*0.019*K668)-(R668*L668*0.00005)-(R668*M668*0.000001)-(R668*N668*0.0002)+(R668*Q668*0.00003)</f>
        <v>248236.1628281158</v>
      </c>
    </row>
    <row r="669" spans="1:19" x14ac:dyDescent="0.25">
      <c r="A669" s="31">
        <v>41027</v>
      </c>
      <c r="B669" s="25">
        <v>306.46544051541429</v>
      </c>
      <c r="C669" s="25">
        <v>37750.668545741304</v>
      </c>
      <c r="D669" s="43">
        <f t="shared" si="102"/>
        <v>0</v>
      </c>
      <c r="E669" s="23">
        <v>1</v>
      </c>
      <c r="F669" s="23">
        <v>0</v>
      </c>
      <c r="G669" s="40">
        <v>50.8</v>
      </c>
      <c r="H669" s="41">
        <f t="shared" si="103"/>
        <v>4.2000000000000028</v>
      </c>
      <c r="I669" s="41">
        <f t="shared" si="104"/>
        <v>0</v>
      </c>
      <c r="J669" s="44">
        <f t="shared" si="100"/>
        <v>1287.1548501647408</v>
      </c>
      <c r="K669" s="23">
        <v>0</v>
      </c>
      <c r="L669" s="23">
        <f t="shared" si="105"/>
        <v>0</v>
      </c>
      <c r="M669" s="23">
        <f t="shared" si="106"/>
        <v>0</v>
      </c>
      <c r="N669" s="23">
        <f t="shared" si="107"/>
        <v>0</v>
      </c>
      <c r="O669" s="23">
        <f t="shared" si="108"/>
        <v>0</v>
      </c>
      <c r="P669" s="23">
        <f t="shared" si="101"/>
        <v>0</v>
      </c>
      <c r="Q669" s="44">
        <f t="shared" si="109"/>
        <v>0</v>
      </c>
      <c r="R669" s="24">
        <f>'Step 1 - Pre-Program Spec'!$B$20+B669*'Step 1 - Pre-Program Spec'!$B$21+C669*'Step 1 - Pre-Program Spec'!$B$22+D669*'Step 1 - Pre-Program Spec'!$B$23+E669*'Step 1 - Pre-Program Spec'!$B$24+H669*'Step 1 - Pre-Program Spec'!$B$25+J669*'Step 1 - Pre-Program Spec'!$B$26</f>
        <v>276349.09499946429</v>
      </c>
      <c r="S669" s="24">
        <f>R669+F669*'Step 2 - Final Model Spec'!B691-(R669*0.019*K669)-(R669*L669*0.00005)-(R669*M669*0.000001)-(R669*N669*0.0002)+(R669*Q669*0.00003)</f>
        <v>276349.09499946429</v>
      </c>
    </row>
    <row r="670" spans="1:19" x14ac:dyDescent="0.25">
      <c r="A670" s="31">
        <v>41028</v>
      </c>
      <c r="B670" s="25">
        <v>343.49246069364983</v>
      </c>
      <c r="C670" s="25">
        <v>50304.668025617546</v>
      </c>
      <c r="D670" s="43">
        <f t="shared" si="102"/>
        <v>0</v>
      </c>
      <c r="E670" s="23">
        <v>1</v>
      </c>
      <c r="F670" s="23">
        <v>0</v>
      </c>
      <c r="G670" s="40">
        <v>55.6</v>
      </c>
      <c r="H670" s="41">
        <f t="shared" si="103"/>
        <v>0</v>
      </c>
      <c r="I670" s="41">
        <f t="shared" si="104"/>
        <v>0</v>
      </c>
      <c r="J670" s="44">
        <f t="shared" si="100"/>
        <v>0</v>
      </c>
      <c r="K670" s="23">
        <v>0</v>
      </c>
      <c r="L670" s="23">
        <f t="shared" si="105"/>
        <v>0</v>
      </c>
      <c r="M670" s="23">
        <f t="shared" si="106"/>
        <v>0</v>
      </c>
      <c r="N670" s="23">
        <f t="shared" si="107"/>
        <v>0</v>
      </c>
      <c r="O670" s="23">
        <f t="shared" si="108"/>
        <v>0</v>
      </c>
      <c r="P670" s="23">
        <f t="shared" si="101"/>
        <v>0</v>
      </c>
      <c r="Q670" s="44">
        <f t="shared" si="109"/>
        <v>0</v>
      </c>
      <c r="R670" s="24">
        <f>'Step 1 - Pre-Program Spec'!$B$20+B670*'Step 1 - Pre-Program Spec'!$B$21+C670*'Step 1 - Pre-Program Spec'!$B$22+D670*'Step 1 - Pre-Program Spec'!$B$23+E670*'Step 1 - Pre-Program Spec'!$B$24+H670*'Step 1 - Pre-Program Spec'!$B$25+J670*'Step 1 - Pre-Program Spec'!$B$26</f>
        <v>311444.81961788965</v>
      </c>
      <c r="S670" s="24">
        <f>R670+F670*'Step 2 - Final Model Spec'!B692-(R670*0.019*K670)-(R670*L670*0.00005)-(R670*M670*0.000001)-(R670*N670*0.0002)+(R670*Q670*0.00003)</f>
        <v>311444.81961788965</v>
      </c>
    </row>
    <row r="671" spans="1:19" x14ac:dyDescent="0.25">
      <c r="A671" s="31">
        <v>41029</v>
      </c>
      <c r="B671" s="25">
        <v>170.87458887909293</v>
      </c>
      <c r="C671" s="25">
        <v>42043.449769328188</v>
      </c>
      <c r="D671" s="43">
        <f t="shared" si="102"/>
        <v>0</v>
      </c>
      <c r="E671" s="23">
        <v>1</v>
      </c>
      <c r="F671" s="23">
        <v>0</v>
      </c>
      <c r="G671" s="40">
        <v>52.2</v>
      </c>
      <c r="H671" s="41">
        <f t="shared" si="103"/>
        <v>2.7999999999999972</v>
      </c>
      <c r="I671" s="41">
        <f t="shared" si="104"/>
        <v>0</v>
      </c>
      <c r="J671" s="44">
        <f t="shared" si="100"/>
        <v>478.44884886145968</v>
      </c>
      <c r="K671" s="23">
        <v>0</v>
      </c>
      <c r="L671" s="23">
        <f t="shared" si="105"/>
        <v>0</v>
      </c>
      <c r="M671" s="23">
        <f t="shared" si="106"/>
        <v>0</v>
      </c>
      <c r="N671" s="23">
        <f t="shared" si="107"/>
        <v>0</v>
      </c>
      <c r="O671" s="23">
        <f t="shared" si="108"/>
        <v>0</v>
      </c>
      <c r="P671" s="23">
        <f t="shared" si="101"/>
        <v>0</v>
      </c>
      <c r="Q671" s="44">
        <f t="shared" si="109"/>
        <v>0</v>
      </c>
      <c r="R671" s="24">
        <f>'Step 1 - Pre-Program Spec'!$B$20+B671*'Step 1 - Pre-Program Spec'!$B$21+C671*'Step 1 - Pre-Program Spec'!$B$22+D671*'Step 1 - Pre-Program Spec'!$B$23+E671*'Step 1 - Pre-Program Spec'!$B$24+H671*'Step 1 - Pre-Program Spec'!$B$25+J671*'Step 1 - Pre-Program Spec'!$B$26</f>
        <v>214782.97960409091</v>
      </c>
      <c r="S671" s="24">
        <f>R671+F671*'Step 2 - Final Model Spec'!B693-(R671*0.019*K671)-(R671*L671*0.00005)-(R671*M671*0.000001)-(R671*N671*0.0002)+(R671*Q671*0.00003)</f>
        <v>214782.97960409091</v>
      </c>
    </row>
    <row r="672" spans="1:19" x14ac:dyDescent="0.25">
      <c r="A672" s="31">
        <v>41030</v>
      </c>
      <c r="B672" s="25">
        <v>236.73359661080451</v>
      </c>
      <c r="C672" s="25">
        <v>47643.054193778415</v>
      </c>
      <c r="D672" s="43">
        <f t="shared" si="102"/>
        <v>0</v>
      </c>
      <c r="E672" s="23">
        <v>1</v>
      </c>
      <c r="F672" s="23">
        <v>0</v>
      </c>
      <c r="G672" s="40">
        <v>46.6</v>
      </c>
      <c r="H672" s="41">
        <f t="shared" si="103"/>
        <v>8.3999999999999986</v>
      </c>
      <c r="I672" s="41">
        <f t="shared" si="104"/>
        <v>0</v>
      </c>
      <c r="J672" s="44">
        <f t="shared" si="100"/>
        <v>1988.5622115307576</v>
      </c>
      <c r="K672" s="23">
        <v>0</v>
      </c>
      <c r="L672" s="23">
        <f t="shared" si="105"/>
        <v>0</v>
      </c>
      <c r="M672" s="23">
        <f t="shared" si="106"/>
        <v>0</v>
      </c>
      <c r="N672" s="23">
        <f t="shared" si="107"/>
        <v>0</v>
      </c>
      <c r="O672" s="23">
        <f t="shared" si="108"/>
        <v>0</v>
      </c>
      <c r="P672" s="23">
        <f t="shared" si="101"/>
        <v>0</v>
      </c>
      <c r="Q672" s="44">
        <f t="shared" si="109"/>
        <v>0</v>
      </c>
      <c r="R672" s="24">
        <f>'Step 1 - Pre-Program Spec'!$B$20+B672*'Step 1 - Pre-Program Spec'!$B$21+C672*'Step 1 - Pre-Program Spec'!$B$22+D672*'Step 1 - Pre-Program Spec'!$B$23+E672*'Step 1 - Pre-Program Spec'!$B$24+H672*'Step 1 - Pre-Program Spec'!$B$25+J672*'Step 1 - Pre-Program Spec'!$B$26</f>
        <v>254922.75104456089</v>
      </c>
      <c r="S672" s="24">
        <f>R672+F672*'Step 2 - Final Model Spec'!B694-(R672*0.019*K672)-(R672*L672*0.00005)-(R672*M672*0.000001)-(R672*N672*0.0002)+(R672*Q672*0.00003)</f>
        <v>254922.75104456089</v>
      </c>
    </row>
    <row r="673" spans="1:19" x14ac:dyDescent="0.25">
      <c r="A673" s="31">
        <v>41031</v>
      </c>
      <c r="B673" s="25">
        <v>134.49906688612097</v>
      </c>
      <c r="C673" s="25">
        <v>52404.450765139474</v>
      </c>
      <c r="D673" s="43">
        <f t="shared" si="102"/>
        <v>0</v>
      </c>
      <c r="E673" s="23">
        <v>1</v>
      </c>
      <c r="F673" s="23">
        <v>0</v>
      </c>
      <c r="G673" s="40">
        <v>46.8</v>
      </c>
      <c r="H673" s="41">
        <f t="shared" si="103"/>
        <v>8.2000000000000028</v>
      </c>
      <c r="I673" s="41">
        <f t="shared" si="104"/>
        <v>0</v>
      </c>
      <c r="J673" s="44">
        <f t="shared" si="100"/>
        <v>1102.8923484661923</v>
      </c>
      <c r="K673" s="23">
        <v>0</v>
      </c>
      <c r="L673" s="23">
        <f t="shared" si="105"/>
        <v>0</v>
      </c>
      <c r="M673" s="23">
        <f t="shared" si="106"/>
        <v>0</v>
      </c>
      <c r="N673" s="23">
        <f t="shared" si="107"/>
        <v>0</v>
      </c>
      <c r="O673" s="23">
        <f t="shared" si="108"/>
        <v>0</v>
      </c>
      <c r="P673" s="23">
        <f t="shared" si="101"/>
        <v>0</v>
      </c>
      <c r="Q673" s="44">
        <f t="shared" si="109"/>
        <v>0</v>
      </c>
      <c r="R673" s="24">
        <f>'Step 1 - Pre-Program Spec'!$B$20+B673*'Step 1 - Pre-Program Spec'!$B$21+C673*'Step 1 - Pre-Program Spec'!$B$22+D673*'Step 1 - Pre-Program Spec'!$B$23+E673*'Step 1 - Pre-Program Spec'!$B$24+H673*'Step 1 - Pre-Program Spec'!$B$25+J673*'Step 1 - Pre-Program Spec'!$B$26</f>
        <v>210533.19349480802</v>
      </c>
      <c r="S673" s="24">
        <f>R673+F673*'Step 2 - Final Model Spec'!B695-(R673*0.019*K673)-(R673*L673*0.00005)-(R673*M673*0.000001)-(R673*N673*0.0002)+(R673*Q673*0.00003)</f>
        <v>210533.19349480802</v>
      </c>
    </row>
    <row r="674" spans="1:19" x14ac:dyDescent="0.25">
      <c r="A674" s="31">
        <v>41032</v>
      </c>
      <c r="B674" s="25">
        <v>113.47185885246228</v>
      </c>
      <c r="C674" s="25">
        <v>43997.844108206082</v>
      </c>
      <c r="D674" s="43">
        <f t="shared" si="102"/>
        <v>0</v>
      </c>
      <c r="E674" s="23">
        <v>1</v>
      </c>
      <c r="F674" s="23">
        <v>0</v>
      </c>
      <c r="G674" s="40">
        <v>49.9</v>
      </c>
      <c r="H674" s="41">
        <f t="shared" si="103"/>
        <v>5.1000000000000014</v>
      </c>
      <c r="I674" s="41">
        <f t="shared" si="104"/>
        <v>0</v>
      </c>
      <c r="J674" s="44">
        <f t="shared" si="100"/>
        <v>578.70648014755773</v>
      </c>
      <c r="K674" s="23">
        <v>0</v>
      </c>
      <c r="L674" s="23">
        <f t="shared" si="105"/>
        <v>0</v>
      </c>
      <c r="M674" s="23">
        <f t="shared" si="106"/>
        <v>0</v>
      </c>
      <c r="N674" s="23">
        <f t="shared" si="107"/>
        <v>0</v>
      </c>
      <c r="O674" s="23">
        <f t="shared" si="108"/>
        <v>0</v>
      </c>
      <c r="P674" s="23">
        <f t="shared" si="101"/>
        <v>0</v>
      </c>
      <c r="Q674" s="44">
        <f t="shared" si="109"/>
        <v>0</v>
      </c>
      <c r="R674" s="24">
        <f>'Step 1 - Pre-Program Spec'!$B$20+B674*'Step 1 - Pre-Program Spec'!$B$21+C674*'Step 1 - Pre-Program Spec'!$B$22+D674*'Step 1 - Pre-Program Spec'!$B$23+E674*'Step 1 - Pre-Program Spec'!$B$24+H674*'Step 1 - Pre-Program Spec'!$B$25+J674*'Step 1 - Pre-Program Spec'!$B$26</f>
        <v>188901.33813223787</v>
      </c>
      <c r="S674" s="24">
        <f>R674+F674*'Step 2 - Final Model Spec'!B696-(R674*0.019*K674)-(R674*L674*0.00005)-(R674*M674*0.000001)-(R674*N674*0.0002)+(R674*Q674*0.00003)</f>
        <v>188901.33813223787</v>
      </c>
    </row>
    <row r="675" spans="1:19" x14ac:dyDescent="0.25">
      <c r="A675" s="31">
        <v>41033</v>
      </c>
      <c r="B675" s="25">
        <v>326.91986606382767</v>
      </c>
      <c r="C675" s="25">
        <v>52628.689712639622</v>
      </c>
      <c r="D675" s="43">
        <f t="shared" si="102"/>
        <v>0</v>
      </c>
      <c r="E675" s="23">
        <v>1</v>
      </c>
      <c r="F675" s="23">
        <v>0</v>
      </c>
      <c r="G675" s="40">
        <v>47.6</v>
      </c>
      <c r="H675" s="41">
        <f t="shared" si="103"/>
        <v>7.3999999999999986</v>
      </c>
      <c r="I675" s="41">
        <f t="shared" si="104"/>
        <v>0</v>
      </c>
      <c r="J675" s="44">
        <f t="shared" si="100"/>
        <v>2419.2070088723244</v>
      </c>
      <c r="K675" s="23">
        <v>0</v>
      </c>
      <c r="L675" s="23">
        <f t="shared" si="105"/>
        <v>0</v>
      </c>
      <c r="M675" s="23">
        <f t="shared" si="106"/>
        <v>0</v>
      </c>
      <c r="N675" s="23">
        <f t="shared" si="107"/>
        <v>0</v>
      </c>
      <c r="O675" s="23">
        <f t="shared" si="108"/>
        <v>0</v>
      </c>
      <c r="P675" s="23">
        <f t="shared" si="101"/>
        <v>0</v>
      </c>
      <c r="Q675" s="44">
        <f t="shared" si="109"/>
        <v>0</v>
      </c>
      <c r="R675" s="24">
        <f>'Step 1 - Pre-Program Spec'!$B$20+B675*'Step 1 - Pre-Program Spec'!$B$21+C675*'Step 1 - Pre-Program Spec'!$B$22+D675*'Step 1 - Pre-Program Spec'!$B$23+E675*'Step 1 - Pre-Program Spec'!$B$24+H675*'Step 1 - Pre-Program Spec'!$B$25+J675*'Step 1 - Pre-Program Spec'!$B$26</f>
        <v>306316.6054600791</v>
      </c>
      <c r="S675" s="24">
        <f>R675+F675*'Step 2 - Final Model Spec'!B697-(R675*0.019*K675)-(R675*L675*0.00005)-(R675*M675*0.000001)-(R675*N675*0.0002)+(R675*Q675*0.00003)</f>
        <v>306316.6054600791</v>
      </c>
    </row>
    <row r="676" spans="1:19" x14ac:dyDescent="0.25">
      <c r="A676" s="31">
        <v>41034</v>
      </c>
      <c r="B676" s="25">
        <v>243.36503544600222</v>
      </c>
      <c r="C676" s="25">
        <v>65039.605689805663</v>
      </c>
      <c r="D676" s="43">
        <f t="shared" si="102"/>
        <v>0</v>
      </c>
      <c r="E676" s="23">
        <v>1</v>
      </c>
      <c r="F676" s="23">
        <v>0</v>
      </c>
      <c r="G676" s="40">
        <v>47.8</v>
      </c>
      <c r="H676" s="41">
        <f t="shared" si="103"/>
        <v>7.2000000000000028</v>
      </c>
      <c r="I676" s="41">
        <f t="shared" si="104"/>
        <v>0</v>
      </c>
      <c r="J676" s="44">
        <f t="shared" si="100"/>
        <v>1752.2282552112167</v>
      </c>
      <c r="K676" s="23">
        <v>0</v>
      </c>
      <c r="L676" s="23">
        <f t="shared" si="105"/>
        <v>0</v>
      </c>
      <c r="M676" s="23">
        <f t="shared" si="106"/>
        <v>0</v>
      </c>
      <c r="N676" s="23">
        <f t="shared" si="107"/>
        <v>0</v>
      </c>
      <c r="O676" s="23">
        <f t="shared" si="108"/>
        <v>0</v>
      </c>
      <c r="P676" s="23">
        <f t="shared" si="101"/>
        <v>0</v>
      </c>
      <c r="Q676" s="44">
        <f t="shared" si="109"/>
        <v>0</v>
      </c>
      <c r="R676" s="24">
        <f>'Step 1 - Pre-Program Spec'!$B$20+B676*'Step 1 - Pre-Program Spec'!$B$21+C676*'Step 1 - Pre-Program Spec'!$B$22+D676*'Step 1 - Pre-Program Spec'!$B$23+E676*'Step 1 - Pre-Program Spec'!$B$24+H676*'Step 1 - Pre-Program Spec'!$B$25+J676*'Step 1 - Pre-Program Spec'!$B$26</f>
        <v>281385.56613794877</v>
      </c>
      <c r="S676" s="24">
        <f>R676+F676*'Step 2 - Final Model Spec'!B698-(R676*0.019*K676)-(R676*L676*0.00005)-(R676*M676*0.000001)-(R676*N676*0.0002)+(R676*Q676*0.00003)</f>
        <v>281385.56613794877</v>
      </c>
    </row>
    <row r="677" spans="1:19" x14ac:dyDescent="0.25">
      <c r="A677" s="31">
        <v>41035</v>
      </c>
      <c r="B677" s="25">
        <v>272.52348172523222</v>
      </c>
      <c r="C677" s="25">
        <v>56705.8068607842</v>
      </c>
      <c r="D677" s="43">
        <f t="shared" si="102"/>
        <v>0</v>
      </c>
      <c r="E677" s="23">
        <v>1</v>
      </c>
      <c r="F677" s="23">
        <v>0</v>
      </c>
      <c r="G677" s="40">
        <v>50.8</v>
      </c>
      <c r="H677" s="41">
        <f t="shared" si="103"/>
        <v>4.2000000000000028</v>
      </c>
      <c r="I677" s="41">
        <f t="shared" si="104"/>
        <v>0</v>
      </c>
      <c r="J677" s="44">
        <f t="shared" si="100"/>
        <v>1144.5986232459761</v>
      </c>
      <c r="K677" s="23">
        <v>0</v>
      </c>
      <c r="L677" s="23">
        <f t="shared" si="105"/>
        <v>0</v>
      </c>
      <c r="M677" s="23">
        <f t="shared" si="106"/>
        <v>0</v>
      </c>
      <c r="N677" s="23">
        <f t="shared" si="107"/>
        <v>0</v>
      </c>
      <c r="O677" s="23">
        <f t="shared" si="108"/>
        <v>0</v>
      </c>
      <c r="P677" s="23">
        <f t="shared" si="101"/>
        <v>0</v>
      </c>
      <c r="Q677" s="44">
        <f t="shared" si="109"/>
        <v>0</v>
      </c>
      <c r="R677" s="24">
        <f>'Step 1 - Pre-Program Spec'!$B$20+B677*'Step 1 - Pre-Program Spec'!$B$21+C677*'Step 1 - Pre-Program Spec'!$B$22+D677*'Step 1 - Pre-Program Spec'!$B$23+E677*'Step 1 - Pre-Program Spec'!$B$24+H677*'Step 1 - Pre-Program Spec'!$B$25+J677*'Step 1 - Pre-Program Spec'!$B$26</f>
        <v>284754.25340989709</v>
      </c>
      <c r="S677" s="24">
        <f>R677+F677*'Step 2 - Final Model Spec'!B699-(R677*0.019*K677)-(R677*L677*0.00005)-(R677*M677*0.000001)-(R677*N677*0.0002)+(R677*Q677*0.00003)</f>
        <v>284754.25340989709</v>
      </c>
    </row>
    <row r="678" spans="1:19" x14ac:dyDescent="0.25">
      <c r="A678" s="31">
        <v>41036</v>
      </c>
      <c r="B678" s="25">
        <v>299.57226202361915</v>
      </c>
      <c r="C678" s="25">
        <v>36017.252486445766</v>
      </c>
      <c r="D678" s="43">
        <f t="shared" si="102"/>
        <v>0</v>
      </c>
      <c r="E678" s="23">
        <v>1</v>
      </c>
      <c r="F678" s="23">
        <v>0</v>
      </c>
      <c r="G678" s="40">
        <v>56.4</v>
      </c>
      <c r="H678" s="41">
        <f t="shared" si="103"/>
        <v>0</v>
      </c>
      <c r="I678" s="41">
        <f t="shared" si="104"/>
        <v>0</v>
      </c>
      <c r="J678" s="44">
        <f t="shared" si="100"/>
        <v>0</v>
      </c>
      <c r="K678" s="23">
        <v>0</v>
      </c>
      <c r="L678" s="23">
        <f t="shared" si="105"/>
        <v>0</v>
      </c>
      <c r="M678" s="23">
        <f t="shared" si="106"/>
        <v>0</v>
      </c>
      <c r="N678" s="23">
        <f t="shared" si="107"/>
        <v>0</v>
      </c>
      <c r="O678" s="23">
        <f t="shared" si="108"/>
        <v>0</v>
      </c>
      <c r="P678" s="23">
        <f t="shared" si="101"/>
        <v>0</v>
      </c>
      <c r="Q678" s="44">
        <f t="shared" si="109"/>
        <v>0</v>
      </c>
      <c r="R678" s="24">
        <f>'Step 1 - Pre-Program Spec'!$B$20+B678*'Step 1 - Pre-Program Spec'!$B$21+C678*'Step 1 - Pre-Program Spec'!$B$22+D678*'Step 1 - Pre-Program Spec'!$B$23+E678*'Step 1 - Pre-Program Spec'!$B$24+H678*'Step 1 - Pre-Program Spec'!$B$25+J678*'Step 1 - Pre-Program Spec'!$B$26</f>
        <v>270619.60181864892</v>
      </c>
      <c r="S678" s="24">
        <f>R678+F678*'Step 2 - Final Model Spec'!B700-(R678*0.019*K678)-(R678*L678*0.00005)-(R678*M678*0.000001)-(R678*N678*0.0002)+(R678*Q678*0.00003)</f>
        <v>270619.60181864892</v>
      </c>
    </row>
    <row r="679" spans="1:19" x14ac:dyDescent="0.25">
      <c r="A679" s="31">
        <v>41037</v>
      </c>
      <c r="B679" s="25">
        <v>226.86931068484753</v>
      </c>
      <c r="C679" s="25">
        <v>40895.130803174412</v>
      </c>
      <c r="D679" s="43">
        <f t="shared" si="102"/>
        <v>0</v>
      </c>
      <c r="E679" s="23">
        <v>1</v>
      </c>
      <c r="F679" s="23">
        <v>0</v>
      </c>
      <c r="G679" s="40">
        <v>60.6</v>
      </c>
      <c r="H679" s="41">
        <f t="shared" si="103"/>
        <v>0</v>
      </c>
      <c r="I679" s="41">
        <f t="shared" si="104"/>
        <v>0</v>
      </c>
      <c r="J679" s="44">
        <f t="shared" si="100"/>
        <v>0</v>
      </c>
      <c r="K679" s="23">
        <v>0</v>
      </c>
      <c r="L679" s="23">
        <f t="shared" si="105"/>
        <v>0</v>
      </c>
      <c r="M679" s="23">
        <f t="shared" si="106"/>
        <v>0</v>
      </c>
      <c r="N679" s="23">
        <f t="shared" si="107"/>
        <v>0</v>
      </c>
      <c r="O679" s="23">
        <f t="shared" si="108"/>
        <v>0</v>
      </c>
      <c r="P679" s="23">
        <f t="shared" si="101"/>
        <v>0</v>
      </c>
      <c r="Q679" s="44">
        <f t="shared" si="109"/>
        <v>0</v>
      </c>
      <c r="R679" s="24">
        <f>'Step 1 - Pre-Program Spec'!$B$20+B679*'Step 1 - Pre-Program Spec'!$B$21+C679*'Step 1 - Pre-Program Spec'!$B$22+D679*'Step 1 - Pre-Program Spec'!$B$23+E679*'Step 1 - Pre-Program Spec'!$B$24+H679*'Step 1 - Pre-Program Spec'!$B$25+J679*'Step 1 - Pre-Program Spec'!$B$26</f>
        <v>241039.61463234681</v>
      </c>
      <c r="S679" s="24">
        <f>R679+F679*'Step 2 - Final Model Spec'!B701-(R679*0.019*K679)-(R679*L679*0.00005)-(R679*M679*0.000001)-(R679*N679*0.0002)+(R679*Q679*0.00003)</f>
        <v>241039.61463234681</v>
      </c>
    </row>
    <row r="680" spans="1:19" x14ac:dyDescent="0.25">
      <c r="A680" s="31">
        <v>41038</v>
      </c>
      <c r="B680" s="25">
        <v>233.39434751974491</v>
      </c>
      <c r="C680" s="25">
        <v>42616.19334401362</v>
      </c>
      <c r="D680" s="43">
        <f t="shared" si="102"/>
        <v>0</v>
      </c>
      <c r="E680" s="23">
        <v>1</v>
      </c>
      <c r="F680" s="23">
        <v>0</v>
      </c>
      <c r="G680" s="40">
        <v>49.8</v>
      </c>
      <c r="H680" s="41">
        <f t="shared" si="103"/>
        <v>5.2000000000000028</v>
      </c>
      <c r="I680" s="41">
        <f t="shared" si="104"/>
        <v>0</v>
      </c>
      <c r="J680" s="44">
        <f t="shared" si="100"/>
        <v>1213.6506071026743</v>
      </c>
      <c r="K680" s="23">
        <v>0</v>
      </c>
      <c r="L680" s="23">
        <f t="shared" si="105"/>
        <v>0</v>
      </c>
      <c r="M680" s="23">
        <f t="shared" si="106"/>
        <v>0</v>
      </c>
      <c r="N680" s="23">
        <f t="shared" si="107"/>
        <v>0</v>
      </c>
      <c r="O680" s="23">
        <f t="shared" si="108"/>
        <v>0</v>
      </c>
      <c r="P680" s="23">
        <f t="shared" si="101"/>
        <v>0</v>
      </c>
      <c r="Q680" s="44">
        <f t="shared" si="109"/>
        <v>0</v>
      </c>
      <c r="R680" s="24">
        <f>'Step 1 - Pre-Program Spec'!$B$20+B680*'Step 1 - Pre-Program Spec'!$B$21+C680*'Step 1 - Pre-Program Spec'!$B$22+D680*'Step 1 - Pre-Program Spec'!$B$23+E680*'Step 1 - Pre-Program Spec'!$B$24+H680*'Step 1 - Pre-Program Spec'!$B$25+J680*'Step 1 - Pre-Program Spec'!$B$26</f>
        <v>246569.97053552768</v>
      </c>
      <c r="S680" s="24">
        <f>R680+F680*'Step 2 - Final Model Spec'!B702-(R680*0.019*K680)-(R680*L680*0.00005)-(R680*M680*0.000001)-(R680*N680*0.0002)+(R680*Q680*0.00003)</f>
        <v>246569.97053552768</v>
      </c>
    </row>
    <row r="681" spans="1:19" x14ac:dyDescent="0.25">
      <c r="A681" s="31">
        <v>41039</v>
      </c>
      <c r="B681" s="25">
        <v>92.60728978059079</v>
      </c>
      <c r="C681" s="25">
        <v>48419.84213080677</v>
      </c>
      <c r="D681" s="43">
        <f t="shared" si="102"/>
        <v>0</v>
      </c>
      <c r="E681" s="23">
        <v>1</v>
      </c>
      <c r="F681" s="23">
        <v>0</v>
      </c>
      <c r="G681" s="40">
        <v>46</v>
      </c>
      <c r="H681" s="41">
        <f t="shared" si="103"/>
        <v>9</v>
      </c>
      <c r="I681" s="41">
        <f t="shared" si="104"/>
        <v>0</v>
      </c>
      <c r="J681" s="44">
        <f t="shared" si="100"/>
        <v>833.46560802531712</v>
      </c>
      <c r="K681" s="23">
        <v>0</v>
      </c>
      <c r="L681" s="23">
        <f t="shared" si="105"/>
        <v>0</v>
      </c>
      <c r="M681" s="23">
        <f t="shared" si="106"/>
        <v>0</v>
      </c>
      <c r="N681" s="23">
        <f t="shared" si="107"/>
        <v>0</v>
      </c>
      <c r="O681" s="23">
        <f t="shared" si="108"/>
        <v>0</v>
      </c>
      <c r="P681" s="23">
        <f t="shared" si="101"/>
        <v>0</v>
      </c>
      <c r="Q681" s="44">
        <f t="shared" si="109"/>
        <v>0</v>
      </c>
      <c r="R681" s="24">
        <f>'Step 1 - Pre-Program Spec'!$B$20+B681*'Step 1 - Pre-Program Spec'!$B$21+C681*'Step 1 - Pre-Program Spec'!$B$22+D681*'Step 1 - Pre-Program Spec'!$B$23+E681*'Step 1 - Pre-Program Spec'!$B$24+H681*'Step 1 - Pre-Program Spec'!$B$25+J681*'Step 1 - Pre-Program Spec'!$B$26</f>
        <v>184437.81517712536</v>
      </c>
      <c r="S681" s="24">
        <f>R681+F681*'Step 2 - Final Model Spec'!B703-(R681*0.019*K681)-(R681*L681*0.00005)-(R681*M681*0.000001)-(R681*N681*0.0002)+(R681*Q681*0.00003)</f>
        <v>184437.81517712536</v>
      </c>
    </row>
    <row r="682" spans="1:19" x14ac:dyDescent="0.25">
      <c r="A682" s="31">
        <v>41040</v>
      </c>
      <c r="B682" s="25">
        <v>357.75648610759328</v>
      </c>
      <c r="C682" s="25">
        <v>34130.121464005671</v>
      </c>
      <c r="D682" s="43">
        <f t="shared" si="102"/>
        <v>0</v>
      </c>
      <c r="E682" s="23">
        <v>1</v>
      </c>
      <c r="F682" s="23">
        <v>0</v>
      </c>
      <c r="G682" s="40">
        <v>51.6</v>
      </c>
      <c r="H682" s="41">
        <f t="shared" si="103"/>
        <v>3.3999999999999986</v>
      </c>
      <c r="I682" s="41">
        <f t="shared" si="104"/>
        <v>0</v>
      </c>
      <c r="J682" s="44">
        <f t="shared" si="100"/>
        <v>1216.3720527658165</v>
      </c>
      <c r="K682" s="23">
        <v>0</v>
      </c>
      <c r="L682" s="23">
        <f t="shared" si="105"/>
        <v>0</v>
      </c>
      <c r="M682" s="23">
        <f t="shared" si="106"/>
        <v>0</v>
      </c>
      <c r="N682" s="23">
        <f t="shared" si="107"/>
        <v>0</v>
      </c>
      <c r="O682" s="23">
        <f t="shared" si="108"/>
        <v>0</v>
      </c>
      <c r="P682" s="23">
        <f t="shared" si="101"/>
        <v>0</v>
      </c>
      <c r="Q682" s="44">
        <f t="shared" si="109"/>
        <v>0</v>
      </c>
      <c r="R682" s="24">
        <f>'Step 1 - Pre-Program Spec'!$B$20+B682*'Step 1 - Pre-Program Spec'!$B$21+C682*'Step 1 - Pre-Program Spec'!$B$22+D682*'Step 1 - Pre-Program Spec'!$B$23+E682*'Step 1 - Pre-Program Spec'!$B$24+H682*'Step 1 - Pre-Program Spec'!$B$25+J682*'Step 1 - Pre-Program Spec'!$B$26</f>
        <v>296978.63743023499</v>
      </c>
      <c r="S682" s="24">
        <f>R682+F682*'Step 2 - Final Model Spec'!B704-(R682*0.019*K682)-(R682*L682*0.00005)-(R682*M682*0.000001)-(R682*N682*0.0002)+(R682*Q682*0.00003)</f>
        <v>296978.63743023499</v>
      </c>
    </row>
    <row r="683" spans="1:19" x14ac:dyDescent="0.25">
      <c r="A683" s="31">
        <v>41041</v>
      </c>
      <c r="B683" s="25">
        <v>267.90049342472912</v>
      </c>
      <c r="C683" s="25">
        <v>42304.77595264664</v>
      </c>
      <c r="D683" s="43">
        <f t="shared" si="102"/>
        <v>0</v>
      </c>
      <c r="E683" s="23">
        <v>1</v>
      </c>
      <c r="F683" s="23">
        <v>0</v>
      </c>
      <c r="G683" s="40">
        <v>58.5</v>
      </c>
      <c r="H683" s="41">
        <f t="shared" si="103"/>
        <v>0</v>
      </c>
      <c r="I683" s="41">
        <f t="shared" si="104"/>
        <v>0</v>
      </c>
      <c r="J683" s="44">
        <f t="shared" si="100"/>
        <v>0</v>
      </c>
      <c r="K683" s="23">
        <v>0</v>
      </c>
      <c r="L683" s="23">
        <f t="shared" si="105"/>
        <v>0</v>
      </c>
      <c r="M683" s="23">
        <f t="shared" si="106"/>
        <v>0</v>
      </c>
      <c r="N683" s="23">
        <f t="shared" si="107"/>
        <v>0</v>
      </c>
      <c r="O683" s="23">
        <f t="shared" si="108"/>
        <v>0</v>
      </c>
      <c r="P683" s="23">
        <f t="shared" si="101"/>
        <v>0</v>
      </c>
      <c r="Q683" s="44">
        <f t="shared" si="109"/>
        <v>0</v>
      </c>
      <c r="R683" s="24">
        <f>'Step 1 - Pre-Program Spec'!$B$20+B683*'Step 1 - Pre-Program Spec'!$B$21+C683*'Step 1 - Pre-Program Spec'!$B$22+D683*'Step 1 - Pre-Program Spec'!$B$23+E683*'Step 1 - Pre-Program Spec'!$B$24+H683*'Step 1 - Pre-Program Spec'!$B$25+J683*'Step 1 - Pre-Program Spec'!$B$26</f>
        <v>263278.10503120389</v>
      </c>
      <c r="S683" s="24">
        <f>R683+F683*'Step 2 - Final Model Spec'!B705-(R683*0.019*K683)-(R683*L683*0.00005)-(R683*M683*0.000001)-(R683*N683*0.0002)+(R683*Q683*0.00003)</f>
        <v>263278.10503120389</v>
      </c>
    </row>
    <row r="684" spans="1:19" x14ac:dyDescent="0.25">
      <c r="A684" s="31">
        <v>41042</v>
      </c>
      <c r="B684" s="25">
        <v>262.90992847915965</v>
      </c>
      <c r="C684" s="25">
        <v>41893.813001180621</v>
      </c>
      <c r="D684" s="43">
        <f t="shared" si="102"/>
        <v>0</v>
      </c>
      <c r="E684" s="23">
        <v>1</v>
      </c>
      <c r="F684" s="23">
        <v>0</v>
      </c>
      <c r="G684" s="40">
        <v>64.7</v>
      </c>
      <c r="H684" s="41">
        <f t="shared" si="103"/>
        <v>0</v>
      </c>
      <c r="I684" s="41">
        <f t="shared" si="104"/>
        <v>0</v>
      </c>
      <c r="J684" s="44">
        <f t="shared" si="100"/>
        <v>0</v>
      </c>
      <c r="K684" s="23">
        <v>0</v>
      </c>
      <c r="L684" s="23">
        <f t="shared" si="105"/>
        <v>0</v>
      </c>
      <c r="M684" s="23">
        <f t="shared" si="106"/>
        <v>0</v>
      </c>
      <c r="N684" s="23">
        <f t="shared" si="107"/>
        <v>0</v>
      </c>
      <c r="O684" s="23">
        <f t="shared" si="108"/>
        <v>0</v>
      </c>
      <c r="P684" s="23">
        <f t="shared" si="101"/>
        <v>0</v>
      </c>
      <c r="Q684" s="44">
        <f t="shared" si="109"/>
        <v>0</v>
      </c>
      <c r="R684" s="24">
        <f>'Step 1 - Pre-Program Spec'!$B$20+B684*'Step 1 - Pre-Program Spec'!$B$21+C684*'Step 1 - Pre-Program Spec'!$B$22+D684*'Step 1 - Pre-Program Spec'!$B$23+E684*'Step 1 - Pre-Program Spec'!$B$24+H684*'Step 1 - Pre-Program Spec'!$B$25+J684*'Step 1 - Pre-Program Spec'!$B$26</f>
        <v>260254.24312904221</v>
      </c>
      <c r="S684" s="24">
        <f>R684+F684*'Step 2 - Final Model Spec'!B706-(R684*0.019*K684)-(R684*L684*0.00005)-(R684*M684*0.000001)-(R684*N684*0.0002)+(R684*Q684*0.00003)</f>
        <v>260254.24312904221</v>
      </c>
    </row>
    <row r="685" spans="1:19" x14ac:dyDescent="0.25">
      <c r="A685" s="31">
        <v>41043</v>
      </c>
      <c r="B685" s="25">
        <v>383.48491024738689</v>
      </c>
      <c r="C685" s="25">
        <v>45631.265536516134</v>
      </c>
      <c r="D685" s="43">
        <f t="shared" si="102"/>
        <v>0</v>
      </c>
      <c r="E685" s="23">
        <v>1</v>
      </c>
      <c r="F685" s="23">
        <v>0</v>
      </c>
      <c r="G685" s="40">
        <v>67.8</v>
      </c>
      <c r="H685" s="41">
        <f t="shared" si="103"/>
        <v>0</v>
      </c>
      <c r="I685" s="41">
        <f t="shared" si="104"/>
        <v>2.7999999999999972</v>
      </c>
      <c r="J685" s="44">
        <f t="shared" si="100"/>
        <v>0</v>
      </c>
      <c r="K685" s="23">
        <v>0</v>
      </c>
      <c r="L685" s="23">
        <f t="shared" si="105"/>
        <v>0</v>
      </c>
      <c r="M685" s="23">
        <f t="shared" si="106"/>
        <v>0</v>
      </c>
      <c r="N685" s="23">
        <f t="shared" si="107"/>
        <v>0</v>
      </c>
      <c r="O685" s="23">
        <f t="shared" si="108"/>
        <v>0</v>
      </c>
      <c r="P685" s="23">
        <f t="shared" si="101"/>
        <v>0</v>
      </c>
      <c r="Q685" s="44">
        <f t="shared" si="109"/>
        <v>0</v>
      </c>
      <c r="R685" s="24">
        <f>'Step 1 - Pre-Program Spec'!$B$20+B685*'Step 1 - Pre-Program Spec'!$B$21+C685*'Step 1 - Pre-Program Spec'!$B$22+D685*'Step 1 - Pre-Program Spec'!$B$23+E685*'Step 1 - Pre-Program Spec'!$B$24+H685*'Step 1 - Pre-Program Spec'!$B$25+J685*'Step 1 - Pre-Program Spec'!$B$26</f>
        <v>325065.27695644513</v>
      </c>
      <c r="S685" s="24">
        <f>R685+F685*'Step 2 - Final Model Spec'!B707-(R685*0.019*K685)-(R685*L685*0.00005)-(R685*M685*0.000001)-(R685*N685*0.0002)+(R685*Q685*0.00003)</f>
        <v>325065.27695644513</v>
      </c>
    </row>
    <row r="686" spans="1:19" x14ac:dyDescent="0.25">
      <c r="A686" s="31">
        <v>41044</v>
      </c>
      <c r="B686" s="25">
        <v>390.66217515571145</v>
      </c>
      <c r="C686" s="25">
        <v>49226.185454409708</v>
      </c>
      <c r="D686" s="43">
        <f t="shared" si="102"/>
        <v>0</v>
      </c>
      <c r="E686" s="23">
        <v>1</v>
      </c>
      <c r="F686" s="23">
        <v>0</v>
      </c>
      <c r="G686" s="40">
        <v>58.4</v>
      </c>
      <c r="H686" s="41">
        <f t="shared" si="103"/>
        <v>0</v>
      </c>
      <c r="I686" s="41">
        <f t="shared" si="104"/>
        <v>0</v>
      </c>
      <c r="J686" s="44">
        <f t="shared" si="100"/>
        <v>0</v>
      </c>
      <c r="K686" s="23">
        <v>0</v>
      </c>
      <c r="L686" s="23">
        <f t="shared" si="105"/>
        <v>0</v>
      </c>
      <c r="M686" s="23">
        <f t="shared" si="106"/>
        <v>0</v>
      </c>
      <c r="N686" s="23">
        <f t="shared" si="107"/>
        <v>0</v>
      </c>
      <c r="O686" s="23">
        <f t="shared" si="108"/>
        <v>0</v>
      </c>
      <c r="P686" s="23">
        <f t="shared" si="101"/>
        <v>0</v>
      </c>
      <c r="Q686" s="44">
        <f t="shared" si="109"/>
        <v>0</v>
      </c>
      <c r="R686" s="24">
        <f>'Step 1 - Pre-Program Spec'!$B$20+B686*'Step 1 - Pre-Program Spec'!$B$21+C686*'Step 1 - Pre-Program Spec'!$B$22+D686*'Step 1 - Pre-Program Spec'!$B$23+E686*'Step 1 - Pre-Program Spec'!$B$24+H686*'Step 1 - Pre-Program Spec'!$B$25+J686*'Step 1 - Pre-Program Spec'!$B$26</f>
        <v>333415.2542113004</v>
      </c>
      <c r="S686" s="24">
        <f>R686+F686*'Step 2 - Final Model Spec'!B708-(R686*0.019*K686)-(R686*L686*0.00005)-(R686*M686*0.000001)-(R686*N686*0.0002)+(R686*Q686*0.00003)</f>
        <v>333415.2542113004</v>
      </c>
    </row>
    <row r="687" spans="1:19" x14ac:dyDescent="0.25">
      <c r="A687" s="31">
        <v>41045</v>
      </c>
      <c r="B687" s="25">
        <v>295.97970302127277</v>
      </c>
      <c r="C687" s="25">
        <v>48538.748209284</v>
      </c>
      <c r="D687" s="43">
        <f t="shared" si="102"/>
        <v>0</v>
      </c>
      <c r="E687" s="23">
        <v>1</v>
      </c>
      <c r="F687" s="23">
        <v>0</v>
      </c>
      <c r="G687" s="40">
        <v>59.5</v>
      </c>
      <c r="H687" s="41">
        <f t="shared" si="103"/>
        <v>0</v>
      </c>
      <c r="I687" s="41">
        <f t="shared" si="104"/>
        <v>0</v>
      </c>
      <c r="J687" s="44">
        <f t="shared" si="100"/>
        <v>0</v>
      </c>
      <c r="K687" s="23">
        <v>0</v>
      </c>
      <c r="L687" s="23">
        <f t="shared" si="105"/>
        <v>0</v>
      </c>
      <c r="M687" s="23">
        <f t="shared" si="106"/>
        <v>0</v>
      </c>
      <c r="N687" s="23">
        <f t="shared" si="107"/>
        <v>0</v>
      </c>
      <c r="O687" s="23">
        <f t="shared" si="108"/>
        <v>0</v>
      </c>
      <c r="P687" s="23">
        <f t="shared" si="101"/>
        <v>0</v>
      </c>
      <c r="Q687" s="44">
        <f t="shared" si="109"/>
        <v>0</v>
      </c>
      <c r="R687" s="24">
        <f>'Step 1 - Pre-Program Spec'!$B$20+B687*'Step 1 - Pre-Program Spec'!$B$21+C687*'Step 1 - Pre-Program Spec'!$B$22+D687*'Step 1 - Pre-Program Spec'!$B$23+E687*'Step 1 - Pre-Program Spec'!$B$24+H687*'Step 1 - Pre-Program Spec'!$B$25+J687*'Step 1 - Pre-Program Spec'!$B$26</f>
        <v>285515.4298133257</v>
      </c>
      <c r="S687" s="24">
        <f>R687+F687*'Step 2 - Final Model Spec'!B709-(R687*0.019*K687)-(R687*L687*0.00005)-(R687*M687*0.000001)-(R687*N687*0.0002)+(R687*Q687*0.00003)</f>
        <v>285515.4298133257</v>
      </c>
    </row>
    <row r="688" spans="1:19" x14ac:dyDescent="0.25">
      <c r="A688" s="31">
        <v>41046</v>
      </c>
      <c r="B688" s="25">
        <v>65.267797791431406</v>
      </c>
      <c r="C688" s="25">
        <v>57122.360018375417</v>
      </c>
      <c r="D688" s="43">
        <f t="shared" si="102"/>
        <v>0</v>
      </c>
      <c r="E688" s="23">
        <v>1</v>
      </c>
      <c r="F688" s="23">
        <v>0</v>
      </c>
      <c r="G688" s="40">
        <v>51.9</v>
      </c>
      <c r="H688" s="41">
        <f t="shared" si="103"/>
        <v>3.1000000000000014</v>
      </c>
      <c r="I688" s="41">
        <f t="shared" si="104"/>
        <v>0</v>
      </c>
      <c r="J688" s="44">
        <f t="shared" si="100"/>
        <v>202.33017315343744</v>
      </c>
      <c r="K688" s="23">
        <v>0</v>
      </c>
      <c r="L688" s="23">
        <f t="shared" si="105"/>
        <v>0</v>
      </c>
      <c r="M688" s="23">
        <f t="shared" si="106"/>
        <v>0</v>
      </c>
      <c r="N688" s="23">
        <f t="shared" si="107"/>
        <v>0</v>
      </c>
      <c r="O688" s="23">
        <f t="shared" si="108"/>
        <v>0</v>
      </c>
      <c r="P688" s="23">
        <f t="shared" si="101"/>
        <v>0</v>
      </c>
      <c r="Q688" s="44">
        <f t="shared" si="109"/>
        <v>0</v>
      </c>
      <c r="R688" s="24">
        <f>'Step 1 - Pre-Program Spec'!$B$20+B688*'Step 1 - Pre-Program Spec'!$B$21+C688*'Step 1 - Pre-Program Spec'!$B$22+D688*'Step 1 - Pre-Program Spec'!$B$23+E688*'Step 1 - Pre-Program Spec'!$B$24+H688*'Step 1 - Pre-Program Spec'!$B$25+J688*'Step 1 - Pre-Program Spec'!$B$26</f>
        <v>182462.876891483</v>
      </c>
      <c r="S688" s="24">
        <f>R688+F688*'Step 2 - Final Model Spec'!B710-(R688*0.019*K688)-(R688*L688*0.00005)-(R688*M688*0.000001)-(R688*N688*0.0002)+(R688*Q688*0.00003)</f>
        <v>182462.876891483</v>
      </c>
    </row>
    <row r="689" spans="1:19" x14ac:dyDescent="0.25">
      <c r="A689" s="31">
        <v>41047</v>
      </c>
      <c r="B689" s="25">
        <v>149.15371097518931</v>
      </c>
      <c r="C689" s="25">
        <v>42727.093515847722</v>
      </c>
      <c r="D689" s="43">
        <f t="shared" si="102"/>
        <v>0</v>
      </c>
      <c r="E689" s="23">
        <v>1</v>
      </c>
      <c r="F689" s="23">
        <v>0</v>
      </c>
      <c r="G689" s="40">
        <v>51.6</v>
      </c>
      <c r="H689" s="41">
        <f t="shared" si="103"/>
        <v>3.3999999999999986</v>
      </c>
      <c r="I689" s="41">
        <f t="shared" si="104"/>
        <v>0</v>
      </c>
      <c r="J689" s="44">
        <f t="shared" si="100"/>
        <v>507.12261731564342</v>
      </c>
      <c r="K689" s="23">
        <v>0</v>
      </c>
      <c r="L689" s="23">
        <f t="shared" si="105"/>
        <v>0</v>
      </c>
      <c r="M689" s="23">
        <f t="shared" si="106"/>
        <v>0</v>
      </c>
      <c r="N689" s="23">
        <f t="shared" si="107"/>
        <v>0</v>
      </c>
      <c r="O689" s="23">
        <f t="shared" si="108"/>
        <v>0</v>
      </c>
      <c r="P689" s="23">
        <f t="shared" si="101"/>
        <v>0</v>
      </c>
      <c r="Q689" s="44">
        <f t="shared" si="109"/>
        <v>0</v>
      </c>
      <c r="R689" s="24">
        <f>'Step 1 - Pre-Program Spec'!$B$20+B689*'Step 1 - Pre-Program Spec'!$B$21+C689*'Step 1 - Pre-Program Spec'!$B$22+D689*'Step 1 - Pre-Program Spec'!$B$23+E689*'Step 1 - Pre-Program Spec'!$B$24+H689*'Step 1 - Pre-Program Spec'!$B$25+J689*'Step 1 - Pre-Program Spec'!$B$26</f>
        <v>204915.06561622216</v>
      </c>
      <c r="S689" s="24">
        <f>R689+F689*'Step 2 - Final Model Spec'!B711-(R689*0.019*K689)-(R689*L689*0.00005)-(R689*M689*0.000001)-(R689*N689*0.0002)+(R689*Q689*0.00003)</f>
        <v>204915.06561622216</v>
      </c>
    </row>
    <row r="690" spans="1:19" x14ac:dyDescent="0.25">
      <c r="A690" s="31">
        <v>41048</v>
      </c>
      <c r="B690" s="25">
        <v>134.07418347671234</v>
      </c>
      <c r="C690" s="25">
        <v>52269.228655995423</v>
      </c>
      <c r="D690" s="43">
        <f t="shared" si="102"/>
        <v>0</v>
      </c>
      <c r="E690" s="23">
        <v>1</v>
      </c>
      <c r="F690" s="23">
        <v>0</v>
      </c>
      <c r="G690" s="40">
        <v>52.3</v>
      </c>
      <c r="H690" s="41">
        <f t="shared" si="103"/>
        <v>2.7000000000000028</v>
      </c>
      <c r="I690" s="41">
        <f t="shared" si="104"/>
        <v>0</v>
      </c>
      <c r="J690" s="44">
        <f t="shared" si="100"/>
        <v>362.00029538712369</v>
      </c>
      <c r="K690" s="23">
        <v>0</v>
      </c>
      <c r="L690" s="23">
        <f t="shared" si="105"/>
        <v>0</v>
      </c>
      <c r="M690" s="23">
        <f t="shared" si="106"/>
        <v>0</v>
      </c>
      <c r="N690" s="23">
        <f t="shared" si="107"/>
        <v>0</v>
      </c>
      <c r="O690" s="23">
        <f t="shared" si="108"/>
        <v>0</v>
      </c>
      <c r="P690" s="23">
        <f t="shared" si="101"/>
        <v>0</v>
      </c>
      <c r="Q690" s="44">
        <f t="shared" si="109"/>
        <v>0</v>
      </c>
      <c r="R690" s="24">
        <f>'Step 1 - Pre-Program Spec'!$B$20+B690*'Step 1 - Pre-Program Spec'!$B$21+C690*'Step 1 - Pre-Program Spec'!$B$22+D690*'Step 1 - Pre-Program Spec'!$B$23+E690*'Step 1 - Pre-Program Spec'!$B$24+H690*'Step 1 - Pre-Program Spec'!$B$25+J690*'Step 1 - Pre-Program Spec'!$B$26</f>
        <v>210142.23908688285</v>
      </c>
      <c r="S690" s="24">
        <f>R690+F690*'Step 2 - Final Model Spec'!B712-(R690*0.019*K690)-(R690*L690*0.00005)-(R690*M690*0.000001)-(R690*N690*0.0002)+(R690*Q690*0.00003)</f>
        <v>210142.23908688285</v>
      </c>
    </row>
    <row r="691" spans="1:19" x14ac:dyDescent="0.25">
      <c r="A691" s="31">
        <v>41049</v>
      </c>
      <c r="B691" s="25">
        <v>111.03802510128129</v>
      </c>
      <c r="C691" s="25">
        <v>64974.657209407458</v>
      </c>
      <c r="D691" s="43">
        <f t="shared" si="102"/>
        <v>0</v>
      </c>
      <c r="E691" s="23">
        <v>1</v>
      </c>
      <c r="F691" s="23">
        <v>0</v>
      </c>
      <c r="G691" s="40">
        <v>57.6</v>
      </c>
      <c r="H691" s="41">
        <f t="shared" si="103"/>
        <v>0</v>
      </c>
      <c r="I691" s="41">
        <f t="shared" si="104"/>
        <v>0</v>
      </c>
      <c r="J691" s="44">
        <f t="shared" si="100"/>
        <v>0</v>
      </c>
      <c r="K691" s="23">
        <v>0</v>
      </c>
      <c r="L691" s="23">
        <f t="shared" si="105"/>
        <v>0</v>
      </c>
      <c r="M691" s="23">
        <f t="shared" si="106"/>
        <v>0</v>
      </c>
      <c r="N691" s="23">
        <f t="shared" si="107"/>
        <v>0</v>
      </c>
      <c r="O691" s="23">
        <f t="shared" si="108"/>
        <v>0</v>
      </c>
      <c r="P691" s="23">
        <f t="shared" si="101"/>
        <v>0</v>
      </c>
      <c r="Q691" s="44">
        <f t="shared" si="109"/>
        <v>0</v>
      </c>
      <c r="R691" s="24">
        <f>'Step 1 - Pre-Program Spec'!$B$20+B691*'Step 1 - Pre-Program Spec'!$B$21+C691*'Step 1 - Pre-Program Spec'!$B$22+D691*'Step 1 - Pre-Program Spec'!$B$23+E691*'Step 1 - Pre-Program Spec'!$B$24+H691*'Step 1 - Pre-Program Spec'!$B$25+J691*'Step 1 - Pre-Program Spec'!$B$26</f>
        <v>215634.59209283695</v>
      </c>
      <c r="S691" s="24">
        <f>R691+F691*'Step 2 - Final Model Spec'!B713-(R691*0.019*K691)-(R691*L691*0.00005)-(R691*M691*0.000001)-(R691*N691*0.0002)+(R691*Q691*0.00003)</f>
        <v>215634.59209283695</v>
      </c>
    </row>
    <row r="692" spans="1:19" x14ac:dyDescent="0.25">
      <c r="A692" s="31">
        <v>41050</v>
      </c>
      <c r="B692" s="25">
        <v>221.41860383874484</v>
      </c>
      <c r="C692" s="25">
        <v>38752.666408348072</v>
      </c>
      <c r="D692" s="43">
        <f t="shared" si="102"/>
        <v>0</v>
      </c>
      <c r="E692" s="23">
        <v>1</v>
      </c>
      <c r="F692" s="23">
        <v>0</v>
      </c>
      <c r="G692" s="40">
        <v>57.1</v>
      </c>
      <c r="H692" s="41">
        <f t="shared" si="103"/>
        <v>0</v>
      </c>
      <c r="I692" s="41">
        <f t="shared" si="104"/>
        <v>0</v>
      </c>
      <c r="J692" s="44">
        <f t="shared" si="100"/>
        <v>0</v>
      </c>
      <c r="K692" s="23">
        <v>0</v>
      </c>
      <c r="L692" s="23">
        <f t="shared" si="105"/>
        <v>0</v>
      </c>
      <c r="M692" s="23">
        <f t="shared" si="106"/>
        <v>0</v>
      </c>
      <c r="N692" s="23">
        <f t="shared" si="107"/>
        <v>0</v>
      </c>
      <c r="O692" s="23">
        <f t="shared" si="108"/>
        <v>0</v>
      </c>
      <c r="P692" s="23">
        <f t="shared" si="101"/>
        <v>0</v>
      </c>
      <c r="Q692" s="44">
        <f t="shared" si="109"/>
        <v>0</v>
      </c>
      <c r="R692" s="24">
        <f>'Step 1 - Pre-Program Spec'!$B$20+B692*'Step 1 - Pre-Program Spec'!$B$21+C692*'Step 1 - Pre-Program Spec'!$B$22+D692*'Step 1 - Pre-Program Spec'!$B$23+E692*'Step 1 - Pre-Program Spec'!$B$24+H692*'Step 1 - Pre-Program Spec'!$B$25+J692*'Step 1 - Pre-Program Spec'!$B$26</f>
        <v>235481.06732410213</v>
      </c>
      <c r="S692" s="24">
        <f>R692+F692*'Step 2 - Final Model Spec'!B714-(R692*0.019*K692)-(R692*L692*0.00005)-(R692*M692*0.000001)-(R692*N692*0.0002)+(R692*Q692*0.00003)</f>
        <v>235481.06732410213</v>
      </c>
    </row>
    <row r="693" spans="1:19" x14ac:dyDescent="0.25">
      <c r="A693" s="31">
        <v>41051</v>
      </c>
      <c r="B693" s="25">
        <v>308.67588717144741</v>
      </c>
      <c r="C693" s="25">
        <v>48220.220519235168</v>
      </c>
      <c r="D693" s="43">
        <f t="shared" si="102"/>
        <v>0</v>
      </c>
      <c r="E693" s="23">
        <v>1</v>
      </c>
      <c r="F693" s="23">
        <v>0</v>
      </c>
      <c r="G693" s="40">
        <v>53</v>
      </c>
      <c r="H693" s="41">
        <f t="shared" si="103"/>
        <v>2</v>
      </c>
      <c r="I693" s="41">
        <f t="shared" si="104"/>
        <v>0</v>
      </c>
      <c r="J693" s="44">
        <f t="shared" si="100"/>
        <v>617.35177434289483</v>
      </c>
      <c r="K693" s="23">
        <v>0</v>
      </c>
      <c r="L693" s="23">
        <f t="shared" si="105"/>
        <v>0</v>
      </c>
      <c r="M693" s="23">
        <f t="shared" si="106"/>
        <v>0</v>
      </c>
      <c r="N693" s="23">
        <f t="shared" si="107"/>
        <v>0</v>
      </c>
      <c r="O693" s="23">
        <f t="shared" si="108"/>
        <v>0</v>
      </c>
      <c r="P693" s="23">
        <f t="shared" si="101"/>
        <v>0</v>
      </c>
      <c r="Q693" s="44">
        <f t="shared" si="109"/>
        <v>0</v>
      </c>
      <c r="R693" s="24">
        <f>'Step 1 - Pre-Program Spec'!$B$20+B693*'Step 1 - Pre-Program Spec'!$B$21+C693*'Step 1 - Pre-Program Spec'!$B$22+D693*'Step 1 - Pre-Program Spec'!$B$23+E693*'Step 1 - Pre-Program Spec'!$B$24+H693*'Step 1 - Pre-Program Spec'!$B$25+J693*'Step 1 - Pre-Program Spec'!$B$26</f>
        <v>291391.3640139784</v>
      </c>
      <c r="S693" s="24">
        <f>R693+F693*'Step 2 - Final Model Spec'!B715-(R693*0.019*K693)-(R693*L693*0.00005)-(R693*M693*0.000001)-(R693*N693*0.0002)+(R693*Q693*0.00003)</f>
        <v>291391.3640139784</v>
      </c>
    </row>
    <row r="694" spans="1:19" x14ac:dyDescent="0.25">
      <c r="A694" s="31">
        <v>41052</v>
      </c>
      <c r="B694" s="25">
        <v>232.89517487329948</v>
      </c>
      <c r="C694" s="25">
        <v>42462.726885667827</v>
      </c>
      <c r="D694" s="43">
        <f t="shared" si="102"/>
        <v>0</v>
      </c>
      <c r="E694" s="23">
        <v>1</v>
      </c>
      <c r="F694" s="23">
        <v>0</v>
      </c>
      <c r="G694" s="40">
        <v>51</v>
      </c>
      <c r="H694" s="41">
        <f t="shared" si="103"/>
        <v>4</v>
      </c>
      <c r="I694" s="41">
        <f t="shared" si="104"/>
        <v>0</v>
      </c>
      <c r="J694" s="44">
        <f t="shared" si="100"/>
        <v>931.58069949319793</v>
      </c>
      <c r="K694" s="23">
        <v>0</v>
      </c>
      <c r="L694" s="23">
        <f t="shared" si="105"/>
        <v>0</v>
      </c>
      <c r="M694" s="23">
        <f t="shared" si="106"/>
        <v>0</v>
      </c>
      <c r="N694" s="23">
        <f t="shared" si="107"/>
        <v>0</v>
      </c>
      <c r="O694" s="23">
        <f t="shared" si="108"/>
        <v>0</v>
      </c>
      <c r="P694" s="23">
        <f t="shared" si="101"/>
        <v>0</v>
      </c>
      <c r="Q694" s="44">
        <f t="shared" si="109"/>
        <v>0</v>
      </c>
      <c r="R694" s="24">
        <f>'Step 1 - Pre-Program Spec'!$B$20+B694*'Step 1 - Pre-Program Spec'!$B$21+C694*'Step 1 - Pre-Program Spec'!$B$22+D694*'Step 1 - Pre-Program Spec'!$B$23+E694*'Step 1 - Pre-Program Spec'!$B$24+H694*'Step 1 - Pre-Program Spec'!$B$25+J694*'Step 1 - Pre-Program Spec'!$B$26</f>
        <v>246117.8503082885</v>
      </c>
      <c r="S694" s="24">
        <f>R694+F694*'Step 2 - Final Model Spec'!B716-(R694*0.019*K694)-(R694*L694*0.00005)-(R694*M694*0.000001)-(R694*N694*0.0002)+(R694*Q694*0.00003)</f>
        <v>246117.8503082885</v>
      </c>
    </row>
    <row r="695" spans="1:19" x14ac:dyDescent="0.25">
      <c r="A695" s="31">
        <v>41053</v>
      </c>
      <c r="B695" s="25">
        <v>99.361259880071827</v>
      </c>
      <c r="C695" s="25">
        <v>38257.829269699141</v>
      </c>
      <c r="D695" s="43">
        <f t="shared" si="102"/>
        <v>0</v>
      </c>
      <c r="E695" s="23">
        <v>1</v>
      </c>
      <c r="F695" s="23">
        <v>0</v>
      </c>
      <c r="G695" s="40">
        <v>51.4</v>
      </c>
      <c r="H695" s="41">
        <f t="shared" si="103"/>
        <v>3.6000000000000014</v>
      </c>
      <c r="I695" s="41">
        <f t="shared" si="104"/>
        <v>0</v>
      </c>
      <c r="J695" s="44">
        <f t="shared" si="100"/>
        <v>357.70053556825872</v>
      </c>
      <c r="K695" s="23">
        <v>0</v>
      </c>
      <c r="L695" s="23">
        <f t="shared" si="105"/>
        <v>0</v>
      </c>
      <c r="M695" s="23">
        <f t="shared" si="106"/>
        <v>0</v>
      </c>
      <c r="N695" s="23">
        <f t="shared" si="107"/>
        <v>0</v>
      </c>
      <c r="O695" s="23">
        <f t="shared" si="108"/>
        <v>0</v>
      </c>
      <c r="P695" s="23">
        <f t="shared" si="101"/>
        <v>0</v>
      </c>
      <c r="Q695" s="44">
        <f t="shared" si="109"/>
        <v>0</v>
      </c>
      <c r="R695" s="24">
        <f>'Step 1 - Pre-Program Spec'!$B$20+B695*'Step 1 - Pre-Program Spec'!$B$21+C695*'Step 1 - Pre-Program Spec'!$B$22+D695*'Step 1 - Pre-Program Spec'!$B$23+E695*'Step 1 - Pre-Program Spec'!$B$24+H695*'Step 1 - Pre-Program Spec'!$B$25+J695*'Step 1 - Pre-Program Spec'!$B$26</f>
        <v>174253.58751664087</v>
      </c>
      <c r="S695" s="24">
        <f>R695+F695*'Step 2 - Final Model Spec'!B717-(R695*0.019*K695)-(R695*L695*0.00005)-(R695*M695*0.000001)-(R695*N695*0.0002)+(R695*Q695*0.00003)</f>
        <v>174253.58751664087</v>
      </c>
    </row>
    <row r="696" spans="1:19" x14ac:dyDescent="0.25">
      <c r="A696" s="31">
        <v>41054</v>
      </c>
      <c r="B696" s="25">
        <v>155.33619850362615</v>
      </c>
      <c r="C696" s="25">
        <v>48428.400303709641</v>
      </c>
      <c r="D696" s="43">
        <f t="shared" si="102"/>
        <v>0</v>
      </c>
      <c r="E696" s="23">
        <v>1</v>
      </c>
      <c r="F696" s="23">
        <v>0</v>
      </c>
      <c r="G696" s="40">
        <v>54.8</v>
      </c>
      <c r="H696" s="41">
        <f t="shared" si="103"/>
        <v>0.20000000000000284</v>
      </c>
      <c r="I696" s="41">
        <f t="shared" si="104"/>
        <v>0</v>
      </c>
      <c r="J696" s="44">
        <f t="shared" si="100"/>
        <v>31.067239700725672</v>
      </c>
      <c r="K696" s="23">
        <v>0</v>
      </c>
      <c r="L696" s="23">
        <f t="shared" si="105"/>
        <v>0</v>
      </c>
      <c r="M696" s="23">
        <f t="shared" si="106"/>
        <v>0</v>
      </c>
      <c r="N696" s="23">
        <f t="shared" si="107"/>
        <v>0</v>
      </c>
      <c r="O696" s="23">
        <f t="shared" si="108"/>
        <v>0</v>
      </c>
      <c r="P696" s="23">
        <f t="shared" si="101"/>
        <v>0</v>
      </c>
      <c r="Q696" s="44">
        <f t="shared" si="109"/>
        <v>0</v>
      </c>
      <c r="R696" s="24">
        <f>'Step 1 - Pre-Program Spec'!$B$20+B696*'Step 1 - Pre-Program Spec'!$B$21+C696*'Step 1 - Pre-Program Spec'!$B$22+D696*'Step 1 - Pre-Program Spec'!$B$23+E696*'Step 1 - Pre-Program Spec'!$B$24+H696*'Step 1 - Pre-Program Spec'!$B$25+J696*'Step 1 - Pre-Program Spec'!$B$26</f>
        <v>215577.10073617363</v>
      </c>
      <c r="S696" s="24">
        <f>R696+F696*'Step 2 - Final Model Spec'!B718-(R696*0.019*K696)-(R696*L696*0.00005)-(R696*M696*0.000001)-(R696*N696*0.0002)+(R696*Q696*0.00003)</f>
        <v>215577.10073617363</v>
      </c>
    </row>
    <row r="697" spans="1:19" x14ac:dyDescent="0.25">
      <c r="A697" s="31">
        <v>41055</v>
      </c>
      <c r="B697" s="25">
        <v>184.64683516201376</v>
      </c>
      <c r="C697" s="25">
        <v>58080.235049421222</v>
      </c>
      <c r="D697" s="43">
        <f t="shared" si="102"/>
        <v>0</v>
      </c>
      <c r="E697" s="23">
        <v>1</v>
      </c>
      <c r="F697" s="23">
        <v>0</v>
      </c>
      <c r="G697" s="40">
        <v>57.6</v>
      </c>
      <c r="H697" s="41">
        <f t="shared" si="103"/>
        <v>0</v>
      </c>
      <c r="I697" s="41">
        <f t="shared" si="104"/>
        <v>0</v>
      </c>
      <c r="J697" s="44">
        <f t="shared" si="100"/>
        <v>0</v>
      </c>
      <c r="K697" s="23">
        <v>0</v>
      </c>
      <c r="L697" s="23">
        <f t="shared" si="105"/>
        <v>0</v>
      </c>
      <c r="M697" s="23">
        <f t="shared" si="106"/>
        <v>0</v>
      </c>
      <c r="N697" s="23">
        <f t="shared" si="107"/>
        <v>0</v>
      </c>
      <c r="O697" s="23">
        <f t="shared" si="108"/>
        <v>0</v>
      </c>
      <c r="P697" s="23">
        <f t="shared" si="101"/>
        <v>0</v>
      </c>
      <c r="Q697" s="44">
        <f t="shared" si="109"/>
        <v>0</v>
      </c>
      <c r="R697" s="24">
        <f>'Step 1 - Pre-Program Spec'!$B$20+B697*'Step 1 - Pre-Program Spec'!$B$21+C697*'Step 1 - Pre-Program Spec'!$B$22+D697*'Step 1 - Pre-Program Spec'!$B$23+E697*'Step 1 - Pre-Program Spec'!$B$24+H697*'Step 1 - Pre-Program Spec'!$B$25+J697*'Step 1 - Pre-Program Spec'!$B$26</f>
        <v>242978.06780745936</v>
      </c>
      <c r="S697" s="24">
        <f>R697+F697*'Step 2 - Final Model Spec'!B719-(R697*0.019*K697)-(R697*L697*0.00005)-(R697*M697*0.000001)-(R697*N697*0.0002)+(R697*Q697*0.00003)</f>
        <v>242978.06780745936</v>
      </c>
    </row>
    <row r="698" spans="1:19" x14ac:dyDescent="0.25">
      <c r="A698" s="31">
        <v>41056</v>
      </c>
      <c r="B698" s="25">
        <v>125.08335812212408</v>
      </c>
      <c r="C698" s="25">
        <v>51161.031240681325</v>
      </c>
      <c r="D698" s="43">
        <f t="shared" si="102"/>
        <v>0</v>
      </c>
      <c r="E698" s="23">
        <v>1</v>
      </c>
      <c r="F698" s="23">
        <v>0</v>
      </c>
      <c r="G698" s="40">
        <v>56.4</v>
      </c>
      <c r="H698" s="41">
        <f t="shared" si="103"/>
        <v>0</v>
      </c>
      <c r="I698" s="41">
        <f t="shared" si="104"/>
        <v>0</v>
      </c>
      <c r="J698" s="44">
        <f t="shared" si="100"/>
        <v>0</v>
      </c>
      <c r="K698" s="23">
        <v>0</v>
      </c>
      <c r="L698" s="23">
        <f t="shared" si="105"/>
        <v>0</v>
      </c>
      <c r="M698" s="23">
        <f t="shared" si="106"/>
        <v>0</v>
      </c>
      <c r="N698" s="23">
        <f t="shared" si="107"/>
        <v>0</v>
      </c>
      <c r="O698" s="23">
        <f t="shared" si="108"/>
        <v>0</v>
      </c>
      <c r="P698" s="23">
        <f t="shared" si="101"/>
        <v>0</v>
      </c>
      <c r="Q698" s="44">
        <f t="shared" si="109"/>
        <v>0</v>
      </c>
      <c r="R698" s="24">
        <f>'Step 1 - Pre-Program Spec'!$B$20+B698*'Step 1 - Pre-Program Spec'!$B$21+C698*'Step 1 - Pre-Program Spec'!$B$22+D698*'Step 1 - Pre-Program Spec'!$B$23+E698*'Step 1 - Pre-Program Spec'!$B$24+H698*'Step 1 - Pre-Program Spec'!$B$25+J698*'Step 1 - Pre-Program Spec'!$B$26</f>
        <v>204204.62085825537</v>
      </c>
      <c r="S698" s="24">
        <f>R698+F698*'Step 2 - Final Model Spec'!B720-(R698*0.019*K698)-(R698*L698*0.00005)-(R698*M698*0.000001)-(R698*N698*0.0002)+(R698*Q698*0.00003)</f>
        <v>204204.62085825537</v>
      </c>
    </row>
    <row r="699" spans="1:19" x14ac:dyDescent="0.25">
      <c r="A699" s="31">
        <v>41057</v>
      </c>
      <c r="B699" s="25">
        <v>233.55401723934042</v>
      </c>
      <c r="C699" s="25">
        <v>56084.336956497304</v>
      </c>
      <c r="D699" s="43">
        <f t="shared" si="102"/>
        <v>0</v>
      </c>
      <c r="E699" s="23">
        <v>1</v>
      </c>
      <c r="F699" s="23">
        <v>0</v>
      </c>
      <c r="G699" s="40">
        <v>55.1</v>
      </c>
      <c r="H699" s="41">
        <f t="shared" si="103"/>
        <v>0</v>
      </c>
      <c r="I699" s="41">
        <f t="shared" si="104"/>
        <v>0</v>
      </c>
      <c r="J699" s="44">
        <f t="shared" si="100"/>
        <v>0</v>
      </c>
      <c r="K699" s="23">
        <v>0</v>
      </c>
      <c r="L699" s="23">
        <f t="shared" si="105"/>
        <v>0</v>
      </c>
      <c r="M699" s="23">
        <f t="shared" si="106"/>
        <v>0</v>
      </c>
      <c r="N699" s="23">
        <f t="shared" si="107"/>
        <v>0</v>
      </c>
      <c r="O699" s="23">
        <f t="shared" si="108"/>
        <v>0</v>
      </c>
      <c r="P699" s="23">
        <f t="shared" si="101"/>
        <v>0</v>
      </c>
      <c r="Q699" s="44">
        <f t="shared" si="109"/>
        <v>0</v>
      </c>
      <c r="R699" s="24">
        <f>'Step 1 - Pre-Program Spec'!$B$20+B699*'Step 1 - Pre-Program Spec'!$B$21+C699*'Step 1 - Pre-Program Spec'!$B$22+D699*'Step 1 - Pre-Program Spec'!$B$23+E699*'Step 1 - Pre-Program Spec'!$B$24+H699*'Step 1 - Pre-Program Spec'!$B$25+J699*'Step 1 - Pre-Program Spec'!$B$26</f>
        <v>264588.69163201854</v>
      </c>
      <c r="S699" s="24">
        <f>R699+F699*'Step 2 - Final Model Spec'!B721-(R699*0.019*K699)-(R699*L699*0.00005)-(R699*M699*0.000001)-(R699*N699*0.0002)+(R699*Q699*0.00003)</f>
        <v>264588.69163201854</v>
      </c>
    </row>
    <row r="700" spans="1:19" x14ac:dyDescent="0.25">
      <c r="A700" s="31">
        <v>41058</v>
      </c>
      <c r="B700" s="25">
        <v>206.2408625968001</v>
      </c>
      <c r="C700" s="25">
        <v>48073.995155849756</v>
      </c>
      <c r="D700" s="43">
        <f t="shared" si="102"/>
        <v>0</v>
      </c>
      <c r="E700" s="23">
        <v>1</v>
      </c>
      <c r="F700" s="23">
        <v>0</v>
      </c>
      <c r="G700" s="40">
        <v>51.4</v>
      </c>
      <c r="H700" s="41">
        <f t="shared" si="103"/>
        <v>3.6000000000000014</v>
      </c>
      <c r="I700" s="41">
        <f t="shared" si="104"/>
        <v>0</v>
      </c>
      <c r="J700" s="44">
        <f t="shared" si="100"/>
        <v>742.46710534848069</v>
      </c>
      <c r="K700" s="23">
        <v>0</v>
      </c>
      <c r="L700" s="23">
        <f t="shared" si="105"/>
        <v>0</v>
      </c>
      <c r="M700" s="23">
        <f t="shared" si="106"/>
        <v>0</v>
      </c>
      <c r="N700" s="23">
        <f t="shared" si="107"/>
        <v>0</v>
      </c>
      <c r="O700" s="23">
        <f t="shared" si="108"/>
        <v>0</v>
      </c>
      <c r="P700" s="23">
        <f t="shared" si="101"/>
        <v>0</v>
      </c>
      <c r="Q700" s="44">
        <f t="shared" si="109"/>
        <v>0</v>
      </c>
      <c r="R700" s="24">
        <f>'Step 1 - Pre-Program Spec'!$B$20+B700*'Step 1 - Pre-Program Spec'!$B$21+C700*'Step 1 - Pre-Program Spec'!$B$22+D700*'Step 1 - Pre-Program Spec'!$B$23+E700*'Step 1 - Pre-Program Spec'!$B$24+H700*'Step 1 - Pre-Program Spec'!$B$25+J700*'Step 1 - Pre-Program Spec'!$B$26</f>
        <v>240365.39149296572</v>
      </c>
      <c r="S700" s="24">
        <f>R700+F700*'Step 2 - Final Model Spec'!B722-(R700*0.019*K700)-(R700*L700*0.00005)-(R700*M700*0.000001)-(R700*N700*0.0002)+(R700*Q700*0.00003)</f>
        <v>240365.39149296572</v>
      </c>
    </row>
    <row r="701" spans="1:19" x14ac:dyDescent="0.25">
      <c r="A701" s="31">
        <v>41059</v>
      </c>
      <c r="B701" s="25">
        <v>282.92837644686125</v>
      </c>
      <c r="C701" s="25">
        <v>58682.816787996213</v>
      </c>
      <c r="D701" s="43">
        <f t="shared" si="102"/>
        <v>0</v>
      </c>
      <c r="E701" s="23">
        <v>1</v>
      </c>
      <c r="F701" s="23">
        <v>0</v>
      </c>
      <c r="G701" s="40">
        <v>57.4</v>
      </c>
      <c r="H701" s="41">
        <f t="shared" si="103"/>
        <v>0</v>
      </c>
      <c r="I701" s="41">
        <f t="shared" si="104"/>
        <v>0</v>
      </c>
      <c r="J701" s="44">
        <f t="shared" si="100"/>
        <v>0</v>
      </c>
      <c r="K701" s="23">
        <v>0</v>
      </c>
      <c r="L701" s="23">
        <f t="shared" si="105"/>
        <v>0</v>
      </c>
      <c r="M701" s="23">
        <f t="shared" si="106"/>
        <v>0</v>
      </c>
      <c r="N701" s="23">
        <f t="shared" si="107"/>
        <v>0</v>
      </c>
      <c r="O701" s="23">
        <f t="shared" si="108"/>
        <v>0</v>
      </c>
      <c r="P701" s="23">
        <f t="shared" si="101"/>
        <v>0</v>
      </c>
      <c r="Q701" s="44">
        <f t="shared" si="109"/>
        <v>0</v>
      </c>
      <c r="R701" s="24">
        <f>'Step 1 - Pre-Program Spec'!$B$20+B701*'Step 1 - Pre-Program Spec'!$B$21+C701*'Step 1 - Pre-Program Spec'!$B$22+D701*'Step 1 - Pre-Program Spec'!$B$23+E701*'Step 1 - Pre-Program Spec'!$B$24+H701*'Step 1 - Pre-Program Spec'!$B$25+J701*'Step 1 - Pre-Program Spec'!$B$26</f>
        <v>292550.82664779777</v>
      </c>
      <c r="S701" s="24">
        <f>R701+F701*'Step 2 - Final Model Spec'!B723-(R701*0.019*K701)-(R701*L701*0.00005)-(R701*M701*0.000001)-(R701*N701*0.0002)+(R701*Q701*0.00003)</f>
        <v>292550.82664779777</v>
      </c>
    </row>
    <row r="702" spans="1:19" x14ac:dyDescent="0.25">
      <c r="A702" s="31">
        <v>41060</v>
      </c>
      <c r="B702" s="25">
        <v>136.32154786344014</v>
      </c>
      <c r="C702" s="25">
        <v>51992.343679934223</v>
      </c>
      <c r="D702" s="43">
        <f t="shared" si="102"/>
        <v>0</v>
      </c>
      <c r="E702" s="23">
        <v>1</v>
      </c>
      <c r="F702" s="23">
        <v>0</v>
      </c>
      <c r="G702" s="40">
        <v>60.8</v>
      </c>
      <c r="H702" s="41">
        <f t="shared" si="103"/>
        <v>0</v>
      </c>
      <c r="I702" s="41">
        <f t="shared" si="104"/>
        <v>0</v>
      </c>
      <c r="J702" s="44">
        <f t="shared" si="100"/>
        <v>0</v>
      </c>
      <c r="K702" s="23">
        <v>0</v>
      </c>
      <c r="L702" s="23">
        <f t="shared" si="105"/>
        <v>0</v>
      </c>
      <c r="M702" s="23">
        <f t="shared" si="106"/>
        <v>0</v>
      </c>
      <c r="N702" s="23">
        <f t="shared" si="107"/>
        <v>0</v>
      </c>
      <c r="O702" s="23">
        <f t="shared" si="108"/>
        <v>0</v>
      </c>
      <c r="P702" s="23">
        <f t="shared" si="101"/>
        <v>0</v>
      </c>
      <c r="Q702" s="44">
        <f t="shared" si="109"/>
        <v>0</v>
      </c>
      <c r="R702" s="24">
        <f>'Step 1 - Pre-Program Spec'!$B$20+B702*'Step 1 - Pre-Program Spec'!$B$21+C702*'Step 1 - Pre-Program Spec'!$B$22+D702*'Step 1 - Pre-Program Spec'!$B$23+E702*'Step 1 - Pre-Program Spec'!$B$24+H702*'Step 1 - Pre-Program Spec'!$B$25+J702*'Step 1 - Pre-Program Spec'!$B$26</f>
        <v>210888.63667519542</v>
      </c>
      <c r="S702" s="24">
        <f>R702+F702*'Step 2 - Final Model Spec'!B724-(R702*0.019*K702)-(R702*L702*0.00005)-(R702*M702*0.000001)-(R702*N702*0.0002)+(R702*Q702*0.00003)</f>
        <v>210888.63667519542</v>
      </c>
    </row>
    <row r="703" spans="1:19" x14ac:dyDescent="0.25">
      <c r="A703" s="31">
        <v>41061</v>
      </c>
      <c r="B703" s="25">
        <v>121.77659649499572</v>
      </c>
      <c r="C703" s="25">
        <v>64804.273338731458</v>
      </c>
      <c r="D703" s="43">
        <f t="shared" si="102"/>
        <v>0</v>
      </c>
      <c r="E703" s="23">
        <v>1</v>
      </c>
      <c r="F703" s="23">
        <v>0</v>
      </c>
      <c r="G703" s="40">
        <v>62.1</v>
      </c>
      <c r="H703" s="41">
        <f t="shared" si="103"/>
        <v>0</v>
      </c>
      <c r="I703" s="41">
        <f t="shared" si="104"/>
        <v>0</v>
      </c>
      <c r="J703" s="44">
        <f t="shared" si="100"/>
        <v>0</v>
      </c>
      <c r="K703" s="23">
        <v>0</v>
      </c>
      <c r="L703" s="23">
        <f t="shared" si="105"/>
        <v>0</v>
      </c>
      <c r="M703" s="23">
        <f t="shared" si="106"/>
        <v>0</v>
      </c>
      <c r="N703" s="23">
        <f t="shared" si="107"/>
        <v>0</v>
      </c>
      <c r="O703" s="23">
        <f t="shared" si="108"/>
        <v>0</v>
      </c>
      <c r="P703" s="23">
        <f t="shared" si="101"/>
        <v>0</v>
      </c>
      <c r="Q703" s="44">
        <f t="shared" si="109"/>
        <v>0</v>
      </c>
      <c r="R703" s="24">
        <f>'Step 1 - Pre-Program Spec'!$B$20+B703*'Step 1 - Pre-Program Spec'!$B$21+C703*'Step 1 - Pre-Program Spec'!$B$22+D703*'Step 1 - Pre-Program Spec'!$B$23+E703*'Step 1 - Pre-Program Spec'!$B$24+H703*'Step 1 - Pre-Program Spec'!$B$25+J703*'Step 1 - Pre-Program Spec'!$B$26</f>
        <v>220736.42931942191</v>
      </c>
      <c r="S703" s="24">
        <f>R703+F703*'Step 2 - Final Model Spec'!B725-(R703*0.019*K703)-(R703*L703*0.00005)-(R703*M703*0.000001)-(R703*N703*0.0002)+(R703*Q703*0.00003)</f>
        <v>220736.42931942191</v>
      </c>
    </row>
    <row r="704" spans="1:19" x14ac:dyDescent="0.25">
      <c r="A704" s="31">
        <v>41062</v>
      </c>
      <c r="B704" s="25">
        <v>18.226749261246525</v>
      </c>
      <c r="C704" s="25">
        <v>53030.160582236909</v>
      </c>
      <c r="D704" s="43">
        <f t="shared" si="102"/>
        <v>1</v>
      </c>
      <c r="E704" s="23">
        <v>1</v>
      </c>
      <c r="F704" s="23">
        <v>0</v>
      </c>
      <c r="G704" s="40">
        <v>58.6</v>
      </c>
      <c r="H704" s="41">
        <f t="shared" si="103"/>
        <v>0</v>
      </c>
      <c r="I704" s="41">
        <f t="shared" si="104"/>
        <v>0</v>
      </c>
      <c r="J704" s="44">
        <f t="shared" si="100"/>
        <v>0</v>
      </c>
      <c r="K704" s="23">
        <v>0</v>
      </c>
      <c r="L704" s="23">
        <f t="shared" si="105"/>
        <v>0</v>
      </c>
      <c r="M704" s="23">
        <f t="shared" si="106"/>
        <v>0</v>
      </c>
      <c r="N704" s="23">
        <f t="shared" si="107"/>
        <v>0</v>
      </c>
      <c r="O704" s="23">
        <f t="shared" si="108"/>
        <v>0</v>
      </c>
      <c r="P704" s="23">
        <f t="shared" si="101"/>
        <v>0</v>
      </c>
      <c r="Q704" s="44">
        <f t="shared" si="109"/>
        <v>0</v>
      </c>
      <c r="R704" s="24">
        <f>'Step 1 - Pre-Program Spec'!$B$20+B704*'Step 1 - Pre-Program Spec'!$B$21+C704*'Step 1 - Pre-Program Spec'!$B$22+D704*'Step 1 - Pre-Program Spec'!$B$23+E704*'Step 1 - Pre-Program Spec'!$B$24+H704*'Step 1 - Pre-Program Spec'!$B$25+J704*'Step 1 - Pre-Program Spec'!$B$26</f>
        <v>114492.72403321951</v>
      </c>
      <c r="S704" s="24">
        <f>R704+F704*'Step 2 - Final Model Spec'!B726-(R704*0.019*K704)-(R704*L704*0.00005)-(R704*M704*0.000001)-(R704*N704*0.0002)+(R704*Q704*0.00003)</f>
        <v>114492.72403321951</v>
      </c>
    </row>
    <row r="705" spans="1:19" x14ac:dyDescent="0.25">
      <c r="A705" s="31">
        <v>41063</v>
      </c>
      <c r="B705" s="25">
        <v>4.6442535770252729</v>
      </c>
      <c r="C705" s="25">
        <v>52393.418711372884</v>
      </c>
      <c r="D705" s="43">
        <f t="shared" si="102"/>
        <v>1</v>
      </c>
      <c r="E705" s="23">
        <v>1</v>
      </c>
      <c r="F705" s="23">
        <v>0</v>
      </c>
      <c r="G705" s="40">
        <v>52.5</v>
      </c>
      <c r="H705" s="41">
        <f t="shared" si="103"/>
        <v>2.5</v>
      </c>
      <c r="I705" s="41">
        <f t="shared" si="104"/>
        <v>0</v>
      </c>
      <c r="J705" s="44">
        <f t="shared" si="100"/>
        <v>11.610633942563183</v>
      </c>
      <c r="K705" s="23">
        <v>0</v>
      </c>
      <c r="L705" s="23">
        <f t="shared" si="105"/>
        <v>0</v>
      </c>
      <c r="M705" s="23">
        <f t="shared" si="106"/>
        <v>0</v>
      </c>
      <c r="N705" s="23">
        <f t="shared" si="107"/>
        <v>0</v>
      </c>
      <c r="O705" s="23">
        <f t="shared" si="108"/>
        <v>0</v>
      </c>
      <c r="P705" s="23">
        <f t="shared" si="101"/>
        <v>0</v>
      </c>
      <c r="Q705" s="44">
        <f t="shared" si="109"/>
        <v>0</v>
      </c>
      <c r="R705" s="24">
        <f>'Step 1 - Pre-Program Spec'!$B$20+B705*'Step 1 - Pre-Program Spec'!$B$21+C705*'Step 1 - Pre-Program Spec'!$B$22+D705*'Step 1 - Pre-Program Spec'!$B$23+E705*'Step 1 - Pre-Program Spec'!$B$24+H705*'Step 1 - Pre-Program Spec'!$B$25+J705*'Step 1 - Pre-Program Spec'!$B$26</f>
        <v>106904.56313474404</v>
      </c>
      <c r="S705" s="24">
        <f>R705+F705*'Step 2 - Final Model Spec'!B727-(R705*0.019*K705)-(R705*L705*0.00005)-(R705*M705*0.000001)-(R705*N705*0.0002)+(R705*Q705*0.00003)</f>
        <v>106904.56313474404</v>
      </c>
    </row>
    <row r="706" spans="1:19" x14ac:dyDescent="0.25">
      <c r="A706" s="31">
        <v>41064</v>
      </c>
      <c r="B706" s="25">
        <v>139.00357577516161</v>
      </c>
      <c r="C706" s="25">
        <v>41082.936691522234</v>
      </c>
      <c r="D706" s="43">
        <f t="shared" si="102"/>
        <v>0</v>
      </c>
      <c r="E706" s="23">
        <v>1</v>
      </c>
      <c r="F706" s="23">
        <v>0</v>
      </c>
      <c r="G706" s="40">
        <v>53.2</v>
      </c>
      <c r="H706" s="41">
        <f t="shared" si="103"/>
        <v>1.7999999999999972</v>
      </c>
      <c r="I706" s="41">
        <f t="shared" si="104"/>
        <v>0</v>
      </c>
      <c r="J706" s="44">
        <f t="shared" ref="J706:J769" si="110">H706*B706</f>
        <v>250.2064363952905</v>
      </c>
      <c r="K706" s="23">
        <v>0</v>
      </c>
      <c r="L706" s="23">
        <f t="shared" si="105"/>
        <v>0</v>
      </c>
      <c r="M706" s="23">
        <f t="shared" si="106"/>
        <v>0</v>
      </c>
      <c r="N706" s="23">
        <f t="shared" si="107"/>
        <v>0</v>
      </c>
      <c r="O706" s="23">
        <f t="shared" si="108"/>
        <v>0</v>
      </c>
      <c r="P706" s="23">
        <f t="shared" ref="P706:P769" si="111">K706*G706</f>
        <v>0</v>
      </c>
      <c r="Q706" s="44">
        <f t="shared" si="109"/>
        <v>0</v>
      </c>
      <c r="R706" s="24">
        <f>'Step 1 - Pre-Program Spec'!$B$20+B706*'Step 1 - Pre-Program Spec'!$B$21+C706*'Step 1 - Pre-Program Spec'!$B$22+D706*'Step 1 - Pre-Program Spec'!$B$23+E706*'Step 1 - Pre-Program Spec'!$B$24+H706*'Step 1 - Pre-Program Spec'!$B$25+J706*'Step 1 - Pre-Program Spec'!$B$26</f>
        <v>197688.26975299744</v>
      </c>
      <c r="S706" s="24">
        <f>R706+F706*'Step 2 - Final Model Spec'!B728-(R706*0.019*K706)-(R706*L706*0.00005)-(R706*M706*0.000001)-(R706*N706*0.0002)+(R706*Q706*0.00003)</f>
        <v>197688.26975299744</v>
      </c>
    </row>
    <row r="707" spans="1:19" x14ac:dyDescent="0.25">
      <c r="A707" s="31">
        <v>41065</v>
      </c>
      <c r="B707" s="25">
        <v>248.53400038741512</v>
      </c>
      <c r="C707" s="25">
        <v>26380.338326762227</v>
      </c>
      <c r="D707" s="43">
        <f t="shared" ref="D707:D770" si="112">IF(B707&lt;50,1,0)</f>
        <v>0</v>
      </c>
      <c r="E707" s="23">
        <v>1</v>
      </c>
      <c r="F707" s="23">
        <v>0</v>
      </c>
      <c r="G707" s="40">
        <v>52</v>
      </c>
      <c r="H707" s="41">
        <f t="shared" ref="H707:H770" si="113">IF(55-G707&lt;0,0,55-G707)</f>
        <v>3</v>
      </c>
      <c r="I707" s="41">
        <f t="shared" ref="I707:I770" si="114">IF(G707-65&lt;0,0,G707-65)</f>
        <v>0</v>
      </c>
      <c r="J707" s="44">
        <f t="shared" si="110"/>
        <v>745.60200116224541</v>
      </c>
      <c r="K707" s="23">
        <v>0</v>
      </c>
      <c r="L707" s="23">
        <f t="shared" ref="L707:L770" si="115">K707*B707</f>
        <v>0</v>
      </c>
      <c r="M707" s="23">
        <f t="shared" ref="M707:M770" si="116">K707*C707</f>
        <v>0</v>
      </c>
      <c r="N707" s="23">
        <f t="shared" ref="N707:N770" si="117">K707*H707</f>
        <v>0</v>
      </c>
      <c r="O707" s="23">
        <f t="shared" ref="O707:O770" si="118">K707*I707</f>
        <v>0</v>
      </c>
      <c r="P707" s="23">
        <f t="shared" si="111"/>
        <v>0</v>
      </c>
      <c r="Q707" s="44">
        <f t="shared" ref="Q707:Q770" si="119">J707*K707</f>
        <v>0</v>
      </c>
      <c r="R707" s="24">
        <f>'Step 1 - Pre-Program Spec'!$B$20+B707*'Step 1 - Pre-Program Spec'!$B$21+C707*'Step 1 - Pre-Program Spec'!$B$22+D707*'Step 1 - Pre-Program Spec'!$B$23+E707*'Step 1 - Pre-Program Spec'!$B$24+H707*'Step 1 - Pre-Program Spec'!$B$25+J707*'Step 1 - Pre-Program Spec'!$B$26</f>
        <v>232456.63733522594</v>
      </c>
      <c r="S707" s="24">
        <f>R707+F707*'Step 2 - Final Model Spec'!B729-(R707*0.019*K707)-(R707*L707*0.00005)-(R707*M707*0.000001)-(R707*N707*0.0002)+(R707*Q707*0.00003)</f>
        <v>232456.63733522594</v>
      </c>
    </row>
    <row r="708" spans="1:19" x14ac:dyDescent="0.25">
      <c r="A708" s="31">
        <v>41066</v>
      </c>
      <c r="B708" s="25">
        <v>387.03466929062915</v>
      </c>
      <c r="C708" s="25">
        <v>57916.265856887549</v>
      </c>
      <c r="D708" s="43">
        <f t="shared" si="112"/>
        <v>0</v>
      </c>
      <c r="E708" s="23">
        <v>1</v>
      </c>
      <c r="F708" s="23">
        <v>0</v>
      </c>
      <c r="G708" s="40">
        <v>51.7</v>
      </c>
      <c r="H708" s="41">
        <f t="shared" si="113"/>
        <v>3.2999999999999972</v>
      </c>
      <c r="I708" s="41">
        <f t="shared" si="114"/>
        <v>0</v>
      </c>
      <c r="J708" s="44">
        <f t="shared" si="110"/>
        <v>1277.2144086590752</v>
      </c>
      <c r="K708" s="23">
        <v>0</v>
      </c>
      <c r="L708" s="23">
        <f t="shared" si="115"/>
        <v>0</v>
      </c>
      <c r="M708" s="23">
        <f t="shared" si="116"/>
        <v>0</v>
      </c>
      <c r="N708" s="23">
        <f t="shared" si="117"/>
        <v>0</v>
      </c>
      <c r="O708" s="23">
        <f t="shared" si="118"/>
        <v>0</v>
      </c>
      <c r="P708" s="23">
        <f t="shared" si="111"/>
        <v>0</v>
      </c>
      <c r="Q708" s="44">
        <f t="shared" si="119"/>
        <v>0</v>
      </c>
      <c r="R708" s="24">
        <f>'Step 1 - Pre-Program Spec'!$B$20+B708*'Step 1 - Pre-Program Spec'!$B$21+C708*'Step 1 - Pre-Program Spec'!$B$22+D708*'Step 1 - Pre-Program Spec'!$B$23+E708*'Step 1 - Pre-Program Spec'!$B$24+H708*'Step 1 - Pre-Program Spec'!$B$25+J708*'Step 1 - Pre-Program Spec'!$B$26</f>
        <v>343190.31780659751</v>
      </c>
      <c r="S708" s="24">
        <f>R708+F708*'Step 2 - Final Model Spec'!B730-(R708*0.019*K708)-(R708*L708*0.00005)-(R708*M708*0.000001)-(R708*N708*0.0002)+(R708*Q708*0.00003)</f>
        <v>343190.31780659751</v>
      </c>
    </row>
    <row r="709" spans="1:19" x14ac:dyDescent="0.25">
      <c r="A709" s="31">
        <v>41067</v>
      </c>
      <c r="B709" s="25">
        <v>336.09907614603719</v>
      </c>
      <c r="C709" s="25">
        <v>43643.906468707901</v>
      </c>
      <c r="D709" s="43">
        <f t="shared" si="112"/>
        <v>0</v>
      </c>
      <c r="E709" s="23">
        <v>1</v>
      </c>
      <c r="F709" s="23">
        <v>0</v>
      </c>
      <c r="G709" s="40">
        <v>56.1</v>
      </c>
      <c r="H709" s="41">
        <f t="shared" si="113"/>
        <v>0</v>
      </c>
      <c r="I709" s="41">
        <f t="shared" si="114"/>
        <v>0</v>
      </c>
      <c r="J709" s="44">
        <f t="shared" si="110"/>
        <v>0</v>
      </c>
      <c r="K709" s="23">
        <v>0</v>
      </c>
      <c r="L709" s="23">
        <f t="shared" si="115"/>
        <v>0</v>
      </c>
      <c r="M709" s="23">
        <f t="shared" si="116"/>
        <v>0</v>
      </c>
      <c r="N709" s="23">
        <f t="shared" si="117"/>
        <v>0</v>
      </c>
      <c r="O709" s="23">
        <f t="shared" si="118"/>
        <v>0</v>
      </c>
      <c r="P709" s="23">
        <f t="shared" si="111"/>
        <v>0</v>
      </c>
      <c r="Q709" s="44">
        <f t="shared" si="119"/>
        <v>0</v>
      </c>
      <c r="R709" s="24">
        <f>'Step 1 - Pre-Program Spec'!$B$20+B709*'Step 1 - Pre-Program Spec'!$B$21+C709*'Step 1 - Pre-Program Spec'!$B$22+D709*'Step 1 - Pre-Program Spec'!$B$23+E709*'Step 1 - Pre-Program Spec'!$B$24+H709*'Step 1 - Pre-Program Spec'!$B$25+J709*'Step 1 - Pre-Program Spec'!$B$26</f>
        <v>298903.91448737215</v>
      </c>
      <c r="S709" s="24">
        <f>R709+F709*'Step 2 - Final Model Spec'!B731-(R709*0.019*K709)-(R709*L709*0.00005)-(R709*M709*0.000001)-(R709*N709*0.0002)+(R709*Q709*0.00003)</f>
        <v>298903.91448737215</v>
      </c>
    </row>
    <row r="710" spans="1:19" x14ac:dyDescent="0.25">
      <c r="A710" s="31">
        <v>41068</v>
      </c>
      <c r="B710" s="25">
        <v>330.38471338984453</v>
      </c>
      <c r="C710" s="25">
        <v>74982.364868886682</v>
      </c>
      <c r="D710" s="43">
        <f t="shared" si="112"/>
        <v>0</v>
      </c>
      <c r="E710" s="23">
        <v>1</v>
      </c>
      <c r="F710" s="23">
        <v>0</v>
      </c>
      <c r="G710" s="40">
        <v>52.4</v>
      </c>
      <c r="H710" s="41">
        <f t="shared" si="113"/>
        <v>2.6000000000000014</v>
      </c>
      <c r="I710" s="41">
        <f t="shared" si="114"/>
        <v>0</v>
      </c>
      <c r="J710" s="44">
        <f t="shared" si="110"/>
        <v>859.00025481359626</v>
      </c>
      <c r="K710" s="23">
        <v>0</v>
      </c>
      <c r="L710" s="23">
        <f t="shared" si="115"/>
        <v>0</v>
      </c>
      <c r="M710" s="23">
        <f t="shared" si="116"/>
        <v>0</v>
      </c>
      <c r="N710" s="23">
        <f t="shared" si="117"/>
        <v>0</v>
      </c>
      <c r="O710" s="23">
        <f t="shared" si="118"/>
        <v>0</v>
      </c>
      <c r="P710" s="23">
        <f t="shared" si="111"/>
        <v>0</v>
      </c>
      <c r="Q710" s="44">
        <f t="shared" si="119"/>
        <v>0</v>
      </c>
      <c r="R710" s="24">
        <f>'Step 1 - Pre-Program Spec'!$B$20+B710*'Step 1 - Pre-Program Spec'!$B$21+C710*'Step 1 - Pre-Program Spec'!$B$22+D710*'Step 1 - Pre-Program Spec'!$B$23+E710*'Step 1 - Pre-Program Spec'!$B$24+H710*'Step 1 - Pre-Program Spec'!$B$25+J710*'Step 1 - Pre-Program Spec'!$B$26</f>
        <v>337810.92657678935</v>
      </c>
      <c r="S710" s="24">
        <f>R710+F710*'Step 2 - Final Model Spec'!B732-(R710*0.019*K710)-(R710*L710*0.00005)-(R710*M710*0.000001)-(R710*N710*0.0002)+(R710*Q710*0.00003)</f>
        <v>337810.92657678935</v>
      </c>
    </row>
    <row r="711" spans="1:19" x14ac:dyDescent="0.25">
      <c r="A711" s="31">
        <v>41069</v>
      </c>
      <c r="B711" s="25">
        <v>230.32410966662925</v>
      </c>
      <c r="C711" s="25">
        <v>44693.086500271515</v>
      </c>
      <c r="D711" s="43">
        <f t="shared" si="112"/>
        <v>0</v>
      </c>
      <c r="E711" s="23">
        <v>1</v>
      </c>
      <c r="F711" s="23">
        <v>0</v>
      </c>
      <c r="G711" s="40">
        <v>51.1</v>
      </c>
      <c r="H711" s="41">
        <f t="shared" si="113"/>
        <v>3.8999999999999986</v>
      </c>
      <c r="I711" s="41">
        <f t="shared" si="114"/>
        <v>0</v>
      </c>
      <c r="J711" s="44">
        <f t="shared" si="110"/>
        <v>898.26402769985373</v>
      </c>
      <c r="K711" s="23">
        <v>0</v>
      </c>
      <c r="L711" s="23">
        <f t="shared" si="115"/>
        <v>0</v>
      </c>
      <c r="M711" s="23">
        <f t="shared" si="116"/>
        <v>0</v>
      </c>
      <c r="N711" s="23">
        <f t="shared" si="117"/>
        <v>0</v>
      </c>
      <c r="O711" s="23">
        <f t="shared" si="118"/>
        <v>0</v>
      </c>
      <c r="P711" s="23">
        <f t="shared" si="111"/>
        <v>0</v>
      </c>
      <c r="Q711" s="44">
        <f t="shared" si="119"/>
        <v>0</v>
      </c>
      <c r="R711" s="24">
        <f>'Step 1 - Pre-Program Spec'!$B$20+B711*'Step 1 - Pre-Program Spec'!$B$21+C711*'Step 1 - Pre-Program Spec'!$B$22+D711*'Step 1 - Pre-Program Spec'!$B$23+E711*'Step 1 - Pre-Program Spec'!$B$24+H711*'Step 1 - Pre-Program Spec'!$B$25+J711*'Step 1 - Pre-Program Spec'!$B$26</f>
        <v>247812.83985136281</v>
      </c>
      <c r="S711" s="24">
        <f>R711+F711*'Step 2 - Final Model Spec'!B733-(R711*0.019*K711)-(R711*L711*0.00005)-(R711*M711*0.000001)-(R711*N711*0.0002)+(R711*Q711*0.00003)</f>
        <v>247812.83985136281</v>
      </c>
    </row>
    <row r="712" spans="1:19" x14ac:dyDescent="0.25">
      <c r="A712" s="31">
        <v>41070</v>
      </c>
      <c r="B712" s="25">
        <v>244.70638147682982</v>
      </c>
      <c r="C712" s="25">
        <v>65251.947996310271</v>
      </c>
      <c r="D712" s="43">
        <f t="shared" si="112"/>
        <v>0</v>
      </c>
      <c r="E712" s="23">
        <v>1</v>
      </c>
      <c r="F712" s="23">
        <v>0</v>
      </c>
      <c r="G712" s="40">
        <v>53.4</v>
      </c>
      <c r="H712" s="41">
        <f t="shared" si="113"/>
        <v>1.6000000000000014</v>
      </c>
      <c r="I712" s="41">
        <f t="shared" si="114"/>
        <v>0</v>
      </c>
      <c r="J712" s="44">
        <f t="shared" si="110"/>
        <v>391.53021036292807</v>
      </c>
      <c r="K712" s="23">
        <v>0</v>
      </c>
      <c r="L712" s="23">
        <f t="shared" si="115"/>
        <v>0</v>
      </c>
      <c r="M712" s="23">
        <f t="shared" si="116"/>
        <v>0</v>
      </c>
      <c r="N712" s="23">
        <f t="shared" si="117"/>
        <v>0</v>
      </c>
      <c r="O712" s="23">
        <f t="shared" si="118"/>
        <v>0</v>
      </c>
      <c r="P712" s="23">
        <f t="shared" si="111"/>
        <v>0</v>
      </c>
      <c r="Q712" s="44">
        <f t="shared" si="119"/>
        <v>0</v>
      </c>
      <c r="R712" s="24">
        <f>'Step 1 - Pre-Program Spec'!$B$20+B712*'Step 1 - Pre-Program Spec'!$B$21+C712*'Step 1 - Pre-Program Spec'!$B$22+D712*'Step 1 - Pre-Program Spec'!$B$23+E712*'Step 1 - Pre-Program Spec'!$B$24+H712*'Step 1 - Pre-Program Spec'!$B$25+J712*'Step 1 - Pre-Program Spec'!$B$26</f>
        <v>282334.01927113271</v>
      </c>
      <c r="S712" s="24">
        <f>R712+F712*'Step 2 - Final Model Spec'!B734-(R712*0.019*K712)-(R712*L712*0.00005)-(R712*M712*0.000001)-(R712*N712*0.0002)+(R712*Q712*0.00003)</f>
        <v>282334.01927113271</v>
      </c>
    </row>
    <row r="713" spans="1:19" x14ac:dyDescent="0.25">
      <c r="A713" s="31">
        <v>41071</v>
      </c>
      <c r="B713" s="25">
        <v>313.3768945664433</v>
      </c>
      <c r="C713" s="25">
        <v>37480.103129514253</v>
      </c>
      <c r="D713" s="43">
        <f t="shared" si="112"/>
        <v>0</v>
      </c>
      <c r="E713" s="23">
        <v>1</v>
      </c>
      <c r="F713" s="23">
        <v>0</v>
      </c>
      <c r="G713" s="40">
        <v>58.1</v>
      </c>
      <c r="H713" s="41">
        <f t="shared" si="113"/>
        <v>0</v>
      </c>
      <c r="I713" s="41">
        <f t="shared" si="114"/>
        <v>0</v>
      </c>
      <c r="J713" s="44">
        <f t="shared" si="110"/>
        <v>0</v>
      </c>
      <c r="K713" s="23">
        <v>0</v>
      </c>
      <c r="L713" s="23">
        <f t="shared" si="115"/>
        <v>0</v>
      </c>
      <c r="M713" s="23">
        <f t="shared" si="116"/>
        <v>0</v>
      </c>
      <c r="N713" s="23">
        <f t="shared" si="117"/>
        <v>0</v>
      </c>
      <c r="O713" s="23">
        <f t="shared" si="118"/>
        <v>0</v>
      </c>
      <c r="P713" s="23">
        <f t="shared" si="111"/>
        <v>0</v>
      </c>
      <c r="Q713" s="44">
        <f t="shared" si="119"/>
        <v>0</v>
      </c>
      <c r="R713" s="24">
        <f>'Step 1 - Pre-Program Spec'!$B$20+B713*'Step 1 - Pre-Program Spec'!$B$21+C713*'Step 1 - Pre-Program Spec'!$B$22+D713*'Step 1 - Pre-Program Spec'!$B$23+E713*'Step 1 - Pre-Program Spec'!$B$24+H713*'Step 1 - Pre-Program Spec'!$B$25+J713*'Step 1 - Pre-Program Spec'!$B$26</f>
        <v>279418.36545152997</v>
      </c>
      <c r="S713" s="24">
        <f>R713+F713*'Step 2 - Final Model Spec'!B735-(R713*0.019*K713)-(R713*L713*0.00005)-(R713*M713*0.000001)-(R713*N713*0.0002)+(R713*Q713*0.00003)</f>
        <v>279418.36545152997</v>
      </c>
    </row>
    <row r="714" spans="1:19" x14ac:dyDescent="0.25">
      <c r="A714" s="31">
        <v>41072</v>
      </c>
      <c r="B714" s="25">
        <v>318.50589721039808</v>
      </c>
      <c r="C714" s="25">
        <v>24021.617194413342</v>
      </c>
      <c r="D714" s="43">
        <f t="shared" si="112"/>
        <v>0</v>
      </c>
      <c r="E714" s="23">
        <v>1</v>
      </c>
      <c r="F714" s="23">
        <v>0</v>
      </c>
      <c r="G714" s="40">
        <v>60.4</v>
      </c>
      <c r="H714" s="41">
        <f t="shared" si="113"/>
        <v>0</v>
      </c>
      <c r="I714" s="41">
        <f t="shared" si="114"/>
        <v>0</v>
      </c>
      <c r="J714" s="44">
        <f t="shared" si="110"/>
        <v>0</v>
      </c>
      <c r="K714" s="23">
        <v>0</v>
      </c>
      <c r="L714" s="23">
        <f t="shared" si="115"/>
        <v>0</v>
      </c>
      <c r="M714" s="23">
        <f t="shared" si="116"/>
        <v>0</v>
      </c>
      <c r="N714" s="23">
        <f t="shared" si="117"/>
        <v>0</v>
      </c>
      <c r="O714" s="23">
        <f t="shared" si="118"/>
        <v>0</v>
      </c>
      <c r="P714" s="23">
        <f t="shared" si="111"/>
        <v>0</v>
      </c>
      <c r="Q714" s="44">
        <f t="shared" si="119"/>
        <v>0</v>
      </c>
      <c r="R714" s="24">
        <f>'Step 1 - Pre-Program Spec'!$B$20+B714*'Step 1 - Pre-Program Spec'!$B$21+C714*'Step 1 - Pre-Program Spec'!$B$22+D714*'Step 1 - Pre-Program Spec'!$B$23+E714*'Step 1 - Pre-Program Spec'!$B$24+H714*'Step 1 - Pre-Program Spec'!$B$25+J714*'Step 1 - Pre-Program Spec'!$B$26</f>
        <v>264036.89944559563</v>
      </c>
      <c r="S714" s="24">
        <f>R714+F714*'Step 2 - Final Model Spec'!B736-(R714*0.019*K714)-(R714*L714*0.00005)-(R714*M714*0.000001)-(R714*N714*0.0002)+(R714*Q714*0.00003)</f>
        <v>264036.89944559563</v>
      </c>
    </row>
    <row r="715" spans="1:19" x14ac:dyDescent="0.25">
      <c r="A715" s="31">
        <v>41073</v>
      </c>
      <c r="B715" s="25">
        <v>192.19509122350692</v>
      </c>
      <c r="C715" s="25">
        <v>54040.006715955977</v>
      </c>
      <c r="D715" s="43">
        <f t="shared" si="112"/>
        <v>0</v>
      </c>
      <c r="E715" s="23">
        <v>1</v>
      </c>
      <c r="F715" s="23">
        <v>0</v>
      </c>
      <c r="G715" s="40">
        <v>56.6</v>
      </c>
      <c r="H715" s="41">
        <f t="shared" si="113"/>
        <v>0</v>
      </c>
      <c r="I715" s="41">
        <f t="shared" si="114"/>
        <v>0</v>
      </c>
      <c r="J715" s="44">
        <f t="shared" si="110"/>
        <v>0</v>
      </c>
      <c r="K715" s="23">
        <v>0</v>
      </c>
      <c r="L715" s="23">
        <f t="shared" si="115"/>
        <v>0</v>
      </c>
      <c r="M715" s="23">
        <f t="shared" si="116"/>
        <v>0</v>
      </c>
      <c r="N715" s="23">
        <f t="shared" si="117"/>
        <v>0</v>
      </c>
      <c r="O715" s="23">
        <f t="shared" si="118"/>
        <v>0</v>
      </c>
      <c r="P715" s="23">
        <f t="shared" si="111"/>
        <v>0</v>
      </c>
      <c r="Q715" s="44">
        <f t="shared" si="119"/>
        <v>0</v>
      </c>
      <c r="R715" s="24">
        <f>'Step 1 - Pre-Program Spec'!$B$20+B715*'Step 1 - Pre-Program Spec'!$B$21+C715*'Step 1 - Pre-Program Spec'!$B$22+D715*'Step 1 - Pre-Program Spec'!$B$23+E715*'Step 1 - Pre-Program Spec'!$B$24+H715*'Step 1 - Pre-Program Spec'!$B$25+J715*'Step 1 - Pre-Program Spec'!$B$26</f>
        <v>241342.16878330079</v>
      </c>
      <c r="S715" s="24">
        <f>R715+F715*'Step 2 - Final Model Spec'!B737-(R715*0.019*K715)-(R715*L715*0.00005)-(R715*M715*0.000001)-(R715*N715*0.0002)+(R715*Q715*0.00003)</f>
        <v>241342.16878330079</v>
      </c>
    </row>
    <row r="716" spans="1:19" x14ac:dyDescent="0.25">
      <c r="A716" s="31">
        <v>41074</v>
      </c>
      <c r="B716" s="25">
        <v>217.73029888367813</v>
      </c>
      <c r="C716" s="25">
        <v>64262.930053429845</v>
      </c>
      <c r="D716" s="43">
        <f t="shared" si="112"/>
        <v>0</v>
      </c>
      <c r="E716" s="23">
        <v>1</v>
      </c>
      <c r="F716" s="23">
        <v>0</v>
      </c>
      <c r="G716" s="40">
        <v>53.8</v>
      </c>
      <c r="H716" s="41">
        <f t="shared" si="113"/>
        <v>1.2000000000000028</v>
      </c>
      <c r="I716" s="41">
        <f t="shared" si="114"/>
        <v>0</v>
      </c>
      <c r="J716" s="44">
        <f t="shared" si="110"/>
        <v>261.27635866041436</v>
      </c>
      <c r="K716" s="23">
        <v>0</v>
      </c>
      <c r="L716" s="23">
        <f t="shared" si="115"/>
        <v>0</v>
      </c>
      <c r="M716" s="23">
        <f t="shared" si="116"/>
        <v>0</v>
      </c>
      <c r="N716" s="23">
        <f t="shared" si="117"/>
        <v>0</v>
      </c>
      <c r="O716" s="23">
        <f t="shared" si="118"/>
        <v>0</v>
      </c>
      <c r="P716" s="23">
        <f t="shared" si="111"/>
        <v>0</v>
      </c>
      <c r="Q716" s="44">
        <f t="shared" si="119"/>
        <v>0</v>
      </c>
      <c r="R716" s="24">
        <f>'Step 1 - Pre-Program Spec'!$B$20+B716*'Step 1 - Pre-Program Spec'!$B$21+C716*'Step 1 - Pre-Program Spec'!$B$22+D716*'Step 1 - Pre-Program Spec'!$B$23+E716*'Step 1 - Pre-Program Spec'!$B$24+H716*'Step 1 - Pre-Program Spec'!$B$25+J716*'Step 1 - Pre-Program Spec'!$B$26</f>
        <v>267630.34621173446</v>
      </c>
      <c r="S716" s="24">
        <f>R716+F716*'Step 2 - Final Model Spec'!B738-(R716*0.019*K716)-(R716*L716*0.00005)-(R716*M716*0.000001)-(R716*N716*0.0002)+(R716*Q716*0.00003)</f>
        <v>267630.34621173446</v>
      </c>
    </row>
    <row r="717" spans="1:19" x14ac:dyDescent="0.25">
      <c r="A717" s="31">
        <v>41075</v>
      </c>
      <c r="B717" s="25">
        <v>250.27094299152128</v>
      </c>
      <c r="C717" s="25">
        <v>57044.962927652807</v>
      </c>
      <c r="D717" s="43">
        <f t="shared" si="112"/>
        <v>0</v>
      </c>
      <c r="E717" s="23">
        <v>1</v>
      </c>
      <c r="F717" s="23">
        <v>0</v>
      </c>
      <c r="G717" s="40">
        <v>56.6</v>
      </c>
      <c r="H717" s="41">
        <f t="shared" si="113"/>
        <v>0</v>
      </c>
      <c r="I717" s="41">
        <f t="shared" si="114"/>
        <v>0</v>
      </c>
      <c r="J717" s="44">
        <f t="shared" si="110"/>
        <v>0</v>
      </c>
      <c r="K717" s="23">
        <v>0</v>
      </c>
      <c r="L717" s="23">
        <f t="shared" si="115"/>
        <v>0</v>
      </c>
      <c r="M717" s="23">
        <f t="shared" si="116"/>
        <v>0</v>
      </c>
      <c r="N717" s="23">
        <f t="shared" si="117"/>
        <v>0</v>
      </c>
      <c r="O717" s="23">
        <f t="shared" si="118"/>
        <v>0</v>
      </c>
      <c r="P717" s="23">
        <f t="shared" si="111"/>
        <v>0</v>
      </c>
      <c r="Q717" s="44">
        <f t="shared" si="119"/>
        <v>0</v>
      </c>
      <c r="R717" s="24">
        <f>'Step 1 - Pre-Program Spec'!$B$20+B717*'Step 1 - Pre-Program Spec'!$B$21+C717*'Step 1 - Pre-Program Spec'!$B$22+D717*'Step 1 - Pre-Program Spec'!$B$23+E717*'Step 1 - Pre-Program Spec'!$B$24+H717*'Step 1 - Pre-Program Spec'!$B$25+J717*'Step 1 - Pre-Program Spec'!$B$26</f>
        <v>274163.65847734216</v>
      </c>
      <c r="S717" s="24">
        <f>R717+F717*'Step 2 - Final Model Spec'!B739-(R717*0.019*K717)-(R717*L717*0.00005)-(R717*M717*0.000001)-(R717*N717*0.0002)+(R717*Q717*0.00003)</f>
        <v>274163.65847734216</v>
      </c>
    </row>
    <row r="718" spans="1:19" x14ac:dyDescent="0.25">
      <c r="A718" s="31">
        <v>41076</v>
      </c>
      <c r="B718" s="25">
        <v>129.86592747681104</v>
      </c>
      <c r="C718" s="25">
        <v>72182.227278800288</v>
      </c>
      <c r="D718" s="43">
        <f t="shared" si="112"/>
        <v>0</v>
      </c>
      <c r="E718" s="23">
        <v>1</v>
      </c>
      <c r="F718" s="23">
        <v>0</v>
      </c>
      <c r="G718" s="40">
        <v>66.099999999999994</v>
      </c>
      <c r="H718" s="41">
        <f t="shared" si="113"/>
        <v>0</v>
      </c>
      <c r="I718" s="41">
        <f t="shared" si="114"/>
        <v>1.0999999999999943</v>
      </c>
      <c r="J718" s="44">
        <f t="shared" si="110"/>
        <v>0</v>
      </c>
      <c r="K718" s="23">
        <v>0</v>
      </c>
      <c r="L718" s="23">
        <f t="shared" si="115"/>
        <v>0</v>
      </c>
      <c r="M718" s="23">
        <f t="shared" si="116"/>
        <v>0</v>
      </c>
      <c r="N718" s="23">
        <f t="shared" si="117"/>
        <v>0</v>
      </c>
      <c r="O718" s="23">
        <f t="shared" si="118"/>
        <v>0</v>
      </c>
      <c r="P718" s="23">
        <f t="shared" si="111"/>
        <v>0</v>
      </c>
      <c r="Q718" s="44">
        <f t="shared" si="119"/>
        <v>0</v>
      </c>
      <c r="R718" s="24">
        <f>'Step 1 - Pre-Program Spec'!$B$20+B718*'Step 1 - Pre-Program Spec'!$B$21+C718*'Step 1 - Pre-Program Spec'!$B$22+D718*'Step 1 - Pre-Program Spec'!$B$23+E718*'Step 1 - Pre-Program Spec'!$B$24+H718*'Step 1 - Pre-Program Spec'!$B$25+J718*'Step 1 - Pre-Program Spec'!$B$26</f>
        <v>234577.97911169351</v>
      </c>
      <c r="S718" s="24">
        <f>R718+F718*'Step 2 - Final Model Spec'!B740-(R718*0.019*K718)-(R718*L718*0.00005)-(R718*M718*0.000001)-(R718*N718*0.0002)+(R718*Q718*0.00003)</f>
        <v>234577.97911169351</v>
      </c>
    </row>
    <row r="719" spans="1:19" x14ac:dyDescent="0.25">
      <c r="A719" s="31">
        <v>41077</v>
      </c>
      <c r="B719" s="25">
        <v>161.68342481871196</v>
      </c>
      <c r="C719" s="25">
        <v>56543.579042787016</v>
      </c>
      <c r="D719" s="43">
        <f t="shared" si="112"/>
        <v>0</v>
      </c>
      <c r="E719" s="23">
        <v>1</v>
      </c>
      <c r="F719" s="23">
        <v>0</v>
      </c>
      <c r="G719" s="40">
        <v>63.2</v>
      </c>
      <c r="H719" s="41">
        <f t="shared" si="113"/>
        <v>0</v>
      </c>
      <c r="I719" s="41">
        <f t="shared" si="114"/>
        <v>0</v>
      </c>
      <c r="J719" s="44">
        <f t="shared" si="110"/>
        <v>0</v>
      </c>
      <c r="K719" s="23">
        <v>0</v>
      </c>
      <c r="L719" s="23">
        <f t="shared" si="115"/>
        <v>0</v>
      </c>
      <c r="M719" s="23">
        <f t="shared" si="116"/>
        <v>0</v>
      </c>
      <c r="N719" s="23">
        <f t="shared" si="117"/>
        <v>0</v>
      </c>
      <c r="O719" s="23">
        <f t="shared" si="118"/>
        <v>0</v>
      </c>
      <c r="P719" s="23">
        <f t="shared" si="111"/>
        <v>0</v>
      </c>
      <c r="Q719" s="44">
        <f t="shared" si="119"/>
        <v>0</v>
      </c>
      <c r="R719" s="24">
        <f>'Step 1 - Pre-Program Spec'!$B$20+B719*'Step 1 - Pre-Program Spec'!$B$21+C719*'Step 1 - Pre-Program Spec'!$B$22+D719*'Step 1 - Pre-Program Spec'!$B$23+E719*'Step 1 - Pre-Program Spec'!$B$24+H719*'Step 1 - Pre-Program Spec'!$B$25+J719*'Step 1 - Pre-Program Spec'!$B$26</f>
        <v>229536.14727208694</v>
      </c>
      <c r="S719" s="24">
        <f>R719+F719*'Step 2 - Final Model Spec'!B741-(R719*0.019*K719)-(R719*L719*0.00005)-(R719*M719*0.000001)-(R719*N719*0.0002)+(R719*Q719*0.00003)</f>
        <v>229536.14727208694</v>
      </c>
    </row>
    <row r="720" spans="1:19" x14ac:dyDescent="0.25">
      <c r="A720" s="31">
        <v>41078</v>
      </c>
      <c r="B720" s="25">
        <v>116.1725793226251</v>
      </c>
      <c r="C720" s="25">
        <v>67816.808294384595</v>
      </c>
      <c r="D720" s="43">
        <f t="shared" si="112"/>
        <v>0</v>
      </c>
      <c r="E720" s="23">
        <v>1</v>
      </c>
      <c r="F720" s="23">
        <v>0</v>
      </c>
      <c r="G720" s="40">
        <v>55.5</v>
      </c>
      <c r="H720" s="41">
        <f t="shared" si="113"/>
        <v>0</v>
      </c>
      <c r="I720" s="41">
        <f t="shared" si="114"/>
        <v>0</v>
      </c>
      <c r="J720" s="44">
        <f t="shared" si="110"/>
        <v>0</v>
      </c>
      <c r="K720" s="23">
        <v>0</v>
      </c>
      <c r="L720" s="23">
        <f t="shared" si="115"/>
        <v>0</v>
      </c>
      <c r="M720" s="23">
        <f t="shared" si="116"/>
        <v>0</v>
      </c>
      <c r="N720" s="23">
        <f t="shared" si="117"/>
        <v>0</v>
      </c>
      <c r="O720" s="23">
        <f t="shared" si="118"/>
        <v>0</v>
      </c>
      <c r="P720" s="23">
        <f t="shared" si="111"/>
        <v>0</v>
      </c>
      <c r="Q720" s="44">
        <f t="shared" si="119"/>
        <v>0</v>
      </c>
      <c r="R720" s="24">
        <f>'Step 1 - Pre-Program Spec'!$B$20+B720*'Step 1 - Pre-Program Spec'!$B$21+C720*'Step 1 - Pre-Program Spec'!$B$22+D720*'Step 1 - Pre-Program Spec'!$B$23+E720*'Step 1 - Pre-Program Spec'!$B$24+H720*'Step 1 - Pre-Program Spec'!$B$25+J720*'Step 1 - Pre-Program Spec'!$B$26</f>
        <v>221968.2339611054</v>
      </c>
      <c r="S720" s="24">
        <f>R720+F720*'Step 2 - Final Model Spec'!B742-(R720*0.019*K720)-(R720*L720*0.00005)-(R720*M720*0.000001)-(R720*N720*0.0002)+(R720*Q720*0.00003)</f>
        <v>221968.2339611054</v>
      </c>
    </row>
    <row r="721" spans="1:19" x14ac:dyDescent="0.25">
      <c r="A721" s="31">
        <v>41079</v>
      </c>
      <c r="B721" s="25">
        <v>159.16673428656949</v>
      </c>
      <c r="C721" s="25">
        <v>59479.49012059169</v>
      </c>
      <c r="D721" s="43">
        <f t="shared" si="112"/>
        <v>0</v>
      </c>
      <c r="E721" s="23">
        <v>1</v>
      </c>
      <c r="F721" s="23">
        <v>0</v>
      </c>
      <c r="G721" s="40">
        <v>55.5</v>
      </c>
      <c r="H721" s="41">
        <f t="shared" si="113"/>
        <v>0</v>
      </c>
      <c r="I721" s="41">
        <f t="shared" si="114"/>
        <v>0</v>
      </c>
      <c r="J721" s="44">
        <f t="shared" si="110"/>
        <v>0</v>
      </c>
      <c r="K721" s="23">
        <v>0</v>
      </c>
      <c r="L721" s="23">
        <f t="shared" si="115"/>
        <v>0</v>
      </c>
      <c r="M721" s="23">
        <f t="shared" si="116"/>
        <v>0</v>
      </c>
      <c r="N721" s="23">
        <f t="shared" si="117"/>
        <v>0</v>
      </c>
      <c r="O721" s="23">
        <f t="shared" si="118"/>
        <v>0</v>
      </c>
      <c r="P721" s="23">
        <f t="shared" si="111"/>
        <v>0</v>
      </c>
      <c r="Q721" s="44">
        <f t="shared" si="119"/>
        <v>0</v>
      </c>
      <c r="R721" s="24">
        <f>'Step 1 - Pre-Program Spec'!$B$20+B721*'Step 1 - Pre-Program Spec'!$B$21+C721*'Step 1 - Pre-Program Spec'!$B$22+D721*'Step 1 - Pre-Program Spec'!$B$23+E721*'Step 1 - Pre-Program Spec'!$B$24+H721*'Step 1 - Pre-Program Spec'!$B$25+J721*'Step 1 - Pre-Program Spec'!$B$26</f>
        <v>232197.90950621996</v>
      </c>
      <c r="S721" s="24">
        <f>R721+F721*'Step 2 - Final Model Spec'!B743-(R721*0.019*K721)-(R721*L721*0.00005)-(R721*M721*0.000001)-(R721*N721*0.0002)+(R721*Q721*0.00003)</f>
        <v>232197.90950621996</v>
      </c>
    </row>
    <row r="722" spans="1:19" x14ac:dyDescent="0.25">
      <c r="A722" s="31">
        <v>41080</v>
      </c>
      <c r="B722" s="25">
        <v>187.33026268197821</v>
      </c>
      <c r="C722" s="25">
        <v>36115.936919393098</v>
      </c>
      <c r="D722" s="43">
        <f t="shared" si="112"/>
        <v>0</v>
      </c>
      <c r="E722" s="23">
        <v>1</v>
      </c>
      <c r="F722" s="23">
        <v>0</v>
      </c>
      <c r="G722" s="40">
        <v>57.4</v>
      </c>
      <c r="H722" s="41">
        <f t="shared" si="113"/>
        <v>0</v>
      </c>
      <c r="I722" s="41">
        <f t="shared" si="114"/>
        <v>0</v>
      </c>
      <c r="J722" s="44">
        <f t="shared" si="110"/>
        <v>0</v>
      </c>
      <c r="K722" s="23">
        <v>0</v>
      </c>
      <c r="L722" s="23">
        <f t="shared" si="115"/>
        <v>0</v>
      </c>
      <c r="M722" s="23">
        <f t="shared" si="116"/>
        <v>0</v>
      </c>
      <c r="N722" s="23">
        <f t="shared" si="117"/>
        <v>0</v>
      </c>
      <c r="O722" s="23">
        <f t="shared" si="118"/>
        <v>0</v>
      </c>
      <c r="P722" s="23">
        <f t="shared" si="111"/>
        <v>0</v>
      </c>
      <c r="Q722" s="44">
        <f t="shared" si="119"/>
        <v>0</v>
      </c>
      <c r="R722" s="24">
        <f>'Step 1 - Pre-Program Spec'!$B$20+B722*'Step 1 - Pre-Program Spec'!$B$21+C722*'Step 1 - Pre-Program Spec'!$B$22+D722*'Step 1 - Pre-Program Spec'!$B$23+E722*'Step 1 - Pre-Program Spec'!$B$24+H722*'Step 1 - Pre-Program Spec'!$B$25+J722*'Step 1 - Pre-Program Spec'!$B$26</f>
        <v>215053.34516968692</v>
      </c>
      <c r="S722" s="24">
        <f>R722+F722*'Step 2 - Final Model Spec'!B744-(R722*0.019*K722)-(R722*L722*0.00005)-(R722*M722*0.000001)-(R722*N722*0.0002)+(R722*Q722*0.00003)</f>
        <v>215053.34516968692</v>
      </c>
    </row>
    <row r="723" spans="1:19" x14ac:dyDescent="0.25">
      <c r="A723" s="31">
        <v>41081</v>
      </c>
      <c r="B723" s="25">
        <v>226.14151541920376</v>
      </c>
      <c r="C723" s="25">
        <v>53698.129673020245</v>
      </c>
      <c r="D723" s="43">
        <f t="shared" si="112"/>
        <v>0</v>
      </c>
      <c r="E723" s="23">
        <v>1</v>
      </c>
      <c r="F723" s="23">
        <v>0</v>
      </c>
      <c r="G723" s="40">
        <v>63.9</v>
      </c>
      <c r="H723" s="41">
        <f t="shared" si="113"/>
        <v>0</v>
      </c>
      <c r="I723" s="41">
        <f t="shared" si="114"/>
        <v>0</v>
      </c>
      <c r="J723" s="44">
        <f t="shared" si="110"/>
        <v>0</v>
      </c>
      <c r="K723" s="23">
        <v>0</v>
      </c>
      <c r="L723" s="23">
        <f t="shared" si="115"/>
        <v>0</v>
      </c>
      <c r="M723" s="23">
        <f t="shared" si="116"/>
        <v>0</v>
      </c>
      <c r="N723" s="23">
        <f t="shared" si="117"/>
        <v>0</v>
      </c>
      <c r="O723" s="23">
        <f t="shared" si="118"/>
        <v>0</v>
      </c>
      <c r="P723" s="23">
        <f t="shared" si="111"/>
        <v>0</v>
      </c>
      <c r="Q723" s="44">
        <f t="shared" si="119"/>
        <v>0</v>
      </c>
      <c r="R723" s="24">
        <f>'Step 1 - Pre-Program Spec'!$B$20+B723*'Step 1 - Pre-Program Spec'!$B$21+C723*'Step 1 - Pre-Program Spec'!$B$22+D723*'Step 1 - Pre-Program Spec'!$B$23+E723*'Step 1 - Pre-Program Spec'!$B$24+H723*'Step 1 - Pre-Program Spec'!$B$25+J723*'Step 1 - Pre-Program Spec'!$B$26</f>
        <v>257731.98121380428</v>
      </c>
      <c r="S723" s="24">
        <f>R723+F723*'Step 2 - Final Model Spec'!B745-(R723*0.019*K723)-(R723*L723*0.00005)-(R723*M723*0.000001)-(R723*N723*0.0002)+(R723*Q723*0.00003)</f>
        <v>257731.98121380428</v>
      </c>
    </row>
    <row r="724" spans="1:19" x14ac:dyDescent="0.25">
      <c r="A724" s="31">
        <v>41082</v>
      </c>
      <c r="B724" s="25">
        <v>346.94167230761923</v>
      </c>
      <c r="C724" s="25">
        <v>58828.389362511603</v>
      </c>
      <c r="D724" s="43">
        <f t="shared" si="112"/>
        <v>0</v>
      </c>
      <c r="E724" s="23">
        <v>1</v>
      </c>
      <c r="F724" s="23">
        <v>0</v>
      </c>
      <c r="G724" s="40">
        <v>60.6</v>
      </c>
      <c r="H724" s="41">
        <f t="shared" si="113"/>
        <v>0</v>
      </c>
      <c r="I724" s="41">
        <f t="shared" si="114"/>
        <v>0</v>
      </c>
      <c r="J724" s="44">
        <f t="shared" si="110"/>
        <v>0</v>
      </c>
      <c r="K724" s="23">
        <v>0</v>
      </c>
      <c r="L724" s="23">
        <f t="shared" si="115"/>
        <v>0</v>
      </c>
      <c r="M724" s="23">
        <f t="shared" si="116"/>
        <v>0</v>
      </c>
      <c r="N724" s="23">
        <f t="shared" si="117"/>
        <v>0</v>
      </c>
      <c r="O724" s="23">
        <f t="shared" si="118"/>
        <v>0</v>
      </c>
      <c r="P724" s="23">
        <f t="shared" si="111"/>
        <v>0</v>
      </c>
      <c r="Q724" s="44">
        <f t="shared" si="119"/>
        <v>0</v>
      </c>
      <c r="R724" s="24">
        <f>'Step 1 - Pre-Program Spec'!$B$20+B724*'Step 1 - Pre-Program Spec'!$B$21+C724*'Step 1 - Pre-Program Spec'!$B$22+D724*'Step 1 - Pre-Program Spec'!$B$23+E724*'Step 1 - Pre-Program Spec'!$B$24+H724*'Step 1 - Pre-Program Spec'!$B$25+J724*'Step 1 - Pre-Program Spec'!$B$26</f>
        <v>324509.96437332785</v>
      </c>
      <c r="S724" s="24">
        <f>R724+F724*'Step 2 - Final Model Spec'!B746-(R724*0.019*K724)-(R724*L724*0.00005)-(R724*M724*0.000001)-(R724*N724*0.0002)+(R724*Q724*0.00003)</f>
        <v>324509.96437332785</v>
      </c>
    </row>
    <row r="725" spans="1:19" x14ac:dyDescent="0.25">
      <c r="A725" s="31">
        <v>41083</v>
      </c>
      <c r="B725" s="25">
        <v>319.83915143282007</v>
      </c>
      <c r="C725" s="25">
        <v>60778.641926712371</v>
      </c>
      <c r="D725" s="43">
        <f t="shared" si="112"/>
        <v>0</v>
      </c>
      <c r="E725" s="23">
        <v>1</v>
      </c>
      <c r="F725" s="23">
        <v>0</v>
      </c>
      <c r="G725" s="40">
        <v>55.7</v>
      </c>
      <c r="H725" s="41">
        <f t="shared" si="113"/>
        <v>0</v>
      </c>
      <c r="I725" s="41">
        <f t="shared" si="114"/>
        <v>0</v>
      </c>
      <c r="J725" s="44">
        <f t="shared" si="110"/>
        <v>0</v>
      </c>
      <c r="K725" s="23">
        <v>0</v>
      </c>
      <c r="L725" s="23">
        <f t="shared" si="115"/>
        <v>0</v>
      </c>
      <c r="M725" s="23">
        <f t="shared" si="116"/>
        <v>0</v>
      </c>
      <c r="N725" s="23">
        <f t="shared" si="117"/>
        <v>0</v>
      </c>
      <c r="O725" s="23">
        <f t="shared" si="118"/>
        <v>0</v>
      </c>
      <c r="P725" s="23">
        <f t="shared" si="111"/>
        <v>0</v>
      </c>
      <c r="Q725" s="44">
        <f t="shared" si="119"/>
        <v>0</v>
      </c>
      <c r="R725" s="24">
        <f>'Step 1 - Pre-Program Spec'!$B$20+B725*'Step 1 - Pre-Program Spec'!$B$21+C725*'Step 1 - Pre-Program Spec'!$B$22+D725*'Step 1 - Pre-Program Spec'!$B$23+E725*'Step 1 - Pre-Program Spec'!$B$24+H725*'Step 1 - Pre-Program Spec'!$B$25+J725*'Step 1 - Pre-Program Spec'!$B$26</f>
        <v>313658.64010445337</v>
      </c>
      <c r="S725" s="24">
        <f>R725+F725*'Step 2 - Final Model Spec'!B747-(R725*0.019*K725)-(R725*L725*0.00005)-(R725*M725*0.000001)-(R725*N725*0.0002)+(R725*Q725*0.00003)</f>
        <v>313658.64010445337</v>
      </c>
    </row>
    <row r="726" spans="1:19" x14ac:dyDescent="0.25">
      <c r="A726" s="31">
        <v>41084</v>
      </c>
      <c r="B726" s="25">
        <v>205.48449945049262</v>
      </c>
      <c r="C726" s="25">
        <v>50736.90793300348</v>
      </c>
      <c r="D726" s="43">
        <f t="shared" si="112"/>
        <v>0</v>
      </c>
      <c r="E726" s="23">
        <v>1</v>
      </c>
      <c r="F726" s="23">
        <v>0</v>
      </c>
      <c r="G726" s="40">
        <v>55.6</v>
      </c>
      <c r="H726" s="41">
        <f t="shared" si="113"/>
        <v>0</v>
      </c>
      <c r="I726" s="41">
        <f t="shared" si="114"/>
        <v>0</v>
      </c>
      <c r="J726" s="44">
        <f t="shared" si="110"/>
        <v>0</v>
      </c>
      <c r="K726" s="23">
        <v>0</v>
      </c>
      <c r="L726" s="23">
        <f t="shared" si="115"/>
        <v>0</v>
      </c>
      <c r="M726" s="23">
        <f t="shared" si="116"/>
        <v>0</v>
      </c>
      <c r="N726" s="23">
        <f t="shared" si="117"/>
        <v>0</v>
      </c>
      <c r="O726" s="23">
        <f t="shared" si="118"/>
        <v>0</v>
      </c>
      <c r="P726" s="23">
        <f t="shared" si="111"/>
        <v>0</v>
      </c>
      <c r="Q726" s="44">
        <f t="shared" si="119"/>
        <v>0</v>
      </c>
      <c r="R726" s="24">
        <f>'Step 1 - Pre-Program Spec'!$B$20+B726*'Step 1 - Pre-Program Spec'!$B$21+C726*'Step 1 - Pre-Program Spec'!$B$22+D726*'Step 1 - Pre-Program Spec'!$B$23+E726*'Step 1 - Pre-Program Spec'!$B$24+H726*'Step 1 - Pre-Program Spec'!$B$25+J726*'Step 1 - Pre-Program Spec'!$B$26</f>
        <v>243537.04659643152</v>
      </c>
      <c r="S726" s="24">
        <f>R726+F726*'Step 2 - Final Model Spec'!B748-(R726*0.019*K726)-(R726*L726*0.00005)-(R726*M726*0.000001)-(R726*N726*0.0002)+(R726*Q726*0.00003)</f>
        <v>243537.04659643152</v>
      </c>
    </row>
    <row r="727" spans="1:19" x14ac:dyDescent="0.25">
      <c r="A727" s="31">
        <v>41085</v>
      </c>
      <c r="B727" s="25">
        <v>135.56952274185079</v>
      </c>
      <c r="C727" s="25">
        <v>36637.043261109538</v>
      </c>
      <c r="D727" s="43">
        <f t="shared" si="112"/>
        <v>0</v>
      </c>
      <c r="E727" s="23">
        <v>1</v>
      </c>
      <c r="F727" s="23">
        <v>0</v>
      </c>
      <c r="G727" s="40">
        <v>57</v>
      </c>
      <c r="H727" s="41">
        <f t="shared" si="113"/>
        <v>0</v>
      </c>
      <c r="I727" s="41">
        <f t="shared" si="114"/>
        <v>0</v>
      </c>
      <c r="J727" s="44">
        <f t="shared" si="110"/>
        <v>0</v>
      </c>
      <c r="K727" s="23">
        <v>0</v>
      </c>
      <c r="L727" s="23">
        <f t="shared" si="115"/>
        <v>0</v>
      </c>
      <c r="M727" s="23">
        <f t="shared" si="116"/>
        <v>0</v>
      </c>
      <c r="N727" s="23">
        <f t="shared" si="117"/>
        <v>0</v>
      </c>
      <c r="O727" s="23">
        <f t="shared" si="118"/>
        <v>0</v>
      </c>
      <c r="P727" s="23">
        <f t="shared" si="111"/>
        <v>0</v>
      </c>
      <c r="Q727" s="44">
        <f t="shared" si="119"/>
        <v>0</v>
      </c>
      <c r="R727" s="24">
        <f>'Step 1 - Pre-Program Spec'!$B$20+B727*'Step 1 - Pre-Program Spec'!$B$21+C727*'Step 1 - Pre-Program Spec'!$B$22+D727*'Step 1 - Pre-Program Spec'!$B$23+E727*'Step 1 - Pre-Program Spec'!$B$24+H727*'Step 1 - Pre-Program Spec'!$B$25+J727*'Step 1 - Pre-Program Spec'!$B$26</f>
        <v>190062.29000427481</v>
      </c>
      <c r="S727" s="24">
        <f>R727+F727*'Step 2 - Final Model Spec'!B749-(R727*0.019*K727)-(R727*L727*0.00005)-(R727*M727*0.000001)-(R727*N727*0.0002)+(R727*Q727*0.00003)</f>
        <v>190062.29000427481</v>
      </c>
    </row>
    <row r="728" spans="1:19" x14ac:dyDescent="0.25">
      <c r="A728" s="31">
        <v>41086</v>
      </c>
      <c r="B728" s="25">
        <v>7.4056942938714831</v>
      </c>
      <c r="C728" s="25">
        <v>44939.803310920834</v>
      </c>
      <c r="D728" s="43">
        <f t="shared" si="112"/>
        <v>1</v>
      </c>
      <c r="E728" s="23">
        <v>1</v>
      </c>
      <c r="F728" s="23">
        <v>0</v>
      </c>
      <c r="G728" s="40">
        <v>58</v>
      </c>
      <c r="H728" s="41">
        <f t="shared" si="113"/>
        <v>0</v>
      </c>
      <c r="I728" s="41">
        <f t="shared" si="114"/>
        <v>0</v>
      </c>
      <c r="J728" s="44">
        <f t="shared" si="110"/>
        <v>0</v>
      </c>
      <c r="K728" s="23">
        <v>0</v>
      </c>
      <c r="L728" s="23">
        <f t="shared" si="115"/>
        <v>0</v>
      </c>
      <c r="M728" s="23">
        <f t="shared" si="116"/>
        <v>0</v>
      </c>
      <c r="N728" s="23">
        <f t="shared" si="117"/>
        <v>0</v>
      </c>
      <c r="O728" s="23">
        <f t="shared" si="118"/>
        <v>0</v>
      </c>
      <c r="P728" s="23">
        <f t="shared" si="111"/>
        <v>0</v>
      </c>
      <c r="Q728" s="44">
        <f t="shared" si="119"/>
        <v>0</v>
      </c>
      <c r="R728" s="24">
        <f>'Step 1 - Pre-Program Spec'!$B$20+B728*'Step 1 - Pre-Program Spec'!$B$21+C728*'Step 1 - Pre-Program Spec'!$B$22+D728*'Step 1 - Pre-Program Spec'!$B$23+E728*'Step 1 - Pre-Program Spec'!$B$24+H728*'Step 1 - Pre-Program Spec'!$B$25+J728*'Step 1 - Pre-Program Spec'!$B$26</f>
        <v>98346.697278465581</v>
      </c>
      <c r="S728" s="24">
        <f>R728+F728*'Step 2 - Final Model Spec'!B750-(R728*0.019*K728)-(R728*L728*0.00005)-(R728*M728*0.000001)-(R728*N728*0.0002)+(R728*Q728*0.00003)</f>
        <v>98346.697278465581</v>
      </c>
    </row>
    <row r="729" spans="1:19" x14ac:dyDescent="0.25">
      <c r="A729" s="31">
        <v>41087</v>
      </c>
      <c r="B729" s="25">
        <v>14.802450875320901</v>
      </c>
      <c r="C729" s="25">
        <v>31581.892129459349</v>
      </c>
      <c r="D729" s="43">
        <f t="shared" si="112"/>
        <v>1</v>
      </c>
      <c r="E729" s="23">
        <v>1</v>
      </c>
      <c r="F729" s="23">
        <v>0</v>
      </c>
      <c r="G729" s="40">
        <v>55.6</v>
      </c>
      <c r="H729" s="41">
        <f t="shared" si="113"/>
        <v>0</v>
      </c>
      <c r="I729" s="41">
        <f t="shared" si="114"/>
        <v>0</v>
      </c>
      <c r="J729" s="44">
        <f t="shared" si="110"/>
        <v>0</v>
      </c>
      <c r="K729" s="23">
        <v>0</v>
      </c>
      <c r="L729" s="23">
        <f t="shared" si="115"/>
        <v>0</v>
      </c>
      <c r="M729" s="23">
        <f t="shared" si="116"/>
        <v>0</v>
      </c>
      <c r="N729" s="23">
        <f t="shared" si="117"/>
        <v>0</v>
      </c>
      <c r="O729" s="23">
        <f t="shared" si="118"/>
        <v>0</v>
      </c>
      <c r="P729" s="23">
        <f t="shared" si="111"/>
        <v>0</v>
      </c>
      <c r="Q729" s="44">
        <f t="shared" si="119"/>
        <v>0</v>
      </c>
      <c r="R729" s="24">
        <f>'Step 1 - Pre-Program Spec'!$B$20+B729*'Step 1 - Pre-Program Spec'!$B$21+C729*'Step 1 - Pre-Program Spec'!$B$22+D729*'Step 1 - Pre-Program Spec'!$B$23+E729*'Step 1 - Pre-Program Spec'!$B$24+H729*'Step 1 - Pre-Program Spec'!$B$25+J729*'Step 1 - Pre-Program Spec'!$B$26</f>
        <v>84224.520890347689</v>
      </c>
      <c r="S729" s="24">
        <f>R729+F729*'Step 2 - Final Model Spec'!B751-(R729*0.019*K729)-(R729*L729*0.00005)-(R729*M729*0.000001)-(R729*N729*0.0002)+(R729*Q729*0.00003)</f>
        <v>84224.520890347689</v>
      </c>
    </row>
    <row r="730" spans="1:19" x14ac:dyDescent="0.25">
      <c r="A730" s="31">
        <v>41088</v>
      </c>
      <c r="B730" s="25">
        <v>19.535700790158547</v>
      </c>
      <c r="C730" s="25">
        <v>29299.919919037198</v>
      </c>
      <c r="D730" s="43">
        <f t="shared" si="112"/>
        <v>1</v>
      </c>
      <c r="E730" s="23">
        <v>1</v>
      </c>
      <c r="F730" s="23">
        <v>0</v>
      </c>
      <c r="G730" s="40">
        <v>63.3</v>
      </c>
      <c r="H730" s="41">
        <f t="shared" si="113"/>
        <v>0</v>
      </c>
      <c r="I730" s="41">
        <f t="shared" si="114"/>
        <v>0</v>
      </c>
      <c r="J730" s="44">
        <f t="shared" si="110"/>
        <v>0</v>
      </c>
      <c r="K730" s="23">
        <v>0</v>
      </c>
      <c r="L730" s="23">
        <f t="shared" si="115"/>
        <v>0</v>
      </c>
      <c r="M730" s="23">
        <f t="shared" si="116"/>
        <v>0</v>
      </c>
      <c r="N730" s="23">
        <f t="shared" si="117"/>
        <v>0</v>
      </c>
      <c r="O730" s="23">
        <f t="shared" si="118"/>
        <v>0</v>
      </c>
      <c r="P730" s="23">
        <f t="shared" si="111"/>
        <v>0</v>
      </c>
      <c r="Q730" s="44">
        <f t="shared" si="119"/>
        <v>0</v>
      </c>
      <c r="R730" s="24">
        <f>'Step 1 - Pre-Program Spec'!$B$20+B730*'Step 1 - Pre-Program Spec'!$B$21+C730*'Step 1 - Pre-Program Spec'!$B$22+D730*'Step 1 - Pre-Program Spec'!$B$23+E730*'Step 1 - Pre-Program Spec'!$B$24+H730*'Step 1 - Pre-Program Spec'!$B$25+J730*'Step 1 - Pre-Program Spec'!$B$26</f>
        <v>83533.7218235131</v>
      </c>
      <c r="S730" s="24">
        <f>R730+F730*'Step 2 - Final Model Spec'!B752-(R730*0.019*K730)-(R730*L730*0.00005)-(R730*M730*0.000001)-(R730*N730*0.0002)+(R730*Q730*0.00003)</f>
        <v>83533.7218235131</v>
      </c>
    </row>
    <row r="731" spans="1:19" x14ac:dyDescent="0.25">
      <c r="A731" s="31">
        <v>41089</v>
      </c>
      <c r="B731" s="25">
        <v>159.71759122881804</v>
      </c>
      <c r="C731" s="25">
        <v>34123.022549879221</v>
      </c>
      <c r="D731" s="43">
        <f t="shared" si="112"/>
        <v>0</v>
      </c>
      <c r="E731" s="23">
        <v>1</v>
      </c>
      <c r="F731" s="23">
        <v>0</v>
      </c>
      <c r="G731" s="40">
        <v>63.7</v>
      </c>
      <c r="H731" s="41">
        <f t="shared" si="113"/>
        <v>0</v>
      </c>
      <c r="I731" s="41">
        <f t="shared" si="114"/>
        <v>0</v>
      </c>
      <c r="J731" s="44">
        <f t="shared" si="110"/>
        <v>0</v>
      </c>
      <c r="K731" s="23">
        <v>0</v>
      </c>
      <c r="L731" s="23">
        <f t="shared" si="115"/>
        <v>0</v>
      </c>
      <c r="M731" s="23">
        <f t="shared" si="116"/>
        <v>0</v>
      </c>
      <c r="N731" s="23">
        <f t="shared" si="117"/>
        <v>0</v>
      </c>
      <c r="O731" s="23">
        <f t="shared" si="118"/>
        <v>0</v>
      </c>
      <c r="P731" s="23">
        <f t="shared" si="111"/>
        <v>0</v>
      </c>
      <c r="Q731" s="44">
        <f t="shared" si="119"/>
        <v>0</v>
      </c>
      <c r="R731" s="24">
        <f>'Step 1 - Pre-Program Spec'!$B$20+B731*'Step 1 - Pre-Program Spec'!$B$21+C731*'Step 1 - Pre-Program Spec'!$B$22+D731*'Step 1 - Pre-Program Spec'!$B$23+E731*'Step 1 - Pre-Program Spec'!$B$24+H731*'Step 1 - Pre-Program Spec'!$B$25+J731*'Step 1 - Pre-Program Spec'!$B$26</f>
        <v>198696.59427523403</v>
      </c>
      <c r="S731" s="24">
        <f>R731+F731*'Step 2 - Final Model Spec'!B753-(R731*0.019*K731)-(R731*L731*0.00005)-(R731*M731*0.000001)-(R731*N731*0.0002)+(R731*Q731*0.00003)</f>
        <v>198696.59427523403</v>
      </c>
    </row>
    <row r="732" spans="1:19" x14ac:dyDescent="0.25">
      <c r="A732" s="31">
        <v>41090</v>
      </c>
      <c r="B732" s="25">
        <v>233.49978098305385</v>
      </c>
      <c r="C732" s="25">
        <v>57129.796755869938</v>
      </c>
      <c r="D732" s="43">
        <f t="shared" si="112"/>
        <v>0</v>
      </c>
      <c r="E732" s="23">
        <v>1</v>
      </c>
      <c r="F732" s="23">
        <v>0</v>
      </c>
      <c r="G732" s="40">
        <v>63.8</v>
      </c>
      <c r="H732" s="41">
        <f t="shared" si="113"/>
        <v>0</v>
      </c>
      <c r="I732" s="41">
        <f t="shared" si="114"/>
        <v>0</v>
      </c>
      <c r="J732" s="44">
        <f t="shared" si="110"/>
        <v>0</v>
      </c>
      <c r="K732" s="23">
        <v>0</v>
      </c>
      <c r="L732" s="23">
        <f t="shared" si="115"/>
        <v>0</v>
      </c>
      <c r="M732" s="23">
        <f t="shared" si="116"/>
        <v>0</v>
      </c>
      <c r="N732" s="23">
        <f t="shared" si="117"/>
        <v>0</v>
      </c>
      <c r="O732" s="23">
        <f t="shared" si="118"/>
        <v>0</v>
      </c>
      <c r="P732" s="23">
        <f t="shared" si="111"/>
        <v>0</v>
      </c>
      <c r="Q732" s="44">
        <f t="shared" si="119"/>
        <v>0</v>
      </c>
      <c r="R732" s="24">
        <f>'Step 1 - Pre-Program Spec'!$B$20+B732*'Step 1 - Pre-Program Spec'!$B$21+C732*'Step 1 - Pre-Program Spec'!$B$22+D732*'Step 1 - Pre-Program Spec'!$B$23+E732*'Step 1 - Pre-Program Spec'!$B$24+H732*'Step 1 - Pre-Program Spec'!$B$25+J732*'Step 1 - Pre-Program Spec'!$B$26</f>
        <v>265954.32437243848</v>
      </c>
      <c r="S732" s="24">
        <f>R732+F732*'Step 2 - Final Model Spec'!B754-(R732*0.019*K732)-(R732*L732*0.00005)-(R732*M732*0.000001)-(R732*N732*0.0002)+(R732*Q732*0.00003)</f>
        <v>265954.32437243848</v>
      </c>
    </row>
    <row r="733" spans="1:19" x14ac:dyDescent="0.25">
      <c r="A733" s="32">
        <v>41091</v>
      </c>
      <c r="B733" s="29">
        <v>233.67975328586019</v>
      </c>
      <c r="C733" s="29">
        <v>53596.070032584423</v>
      </c>
      <c r="D733" s="54">
        <f t="shared" si="112"/>
        <v>0</v>
      </c>
      <c r="E733" s="27">
        <v>1</v>
      </c>
      <c r="F733" s="27">
        <v>0</v>
      </c>
      <c r="G733" s="30">
        <v>60.4</v>
      </c>
      <c r="H733" s="39">
        <f t="shared" si="113"/>
        <v>0</v>
      </c>
      <c r="I733" s="39">
        <f t="shared" si="114"/>
        <v>0</v>
      </c>
      <c r="J733" s="50">
        <f t="shared" si="110"/>
        <v>0</v>
      </c>
      <c r="K733" s="27">
        <v>1</v>
      </c>
      <c r="L733" s="27">
        <f t="shared" si="115"/>
        <v>233.67975328586019</v>
      </c>
      <c r="M733" s="27">
        <f t="shared" si="116"/>
        <v>53596.070032584423</v>
      </c>
      <c r="N733" s="27">
        <f t="shared" si="117"/>
        <v>0</v>
      </c>
      <c r="O733" s="27">
        <f t="shared" si="118"/>
        <v>0</v>
      </c>
      <c r="P733" s="27">
        <f t="shared" si="111"/>
        <v>60.4</v>
      </c>
      <c r="Q733" s="50">
        <f t="shared" si="119"/>
        <v>0</v>
      </c>
      <c r="R733" s="28">
        <f>'Step 1 - Pre-Program Spec'!$B$20+B733*'Step 1 - Pre-Program Spec'!$B$21+C733*'Step 1 - Pre-Program Spec'!$B$22+D733*'Step 1 - Pre-Program Spec'!$B$23+E733*'Step 1 - Pre-Program Spec'!$B$24+H733*'Step 1 - Pre-Program Spec'!$B$25+J733*'Step 1 - Pre-Program Spec'!$B$26</f>
        <v>261336.72850306932</v>
      </c>
      <c r="S733" s="28">
        <f>R733+F733*'Step 2 - Final Model Spec'!B755-(R733*0.019*K733)-(R733*L733*0.00005)-(R733*M733*0.000001)-(R733*N733*0.0002)+(R733*Q733*0.00003)</f>
        <v>239311.25394651745</v>
      </c>
    </row>
    <row r="734" spans="1:19" x14ac:dyDescent="0.25">
      <c r="A734" s="32">
        <v>41092</v>
      </c>
      <c r="B734" s="29">
        <v>247.29444068322286</v>
      </c>
      <c r="C734" s="29">
        <v>36136.219848883986</v>
      </c>
      <c r="D734" s="54">
        <f t="shared" si="112"/>
        <v>0</v>
      </c>
      <c r="E734" s="27">
        <v>1</v>
      </c>
      <c r="F734" s="27">
        <v>0</v>
      </c>
      <c r="G734" s="30">
        <v>59.2</v>
      </c>
      <c r="H734" s="39">
        <f t="shared" si="113"/>
        <v>0</v>
      </c>
      <c r="I734" s="39">
        <f t="shared" si="114"/>
        <v>0</v>
      </c>
      <c r="J734" s="50">
        <f t="shared" si="110"/>
        <v>0</v>
      </c>
      <c r="K734" s="27">
        <v>1</v>
      </c>
      <c r="L734" s="27">
        <f t="shared" si="115"/>
        <v>247.29444068322286</v>
      </c>
      <c r="M734" s="27">
        <f t="shared" si="116"/>
        <v>36136.219848883986</v>
      </c>
      <c r="N734" s="27">
        <f t="shared" si="117"/>
        <v>0</v>
      </c>
      <c r="O734" s="27">
        <f t="shared" si="118"/>
        <v>0</v>
      </c>
      <c r="P734" s="27">
        <f t="shared" si="111"/>
        <v>59.2</v>
      </c>
      <c r="Q734" s="50">
        <f t="shared" si="119"/>
        <v>0</v>
      </c>
      <c r="R734" s="28">
        <f>'Step 1 - Pre-Program Spec'!$B$20+B734*'Step 1 - Pre-Program Spec'!$B$21+C734*'Step 1 - Pre-Program Spec'!$B$22+D734*'Step 1 - Pre-Program Spec'!$B$23+E734*'Step 1 - Pre-Program Spec'!$B$24+H734*'Step 1 - Pre-Program Spec'!$B$25+J734*'Step 1 - Pre-Program Spec'!$B$26</f>
        <v>244836.30924683437</v>
      </c>
      <c r="S734" s="28">
        <f>R734+F734*'Step 2 - Final Model Spec'!B756-(R734*0.019*K734)-(R734*L734*0.00005)-(R734*M734*0.000001)-(R734*N734*0.0002)+(R734*Q734*0.00003)</f>
        <v>228309.62776550456</v>
      </c>
    </row>
    <row r="735" spans="1:19" x14ac:dyDescent="0.25">
      <c r="A735" s="32">
        <v>41093</v>
      </c>
      <c r="B735" s="29">
        <v>286.85174474829461</v>
      </c>
      <c r="C735" s="29">
        <v>45194.705044183327</v>
      </c>
      <c r="D735" s="54">
        <f t="shared" si="112"/>
        <v>0</v>
      </c>
      <c r="E735" s="27">
        <v>1</v>
      </c>
      <c r="F735" s="27">
        <v>0</v>
      </c>
      <c r="G735" s="30">
        <v>57.5</v>
      </c>
      <c r="H735" s="39">
        <f t="shared" si="113"/>
        <v>0</v>
      </c>
      <c r="I735" s="39">
        <f t="shared" si="114"/>
        <v>0</v>
      </c>
      <c r="J735" s="50">
        <f t="shared" si="110"/>
        <v>0</v>
      </c>
      <c r="K735" s="27">
        <v>1</v>
      </c>
      <c r="L735" s="27">
        <f t="shared" si="115"/>
        <v>286.85174474829461</v>
      </c>
      <c r="M735" s="27">
        <f t="shared" si="116"/>
        <v>45194.705044183327</v>
      </c>
      <c r="N735" s="27">
        <f t="shared" si="117"/>
        <v>0</v>
      </c>
      <c r="O735" s="27">
        <f t="shared" si="118"/>
        <v>0</v>
      </c>
      <c r="P735" s="27">
        <f t="shared" si="111"/>
        <v>57.5</v>
      </c>
      <c r="Q735" s="50">
        <f t="shared" si="119"/>
        <v>0</v>
      </c>
      <c r="R735" s="28">
        <f>'Step 1 - Pre-Program Spec'!$B$20+B735*'Step 1 - Pre-Program Spec'!$B$21+C735*'Step 1 - Pre-Program Spec'!$B$22+D735*'Step 1 - Pre-Program Spec'!$B$23+E735*'Step 1 - Pre-Program Spec'!$B$24+H735*'Step 1 - Pre-Program Spec'!$B$25+J735*'Step 1 - Pre-Program Spec'!$B$26</f>
        <v>276531.62885085528</v>
      </c>
      <c r="S735" s="28">
        <f>R735+F735*'Step 2 - Final Model Spec'!B757-(R735*0.019*K735)-(R735*L735*0.00005)-(R735*M735*0.000001)-(R735*N735*0.0002)+(R735*Q735*0.00003)</f>
        <v>254813.58349068926</v>
      </c>
    </row>
    <row r="736" spans="1:19" x14ac:dyDescent="0.25">
      <c r="A736" s="32">
        <v>41094</v>
      </c>
      <c r="B736" s="29">
        <v>231.53309879985929</v>
      </c>
      <c r="C736" s="29">
        <v>37315.891231426933</v>
      </c>
      <c r="D736" s="54">
        <f t="shared" si="112"/>
        <v>0</v>
      </c>
      <c r="E736" s="27">
        <v>1</v>
      </c>
      <c r="F736" s="27">
        <v>0</v>
      </c>
      <c r="G736" s="30">
        <v>55.3</v>
      </c>
      <c r="H736" s="39">
        <f t="shared" si="113"/>
        <v>0</v>
      </c>
      <c r="I736" s="39">
        <f t="shared" si="114"/>
        <v>0</v>
      </c>
      <c r="J736" s="50">
        <f t="shared" si="110"/>
        <v>0</v>
      </c>
      <c r="K736" s="27">
        <v>1</v>
      </c>
      <c r="L736" s="27">
        <f t="shared" si="115"/>
        <v>231.53309879985929</v>
      </c>
      <c r="M736" s="27">
        <f t="shared" si="116"/>
        <v>37315.891231426933</v>
      </c>
      <c r="N736" s="27">
        <f t="shared" si="117"/>
        <v>0</v>
      </c>
      <c r="O736" s="27">
        <f t="shared" si="118"/>
        <v>0</v>
      </c>
      <c r="P736" s="27">
        <f t="shared" si="111"/>
        <v>55.3</v>
      </c>
      <c r="Q736" s="50">
        <f t="shared" si="119"/>
        <v>0</v>
      </c>
      <c r="R736" s="28">
        <f>'Step 1 - Pre-Program Spec'!$B$20+B736*'Step 1 - Pre-Program Spec'!$B$21+C736*'Step 1 - Pre-Program Spec'!$B$22+D736*'Step 1 - Pre-Program Spec'!$B$23+E736*'Step 1 - Pre-Program Spec'!$B$24+H736*'Step 1 - Pre-Program Spec'!$B$25+J736*'Step 1 - Pre-Program Spec'!$B$26</f>
        <v>238586.39409952256</v>
      </c>
      <c r="S736" s="28">
        <f>R736+F736*'Step 2 - Final Model Spec'!B758-(R736*0.019*K736)-(R736*L736*0.00005)-(R736*M736*0.000001)-(R736*N736*0.0002)+(R736*Q736*0.00003)</f>
        <v>222388.15632224813</v>
      </c>
    </row>
    <row r="737" spans="1:19" x14ac:dyDescent="0.25">
      <c r="A737" s="32">
        <v>41095</v>
      </c>
      <c r="B737" s="29">
        <v>213.18537547483521</v>
      </c>
      <c r="C737" s="29">
        <v>44463.457268466307</v>
      </c>
      <c r="D737" s="54">
        <f t="shared" si="112"/>
        <v>0</v>
      </c>
      <c r="E737" s="27">
        <v>1</v>
      </c>
      <c r="F737" s="27">
        <v>0</v>
      </c>
      <c r="G737" s="30">
        <v>61.1</v>
      </c>
      <c r="H737" s="39">
        <f t="shared" si="113"/>
        <v>0</v>
      </c>
      <c r="I737" s="39">
        <f t="shared" si="114"/>
        <v>0</v>
      </c>
      <c r="J737" s="50">
        <f t="shared" si="110"/>
        <v>0</v>
      </c>
      <c r="K737" s="27">
        <v>1</v>
      </c>
      <c r="L737" s="27">
        <f t="shared" si="115"/>
        <v>213.18537547483521</v>
      </c>
      <c r="M737" s="27">
        <f t="shared" si="116"/>
        <v>44463.457268466307</v>
      </c>
      <c r="N737" s="27">
        <f t="shared" si="117"/>
        <v>0</v>
      </c>
      <c r="O737" s="27">
        <f t="shared" si="118"/>
        <v>0</v>
      </c>
      <c r="P737" s="27">
        <f t="shared" si="111"/>
        <v>61.1</v>
      </c>
      <c r="Q737" s="50">
        <f t="shared" si="119"/>
        <v>0</v>
      </c>
      <c r="R737" s="28">
        <f>'Step 1 - Pre-Program Spec'!$B$20+B737*'Step 1 - Pre-Program Spec'!$B$21+C737*'Step 1 - Pre-Program Spec'!$B$22+D737*'Step 1 - Pre-Program Spec'!$B$23+E737*'Step 1 - Pre-Program Spec'!$B$24+H737*'Step 1 - Pre-Program Spec'!$B$25+J737*'Step 1 - Pre-Program Spec'!$B$26</f>
        <v>239002.24291834974</v>
      </c>
      <c r="S737" s="28">
        <f>R737+F737*'Step 2 - Final Model Spec'!B759-(R737*0.019*K737)-(R737*L737*0.00005)-(R737*M737*0.000001)-(R737*N737*0.0002)+(R737*Q737*0.00003)</f>
        <v>221286.74514303965</v>
      </c>
    </row>
    <row r="738" spans="1:19" x14ac:dyDescent="0.25">
      <c r="A738" s="32">
        <v>41096</v>
      </c>
      <c r="B738" s="29">
        <v>307.42893541807973</v>
      </c>
      <c r="C738" s="29">
        <v>58854.196025942882</v>
      </c>
      <c r="D738" s="54">
        <f t="shared" si="112"/>
        <v>0</v>
      </c>
      <c r="E738" s="27">
        <v>1</v>
      </c>
      <c r="F738" s="27">
        <v>0</v>
      </c>
      <c r="G738" s="30">
        <v>64.3</v>
      </c>
      <c r="H738" s="39">
        <f t="shared" si="113"/>
        <v>0</v>
      </c>
      <c r="I738" s="39">
        <f t="shared" si="114"/>
        <v>0</v>
      </c>
      <c r="J738" s="50">
        <f t="shared" si="110"/>
        <v>0</v>
      </c>
      <c r="K738" s="27">
        <v>1</v>
      </c>
      <c r="L738" s="27">
        <f t="shared" si="115"/>
        <v>307.42893541807973</v>
      </c>
      <c r="M738" s="27">
        <f t="shared" si="116"/>
        <v>58854.196025942882</v>
      </c>
      <c r="N738" s="27">
        <f t="shared" si="117"/>
        <v>0</v>
      </c>
      <c r="O738" s="27">
        <f t="shared" si="118"/>
        <v>0</v>
      </c>
      <c r="P738" s="27">
        <f t="shared" si="111"/>
        <v>64.3</v>
      </c>
      <c r="Q738" s="50">
        <f t="shared" si="119"/>
        <v>0</v>
      </c>
      <c r="R738" s="28">
        <f>'Step 1 - Pre-Program Spec'!$B$20+B738*'Step 1 - Pre-Program Spec'!$B$21+C738*'Step 1 - Pre-Program Spec'!$B$22+D738*'Step 1 - Pre-Program Spec'!$B$23+E738*'Step 1 - Pre-Program Spec'!$B$24+H738*'Step 1 - Pre-Program Spec'!$B$25+J738*'Step 1 - Pre-Program Spec'!$B$26</f>
        <v>304936.98382209952</v>
      </c>
      <c r="S738" s="28">
        <f>R738+F738*'Step 2 - Final Model Spec'!B760-(R738*0.019*K738)-(R738*L738*0.00005)-(R738*M738*0.000001)-(R738*N738*0.0002)+(R738*Q738*0.00003)</f>
        <v>276509.0374927526</v>
      </c>
    </row>
    <row r="739" spans="1:19" x14ac:dyDescent="0.25">
      <c r="A739" s="32">
        <v>41097</v>
      </c>
      <c r="B739" s="29">
        <v>232.93529377292194</v>
      </c>
      <c r="C739" s="29">
        <v>82120.539095420405</v>
      </c>
      <c r="D739" s="54">
        <f t="shared" si="112"/>
        <v>0</v>
      </c>
      <c r="E739" s="27">
        <v>1</v>
      </c>
      <c r="F739" s="27">
        <v>0</v>
      </c>
      <c r="G739" s="30">
        <v>64.7</v>
      </c>
      <c r="H739" s="39">
        <f t="shared" si="113"/>
        <v>0</v>
      </c>
      <c r="I739" s="39">
        <f t="shared" si="114"/>
        <v>0</v>
      </c>
      <c r="J739" s="50">
        <f t="shared" si="110"/>
        <v>0</v>
      </c>
      <c r="K739" s="27">
        <v>1</v>
      </c>
      <c r="L739" s="27">
        <f t="shared" si="115"/>
        <v>232.93529377292194</v>
      </c>
      <c r="M739" s="27">
        <f t="shared" si="116"/>
        <v>82120.539095420405</v>
      </c>
      <c r="N739" s="27">
        <f t="shared" si="117"/>
        <v>0</v>
      </c>
      <c r="O739" s="27">
        <f t="shared" si="118"/>
        <v>0</v>
      </c>
      <c r="P739" s="27">
        <f t="shared" si="111"/>
        <v>64.7</v>
      </c>
      <c r="Q739" s="50">
        <f t="shared" si="119"/>
        <v>0</v>
      </c>
      <c r="R739" s="28">
        <f>'Step 1 - Pre-Program Spec'!$B$20+B739*'Step 1 - Pre-Program Spec'!$B$21+C739*'Step 1 - Pre-Program Spec'!$B$22+D739*'Step 1 - Pre-Program Spec'!$B$23+E739*'Step 1 - Pre-Program Spec'!$B$24+H739*'Step 1 - Pre-Program Spec'!$B$25+J739*'Step 1 - Pre-Program Spec'!$B$26</f>
        <v>298961.73200753127</v>
      </c>
      <c r="S739" s="28">
        <f>R739+F739*'Step 2 - Final Model Spec'!B761-(R739*0.019*K739)-(R739*L739*0.00005)-(R739*M739*0.000001)-(R739*N739*0.0002)+(R739*Q739*0.00003)</f>
        <v>265248.62355442729</v>
      </c>
    </row>
    <row r="740" spans="1:19" x14ac:dyDescent="0.25">
      <c r="A740" s="32">
        <v>41098</v>
      </c>
      <c r="B740" s="29">
        <v>96.084497637350353</v>
      </c>
      <c r="C740" s="29">
        <v>43004.970951831463</v>
      </c>
      <c r="D740" s="54">
        <f t="shared" si="112"/>
        <v>0</v>
      </c>
      <c r="E740" s="27">
        <v>1</v>
      </c>
      <c r="F740" s="27">
        <v>0</v>
      </c>
      <c r="G740" s="30">
        <v>67.3</v>
      </c>
      <c r="H740" s="39">
        <f t="shared" si="113"/>
        <v>0</v>
      </c>
      <c r="I740" s="39">
        <f t="shared" si="114"/>
        <v>2.2999999999999972</v>
      </c>
      <c r="J740" s="50">
        <f t="shared" si="110"/>
        <v>0</v>
      </c>
      <c r="K740" s="27">
        <v>1</v>
      </c>
      <c r="L740" s="27">
        <f t="shared" si="115"/>
        <v>96.084497637350353</v>
      </c>
      <c r="M740" s="27">
        <f t="shared" si="116"/>
        <v>43004.970951831463</v>
      </c>
      <c r="N740" s="27">
        <f t="shared" si="117"/>
        <v>0</v>
      </c>
      <c r="O740" s="27">
        <f t="shared" si="118"/>
        <v>2.2999999999999972</v>
      </c>
      <c r="P740" s="27">
        <f t="shared" si="111"/>
        <v>67.3</v>
      </c>
      <c r="Q740" s="50">
        <f t="shared" si="119"/>
        <v>0</v>
      </c>
      <c r="R740" s="28">
        <f>'Step 1 - Pre-Program Spec'!$B$20+B740*'Step 1 - Pre-Program Spec'!$B$21+C740*'Step 1 - Pre-Program Spec'!$B$22+D740*'Step 1 - Pre-Program Spec'!$B$23+E740*'Step 1 - Pre-Program Spec'!$B$24+H740*'Step 1 - Pre-Program Spec'!$B$25+J740*'Step 1 - Pre-Program Spec'!$B$26</f>
        <v>178950.72889306245</v>
      </c>
      <c r="S740" s="28">
        <f>R740+F740*'Step 2 - Final Model Spec'!B762-(R740*0.019*K740)-(R740*L740*0.00005)-(R740*M740*0.000001)-(R740*N740*0.0002)+(R740*Q740*0.00003)</f>
        <v>166995.17460186264</v>
      </c>
    </row>
    <row r="741" spans="1:19" x14ac:dyDescent="0.25">
      <c r="A741" s="32">
        <v>41099</v>
      </c>
      <c r="B741" s="29">
        <v>140.18326935399602</v>
      </c>
      <c r="C741" s="29">
        <v>57916.346861825354</v>
      </c>
      <c r="D741" s="54">
        <f t="shared" si="112"/>
        <v>0</v>
      </c>
      <c r="E741" s="27">
        <v>1</v>
      </c>
      <c r="F741" s="27">
        <v>0</v>
      </c>
      <c r="G741" s="30">
        <v>62.8</v>
      </c>
      <c r="H741" s="39">
        <f t="shared" si="113"/>
        <v>0</v>
      </c>
      <c r="I741" s="39">
        <f t="shared" si="114"/>
        <v>0</v>
      </c>
      <c r="J741" s="50">
        <f t="shared" si="110"/>
        <v>0</v>
      </c>
      <c r="K741" s="27">
        <v>1</v>
      </c>
      <c r="L741" s="27">
        <f t="shared" si="115"/>
        <v>140.18326935399602</v>
      </c>
      <c r="M741" s="27">
        <f t="shared" si="116"/>
        <v>57916.346861825354</v>
      </c>
      <c r="N741" s="27">
        <f t="shared" si="117"/>
        <v>0</v>
      </c>
      <c r="O741" s="27">
        <f t="shared" si="118"/>
        <v>0</v>
      </c>
      <c r="P741" s="27">
        <f t="shared" si="111"/>
        <v>62.8</v>
      </c>
      <c r="Q741" s="50">
        <f t="shared" si="119"/>
        <v>0</v>
      </c>
      <c r="R741" s="28">
        <f>'Step 1 - Pre-Program Spec'!$B$20+B741*'Step 1 - Pre-Program Spec'!$B$21+C741*'Step 1 - Pre-Program Spec'!$B$22+D741*'Step 1 - Pre-Program Spec'!$B$23+E741*'Step 1 - Pre-Program Spec'!$B$24+H741*'Step 1 - Pre-Program Spec'!$B$25+J741*'Step 1 - Pre-Program Spec'!$B$26</f>
        <v>220695.67132555824</v>
      </c>
      <c r="S741" s="28">
        <f>R741+F741*'Step 2 - Final Model Spec'!B763-(R741*0.019*K741)-(R741*L741*0.00005)-(R741*M741*0.000001)-(R741*N741*0.0002)+(R741*Q741*0.00003)</f>
        <v>202173.6744820436</v>
      </c>
    </row>
    <row r="742" spans="1:19" x14ac:dyDescent="0.25">
      <c r="A742" s="32">
        <v>41100</v>
      </c>
      <c r="B742" s="29">
        <v>345.12617695195678</v>
      </c>
      <c r="C742" s="29">
        <v>51620.685622253353</v>
      </c>
      <c r="D742" s="54">
        <f t="shared" si="112"/>
        <v>0</v>
      </c>
      <c r="E742" s="27">
        <v>1</v>
      </c>
      <c r="F742" s="27">
        <v>0</v>
      </c>
      <c r="G742" s="30">
        <v>61.6</v>
      </c>
      <c r="H742" s="39">
        <f t="shared" si="113"/>
        <v>0</v>
      </c>
      <c r="I742" s="39">
        <f t="shared" si="114"/>
        <v>0</v>
      </c>
      <c r="J742" s="50">
        <f t="shared" si="110"/>
        <v>0</v>
      </c>
      <c r="K742" s="27">
        <v>1</v>
      </c>
      <c r="L742" s="27">
        <f t="shared" si="115"/>
        <v>345.12617695195678</v>
      </c>
      <c r="M742" s="27">
        <f t="shared" si="116"/>
        <v>51620.685622253353</v>
      </c>
      <c r="N742" s="27">
        <f t="shared" si="117"/>
        <v>0</v>
      </c>
      <c r="O742" s="27">
        <f t="shared" si="118"/>
        <v>0</v>
      </c>
      <c r="P742" s="27">
        <f t="shared" si="111"/>
        <v>61.6</v>
      </c>
      <c r="Q742" s="50">
        <f t="shared" si="119"/>
        <v>0</v>
      </c>
      <c r="R742" s="28">
        <f>'Step 1 - Pre-Program Spec'!$B$20+B742*'Step 1 - Pre-Program Spec'!$B$21+C742*'Step 1 - Pre-Program Spec'!$B$22+D742*'Step 1 - Pre-Program Spec'!$B$23+E742*'Step 1 - Pre-Program Spec'!$B$24+H742*'Step 1 - Pre-Program Spec'!$B$25+J742*'Step 1 - Pre-Program Spec'!$B$26</f>
        <v>314008.4442761644</v>
      </c>
      <c r="S742" s="28">
        <f>R742+F742*'Step 2 - Final Model Spec'!B764-(R742*0.019*K742)-(R742*L742*0.00005)-(R742*M742*0.000001)-(R742*N742*0.0002)+(R742*Q742*0.00003)</f>
        <v>286414.32595502131</v>
      </c>
    </row>
    <row r="743" spans="1:19" x14ac:dyDescent="0.25">
      <c r="A743" s="32">
        <v>41101</v>
      </c>
      <c r="B743" s="29">
        <v>407.14906718048121</v>
      </c>
      <c r="C743" s="29">
        <v>37564.378226998575</v>
      </c>
      <c r="D743" s="54">
        <f t="shared" si="112"/>
        <v>0</v>
      </c>
      <c r="E743" s="27">
        <v>1</v>
      </c>
      <c r="F743" s="27">
        <v>0</v>
      </c>
      <c r="G743" s="30">
        <v>66.400000000000006</v>
      </c>
      <c r="H743" s="39">
        <f t="shared" si="113"/>
        <v>0</v>
      </c>
      <c r="I743" s="39">
        <f t="shared" si="114"/>
        <v>1.4000000000000057</v>
      </c>
      <c r="J743" s="50">
        <f t="shared" si="110"/>
        <v>0</v>
      </c>
      <c r="K743" s="27">
        <v>1</v>
      </c>
      <c r="L743" s="27">
        <f t="shared" si="115"/>
        <v>407.14906718048121</v>
      </c>
      <c r="M743" s="27">
        <f t="shared" si="116"/>
        <v>37564.378226998575</v>
      </c>
      <c r="N743" s="27">
        <f t="shared" si="117"/>
        <v>0</v>
      </c>
      <c r="O743" s="27">
        <f t="shared" si="118"/>
        <v>1.4000000000000057</v>
      </c>
      <c r="P743" s="27">
        <f t="shared" si="111"/>
        <v>66.400000000000006</v>
      </c>
      <c r="Q743" s="50">
        <f t="shared" si="119"/>
        <v>0</v>
      </c>
      <c r="R743" s="28">
        <f>'Step 1 - Pre-Program Spec'!$B$20+B743*'Step 1 - Pre-Program Spec'!$B$21+C743*'Step 1 - Pre-Program Spec'!$B$22+D743*'Step 1 - Pre-Program Spec'!$B$23+E743*'Step 1 - Pre-Program Spec'!$B$24+H743*'Step 1 - Pre-Program Spec'!$B$25+J743*'Step 1 - Pre-Program Spec'!$B$26</f>
        <v>326063.06463574461</v>
      </c>
      <c r="S743" s="28">
        <f>R743+F743*'Step 2 - Final Model Spec'!B765-(R743*0.019*K743)-(R743*L743*0.00005)-(R743*M743*0.000001)-(R743*N743*0.0002)+(R743*Q743*0.00003)</f>
        <v>300981.69649141148</v>
      </c>
    </row>
    <row r="744" spans="1:19" x14ac:dyDescent="0.25">
      <c r="A744" s="32">
        <v>41102</v>
      </c>
      <c r="B744" s="29">
        <v>304.77535366642832</v>
      </c>
      <c r="C744" s="29">
        <v>51315.5844228653</v>
      </c>
      <c r="D744" s="54">
        <f t="shared" si="112"/>
        <v>0</v>
      </c>
      <c r="E744" s="27">
        <v>1</v>
      </c>
      <c r="F744" s="27">
        <v>0</v>
      </c>
      <c r="G744" s="30">
        <v>64</v>
      </c>
      <c r="H744" s="39">
        <f t="shared" si="113"/>
        <v>0</v>
      </c>
      <c r="I744" s="39">
        <f t="shared" si="114"/>
        <v>0</v>
      </c>
      <c r="J744" s="50">
        <f t="shared" si="110"/>
        <v>0</v>
      </c>
      <c r="K744" s="27">
        <v>1</v>
      </c>
      <c r="L744" s="27">
        <f t="shared" si="115"/>
        <v>304.77535366642832</v>
      </c>
      <c r="M744" s="27">
        <f t="shared" si="116"/>
        <v>51315.5844228653</v>
      </c>
      <c r="N744" s="27">
        <f t="shared" si="117"/>
        <v>0</v>
      </c>
      <c r="O744" s="27">
        <f t="shared" si="118"/>
        <v>0</v>
      </c>
      <c r="P744" s="27">
        <f t="shared" si="111"/>
        <v>64</v>
      </c>
      <c r="Q744" s="50">
        <f t="shared" si="119"/>
        <v>0</v>
      </c>
      <c r="R744" s="28">
        <f>'Step 1 - Pre-Program Spec'!$B$20+B744*'Step 1 - Pre-Program Spec'!$B$21+C744*'Step 1 - Pre-Program Spec'!$B$22+D744*'Step 1 - Pre-Program Spec'!$B$23+E744*'Step 1 - Pre-Program Spec'!$B$24+H744*'Step 1 - Pre-Program Spec'!$B$25+J744*'Step 1 - Pre-Program Spec'!$B$26</f>
        <v>293578.81385004119</v>
      </c>
      <c r="S744" s="28">
        <f>R744+F744*'Step 2 - Final Model Spec'!B766-(R744*0.019*K744)-(R744*L744*0.00005)-(R744*M744*0.000001)-(R744*N744*0.0002)+(R744*Q744*0.00003)</f>
        <v>268461.86863899813</v>
      </c>
    </row>
    <row r="745" spans="1:19" x14ac:dyDescent="0.25">
      <c r="A745" s="32">
        <v>41103</v>
      </c>
      <c r="B745" s="29">
        <v>281.30562643680662</v>
      </c>
      <c r="C745" s="29">
        <v>56600.445650255577</v>
      </c>
      <c r="D745" s="54">
        <f t="shared" si="112"/>
        <v>0</v>
      </c>
      <c r="E745" s="27">
        <v>1</v>
      </c>
      <c r="F745" s="27">
        <v>0</v>
      </c>
      <c r="G745" s="30">
        <v>61.9</v>
      </c>
      <c r="H745" s="39">
        <f t="shared" si="113"/>
        <v>0</v>
      </c>
      <c r="I745" s="39">
        <f t="shared" si="114"/>
        <v>0</v>
      </c>
      <c r="J745" s="50">
        <f t="shared" si="110"/>
        <v>0</v>
      </c>
      <c r="K745" s="27">
        <v>1</v>
      </c>
      <c r="L745" s="27">
        <f t="shared" si="115"/>
        <v>281.30562643680662</v>
      </c>
      <c r="M745" s="27">
        <f t="shared" si="116"/>
        <v>56600.445650255577</v>
      </c>
      <c r="N745" s="27">
        <f t="shared" si="117"/>
        <v>0</v>
      </c>
      <c r="O745" s="27">
        <f t="shared" si="118"/>
        <v>0</v>
      </c>
      <c r="P745" s="27">
        <f t="shared" si="111"/>
        <v>61.9</v>
      </c>
      <c r="Q745" s="50">
        <f t="shared" si="119"/>
        <v>0</v>
      </c>
      <c r="R745" s="28">
        <f>'Step 1 - Pre-Program Spec'!$B$20+B745*'Step 1 - Pre-Program Spec'!$B$21+C745*'Step 1 - Pre-Program Spec'!$B$22+D745*'Step 1 - Pre-Program Spec'!$B$23+E745*'Step 1 - Pre-Program Spec'!$B$24+H745*'Step 1 - Pre-Program Spec'!$B$25+J745*'Step 1 - Pre-Program Spec'!$B$26</f>
        <v>288971.86532938993</v>
      </c>
      <c r="S745" s="28">
        <f>R745+F745*'Step 2 - Final Model Spec'!B767-(R745*0.019*K745)-(R745*L745*0.00005)-(R745*M745*0.000001)-(R745*N745*0.0002)+(R745*Q745*0.00003)</f>
        <v>263060.9929501476</v>
      </c>
    </row>
    <row r="746" spans="1:19" x14ac:dyDescent="0.25">
      <c r="A746" s="32">
        <v>41104</v>
      </c>
      <c r="B746" s="29">
        <v>275.54613731039893</v>
      </c>
      <c r="C746" s="29">
        <v>48408.384670193285</v>
      </c>
      <c r="D746" s="54">
        <f t="shared" si="112"/>
        <v>0</v>
      </c>
      <c r="E746" s="27">
        <v>1</v>
      </c>
      <c r="F746" s="27">
        <v>0</v>
      </c>
      <c r="G746" s="30">
        <v>64.2</v>
      </c>
      <c r="H746" s="39">
        <f t="shared" si="113"/>
        <v>0</v>
      </c>
      <c r="I746" s="39">
        <f t="shared" si="114"/>
        <v>0</v>
      </c>
      <c r="J746" s="50">
        <f t="shared" si="110"/>
        <v>0</v>
      </c>
      <c r="K746" s="27">
        <v>1</v>
      </c>
      <c r="L746" s="27">
        <f t="shared" si="115"/>
        <v>275.54613731039893</v>
      </c>
      <c r="M746" s="27">
        <f t="shared" si="116"/>
        <v>48408.384670193285</v>
      </c>
      <c r="N746" s="27">
        <f t="shared" si="117"/>
        <v>0</v>
      </c>
      <c r="O746" s="27">
        <f t="shared" si="118"/>
        <v>0</v>
      </c>
      <c r="P746" s="27">
        <f t="shared" si="111"/>
        <v>64.2</v>
      </c>
      <c r="Q746" s="50">
        <f t="shared" si="119"/>
        <v>0</v>
      </c>
      <c r="R746" s="28">
        <f>'Step 1 - Pre-Program Spec'!$B$20+B746*'Step 1 - Pre-Program Spec'!$B$21+C746*'Step 1 - Pre-Program Spec'!$B$22+D746*'Step 1 - Pre-Program Spec'!$B$23+E746*'Step 1 - Pre-Program Spec'!$B$24+H746*'Step 1 - Pre-Program Spec'!$B$25+J746*'Step 1 - Pre-Program Spec'!$B$26</f>
        <v>275202.06417207001</v>
      </c>
      <c r="S746" s="28">
        <f>R746+F746*'Step 2 - Final Model Spec'!B768-(R746*0.019*K746)-(R746*L746*0.00005)-(R746*M746*0.000001)-(R746*N746*0.0002)+(R746*Q746*0.00003)</f>
        <v>252859.59428020479</v>
      </c>
    </row>
    <row r="747" spans="1:19" x14ac:dyDescent="0.25">
      <c r="A747" s="32">
        <v>41105</v>
      </c>
      <c r="B747" s="29">
        <v>284.72799227352175</v>
      </c>
      <c r="C747" s="29">
        <v>36682.221219582971</v>
      </c>
      <c r="D747" s="54">
        <f t="shared" si="112"/>
        <v>0</v>
      </c>
      <c r="E747" s="27">
        <v>1</v>
      </c>
      <c r="F747" s="27">
        <v>0</v>
      </c>
      <c r="G747" s="30">
        <v>63.4</v>
      </c>
      <c r="H747" s="39">
        <f t="shared" si="113"/>
        <v>0</v>
      </c>
      <c r="I747" s="39">
        <f t="shared" si="114"/>
        <v>0</v>
      </c>
      <c r="J747" s="50">
        <f t="shared" si="110"/>
        <v>0</v>
      </c>
      <c r="K747" s="27">
        <v>1</v>
      </c>
      <c r="L747" s="27">
        <f t="shared" si="115"/>
        <v>284.72799227352175</v>
      </c>
      <c r="M747" s="27">
        <f t="shared" si="116"/>
        <v>36682.221219582971</v>
      </c>
      <c r="N747" s="27">
        <f t="shared" si="117"/>
        <v>0</v>
      </c>
      <c r="O747" s="27">
        <f t="shared" si="118"/>
        <v>0</v>
      </c>
      <c r="P747" s="27">
        <f t="shared" si="111"/>
        <v>63.4</v>
      </c>
      <c r="Q747" s="50">
        <f t="shared" si="119"/>
        <v>0</v>
      </c>
      <c r="R747" s="28">
        <f>'Step 1 - Pre-Program Spec'!$B$20+B747*'Step 1 - Pre-Program Spec'!$B$21+C747*'Step 1 - Pre-Program Spec'!$B$22+D747*'Step 1 - Pre-Program Spec'!$B$23+E747*'Step 1 - Pre-Program Spec'!$B$24+H747*'Step 1 - Pre-Program Spec'!$B$25+J747*'Step 1 - Pre-Program Spec'!$B$26</f>
        <v>264139.18328886945</v>
      </c>
      <c r="S747" s="28">
        <f>R747+F747*'Step 2 - Final Model Spec'!B769-(R747*0.019*K747)-(R747*L747*0.00005)-(R747*M747*0.000001)-(R747*N747*0.0002)+(R747*Q747*0.00003)</f>
        <v>245670.93588528829</v>
      </c>
    </row>
    <row r="748" spans="1:19" x14ac:dyDescent="0.25">
      <c r="A748" s="32">
        <v>41106</v>
      </c>
      <c r="B748" s="29">
        <v>262.46842260367788</v>
      </c>
      <c r="C748" s="29">
        <v>60850.503819646692</v>
      </c>
      <c r="D748" s="54">
        <f t="shared" si="112"/>
        <v>0</v>
      </c>
      <c r="E748" s="27">
        <v>1</v>
      </c>
      <c r="F748" s="27">
        <v>0</v>
      </c>
      <c r="G748" s="30">
        <v>61.5</v>
      </c>
      <c r="H748" s="39">
        <f t="shared" si="113"/>
        <v>0</v>
      </c>
      <c r="I748" s="39">
        <f t="shared" si="114"/>
        <v>0</v>
      </c>
      <c r="J748" s="50">
        <f t="shared" si="110"/>
        <v>0</v>
      </c>
      <c r="K748" s="27">
        <v>1</v>
      </c>
      <c r="L748" s="27">
        <f t="shared" si="115"/>
        <v>262.46842260367788</v>
      </c>
      <c r="M748" s="27">
        <f t="shared" si="116"/>
        <v>60850.503819646692</v>
      </c>
      <c r="N748" s="27">
        <f t="shared" si="117"/>
        <v>0</v>
      </c>
      <c r="O748" s="27">
        <f t="shared" si="118"/>
        <v>0</v>
      </c>
      <c r="P748" s="27">
        <f t="shared" si="111"/>
        <v>61.5</v>
      </c>
      <c r="Q748" s="50">
        <f t="shared" si="119"/>
        <v>0</v>
      </c>
      <c r="R748" s="28">
        <f>'Step 1 - Pre-Program Spec'!$B$20+B748*'Step 1 - Pre-Program Spec'!$B$21+C748*'Step 1 - Pre-Program Spec'!$B$22+D748*'Step 1 - Pre-Program Spec'!$B$23+E748*'Step 1 - Pre-Program Spec'!$B$24+H748*'Step 1 - Pre-Program Spec'!$B$25+J748*'Step 1 - Pre-Program Spec'!$B$26</f>
        <v>285285.35635571583</v>
      </c>
      <c r="S748" s="28">
        <f>R748+F748*'Step 2 - Final Model Spec'!B770-(R748*0.019*K748)-(R748*L748*0.00005)-(R748*M748*0.000001)-(R748*N748*0.0002)+(R748*Q748*0.00003)</f>
        <v>258761.25704461389</v>
      </c>
    </row>
    <row r="749" spans="1:19" x14ac:dyDescent="0.25">
      <c r="A749" s="32">
        <v>41107</v>
      </c>
      <c r="B749" s="29">
        <v>335.97964711250256</v>
      </c>
      <c r="C749" s="29">
        <v>46020.172888620262</v>
      </c>
      <c r="D749" s="54">
        <f t="shared" si="112"/>
        <v>0</v>
      </c>
      <c r="E749" s="27">
        <v>1</v>
      </c>
      <c r="F749" s="27">
        <v>0</v>
      </c>
      <c r="G749" s="30">
        <v>68.2</v>
      </c>
      <c r="H749" s="39">
        <f t="shared" si="113"/>
        <v>0</v>
      </c>
      <c r="I749" s="39">
        <f t="shared" si="114"/>
        <v>3.2000000000000028</v>
      </c>
      <c r="J749" s="50">
        <f t="shared" si="110"/>
        <v>0</v>
      </c>
      <c r="K749" s="27">
        <v>1</v>
      </c>
      <c r="L749" s="27">
        <f t="shared" si="115"/>
        <v>335.97964711250256</v>
      </c>
      <c r="M749" s="27">
        <f t="shared" si="116"/>
        <v>46020.172888620262</v>
      </c>
      <c r="N749" s="27">
        <f t="shared" si="117"/>
        <v>0</v>
      </c>
      <c r="O749" s="27">
        <f t="shared" si="118"/>
        <v>3.2000000000000028</v>
      </c>
      <c r="P749" s="27">
        <f t="shared" si="111"/>
        <v>68.2</v>
      </c>
      <c r="Q749" s="50">
        <f t="shared" si="119"/>
        <v>0</v>
      </c>
      <c r="R749" s="28">
        <f>'Step 1 - Pre-Program Spec'!$B$20+B749*'Step 1 - Pre-Program Spec'!$B$21+C749*'Step 1 - Pre-Program Spec'!$B$22+D749*'Step 1 - Pre-Program Spec'!$B$23+E749*'Step 1 - Pre-Program Spec'!$B$24+H749*'Step 1 - Pre-Program Spec'!$B$25+J749*'Step 1 - Pre-Program Spec'!$B$26</f>
        <v>302009.82332207327</v>
      </c>
      <c r="S749" s="28">
        <f>R749+F749*'Step 2 - Final Model Spec'!B771-(R749*0.019*K749)-(R749*L749*0.00005)-(R749*M749*0.000001)-(R749*N749*0.0002)+(R749*Q749*0.00003)</f>
        <v>277299.63470239745</v>
      </c>
    </row>
    <row r="750" spans="1:19" x14ac:dyDescent="0.25">
      <c r="A750" s="32">
        <v>41108</v>
      </c>
      <c r="B750" s="29">
        <v>336.5245566807871</v>
      </c>
      <c r="C750" s="29">
        <v>54924.535718427222</v>
      </c>
      <c r="D750" s="54">
        <f t="shared" si="112"/>
        <v>0</v>
      </c>
      <c r="E750" s="27">
        <v>1</v>
      </c>
      <c r="F750" s="27">
        <v>0</v>
      </c>
      <c r="G750" s="30">
        <v>63.6</v>
      </c>
      <c r="H750" s="39">
        <f t="shared" si="113"/>
        <v>0</v>
      </c>
      <c r="I750" s="39">
        <f t="shared" si="114"/>
        <v>0</v>
      </c>
      <c r="J750" s="50">
        <f t="shared" si="110"/>
        <v>0</v>
      </c>
      <c r="K750" s="27">
        <v>1</v>
      </c>
      <c r="L750" s="27">
        <f t="shared" si="115"/>
        <v>336.5245566807871</v>
      </c>
      <c r="M750" s="27">
        <f t="shared" si="116"/>
        <v>54924.535718427222</v>
      </c>
      <c r="N750" s="27">
        <f t="shared" si="117"/>
        <v>0</v>
      </c>
      <c r="O750" s="27">
        <f t="shared" si="118"/>
        <v>0</v>
      </c>
      <c r="P750" s="27">
        <f t="shared" si="111"/>
        <v>63.6</v>
      </c>
      <c r="Q750" s="50">
        <f t="shared" si="119"/>
        <v>0</v>
      </c>
      <c r="R750" s="28">
        <f>'Step 1 - Pre-Program Spec'!$B$20+B750*'Step 1 - Pre-Program Spec'!$B$21+C750*'Step 1 - Pre-Program Spec'!$B$22+D750*'Step 1 - Pre-Program Spec'!$B$23+E750*'Step 1 - Pre-Program Spec'!$B$24+H750*'Step 1 - Pre-Program Spec'!$B$25+J750*'Step 1 - Pre-Program Spec'!$B$26</f>
        <v>314140.78222779703</v>
      </c>
      <c r="S750" s="28">
        <f>R750+F750*'Step 2 - Final Model Spec'!B772-(R750*0.019*K750)-(R750*L750*0.00005)-(R750*M750*0.000001)-(R750*N750*0.0002)+(R750*Q750*0.00003)</f>
        <v>285632.26637765532</v>
      </c>
    </row>
    <row r="751" spans="1:19" x14ac:dyDescent="0.25">
      <c r="A751" s="32">
        <v>41109</v>
      </c>
      <c r="B751" s="29">
        <v>333.8083202807602</v>
      </c>
      <c r="C751" s="29">
        <v>47595.69135961077</v>
      </c>
      <c r="D751" s="54">
        <f t="shared" si="112"/>
        <v>0</v>
      </c>
      <c r="E751" s="27">
        <v>1</v>
      </c>
      <c r="F751" s="27">
        <v>0</v>
      </c>
      <c r="G751" s="30">
        <v>64.400000000000006</v>
      </c>
      <c r="H751" s="39">
        <f t="shared" si="113"/>
        <v>0</v>
      </c>
      <c r="I751" s="39">
        <f t="shared" si="114"/>
        <v>0</v>
      </c>
      <c r="J751" s="50">
        <f t="shared" si="110"/>
        <v>0</v>
      </c>
      <c r="K751" s="27">
        <v>1</v>
      </c>
      <c r="L751" s="27">
        <f t="shared" si="115"/>
        <v>333.8083202807602</v>
      </c>
      <c r="M751" s="27">
        <f t="shared" si="116"/>
        <v>47595.69135961077</v>
      </c>
      <c r="N751" s="27">
        <f t="shared" si="117"/>
        <v>0</v>
      </c>
      <c r="O751" s="27">
        <f t="shared" si="118"/>
        <v>0</v>
      </c>
      <c r="P751" s="27">
        <f t="shared" si="111"/>
        <v>64.400000000000006</v>
      </c>
      <c r="Q751" s="50">
        <f t="shared" si="119"/>
        <v>0</v>
      </c>
      <c r="R751" s="28">
        <f>'Step 1 - Pre-Program Spec'!$B$20+B751*'Step 1 - Pre-Program Spec'!$B$21+C751*'Step 1 - Pre-Program Spec'!$B$22+D751*'Step 1 - Pre-Program Spec'!$B$23+E751*'Step 1 - Pre-Program Spec'!$B$24+H751*'Step 1 - Pre-Program Spec'!$B$25+J751*'Step 1 - Pre-Program Spec'!$B$26</f>
        <v>303030.92996027815</v>
      </c>
      <c r="S751" s="28">
        <f>R751+F751*'Step 2 - Final Model Spec'!B773-(R751*0.019*K751)-(R751*L751*0.00005)-(R751*M751*0.000001)-(R751*N751*0.0002)+(R751*Q751*0.00003)</f>
        <v>277792.66339006979</v>
      </c>
    </row>
    <row r="752" spans="1:19" x14ac:dyDescent="0.25">
      <c r="A752" s="32">
        <v>41110</v>
      </c>
      <c r="B752" s="29">
        <v>342.07683694709391</v>
      </c>
      <c r="C752" s="29">
        <v>57128.970922965826</v>
      </c>
      <c r="D752" s="54">
        <f t="shared" si="112"/>
        <v>0</v>
      </c>
      <c r="E752" s="27">
        <v>1</v>
      </c>
      <c r="F752" s="27">
        <v>0</v>
      </c>
      <c r="G752" s="30">
        <v>66.099999999999994</v>
      </c>
      <c r="H752" s="39">
        <f t="shared" si="113"/>
        <v>0</v>
      </c>
      <c r="I752" s="39">
        <f t="shared" si="114"/>
        <v>1.0999999999999943</v>
      </c>
      <c r="J752" s="50">
        <f t="shared" si="110"/>
        <v>0</v>
      </c>
      <c r="K752" s="27">
        <v>1</v>
      </c>
      <c r="L752" s="27">
        <f t="shared" si="115"/>
        <v>342.07683694709391</v>
      </c>
      <c r="M752" s="27">
        <f t="shared" si="116"/>
        <v>57128.970922965826</v>
      </c>
      <c r="N752" s="27">
        <f t="shared" si="117"/>
        <v>0</v>
      </c>
      <c r="O752" s="27">
        <f t="shared" si="118"/>
        <v>1.0999999999999943</v>
      </c>
      <c r="P752" s="27">
        <f t="shared" si="111"/>
        <v>66.099999999999994</v>
      </c>
      <c r="Q752" s="50">
        <f t="shared" si="119"/>
        <v>0</v>
      </c>
      <c r="R752" s="28">
        <f>'Step 1 - Pre-Program Spec'!$B$20+B752*'Step 1 - Pre-Program Spec'!$B$21+C752*'Step 1 - Pre-Program Spec'!$B$22+D752*'Step 1 - Pre-Program Spec'!$B$23+E752*'Step 1 - Pre-Program Spec'!$B$24+H752*'Step 1 - Pre-Program Spec'!$B$25+J752*'Step 1 - Pre-Program Spec'!$B$26</f>
        <v>319832.2779399142</v>
      </c>
      <c r="S752" s="28">
        <f>R752+F752*'Step 2 - Final Model Spec'!B774-(R752*0.019*K752)-(R752*L752*0.00005)-(R752*M752*0.000001)-(R752*N752*0.0002)+(R752*Q752*0.00003)</f>
        <v>290013.41505283705</v>
      </c>
    </row>
    <row r="753" spans="1:19" x14ac:dyDescent="0.25">
      <c r="A753" s="32">
        <v>41111</v>
      </c>
      <c r="B753" s="29">
        <v>171.39725696745538</v>
      </c>
      <c r="C753" s="29">
        <v>37846.170521159911</v>
      </c>
      <c r="D753" s="54">
        <f t="shared" si="112"/>
        <v>0</v>
      </c>
      <c r="E753" s="27">
        <v>1</v>
      </c>
      <c r="F753" s="27">
        <v>0</v>
      </c>
      <c r="G753" s="30">
        <v>64.8</v>
      </c>
      <c r="H753" s="39">
        <f t="shared" si="113"/>
        <v>0</v>
      </c>
      <c r="I753" s="39">
        <f t="shared" si="114"/>
        <v>0</v>
      </c>
      <c r="J753" s="50">
        <f t="shared" si="110"/>
        <v>0</v>
      </c>
      <c r="K753" s="27">
        <v>1</v>
      </c>
      <c r="L753" s="27">
        <f t="shared" si="115"/>
        <v>171.39725696745538</v>
      </c>
      <c r="M753" s="27">
        <f t="shared" si="116"/>
        <v>37846.170521159911</v>
      </c>
      <c r="N753" s="27">
        <f t="shared" si="117"/>
        <v>0</v>
      </c>
      <c r="O753" s="27">
        <f t="shared" si="118"/>
        <v>0</v>
      </c>
      <c r="P753" s="27">
        <f t="shared" si="111"/>
        <v>64.8</v>
      </c>
      <c r="Q753" s="50">
        <f t="shared" si="119"/>
        <v>0</v>
      </c>
      <c r="R753" s="28">
        <f>'Step 1 - Pre-Program Spec'!$B$20+B753*'Step 1 - Pre-Program Spec'!$B$21+C753*'Step 1 - Pre-Program Spec'!$B$22+D753*'Step 1 - Pre-Program Spec'!$B$23+E753*'Step 1 - Pre-Program Spec'!$B$24+H753*'Step 1 - Pre-Program Spec'!$B$25+J753*'Step 1 - Pre-Program Spec'!$B$26</f>
        <v>209451.59114988626</v>
      </c>
      <c r="S753" s="28">
        <f>R753+F753*'Step 2 - Final Model Spec'!B775-(R753*0.019*K753)-(R753*L753*0.00005)-(R753*M753*0.000001)-(R753*N753*0.0002)+(R753*Q753*0.00003)</f>
        <v>195750.09887392359</v>
      </c>
    </row>
    <row r="754" spans="1:19" x14ac:dyDescent="0.25">
      <c r="A754" s="32">
        <v>41112</v>
      </c>
      <c r="B754" s="29">
        <v>236.85019383071528</v>
      </c>
      <c r="C754" s="29">
        <v>41753.352371100074</v>
      </c>
      <c r="D754" s="54">
        <f t="shared" si="112"/>
        <v>0</v>
      </c>
      <c r="E754" s="27">
        <v>1</v>
      </c>
      <c r="F754" s="27">
        <v>0</v>
      </c>
      <c r="G754" s="30">
        <v>63.2</v>
      </c>
      <c r="H754" s="39">
        <f t="shared" si="113"/>
        <v>0</v>
      </c>
      <c r="I754" s="39">
        <f t="shared" si="114"/>
        <v>0</v>
      </c>
      <c r="J754" s="50">
        <f t="shared" si="110"/>
        <v>0</v>
      </c>
      <c r="K754" s="27">
        <v>1</v>
      </c>
      <c r="L754" s="27">
        <f t="shared" si="115"/>
        <v>236.85019383071528</v>
      </c>
      <c r="M754" s="27">
        <f t="shared" si="116"/>
        <v>41753.352371100074</v>
      </c>
      <c r="N754" s="27">
        <f t="shared" si="117"/>
        <v>0</v>
      </c>
      <c r="O754" s="27">
        <f t="shared" si="118"/>
        <v>0</v>
      </c>
      <c r="P754" s="27">
        <f t="shared" si="111"/>
        <v>63.2</v>
      </c>
      <c r="Q754" s="50">
        <f t="shared" si="119"/>
        <v>0</v>
      </c>
      <c r="R754" s="28">
        <f>'Step 1 - Pre-Program Spec'!$B$20+B754*'Step 1 - Pre-Program Spec'!$B$21+C754*'Step 1 - Pre-Program Spec'!$B$22+D754*'Step 1 - Pre-Program Spec'!$B$23+E754*'Step 1 - Pre-Program Spec'!$B$24+H754*'Step 1 - Pre-Program Spec'!$B$25+J754*'Step 1 - Pre-Program Spec'!$B$26</f>
        <v>247135.56160773247</v>
      </c>
      <c r="S754" s="28">
        <f>R754+F754*'Step 2 - Final Model Spec'!B776-(R754*0.019*K754)-(R754*L754*0.00005)-(R754*M754*0.000001)-(R754*N754*0.0002)+(R754*Q754*0.00003)</f>
        <v>229194.54246648549</v>
      </c>
    </row>
    <row r="755" spans="1:19" x14ac:dyDescent="0.25">
      <c r="A755" s="32">
        <v>41113</v>
      </c>
      <c r="B755" s="29">
        <v>212.9231331984351</v>
      </c>
      <c r="C755" s="29">
        <v>62827.711191800998</v>
      </c>
      <c r="D755" s="54">
        <f t="shared" si="112"/>
        <v>0</v>
      </c>
      <c r="E755" s="27">
        <v>1</v>
      </c>
      <c r="F755" s="27">
        <v>0</v>
      </c>
      <c r="G755" s="30">
        <v>58.2</v>
      </c>
      <c r="H755" s="39">
        <f t="shared" si="113"/>
        <v>0</v>
      </c>
      <c r="I755" s="39">
        <f t="shared" si="114"/>
        <v>0</v>
      </c>
      <c r="J755" s="50">
        <f t="shared" si="110"/>
        <v>0</v>
      </c>
      <c r="K755" s="27">
        <v>1</v>
      </c>
      <c r="L755" s="27">
        <f t="shared" si="115"/>
        <v>212.9231331984351</v>
      </c>
      <c r="M755" s="27">
        <f t="shared" si="116"/>
        <v>62827.711191800998</v>
      </c>
      <c r="N755" s="27">
        <f t="shared" si="117"/>
        <v>0</v>
      </c>
      <c r="O755" s="27">
        <f t="shared" si="118"/>
        <v>0</v>
      </c>
      <c r="P755" s="27">
        <f t="shared" si="111"/>
        <v>58.2</v>
      </c>
      <c r="Q755" s="50">
        <f t="shared" si="119"/>
        <v>0</v>
      </c>
      <c r="R755" s="28">
        <f>'Step 1 - Pre-Program Spec'!$B$20+B755*'Step 1 - Pre-Program Spec'!$B$21+C755*'Step 1 - Pre-Program Spec'!$B$22+D755*'Step 1 - Pre-Program Spec'!$B$23+E755*'Step 1 - Pre-Program Spec'!$B$24+H755*'Step 1 - Pre-Program Spec'!$B$25+J755*'Step 1 - Pre-Program Spec'!$B$26</f>
        <v>263333.1894176174</v>
      </c>
      <c r="S755" s="28">
        <f>R755+F755*'Step 2 - Final Model Spec'!B777-(R755*0.019*K755)-(R755*L755*0.00005)-(R755*M755*0.000001)-(R755*N755*0.0002)+(R755*Q755*0.00003)</f>
        <v>238981.75085843998</v>
      </c>
    </row>
    <row r="756" spans="1:19" x14ac:dyDescent="0.25">
      <c r="A756" s="32">
        <v>41114</v>
      </c>
      <c r="B756" s="29">
        <v>201.61497975088946</v>
      </c>
      <c r="C756" s="29">
        <v>41431.809015176746</v>
      </c>
      <c r="D756" s="54">
        <f t="shared" si="112"/>
        <v>0</v>
      </c>
      <c r="E756" s="27">
        <v>1</v>
      </c>
      <c r="F756" s="27">
        <v>0</v>
      </c>
      <c r="G756" s="30">
        <v>62.2</v>
      </c>
      <c r="H756" s="39">
        <f t="shared" si="113"/>
        <v>0</v>
      </c>
      <c r="I756" s="39">
        <f t="shared" si="114"/>
        <v>0</v>
      </c>
      <c r="J756" s="50">
        <f t="shared" si="110"/>
        <v>0</v>
      </c>
      <c r="K756" s="27">
        <v>1</v>
      </c>
      <c r="L756" s="27">
        <f t="shared" si="115"/>
        <v>201.61497975088946</v>
      </c>
      <c r="M756" s="27">
        <f t="shared" si="116"/>
        <v>41431.809015176746</v>
      </c>
      <c r="N756" s="27">
        <f t="shared" si="117"/>
        <v>0</v>
      </c>
      <c r="O756" s="27">
        <f t="shared" si="118"/>
        <v>0</v>
      </c>
      <c r="P756" s="27">
        <f t="shared" si="111"/>
        <v>62.2</v>
      </c>
      <c r="Q756" s="50">
        <f t="shared" si="119"/>
        <v>0</v>
      </c>
      <c r="R756" s="28">
        <f>'Step 1 - Pre-Program Spec'!$B$20+B756*'Step 1 - Pre-Program Spec'!$B$21+C756*'Step 1 - Pre-Program Spec'!$B$22+D756*'Step 1 - Pre-Program Spec'!$B$23+E756*'Step 1 - Pre-Program Spec'!$B$24+H756*'Step 1 - Pre-Program Spec'!$B$25+J756*'Step 1 - Pre-Program Spec'!$B$26</f>
        <v>229222.54253687014</v>
      </c>
      <c r="S756" s="28">
        <f>R756+F756*'Step 2 - Final Model Spec'!B778-(R756*0.019*K756)-(R756*L756*0.00005)-(R756*M756*0.000001)-(R756*N756*0.0002)+(R756*Q756*0.00003)</f>
        <v>213059.47471070784</v>
      </c>
    </row>
    <row r="757" spans="1:19" x14ac:dyDescent="0.25">
      <c r="A757" s="32">
        <v>41115</v>
      </c>
      <c r="B757" s="29">
        <v>235.51262765907333</v>
      </c>
      <c r="C757" s="29">
        <v>33689.814818942759</v>
      </c>
      <c r="D757" s="54">
        <f t="shared" si="112"/>
        <v>0</v>
      </c>
      <c r="E757" s="27">
        <v>1</v>
      </c>
      <c r="F757" s="27">
        <v>0</v>
      </c>
      <c r="G757" s="30">
        <v>66.400000000000006</v>
      </c>
      <c r="H757" s="39">
        <f t="shared" si="113"/>
        <v>0</v>
      </c>
      <c r="I757" s="39">
        <f t="shared" si="114"/>
        <v>1.4000000000000057</v>
      </c>
      <c r="J757" s="50">
        <f t="shared" si="110"/>
        <v>0</v>
      </c>
      <c r="K757" s="27">
        <v>1</v>
      </c>
      <c r="L757" s="27">
        <f t="shared" si="115"/>
        <v>235.51262765907333</v>
      </c>
      <c r="M757" s="27">
        <f t="shared" si="116"/>
        <v>33689.814818942759</v>
      </c>
      <c r="N757" s="27">
        <f t="shared" si="117"/>
        <v>0</v>
      </c>
      <c r="O757" s="27">
        <f t="shared" si="118"/>
        <v>1.4000000000000057</v>
      </c>
      <c r="P757" s="27">
        <f t="shared" si="111"/>
        <v>66.400000000000006</v>
      </c>
      <c r="Q757" s="50">
        <f t="shared" si="119"/>
        <v>0</v>
      </c>
      <c r="R757" s="28">
        <f>'Step 1 - Pre-Program Spec'!$B$20+B757*'Step 1 - Pre-Program Spec'!$B$21+C757*'Step 1 - Pre-Program Spec'!$B$22+D757*'Step 1 - Pre-Program Spec'!$B$23+E757*'Step 1 - Pre-Program Spec'!$B$24+H757*'Step 1 - Pre-Program Spec'!$B$25+J757*'Step 1 - Pre-Program Spec'!$B$26</f>
        <v>235731.23807411434</v>
      </c>
      <c r="S757" s="28">
        <f>R757+F757*'Step 2 - Final Model Spec'!B779-(R757*0.019*K757)-(R757*L757*0.00005)-(R757*M757*0.000001)-(R757*N757*0.0002)+(R757*Q757*0.00003)</f>
        <v>220534.71862794107</v>
      </c>
    </row>
    <row r="758" spans="1:19" x14ac:dyDescent="0.25">
      <c r="A758" s="32">
        <v>41116</v>
      </c>
      <c r="B758" s="29">
        <v>285.40238041432826</v>
      </c>
      <c r="C758" s="29">
        <v>48812.539066480698</v>
      </c>
      <c r="D758" s="54">
        <f t="shared" si="112"/>
        <v>0</v>
      </c>
      <c r="E758" s="27">
        <v>1</v>
      </c>
      <c r="F758" s="27">
        <v>0</v>
      </c>
      <c r="G758" s="30">
        <v>64.3</v>
      </c>
      <c r="H758" s="39">
        <f t="shared" si="113"/>
        <v>0</v>
      </c>
      <c r="I758" s="39">
        <f t="shared" si="114"/>
        <v>0</v>
      </c>
      <c r="J758" s="50">
        <f t="shared" si="110"/>
        <v>0</v>
      </c>
      <c r="K758" s="27">
        <v>1</v>
      </c>
      <c r="L758" s="27">
        <f t="shared" si="115"/>
        <v>285.40238041432826</v>
      </c>
      <c r="M758" s="27">
        <f t="shared" si="116"/>
        <v>48812.539066480698</v>
      </c>
      <c r="N758" s="27">
        <f t="shared" si="117"/>
        <v>0</v>
      </c>
      <c r="O758" s="27">
        <f t="shared" si="118"/>
        <v>0</v>
      </c>
      <c r="P758" s="27">
        <f t="shared" si="111"/>
        <v>64.3</v>
      </c>
      <c r="Q758" s="50">
        <f t="shared" si="119"/>
        <v>0</v>
      </c>
      <c r="R758" s="28">
        <f>'Step 1 - Pre-Program Spec'!$B$20+B758*'Step 1 - Pre-Program Spec'!$B$21+C758*'Step 1 - Pre-Program Spec'!$B$22+D758*'Step 1 - Pre-Program Spec'!$B$23+E758*'Step 1 - Pre-Program Spec'!$B$24+H758*'Step 1 - Pre-Program Spec'!$B$25+J758*'Step 1 - Pre-Program Spec'!$B$26</f>
        <v>280631.34636619483</v>
      </c>
      <c r="S758" s="28">
        <f>R758+F758*'Step 2 - Final Model Spec'!B780-(R758*0.019*K758)-(R758*L758*0.00005)-(R758*M758*0.000001)-(R758*N758*0.0002)+(R758*Q758*0.00003)</f>
        <v>257596.37951386871</v>
      </c>
    </row>
    <row r="759" spans="1:19" x14ac:dyDescent="0.25">
      <c r="A759" s="32">
        <v>41117</v>
      </c>
      <c r="B759" s="29">
        <v>304.37142186084088</v>
      </c>
      <c r="C759" s="29">
        <v>36586.257723299386</v>
      </c>
      <c r="D759" s="54">
        <f t="shared" si="112"/>
        <v>0</v>
      </c>
      <c r="E759" s="27">
        <v>1</v>
      </c>
      <c r="F759" s="27">
        <v>0</v>
      </c>
      <c r="G759" s="30">
        <v>61.8</v>
      </c>
      <c r="H759" s="39">
        <f t="shared" si="113"/>
        <v>0</v>
      </c>
      <c r="I759" s="39">
        <f t="shared" si="114"/>
        <v>0</v>
      </c>
      <c r="J759" s="50">
        <f t="shared" si="110"/>
        <v>0</v>
      </c>
      <c r="K759" s="27">
        <v>1</v>
      </c>
      <c r="L759" s="27">
        <f t="shared" si="115"/>
        <v>304.37142186084088</v>
      </c>
      <c r="M759" s="27">
        <f t="shared" si="116"/>
        <v>36586.257723299386</v>
      </c>
      <c r="N759" s="27">
        <f t="shared" si="117"/>
        <v>0</v>
      </c>
      <c r="O759" s="27">
        <f t="shared" si="118"/>
        <v>0</v>
      </c>
      <c r="P759" s="27">
        <f t="shared" si="111"/>
        <v>61.8</v>
      </c>
      <c r="Q759" s="50">
        <f t="shared" si="119"/>
        <v>0</v>
      </c>
      <c r="R759" s="28">
        <f>'Step 1 - Pre-Program Spec'!$B$20+B759*'Step 1 - Pre-Program Spec'!$B$21+C759*'Step 1 - Pre-Program Spec'!$B$22+D759*'Step 1 - Pre-Program Spec'!$B$23+E759*'Step 1 - Pre-Program Spec'!$B$24+H759*'Step 1 - Pre-Program Spec'!$B$25+J759*'Step 1 - Pre-Program Spec'!$B$26</f>
        <v>273758.99440709985</v>
      </c>
      <c r="S759" s="28">
        <f>R759+F759*'Step 2 - Final Model Spec'!B781-(R759*0.019*K759)-(R759*L759*0.00005)-(R759*M759*0.000001)-(R759*N759*0.0002)+(R759*Q759*0.00003)</f>
        <v>254375.53567117135</v>
      </c>
    </row>
    <row r="760" spans="1:19" x14ac:dyDescent="0.25">
      <c r="A760" s="32">
        <v>41118</v>
      </c>
      <c r="B760" s="29">
        <v>224.22260975489388</v>
      </c>
      <c r="C760" s="29">
        <v>50897.966323452209</v>
      </c>
      <c r="D760" s="54">
        <f t="shared" si="112"/>
        <v>0</v>
      </c>
      <c r="E760" s="27">
        <v>1</v>
      </c>
      <c r="F760" s="27">
        <v>0</v>
      </c>
      <c r="G760" s="30">
        <v>63.3</v>
      </c>
      <c r="H760" s="39">
        <f t="shared" si="113"/>
        <v>0</v>
      </c>
      <c r="I760" s="39">
        <f t="shared" si="114"/>
        <v>0</v>
      </c>
      <c r="J760" s="50">
        <f t="shared" si="110"/>
        <v>0</v>
      </c>
      <c r="K760" s="27">
        <v>1</v>
      </c>
      <c r="L760" s="27">
        <f t="shared" si="115"/>
        <v>224.22260975489388</v>
      </c>
      <c r="M760" s="27">
        <f t="shared" si="116"/>
        <v>50897.966323452209</v>
      </c>
      <c r="N760" s="27">
        <f t="shared" si="117"/>
        <v>0</v>
      </c>
      <c r="O760" s="27">
        <f t="shared" si="118"/>
        <v>0</v>
      </c>
      <c r="P760" s="27">
        <f t="shared" si="111"/>
        <v>63.3</v>
      </c>
      <c r="Q760" s="50">
        <f t="shared" si="119"/>
        <v>0</v>
      </c>
      <c r="R760" s="28">
        <f>'Step 1 - Pre-Program Spec'!$B$20+B760*'Step 1 - Pre-Program Spec'!$B$21+C760*'Step 1 - Pre-Program Spec'!$B$22+D760*'Step 1 - Pre-Program Spec'!$B$23+E760*'Step 1 - Pre-Program Spec'!$B$24+H760*'Step 1 - Pre-Program Spec'!$B$25+J760*'Step 1 - Pre-Program Spec'!$B$26</f>
        <v>253049.9639326277</v>
      </c>
      <c r="S760" s="28">
        <f>R760+F760*'Step 2 - Final Model Spec'!B782-(R760*0.019*K760)-(R760*L760*0.00005)-(R760*M760*0.000001)-(R760*N760*0.0002)+(R760*Q760*0.00003)</f>
        <v>232525.30990994629</v>
      </c>
    </row>
    <row r="761" spans="1:19" x14ac:dyDescent="0.25">
      <c r="A761" s="32">
        <v>41119</v>
      </c>
      <c r="B761" s="29">
        <v>228.53393299131935</v>
      </c>
      <c r="C761" s="29">
        <v>46342.559107284687</v>
      </c>
      <c r="D761" s="54">
        <f t="shared" si="112"/>
        <v>0</v>
      </c>
      <c r="E761" s="27">
        <v>1</v>
      </c>
      <c r="F761" s="27">
        <v>0</v>
      </c>
      <c r="G761" s="30">
        <v>64.8</v>
      </c>
      <c r="H761" s="39">
        <f t="shared" si="113"/>
        <v>0</v>
      </c>
      <c r="I761" s="39">
        <f t="shared" si="114"/>
        <v>0</v>
      </c>
      <c r="J761" s="50">
        <f t="shared" si="110"/>
        <v>0</v>
      </c>
      <c r="K761" s="27">
        <v>1</v>
      </c>
      <c r="L761" s="27">
        <f t="shared" si="115"/>
        <v>228.53393299131935</v>
      </c>
      <c r="M761" s="27">
        <f t="shared" si="116"/>
        <v>46342.559107284687</v>
      </c>
      <c r="N761" s="27">
        <f t="shared" si="117"/>
        <v>0</v>
      </c>
      <c r="O761" s="27">
        <f t="shared" si="118"/>
        <v>0</v>
      </c>
      <c r="P761" s="27">
        <f t="shared" si="111"/>
        <v>64.8</v>
      </c>
      <c r="Q761" s="50">
        <f t="shared" si="119"/>
        <v>0</v>
      </c>
      <c r="R761" s="28">
        <f>'Step 1 - Pre-Program Spec'!$B$20+B761*'Step 1 - Pre-Program Spec'!$B$21+C761*'Step 1 - Pre-Program Spec'!$B$22+D761*'Step 1 - Pre-Program Spec'!$B$23+E761*'Step 1 - Pre-Program Spec'!$B$24+H761*'Step 1 - Pre-Program Spec'!$B$25+J761*'Step 1 - Pre-Program Spec'!$B$26</f>
        <v>249121.59062002742</v>
      </c>
      <c r="S761" s="28">
        <f>R761+F761*'Step 2 - Final Model Spec'!B783-(R761*0.019*K761)-(R761*L761*0.00005)-(R761*M761*0.000001)-(R761*N761*0.0002)+(R761*Q761*0.00003)</f>
        <v>229996.71151516508</v>
      </c>
    </row>
    <row r="762" spans="1:19" x14ac:dyDescent="0.25">
      <c r="A762" s="32">
        <v>41120</v>
      </c>
      <c r="B762" s="29">
        <v>278.18254486402134</v>
      </c>
      <c r="C762" s="29">
        <v>59727.209691536154</v>
      </c>
      <c r="D762" s="54">
        <f t="shared" si="112"/>
        <v>0</v>
      </c>
      <c r="E762" s="27">
        <v>1</v>
      </c>
      <c r="F762" s="27">
        <v>0</v>
      </c>
      <c r="G762" s="30">
        <v>62.6</v>
      </c>
      <c r="H762" s="39">
        <f t="shared" si="113"/>
        <v>0</v>
      </c>
      <c r="I762" s="39">
        <f t="shared" si="114"/>
        <v>0</v>
      </c>
      <c r="J762" s="50">
        <f t="shared" si="110"/>
        <v>0</v>
      </c>
      <c r="K762" s="27">
        <v>1</v>
      </c>
      <c r="L762" s="27">
        <f t="shared" si="115"/>
        <v>278.18254486402134</v>
      </c>
      <c r="M762" s="27">
        <f t="shared" si="116"/>
        <v>59727.209691536154</v>
      </c>
      <c r="N762" s="27">
        <f t="shared" si="117"/>
        <v>0</v>
      </c>
      <c r="O762" s="27">
        <f t="shared" si="118"/>
        <v>0</v>
      </c>
      <c r="P762" s="27">
        <f t="shared" si="111"/>
        <v>62.6</v>
      </c>
      <c r="Q762" s="50">
        <f t="shared" si="119"/>
        <v>0</v>
      </c>
      <c r="R762" s="28">
        <f>'Step 1 - Pre-Program Spec'!$B$20+B762*'Step 1 - Pre-Program Spec'!$B$21+C762*'Step 1 - Pre-Program Spec'!$B$22+D762*'Step 1 - Pre-Program Spec'!$B$23+E762*'Step 1 - Pre-Program Spec'!$B$24+H762*'Step 1 - Pre-Program Spec'!$B$25+J762*'Step 1 - Pre-Program Spec'!$B$26</f>
        <v>291586.93394255469</v>
      </c>
      <c r="S762" s="28">
        <f>R762+F762*'Step 2 - Final Model Spec'!B784-(R762*0.019*K762)-(R762*L762*0.00005)-(R762*M762*0.000001)-(R762*N762*0.0002)+(R762*Q762*0.00003)</f>
        <v>264575.38848408521</v>
      </c>
    </row>
    <row r="763" spans="1:19" x14ac:dyDescent="0.25">
      <c r="A763" s="32">
        <v>41121</v>
      </c>
      <c r="B763" s="29">
        <v>295.89924549583458</v>
      </c>
      <c r="C763" s="29">
        <v>47484.969066139194</v>
      </c>
      <c r="D763" s="54">
        <f t="shared" si="112"/>
        <v>0</v>
      </c>
      <c r="E763" s="27">
        <v>1</v>
      </c>
      <c r="F763" s="27">
        <v>0</v>
      </c>
      <c r="G763" s="30">
        <v>62.6</v>
      </c>
      <c r="H763" s="39">
        <f t="shared" si="113"/>
        <v>0</v>
      </c>
      <c r="I763" s="39">
        <f t="shared" si="114"/>
        <v>0</v>
      </c>
      <c r="J763" s="50">
        <f t="shared" si="110"/>
        <v>0</v>
      </c>
      <c r="K763" s="27">
        <v>1</v>
      </c>
      <c r="L763" s="27">
        <f t="shared" si="115"/>
        <v>295.89924549583458</v>
      </c>
      <c r="M763" s="27">
        <f t="shared" si="116"/>
        <v>47484.969066139194</v>
      </c>
      <c r="N763" s="27">
        <f t="shared" si="117"/>
        <v>0</v>
      </c>
      <c r="O763" s="27">
        <f t="shared" si="118"/>
        <v>0</v>
      </c>
      <c r="P763" s="27">
        <f t="shared" si="111"/>
        <v>62.6</v>
      </c>
      <c r="Q763" s="50">
        <f t="shared" si="119"/>
        <v>0</v>
      </c>
      <c r="R763" s="28">
        <f>'Step 1 - Pre-Program Spec'!$B$20+B763*'Step 1 - Pre-Program Spec'!$B$21+C763*'Step 1 - Pre-Program Spec'!$B$22+D763*'Step 1 - Pre-Program Spec'!$B$23+E763*'Step 1 - Pre-Program Spec'!$B$24+H763*'Step 1 - Pre-Program Spec'!$B$25+J763*'Step 1 - Pre-Program Spec'!$B$26</f>
        <v>284071.87683275202</v>
      </c>
      <c r="S763" s="28">
        <f>R763+F763*'Step 2 - Final Model Spec'!B785-(R763*0.019*K763)-(R763*L763*0.00005)-(R763*M763*0.000001)-(R763*N763*0.0002)+(R763*Q763*0.00003)</f>
        <v>260982.53418789656</v>
      </c>
    </row>
    <row r="764" spans="1:19" x14ac:dyDescent="0.25">
      <c r="A764" s="32">
        <v>41122</v>
      </c>
      <c r="B764" s="29">
        <v>181.20212518098666</v>
      </c>
      <c r="C764" s="29">
        <v>62127.144539147717</v>
      </c>
      <c r="D764" s="54">
        <f t="shared" si="112"/>
        <v>0</v>
      </c>
      <c r="E764" s="27">
        <v>1</v>
      </c>
      <c r="F764" s="27">
        <v>0</v>
      </c>
      <c r="G764" s="30">
        <v>61.9</v>
      </c>
      <c r="H764" s="39">
        <f t="shared" si="113"/>
        <v>0</v>
      </c>
      <c r="I764" s="39">
        <f t="shared" si="114"/>
        <v>0</v>
      </c>
      <c r="J764" s="50">
        <f t="shared" si="110"/>
        <v>0</v>
      </c>
      <c r="K764" s="27">
        <v>1</v>
      </c>
      <c r="L764" s="27">
        <f t="shared" si="115"/>
        <v>181.20212518098666</v>
      </c>
      <c r="M764" s="27">
        <f t="shared" si="116"/>
        <v>62127.144539147717</v>
      </c>
      <c r="N764" s="27">
        <f t="shared" si="117"/>
        <v>0</v>
      </c>
      <c r="O764" s="27">
        <f t="shared" si="118"/>
        <v>0</v>
      </c>
      <c r="P764" s="27">
        <f t="shared" si="111"/>
        <v>61.9</v>
      </c>
      <c r="Q764" s="50">
        <f t="shared" si="119"/>
        <v>0</v>
      </c>
      <c r="R764" s="28">
        <f>'Step 1 - Pre-Program Spec'!$B$20+B764*'Step 1 - Pre-Program Spec'!$B$21+C764*'Step 1 - Pre-Program Spec'!$B$22+D764*'Step 1 - Pre-Program Spec'!$B$23+E764*'Step 1 - Pre-Program Spec'!$B$24+H764*'Step 1 - Pre-Program Spec'!$B$25+J764*'Step 1 - Pre-Program Spec'!$B$26</f>
        <v>246659.16351422339</v>
      </c>
      <c r="S764" s="28">
        <f>R764+F764*'Step 2 - Final Model Spec'!B786-(R764*0.019*K764)-(R764*L764*0.00005)-(R764*M764*0.000001)-(R764*N764*0.0002)+(R764*Q764*0.00003)</f>
        <v>224413.65167269262</v>
      </c>
    </row>
    <row r="765" spans="1:19" x14ac:dyDescent="0.25">
      <c r="A765" s="32">
        <v>41123</v>
      </c>
      <c r="B765" s="29">
        <v>145.67475310033251</v>
      </c>
      <c r="C765" s="29">
        <v>49181.394037492602</v>
      </c>
      <c r="D765" s="54">
        <f t="shared" si="112"/>
        <v>0</v>
      </c>
      <c r="E765" s="27">
        <v>1</v>
      </c>
      <c r="F765" s="27">
        <v>0</v>
      </c>
      <c r="G765" s="30">
        <v>61.3</v>
      </c>
      <c r="H765" s="39">
        <f t="shared" si="113"/>
        <v>0</v>
      </c>
      <c r="I765" s="39">
        <f t="shared" si="114"/>
        <v>0</v>
      </c>
      <c r="J765" s="50">
        <f t="shared" si="110"/>
        <v>0</v>
      </c>
      <c r="K765" s="27">
        <v>1</v>
      </c>
      <c r="L765" s="27">
        <f t="shared" si="115"/>
        <v>145.67475310033251</v>
      </c>
      <c r="M765" s="27">
        <f t="shared" si="116"/>
        <v>49181.394037492602</v>
      </c>
      <c r="N765" s="27">
        <f t="shared" si="117"/>
        <v>0</v>
      </c>
      <c r="O765" s="27">
        <f t="shared" si="118"/>
        <v>0</v>
      </c>
      <c r="P765" s="27">
        <f t="shared" si="111"/>
        <v>61.3</v>
      </c>
      <c r="Q765" s="50">
        <f t="shared" si="119"/>
        <v>0</v>
      </c>
      <c r="R765" s="28">
        <f>'Step 1 - Pre-Program Spec'!$B$20+B765*'Step 1 - Pre-Program Spec'!$B$21+C765*'Step 1 - Pre-Program Spec'!$B$22+D765*'Step 1 - Pre-Program Spec'!$B$23+E765*'Step 1 - Pre-Program Spec'!$B$24+H765*'Step 1 - Pre-Program Spec'!$B$25+J765*'Step 1 - Pre-Program Spec'!$B$26</f>
        <v>211785.79728653078</v>
      </c>
      <c r="S765" s="28">
        <f>R765+F765*'Step 2 - Final Model Spec'!B787-(R765*0.019*K765)-(R765*L765*0.00005)-(R765*M765*0.000001)-(R765*N765*0.0002)+(R765*Q765*0.00003)</f>
        <v>195803.35420369968</v>
      </c>
    </row>
    <row r="766" spans="1:19" x14ac:dyDescent="0.25">
      <c r="A766" s="32">
        <v>41124</v>
      </c>
      <c r="B766" s="29">
        <v>186.21872717326178</v>
      </c>
      <c r="C766" s="29">
        <v>55508.086044424912</v>
      </c>
      <c r="D766" s="54">
        <f t="shared" si="112"/>
        <v>0</v>
      </c>
      <c r="E766" s="27">
        <v>1</v>
      </c>
      <c r="F766" s="27">
        <v>0</v>
      </c>
      <c r="G766" s="30">
        <v>66.3</v>
      </c>
      <c r="H766" s="39">
        <f t="shared" si="113"/>
        <v>0</v>
      </c>
      <c r="I766" s="39">
        <f t="shared" si="114"/>
        <v>1.2999999999999972</v>
      </c>
      <c r="J766" s="50">
        <f t="shared" si="110"/>
        <v>0</v>
      </c>
      <c r="K766" s="27">
        <v>1</v>
      </c>
      <c r="L766" s="27">
        <f t="shared" si="115"/>
        <v>186.21872717326178</v>
      </c>
      <c r="M766" s="27">
        <f t="shared" si="116"/>
        <v>55508.086044424912</v>
      </c>
      <c r="N766" s="27">
        <f t="shared" si="117"/>
        <v>0</v>
      </c>
      <c r="O766" s="27">
        <f t="shared" si="118"/>
        <v>1.2999999999999972</v>
      </c>
      <c r="P766" s="27">
        <f t="shared" si="111"/>
        <v>66.3</v>
      </c>
      <c r="Q766" s="50">
        <f t="shared" si="119"/>
        <v>0</v>
      </c>
      <c r="R766" s="28">
        <f>'Step 1 - Pre-Program Spec'!$B$20+B766*'Step 1 - Pre-Program Spec'!$B$21+C766*'Step 1 - Pre-Program Spec'!$B$22+D766*'Step 1 - Pre-Program Spec'!$B$23+E766*'Step 1 - Pre-Program Spec'!$B$24+H766*'Step 1 - Pre-Program Spec'!$B$25+J766*'Step 1 - Pre-Program Spec'!$B$26</f>
        <v>240331.99836211128</v>
      </c>
      <c r="S766" s="28">
        <f>R766+F766*'Step 2 - Final Model Spec'!B788-(R766*0.019*K766)-(R766*L766*0.00005)-(R766*M766*0.000001)-(R766*N766*0.0002)+(R766*Q766*0.00003)</f>
        <v>220187.60520721856</v>
      </c>
    </row>
    <row r="767" spans="1:19" x14ac:dyDescent="0.25">
      <c r="A767" s="32">
        <v>41125</v>
      </c>
      <c r="B767" s="29">
        <v>197.19089246194235</v>
      </c>
      <c r="C767" s="29">
        <v>51229.438588001576</v>
      </c>
      <c r="D767" s="54">
        <f t="shared" si="112"/>
        <v>0</v>
      </c>
      <c r="E767" s="27">
        <v>1</v>
      </c>
      <c r="F767" s="27">
        <v>0</v>
      </c>
      <c r="G767" s="30">
        <v>74</v>
      </c>
      <c r="H767" s="39">
        <f t="shared" si="113"/>
        <v>0</v>
      </c>
      <c r="I767" s="39">
        <f t="shared" si="114"/>
        <v>9</v>
      </c>
      <c r="J767" s="50">
        <f t="shared" si="110"/>
        <v>0</v>
      </c>
      <c r="K767" s="27">
        <v>1</v>
      </c>
      <c r="L767" s="27">
        <f t="shared" si="115"/>
        <v>197.19089246194235</v>
      </c>
      <c r="M767" s="27">
        <f t="shared" si="116"/>
        <v>51229.438588001576</v>
      </c>
      <c r="N767" s="27">
        <f t="shared" si="117"/>
        <v>0</v>
      </c>
      <c r="O767" s="27">
        <f t="shared" si="118"/>
        <v>9</v>
      </c>
      <c r="P767" s="27">
        <f t="shared" si="111"/>
        <v>74</v>
      </c>
      <c r="Q767" s="50">
        <f t="shared" si="119"/>
        <v>0</v>
      </c>
      <c r="R767" s="28">
        <f>'Step 1 - Pre-Program Spec'!$B$20+B767*'Step 1 - Pre-Program Spec'!$B$21+C767*'Step 1 - Pre-Program Spec'!$B$22+D767*'Step 1 - Pre-Program Spec'!$B$23+E767*'Step 1 - Pre-Program Spec'!$B$24+H767*'Step 1 - Pre-Program Spec'!$B$25+J767*'Step 1 - Pre-Program Spec'!$B$26</f>
        <v>240077.56855822541</v>
      </c>
      <c r="S767" s="28">
        <f>R767+F767*'Step 2 - Final Model Spec'!B789-(R767*0.019*K767)-(R767*L767*0.00005)-(R767*M767*0.000001)-(R767*N767*0.0002)+(R767*Q767*0.00003)</f>
        <v>220850.00020060432</v>
      </c>
    </row>
    <row r="768" spans="1:19" x14ac:dyDescent="0.25">
      <c r="A768" s="32">
        <v>41126</v>
      </c>
      <c r="B768" s="29">
        <v>340.48506594680833</v>
      </c>
      <c r="C768" s="29">
        <v>44605.617004825508</v>
      </c>
      <c r="D768" s="54">
        <f t="shared" si="112"/>
        <v>0</v>
      </c>
      <c r="E768" s="27">
        <v>1</v>
      </c>
      <c r="F768" s="27">
        <v>0</v>
      </c>
      <c r="G768" s="30">
        <v>75.599999999999994</v>
      </c>
      <c r="H768" s="39">
        <f t="shared" si="113"/>
        <v>0</v>
      </c>
      <c r="I768" s="39">
        <f t="shared" si="114"/>
        <v>10.599999999999994</v>
      </c>
      <c r="J768" s="50">
        <f t="shared" si="110"/>
        <v>0</v>
      </c>
      <c r="K768" s="27">
        <v>1</v>
      </c>
      <c r="L768" s="27">
        <f t="shared" si="115"/>
        <v>340.48506594680833</v>
      </c>
      <c r="M768" s="27">
        <f t="shared" si="116"/>
        <v>44605.617004825508</v>
      </c>
      <c r="N768" s="27">
        <f t="shared" si="117"/>
        <v>0</v>
      </c>
      <c r="O768" s="27">
        <f t="shared" si="118"/>
        <v>10.599999999999994</v>
      </c>
      <c r="P768" s="27">
        <f t="shared" si="111"/>
        <v>75.599999999999994</v>
      </c>
      <c r="Q768" s="50">
        <f t="shared" si="119"/>
        <v>0</v>
      </c>
      <c r="R768" s="28">
        <f>'Step 1 - Pre-Program Spec'!$B$20+B768*'Step 1 - Pre-Program Spec'!$B$21+C768*'Step 1 - Pre-Program Spec'!$B$22+D768*'Step 1 - Pre-Program Spec'!$B$23+E768*'Step 1 - Pre-Program Spec'!$B$24+H768*'Step 1 - Pre-Program Spec'!$B$25+J768*'Step 1 - Pre-Program Spec'!$B$26</f>
        <v>302361.36139539047</v>
      </c>
      <c r="S768" s="28">
        <f>R768+F768*'Step 2 - Final Model Spec'!B790-(R768*0.019*K768)-(R768*L768*0.00005)-(R768*M768*0.000001)-(R768*N768*0.0002)+(R768*Q768*0.00003)</f>
        <v>277982.00404169381</v>
      </c>
    </row>
    <row r="769" spans="1:19" x14ac:dyDescent="0.25">
      <c r="A769" s="32">
        <v>41127</v>
      </c>
      <c r="B769" s="29">
        <v>207.59773575556952</v>
      </c>
      <c r="C769" s="29">
        <v>42805.658007907121</v>
      </c>
      <c r="D769" s="54">
        <f t="shared" si="112"/>
        <v>0</v>
      </c>
      <c r="E769" s="27">
        <v>1</v>
      </c>
      <c r="F769" s="27">
        <v>0</v>
      </c>
      <c r="G769" s="30">
        <v>69.2</v>
      </c>
      <c r="H769" s="39">
        <f t="shared" si="113"/>
        <v>0</v>
      </c>
      <c r="I769" s="39">
        <f t="shared" si="114"/>
        <v>4.2000000000000028</v>
      </c>
      <c r="J769" s="50">
        <f t="shared" si="110"/>
        <v>0</v>
      </c>
      <c r="K769" s="27">
        <v>1</v>
      </c>
      <c r="L769" s="27">
        <f t="shared" si="115"/>
        <v>207.59773575556952</v>
      </c>
      <c r="M769" s="27">
        <f t="shared" si="116"/>
        <v>42805.658007907121</v>
      </c>
      <c r="N769" s="27">
        <f t="shared" si="117"/>
        <v>0</v>
      </c>
      <c r="O769" s="27">
        <f t="shared" si="118"/>
        <v>4.2000000000000028</v>
      </c>
      <c r="P769" s="27">
        <f t="shared" si="111"/>
        <v>69.2</v>
      </c>
      <c r="Q769" s="50">
        <f t="shared" si="119"/>
        <v>0</v>
      </c>
      <c r="R769" s="28">
        <f>'Step 1 - Pre-Program Spec'!$B$20+B769*'Step 1 - Pre-Program Spec'!$B$21+C769*'Step 1 - Pre-Program Spec'!$B$22+D769*'Step 1 - Pre-Program Spec'!$B$23+E769*'Step 1 - Pre-Program Spec'!$B$24+H769*'Step 1 - Pre-Program Spec'!$B$25+J769*'Step 1 - Pre-Program Spec'!$B$26</f>
        <v>234021.31670533033</v>
      </c>
      <c r="S769" s="28">
        <f>R769+F769*'Step 2 - Final Model Spec'!B791-(R769*0.019*K769)-(R769*L769*0.00005)-(R769*M769*0.000001)-(R769*N769*0.0002)+(R769*Q769*0.00003)</f>
        <v>217128.36046515239</v>
      </c>
    </row>
    <row r="770" spans="1:19" x14ac:dyDescent="0.25">
      <c r="A770" s="32">
        <v>41128</v>
      </c>
      <c r="B770" s="29">
        <v>209.37442446042954</v>
      </c>
      <c r="C770" s="29">
        <v>39880.873315870485</v>
      </c>
      <c r="D770" s="54">
        <f t="shared" si="112"/>
        <v>0</v>
      </c>
      <c r="E770" s="27">
        <v>1</v>
      </c>
      <c r="F770" s="27">
        <v>0</v>
      </c>
      <c r="G770" s="30">
        <v>64.5</v>
      </c>
      <c r="H770" s="39">
        <f t="shared" si="113"/>
        <v>0</v>
      </c>
      <c r="I770" s="39">
        <f t="shared" si="114"/>
        <v>0</v>
      </c>
      <c r="J770" s="50">
        <f t="shared" ref="J770:J833" si="120">H770*B770</f>
        <v>0</v>
      </c>
      <c r="K770" s="27">
        <v>1</v>
      </c>
      <c r="L770" s="27">
        <f t="shared" si="115"/>
        <v>209.37442446042954</v>
      </c>
      <c r="M770" s="27">
        <f t="shared" si="116"/>
        <v>39880.873315870485</v>
      </c>
      <c r="N770" s="27">
        <f t="shared" si="117"/>
        <v>0</v>
      </c>
      <c r="O770" s="27">
        <f t="shared" si="118"/>
        <v>0</v>
      </c>
      <c r="P770" s="27">
        <f t="shared" ref="P770:P833" si="121">K770*G770</f>
        <v>64.5</v>
      </c>
      <c r="Q770" s="50">
        <f t="shared" si="119"/>
        <v>0</v>
      </c>
      <c r="R770" s="28">
        <f>'Step 1 - Pre-Program Spec'!$B$20+B770*'Step 1 - Pre-Program Spec'!$B$21+C770*'Step 1 - Pre-Program Spec'!$B$22+D770*'Step 1 - Pre-Program Spec'!$B$23+E770*'Step 1 - Pre-Program Spec'!$B$24+H770*'Step 1 - Pre-Program Spec'!$B$25+J770*'Step 1 - Pre-Program Spec'!$B$26</f>
        <v>231007.16459183744</v>
      </c>
      <c r="S770" s="28">
        <f>R770+F770*'Step 2 - Final Model Spec'!B792-(R770*0.019*K770)-(R770*L770*0.00005)-(R770*M770*0.000001)-(R770*N770*0.0002)+(R770*Q770*0.00003)</f>
        <v>214986.91139181444</v>
      </c>
    </row>
    <row r="771" spans="1:19" x14ac:dyDescent="0.25">
      <c r="A771" s="32">
        <v>41129</v>
      </c>
      <c r="B771" s="29">
        <v>219.90431660347934</v>
      </c>
      <c r="C771" s="29">
        <v>20876.604773941744</v>
      </c>
      <c r="D771" s="54">
        <f t="shared" ref="D771:D834" si="122">IF(B771&lt;50,1,0)</f>
        <v>0</v>
      </c>
      <c r="E771" s="27">
        <v>1</v>
      </c>
      <c r="F771" s="27">
        <v>0</v>
      </c>
      <c r="G771" s="30">
        <v>64.3</v>
      </c>
      <c r="H771" s="39">
        <f t="shared" ref="H771:H834" si="123">IF(55-G771&lt;0,0,55-G771)</f>
        <v>0</v>
      </c>
      <c r="I771" s="39">
        <f t="shared" ref="I771:I834" si="124">IF(G771-65&lt;0,0,G771-65)</f>
        <v>0</v>
      </c>
      <c r="J771" s="50">
        <f t="shared" si="120"/>
        <v>0</v>
      </c>
      <c r="K771" s="27">
        <v>1</v>
      </c>
      <c r="L771" s="27">
        <f t="shared" ref="L771:L834" si="125">K771*B771</f>
        <v>219.90431660347934</v>
      </c>
      <c r="M771" s="27">
        <f t="shared" ref="M771:M834" si="126">K771*C771</f>
        <v>20876.604773941744</v>
      </c>
      <c r="N771" s="27">
        <f t="shared" ref="N771:N834" si="127">K771*H771</f>
        <v>0</v>
      </c>
      <c r="O771" s="27">
        <f t="shared" ref="O771:O834" si="128">K771*I771</f>
        <v>0</v>
      </c>
      <c r="P771" s="27">
        <f t="shared" si="121"/>
        <v>64.3</v>
      </c>
      <c r="Q771" s="50">
        <f t="shared" ref="Q771:Q834" si="129">J771*K771</f>
        <v>0</v>
      </c>
      <c r="R771" s="28">
        <f>'Step 1 - Pre-Program Spec'!$B$20+B771*'Step 1 - Pre-Program Spec'!$B$21+C771*'Step 1 - Pre-Program Spec'!$B$22+D771*'Step 1 - Pre-Program Spec'!$B$23+E771*'Step 1 - Pre-Program Spec'!$B$24+H771*'Step 1 - Pre-Program Spec'!$B$25+J771*'Step 1 - Pre-Program Spec'!$B$26</f>
        <v>210918.82512711402</v>
      </c>
      <c r="S771" s="28">
        <f>R771+F771*'Step 2 - Final Model Spec'!B793-(R771*0.019*K771)-(R771*L771*0.00005)-(R771*M771*0.000001)-(R771*N771*0.0002)+(R771*Q771*0.00003)</f>
        <v>200189.00049321662</v>
      </c>
    </row>
    <row r="772" spans="1:19" x14ac:dyDescent="0.25">
      <c r="A772" s="32">
        <v>41130</v>
      </c>
      <c r="B772" s="29">
        <v>17.309658940638201</v>
      </c>
      <c r="C772" s="29">
        <v>53003.529573285043</v>
      </c>
      <c r="D772" s="54">
        <f t="shared" si="122"/>
        <v>1</v>
      </c>
      <c r="E772" s="27">
        <v>1</v>
      </c>
      <c r="F772" s="27">
        <v>0</v>
      </c>
      <c r="G772" s="30">
        <v>63.3</v>
      </c>
      <c r="H772" s="39">
        <f t="shared" si="123"/>
        <v>0</v>
      </c>
      <c r="I772" s="39">
        <f t="shared" si="124"/>
        <v>0</v>
      </c>
      <c r="J772" s="50">
        <f t="shared" si="120"/>
        <v>0</v>
      </c>
      <c r="K772" s="27">
        <v>1</v>
      </c>
      <c r="L772" s="27">
        <f t="shared" si="125"/>
        <v>17.309658940638201</v>
      </c>
      <c r="M772" s="27">
        <f t="shared" si="126"/>
        <v>53003.529573285043</v>
      </c>
      <c r="N772" s="27">
        <f t="shared" si="127"/>
        <v>0</v>
      </c>
      <c r="O772" s="27">
        <f t="shared" si="128"/>
        <v>0</v>
      </c>
      <c r="P772" s="27">
        <f t="shared" si="121"/>
        <v>63.3</v>
      </c>
      <c r="Q772" s="50">
        <f t="shared" si="129"/>
        <v>0</v>
      </c>
      <c r="R772" s="28">
        <f>'Step 1 - Pre-Program Spec'!$B$20+B772*'Step 1 - Pre-Program Spec'!$B$21+C772*'Step 1 - Pre-Program Spec'!$B$22+D772*'Step 1 - Pre-Program Spec'!$B$23+E772*'Step 1 - Pre-Program Spec'!$B$24+H772*'Step 1 - Pre-Program Spec'!$B$25+J772*'Step 1 - Pre-Program Spec'!$B$26</f>
        <v>114002.16512879109</v>
      </c>
      <c r="S772" s="28">
        <f>R772+F772*'Step 2 - Final Model Spec'!B794-(R772*0.019*K772)-(R772*L772*0.00005)-(R772*M772*0.000001)-(R772*N772*0.0002)+(R772*Q772*0.00003)</f>
        <v>105694.93993067797</v>
      </c>
    </row>
    <row r="773" spans="1:19" x14ac:dyDescent="0.25">
      <c r="A773" s="32">
        <v>41131</v>
      </c>
      <c r="B773" s="29">
        <v>270.94982020356275</v>
      </c>
      <c r="C773" s="29">
        <v>64906.780125708668</v>
      </c>
      <c r="D773" s="54">
        <f t="shared" si="122"/>
        <v>0</v>
      </c>
      <c r="E773" s="27">
        <v>1</v>
      </c>
      <c r="F773" s="27">
        <v>0</v>
      </c>
      <c r="G773" s="30">
        <v>64.099999999999994</v>
      </c>
      <c r="H773" s="39">
        <f t="shared" si="123"/>
        <v>0</v>
      </c>
      <c r="I773" s="39">
        <f t="shared" si="124"/>
        <v>0</v>
      </c>
      <c r="J773" s="50">
        <f t="shared" si="120"/>
        <v>0</v>
      </c>
      <c r="K773" s="27">
        <v>1</v>
      </c>
      <c r="L773" s="27">
        <f t="shared" si="125"/>
        <v>270.94982020356275</v>
      </c>
      <c r="M773" s="27">
        <f t="shared" si="126"/>
        <v>64906.780125708668</v>
      </c>
      <c r="N773" s="27">
        <f t="shared" si="127"/>
        <v>0</v>
      </c>
      <c r="O773" s="27">
        <f t="shared" si="128"/>
        <v>0</v>
      </c>
      <c r="P773" s="27">
        <f t="shared" si="121"/>
        <v>64.099999999999994</v>
      </c>
      <c r="Q773" s="50">
        <f t="shared" si="129"/>
        <v>0</v>
      </c>
      <c r="R773" s="28">
        <f>'Step 1 - Pre-Program Spec'!$B$20+B773*'Step 1 - Pre-Program Spec'!$B$21+C773*'Step 1 - Pre-Program Spec'!$B$22+D773*'Step 1 - Pre-Program Spec'!$B$23+E773*'Step 1 - Pre-Program Spec'!$B$24+H773*'Step 1 - Pre-Program Spec'!$B$25+J773*'Step 1 - Pre-Program Spec'!$B$26</f>
        <v>294897.00571407814</v>
      </c>
      <c r="S773" s="28">
        <f>R773+F773*'Step 2 - Final Model Spec'!B795-(R773*0.019*K773)-(R773*L773*0.00005)-(R773*M773*0.000001)-(R773*N773*0.0002)+(R773*Q773*0.00003)</f>
        <v>266158.03296205722</v>
      </c>
    </row>
    <row r="774" spans="1:19" x14ac:dyDescent="0.25">
      <c r="A774" s="32">
        <v>41132</v>
      </c>
      <c r="B774" s="29">
        <v>248.91477037236646</v>
      </c>
      <c r="C774" s="29">
        <v>52598.036531581856</v>
      </c>
      <c r="D774" s="54">
        <f t="shared" si="122"/>
        <v>0</v>
      </c>
      <c r="E774" s="27">
        <v>1</v>
      </c>
      <c r="F774" s="27">
        <v>0</v>
      </c>
      <c r="G774" s="30">
        <v>64.2</v>
      </c>
      <c r="H774" s="39">
        <f t="shared" si="123"/>
        <v>0</v>
      </c>
      <c r="I774" s="39">
        <f t="shared" si="124"/>
        <v>0</v>
      </c>
      <c r="J774" s="50">
        <f t="shared" si="120"/>
        <v>0</v>
      </c>
      <c r="K774" s="27">
        <v>1</v>
      </c>
      <c r="L774" s="27">
        <f t="shared" si="125"/>
        <v>248.91477037236646</v>
      </c>
      <c r="M774" s="27">
        <f t="shared" si="126"/>
        <v>52598.036531581856</v>
      </c>
      <c r="N774" s="27">
        <f t="shared" si="127"/>
        <v>0</v>
      </c>
      <c r="O774" s="27">
        <f t="shared" si="128"/>
        <v>0</v>
      </c>
      <c r="P774" s="27">
        <f t="shared" si="121"/>
        <v>64.2</v>
      </c>
      <c r="Q774" s="50">
        <f t="shared" si="129"/>
        <v>0</v>
      </c>
      <c r="R774" s="28">
        <f>'Step 1 - Pre-Program Spec'!$B$20+B774*'Step 1 - Pre-Program Spec'!$B$21+C774*'Step 1 - Pre-Program Spec'!$B$22+D774*'Step 1 - Pre-Program Spec'!$B$23+E774*'Step 1 - Pre-Program Spec'!$B$24+H774*'Step 1 - Pre-Program Spec'!$B$25+J774*'Step 1 - Pre-Program Spec'!$B$26</f>
        <v>267567.40676397673</v>
      </c>
      <c r="S774" s="28">
        <f>R774+F774*'Step 2 - Final Model Spec'!B796-(R774*0.019*K774)-(R774*L774*0.00005)-(R774*M774*0.000001)-(R774*N774*0.0002)+(R774*Q774*0.00003)</f>
        <v>245080.03181913967</v>
      </c>
    </row>
    <row r="775" spans="1:19" x14ac:dyDescent="0.25">
      <c r="A775" s="32">
        <v>41133</v>
      </c>
      <c r="B775" s="29">
        <v>274.10721112815526</v>
      </c>
      <c r="C775" s="29">
        <v>60273.256586460673</v>
      </c>
      <c r="D775" s="54">
        <f t="shared" si="122"/>
        <v>0</v>
      </c>
      <c r="E775" s="27">
        <v>1</v>
      </c>
      <c r="F775" s="27">
        <v>0</v>
      </c>
      <c r="G775" s="30">
        <v>71.8</v>
      </c>
      <c r="H775" s="39">
        <f t="shared" si="123"/>
        <v>0</v>
      </c>
      <c r="I775" s="39">
        <f t="shared" si="124"/>
        <v>6.7999999999999972</v>
      </c>
      <c r="J775" s="50">
        <f t="shared" si="120"/>
        <v>0</v>
      </c>
      <c r="K775" s="27">
        <v>1</v>
      </c>
      <c r="L775" s="27">
        <f t="shared" si="125"/>
        <v>274.10721112815526</v>
      </c>
      <c r="M775" s="27">
        <f t="shared" si="126"/>
        <v>60273.256586460673</v>
      </c>
      <c r="N775" s="27">
        <f t="shared" si="127"/>
        <v>0</v>
      </c>
      <c r="O775" s="27">
        <f t="shared" si="128"/>
        <v>6.7999999999999972</v>
      </c>
      <c r="P775" s="27">
        <f t="shared" si="121"/>
        <v>71.8</v>
      </c>
      <c r="Q775" s="50">
        <f t="shared" si="129"/>
        <v>0</v>
      </c>
      <c r="R775" s="28">
        <f>'Step 1 - Pre-Program Spec'!$B$20+B775*'Step 1 - Pre-Program Spec'!$B$21+C775*'Step 1 - Pre-Program Spec'!$B$22+D775*'Step 1 - Pre-Program Spec'!$B$23+E775*'Step 1 - Pre-Program Spec'!$B$24+H775*'Step 1 - Pre-Program Spec'!$B$25+J775*'Step 1 - Pre-Program Spec'!$B$26</f>
        <v>290291.96756193001</v>
      </c>
      <c r="S775" s="28">
        <f>R775+F775*'Step 2 - Final Model Spec'!B797-(R775*0.019*K775)-(R775*L775*0.00005)-(R775*M775*0.000001)-(R775*N775*0.0002)+(R775*Q775*0.00003)</f>
        <v>263301.02185033931</v>
      </c>
    </row>
    <row r="776" spans="1:19" x14ac:dyDescent="0.25">
      <c r="A776" s="32">
        <v>41134</v>
      </c>
      <c r="B776" s="29">
        <v>356.91926492934908</v>
      </c>
      <c r="C776" s="29">
        <v>30307.283947706099</v>
      </c>
      <c r="D776" s="54">
        <f t="shared" si="122"/>
        <v>0</v>
      </c>
      <c r="E776" s="27">
        <v>1</v>
      </c>
      <c r="F776" s="27">
        <v>0</v>
      </c>
      <c r="G776" s="30">
        <v>69.7</v>
      </c>
      <c r="H776" s="39">
        <f t="shared" si="123"/>
        <v>0</v>
      </c>
      <c r="I776" s="39">
        <f t="shared" si="124"/>
        <v>4.7000000000000028</v>
      </c>
      <c r="J776" s="50">
        <f t="shared" si="120"/>
        <v>0</v>
      </c>
      <c r="K776" s="27">
        <v>1</v>
      </c>
      <c r="L776" s="27">
        <f t="shared" si="125"/>
        <v>356.91926492934908</v>
      </c>
      <c r="M776" s="27">
        <f t="shared" si="126"/>
        <v>30307.283947706099</v>
      </c>
      <c r="N776" s="27">
        <f t="shared" si="127"/>
        <v>0</v>
      </c>
      <c r="O776" s="27">
        <f t="shared" si="128"/>
        <v>4.7000000000000028</v>
      </c>
      <c r="P776" s="27">
        <f t="shared" si="121"/>
        <v>69.7</v>
      </c>
      <c r="Q776" s="50">
        <f t="shared" si="129"/>
        <v>0</v>
      </c>
      <c r="R776" s="28">
        <f>'Step 1 - Pre-Program Spec'!$B$20+B776*'Step 1 - Pre-Program Spec'!$B$21+C776*'Step 1 - Pre-Program Spec'!$B$22+D776*'Step 1 - Pre-Program Spec'!$B$23+E776*'Step 1 - Pre-Program Spec'!$B$24+H776*'Step 1 - Pre-Program Spec'!$B$25+J776*'Step 1 - Pre-Program Spec'!$B$26</f>
        <v>291471.18705842755</v>
      </c>
      <c r="S776" s="28">
        <f>R776+F776*'Step 2 - Final Model Spec'!B798-(R776*0.019*K776)-(R776*L776*0.00005)-(R776*M776*0.000001)-(R776*N776*0.0002)+(R776*Q776*0.00003)</f>
        <v>271897.95038391376</v>
      </c>
    </row>
    <row r="777" spans="1:19" x14ac:dyDescent="0.25">
      <c r="A777" s="32">
        <v>41135</v>
      </c>
      <c r="B777" s="29">
        <v>289.9518266313537</v>
      </c>
      <c r="C777" s="29">
        <v>42612.2954960024</v>
      </c>
      <c r="D777" s="54">
        <f t="shared" si="122"/>
        <v>0</v>
      </c>
      <c r="E777" s="27">
        <v>1</v>
      </c>
      <c r="F777" s="27">
        <v>0</v>
      </c>
      <c r="G777" s="30">
        <v>66.7</v>
      </c>
      <c r="H777" s="39">
        <f t="shared" si="123"/>
        <v>0</v>
      </c>
      <c r="I777" s="39">
        <f t="shared" si="124"/>
        <v>1.7000000000000028</v>
      </c>
      <c r="J777" s="50">
        <f t="shared" si="120"/>
        <v>0</v>
      </c>
      <c r="K777" s="27">
        <v>1</v>
      </c>
      <c r="L777" s="27">
        <f t="shared" si="125"/>
        <v>289.9518266313537</v>
      </c>
      <c r="M777" s="27">
        <f t="shared" si="126"/>
        <v>42612.2954960024</v>
      </c>
      <c r="N777" s="27">
        <f t="shared" si="127"/>
        <v>0</v>
      </c>
      <c r="O777" s="27">
        <f t="shared" si="128"/>
        <v>1.7000000000000028</v>
      </c>
      <c r="P777" s="27">
        <f t="shared" si="121"/>
        <v>66.7</v>
      </c>
      <c r="Q777" s="50">
        <f t="shared" si="129"/>
        <v>0</v>
      </c>
      <c r="R777" s="28">
        <f>'Step 1 - Pre-Program Spec'!$B$20+B777*'Step 1 - Pre-Program Spec'!$B$21+C777*'Step 1 - Pre-Program Spec'!$B$22+D777*'Step 1 - Pre-Program Spec'!$B$23+E777*'Step 1 - Pre-Program Spec'!$B$24+H777*'Step 1 - Pre-Program Spec'!$B$25+J777*'Step 1 - Pre-Program Spec'!$B$26</f>
        <v>274630.2241270775</v>
      </c>
      <c r="S777" s="28">
        <f>R777+F777*'Step 2 - Final Model Spec'!B799-(R777*0.019*K777)-(R777*L777*0.00005)-(R777*M777*0.000001)-(R777*N777*0.0002)+(R777*Q777*0.00003)</f>
        <v>253728.14884933541</v>
      </c>
    </row>
    <row r="778" spans="1:19" x14ac:dyDescent="0.25">
      <c r="A778" s="32">
        <v>41136</v>
      </c>
      <c r="B778" s="29">
        <v>245.27311249731056</v>
      </c>
      <c r="C778" s="29">
        <v>54753.511339793768</v>
      </c>
      <c r="D778" s="54">
        <f t="shared" si="122"/>
        <v>0</v>
      </c>
      <c r="E778" s="27">
        <v>1</v>
      </c>
      <c r="F778" s="27">
        <v>0</v>
      </c>
      <c r="G778" s="30">
        <v>69.599999999999994</v>
      </c>
      <c r="H778" s="39">
        <f t="shared" si="123"/>
        <v>0</v>
      </c>
      <c r="I778" s="39">
        <f t="shared" si="124"/>
        <v>4.5999999999999943</v>
      </c>
      <c r="J778" s="50">
        <f t="shared" si="120"/>
        <v>0</v>
      </c>
      <c r="K778" s="27">
        <v>1</v>
      </c>
      <c r="L778" s="27">
        <f t="shared" si="125"/>
        <v>245.27311249731056</v>
      </c>
      <c r="M778" s="27">
        <f t="shared" si="126"/>
        <v>54753.511339793768</v>
      </c>
      <c r="N778" s="27">
        <f t="shared" si="127"/>
        <v>0</v>
      </c>
      <c r="O778" s="27">
        <f t="shared" si="128"/>
        <v>4.5999999999999943</v>
      </c>
      <c r="P778" s="27">
        <f t="shared" si="121"/>
        <v>69.599999999999994</v>
      </c>
      <c r="Q778" s="50">
        <f t="shared" si="129"/>
        <v>0</v>
      </c>
      <c r="R778" s="28">
        <f>'Step 1 - Pre-Program Spec'!$B$20+B778*'Step 1 - Pre-Program Spec'!$B$21+C778*'Step 1 - Pre-Program Spec'!$B$22+D778*'Step 1 - Pre-Program Spec'!$B$23+E778*'Step 1 - Pre-Program Spec'!$B$24+H778*'Step 1 - Pre-Program Spec'!$B$25+J778*'Step 1 - Pre-Program Spec'!$B$26</f>
        <v>268631.39135344903</v>
      </c>
      <c r="S778" s="28">
        <f>R778+F778*'Step 2 - Final Model Spec'!B800-(R778*0.019*K778)-(R778*L778*0.00005)-(R778*M778*0.000001)-(R778*N778*0.0002)+(R778*Q778*0.00003)</f>
        <v>245524.48011145066</v>
      </c>
    </row>
    <row r="779" spans="1:19" x14ac:dyDescent="0.25">
      <c r="A779" s="32">
        <v>41137</v>
      </c>
      <c r="B779" s="29">
        <v>209.76908927831337</v>
      </c>
      <c r="C779" s="29">
        <v>60483.282816512234</v>
      </c>
      <c r="D779" s="54">
        <f t="shared" si="122"/>
        <v>0</v>
      </c>
      <c r="E779" s="27">
        <v>1</v>
      </c>
      <c r="F779" s="27">
        <v>0</v>
      </c>
      <c r="G779" s="30">
        <v>76</v>
      </c>
      <c r="H779" s="39">
        <f t="shared" si="123"/>
        <v>0</v>
      </c>
      <c r="I779" s="39">
        <f t="shared" si="124"/>
        <v>11</v>
      </c>
      <c r="J779" s="50">
        <f t="shared" si="120"/>
        <v>0</v>
      </c>
      <c r="K779" s="27">
        <v>1</v>
      </c>
      <c r="L779" s="27">
        <f t="shared" si="125"/>
        <v>209.76908927831337</v>
      </c>
      <c r="M779" s="27">
        <f t="shared" si="126"/>
        <v>60483.282816512234</v>
      </c>
      <c r="N779" s="27">
        <f t="shared" si="127"/>
        <v>0</v>
      </c>
      <c r="O779" s="27">
        <f t="shared" si="128"/>
        <v>11</v>
      </c>
      <c r="P779" s="27">
        <f t="shared" si="121"/>
        <v>76</v>
      </c>
      <c r="Q779" s="50">
        <f t="shared" si="129"/>
        <v>0</v>
      </c>
      <c r="R779" s="28">
        <f>'Step 1 - Pre-Program Spec'!$B$20+B779*'Step 1 - Pre-Program Spec'!$B$21+C779*'Step 1 - Pre-Program Spec'!$B$22+D779*'Step 1 - Pre-Program Spec'!$B$23+E779*'Step 1 - Pre-Program Spec'!$B$24+H779*'Step 1 - Pre-Program Spec'!$B$25+J779*'Step 1 - Pre-Program Spec'!$B$26</f>
        <v>258645.29737600073</v>
      </c>
      <c r="S779" s="28">
        <f>R779+F779*'Step 2 - Final Model Spec'!B801-(R779*0.019*K779)-(R779*L779*0.00005)-(R779*M779*0.000001)-(R779*N779*0.0002)+(R779*Q779*0.00003)</f>
        <v>235374.53063166904</v>
      </c>
    </row>
    <row r="780" spans="1:19" x14ac:dyDescent="0.25">
      <c r="A780" s="32">
        <v>41138</v>
      </c>
      <c r="B780" s="29">
        <v>127.44395191494723</v>
      </c>
      <c r="C780" s="29">
        <v>55907.613994355881</v>
      </c>
      <c r="D780" s="54">
        <f t="shared" si="122"/>
        <v>0</v>
      </c>
      <c r="E780" s="27">
        <v>1</v>
      </c>
      <c r="F780" s="27">
        <v>0</v>
      </c>
      <c r="G780" s="30">
        <v>70.099999999999994</v>
      </c>
      <c r="H780" s="39">
        <f t="shared" si="123"/>
        <v>0</v>
      </c>
      <c r="I780" s="39">
        <f t="shared" si="124"/>
        <v>5.0999999999999943</v>
      </c>
      <c r="J780" s="50">
        <f t="shared" si="120"/>
        <v>0</v>
      </c>
      <c r="K780" s="27">
        <v>1</v>
      </c>
      <c r="L780" s="27">
        <f t="shared" si="125"/>
        <v>127.44395191494723</v>
      </c>
      <c r="M780" s="27">
        <f t="shared" si="126"/>
        <v>55907.613994355881</v>
      </c>
      <c r="N780" s="27">
        <f t="shared" si="127"/>
        <v>0</v>
      </c>
      <c r="O780" s="27">
        <f t="shared" si="128"/>
        <v>5.0999999999999943</v>
      </c>
      <c r="P780" s="27">
        <f t="shared" si="121"/>
        <v>70.099999999999994</v>
      </c>
      <c r="Q780" s="50">
        <f t="shared" si="129"/>
        <v>0</v>
      </c>
      <c r="R780" s="28">
        <f>'Step 1 - Pre-Program Spec'!$B$20+B780*'Step 1 - Pre-Program Spec'!$B$21+C780*'Step 1 - Pre-Program Spec'!$B$22+D780*'Step 1 - Pre-Program Spec'!$B$23+E780*'Step 1 - Pre-Program Spec'!$B$24+H780*'Step 1 - Pre-Program Spec'!$B$25+J780*'Step 1 - Pre-Program Spec'!$B$26</f>
        <v>211698.43571856484</v>
      </c>
      <c r="S780" s="28">
        <f>R780+F780*'Step 2 - Final Model Spec'!B802-(R780*0.019*K780)-(R780*L780*0.00005)-(R780*M780*0.000001)-(R780*N780*0.0002)+(R780*Q780*0.00003)</f>
        <v>194491.62674944033</v>
      </c>
    </row>
    <row r="781" spans="1:19" x14ac:dyDescent="0.25">
      <c r="A781" s="32">
        <v>41139</v>
      </c>
      <c r="B781" s="29">
        <v>117.14813934480732</v>
      </c>
      <c r="C781" s="29">
        <v>53815.998273588637</v>
      </c>
      <c r="D781" s="54">
        <f t="shared" si="122"/>
        <v>0</v>
      </c>
      <c r="E781" s="27">
        <v>1</v>
      </c>
      <c r="F781" s="27">
        <v>0</v>
      </c>
      <c r="G781" s="30">
        <v>64.5</v>
      </c>
      <c r="H781" s="39">
        <f t="shared" si="123"/>
        <v>0</v>
      </c>
      <c r="I781" s="39">
        <f t="shared" si="124"/>
        <v>0</v>
      </c>
      <c r="J781" s="50">
        <f t="shared" si="120"/>
        <v>0</v>
      </c>
      <c r="K781" s="27">
        <v>1</v>
      </c>
      <c r="L781" s="27">
        <f t="shared" si="125"/>
        <v>117.14813934480732</v>
      </c>
      <c r="M781" s="27">
        <f t="shared" si="126"/>
        <v>53815.998273588637</v>
      </c>
      <c r="N781" s="27">
        <f t="shared" si="127"/>
        <v>0</v>
      </c>
      <c r="O781" s="27">
        <f t="shared" si="128"/>
        <v>0</v>
      </c>
      <c r="P781" s="27">
        <f t="shared" si="121"/>
        <v>64.5</v>
      </c>
      <c r="Q781" s="50">
        <f t="shared" si="129"/>
        <v>0</v>
      </c>
      <c r="R781" s="28">
        <f>'Step 1 - Pre-Program Spec'!$B$20+B781*'Step 1 - Pre-Program Spec'!$B$21+C781*'Step 1 - Pre-Program Spec'!$B$22+D781*'Step 1 - Pre-Program Spec'!$B$23+E781*'Step 1 - Pre-Program Spec'!$B$24+H781*'Step 1 - Pre-Program Spec'!$B$25+J781*'Step 1 - Pre-Program Spec'!$B$26</f>
        <v>203803.33793148445</v>
      </c>
      <c r="S781" s="28">
        <f>R781+F781*'Step 2 - Final Model Spec'!B803-(R781*0.019*K781)-(R781*L781*0.00005)-(R781*M781*0.000001)-(R781*N781*0.0002)+(R781*Q781*0.00003)</f>
        <v>187769.43533696714</v>
      </c>
    </row>
    <row r="782" spans="1:19" x14ac:dyDescent="0.25">
      <c r="A782" s="32">
        <v>41140</v>
      </c>
      <c r="B782" s="29">
        <v>133.17657307722345</v>
      </c>
      <c r="C782" s="29">
        <v>68837.822497833244</v>
      </c>
      <c r="D782" s="54">
        <f t="shared" si="122"/>
        <v>0</v>
      </c>
      <c r="E782" s="27">
        <v>1</v>
      </c>
      <c r="F782" s="27">
        <v>0</v>
      </c>
      <c r="G782" s="30">
        <v>64.8</v>
      </c>
      <c r="H782" s="39">
        <f t="shared" si="123"/>
        <v>0</v>
      </c>
      <c r="I782" s="39">
        <f t="shared" si="124"/>
        <v>0</v>
      </c>
      <c r="J782" s="50">
        <f t="shared" si="120"/>
        <v>0</v>
      </c>
      <c r="K782" s="27">
        <v>1</v>
      </c>
      <c r="L782" s="27">
        <f t="shared" si="125"/>
        <v>133.17657307722345</v>
      </c>
      <c r="M782" s="27">
        <f t="shared" si="126"/>
        <v>68837.822497833244</v>
      </c>
      <c r="N782" s="27">
        <f t="shared" si="127"/>
        <v>0</v>
      </c>
      <c r="O782" s="27">
        <f t="shared" si="128"/>
        <v>0</v>
      </c>
      <c r="P782" s="27">
        <f t="shared" si="121"/>
        <v>64.8</v>
      </c>
      <c r="Q782" s="50">
        <f t="shared" si="129"/>
        <v>0</v>
      </c>
      <c r="R782" s="28">
        <f>'Step 1 - Pre-Program Spec'!$B$20+B782*'Step 1 - Pre-Program Spec'!$B$21+C782*'Step 1 - Pre-Program Spec'!$B$22+D782*'Step 1 - Pre-Program Spec'!$B$23+E782*'Step 1 - Pre-Program Spec'!$B$24+H782*'Step 1 - Pre-Program Spec'!$B$25+J782*'Step 1 - Pre-Program Spec'!$B$26</f>
        <v>231766.08896566767</v>
      </c>
      <c r="S782" s="28">
        <f>R782+F782*'Step 2 - Final Model Spec'!B804-(R782*0.019*K782)-(R782*L782*0.00005)-(R782*M782*0.000001)-(R782*N782*0.0002)+(R782*Q782*0.00003)</f>
        <v>209864.9697078864</v>
      </c>
    </row>
    <row r="783" spans="1:19" x14ac:dyDescent="0.25">
      <c r="A783" s="32">
        <v>41141</v>
      </c>
      <c r="B783" s="29">
        <v>254.40751930917227</v>
      </c>
      <c r="C783" s="29">
        <v>26292.849241187738</v>
      </c>
      <c r="D783" s="54">
        <f t="shared" si="122"/>
        <v>0</v>
      </c>
      <c r="E783" s="27">
        <v>1</v>
      </c>
      <c r="F783" s="27">
        <v>0</v>
      </c>
      <c r="G783" s="30">
        <v>63.9</v>
      </c>
      <c r="H783" s="39">
        <f t="shared" si="123"/>
        <v>0</v>
      </c>
      <c r="I783" s="39">
        <f t="shared" si="124"/>
        <v>0</v>
      </c>
      <c r="J783" s="50">
        <f t="shared" si="120"/>
        <v>0</v>
      </c>
      <c r="K783" s="27">
        <v>1</v>
      </c>
      <c r="L783" s="27">
        <f t="shared" si="125"/>
        <v>254.40751930917227</v>
      </c>
      <c r="M783" s="27">
        <f t="shared" si="126"/>
        <v>26292.849241187738</v>
      </c>
      <c r="N783" s="27">
        <f t="shared" si="127"/>
        <v>0</v>
      </c>
      <c r="O783" s="27">
        <f t="shared" si="128"/>
        <v>0</v>
      </c>
      <c r="P783" s="27">
        <f t="shared" si="121"/>
        <v>63.9</v>
      </c>
      <c r="Q783" s="50">
        <f t="shared" si="129"/>
        <v>0</v>
      </c>
      <c r="R783" s="28">
        <f>'Step 1 - Pre-Program Spec'!$B$20+B783*'Step 1 - Pre-Program Spec'!$B$21+C783*'Step 1 - Pre-Program Spec'!$B$22+D783*'Step 1 - Pre-Program Spec'!$B$23+E783*'Step 1 - Pre-Program Spec'!$B$24+H783*'Step 1 - Pre-Program Spec'!$B$25+J783*'Step 1 - Pre-Program Spec'!$B$26</f>
        <v>235254.71116595715</v>
      </c>
      <c r="S783" s="28">
        <f>R783+F783*'Step 2 - Final Model Spec'!B805-(R783*0.019*K783)-(R783*L783*0.00005)-(R783*M783*0.000001)-(R783*N783*0.0002)+(R783*Q783*0.00003)</f>
        <v>221606.82662616196</v>
      </c>
    </row>
    <row r="784" spans="1:19" x14ac:dyDescent="0.25">
      <c r="A784" s="32">
        <v>41142</v>
      </c>
      <c r="B784" s="29">
        <v>399.30772831708043</v>
      </c>
      <c r="C784" s="29">
        <v>64107.893622515097</v>
      </c>
      <c r="D784" s="54">
        <f t="shared" si="122"/>
        <v>0</v>
      </c>
      <c r="E784" s="27">
        <v>1</v>
      </c>
      <c r="F784" s="27">
        <v>0</v>
      </c>
      <c r="G784" s="30">
        <v>64.599999999999994</v>
      </c>
      <c r="H784" s="39">
        <f t="shared" si="123"/>
        <v>0</v>
      </c>
      <c r="I784" s="39">
        <f t="shared" si="124"/>
        <v>0</v>
      </c>
      <c r="J784" s="50">
        <f t="shared" si="120"/>
        <v>0</v>
      </c>
      <c r="K784" s="27">
        <v>1</v>
      </c>
      <c r="L784" s="27">
        <f t="shared" si="125"/>
        <v>399.30772831708043</v>
      </c>
      <c r="M784" s="27">
        <f t="shared" si="126"/>
        <v>64107.893622515097</v>
      </c>
      <c r="N784" s="27">
        <f t="shared" si="127"/>
        <v>0</v>
      </c>
      <c r="O784" s="27">
        <f t="shared" si="128"/>
        <v>0</v>
      </c>
      <c r="P784" s="27">
        <f t="shared" si="121"/>
        <v>64.599999999999994</v>
      </c>
      <c r="Q784" s="50">
        <f t="shared" si="129"/>
        <v>0</v>
      </c>
      <c r="R784" s="28">
        <f>'Step 1 - Pre-Program Spec'!$B$20+B784*'Step 1 - Pre-Program Spec'!$B$21+C784*'Step 1 - Pre-Program Spec'!$B$22+D784*'Step 1 - Pre-Program Spec'!$B$23+E784*'Step 1 - Pre-Program Spec'!$B$24+H784*'Step 1 - Pre-Program Spec'!$B$25+J784*'Step 1 - Pre-Program Spec'!$B$26</f>
        <v>357527.77409908181</v>
      </c>
      <c r="S784" s="28">
        <f>R784+F784*'Step 2 - Final Model Spec'!B806-(R784*0.019*K784)-(R784*L784*0.00005)-(R784*M784*0.000001)-(R784*N784*0.0002)+(R784*Q784*0.00003)</f>
        <v>320676.21371787239</v>
      </c>
    </row>
    <row r="785" spans="1:19" x14ac:dyDescent="0.25">
      <c r="A785" s="32">
        <v>41143</v>
      </c>
      <c r="B785" s="29">
        <v>390.49205701571083</v>
      </c>
      <c r="C785" s="29">
        <v>51765.750807581884</v>
      </c>
      <c r="D785" s="54">
        <f t="shared" si="122"/>
        <v>0</v>
      </c>
      <c r="E785" s="27">
        <v>1</v>
      </c>
      <c r="F785" s="27">
        <v>0</v>
      </c>
      <c r="G785" s="30">
        <v>61.1</v>
      </c>
      <c r="H785" s="39">
        <f t="shared" si="123"/>
        <v>0</v>
      </c>
      <c r="I785" s="39">
        <f t="shared" si="124"/>
        <v>0</v>
      </c>
      <c r="J785" s="50">
        <f t="shared" si="120"/>
        <v>0</v>
      </c>
      <c r="K785" s="27">
        <v>1</v>
      </c>
      <c r="L785" s="27">
        <f t="shared" si="125"/>
        <v>390.49205701571083</v>
      </c>
      <c r="M785" s="27">
        <f t="shared" si="126"/>
        <v>51765.750807581884</v>
      </c>
      <c r="N785" s="27">
        <f t="shared" si="127"/>
        <v>0</v>
      </c>
      <c r="O785" s="27">
        <f t="shared" si="128"/>
        <v>0</v>
      </c>
      <c r="P785" s="27">
        <f t="shared" si="121"/>
        <v>61.1</v>
      </c>
      <c r="Q785" s="50">
        <f t="shared" si="129"/>
        <v>0</v>
      </c>
      <c r="R785" s="28">
        <f>'Step 1 - Pre-Program Spec'!$B$20+B785*'Step 1 - Pre-Program Spec'!$B$21+C785*'Step 1 - Pre-Program Spec'!$B$22+D785*'Step 1 - Pre-Program Spec'!$B$23+E785*'Step 1 - Pre-Program Spec'!$B$24+H785*'Step 1 - Pre-Program Spec'!$B$25+J785*'Step 1 - Pre-Program Spec'!$B$26</f>
        <v>336713.5228780508</v>
      </c>
      <c r="S785" s="28">
        <f>R785+F785*'Step 2 - Final Model Spec'!B807-(R785*0.019*K785)-(R785*L785*0.00005)-(R785*M785*0.000001)-(R785*N785*0.0002)+(R785*Q785*0.00003)</f>
        <v>306311.53981583682</v>
      </c>
    </row>
    <row r="786" spans="1:19" x14ac:dyDescent="0.25">
      <c r="A786" s="32">
        <v>41144</v>
      </c>
      <c r="B786" s="29">
        <v>353.90580156084263</v>
      </c>
      <c r="C786" s="29">
        <v>56514.99039695978</v>
      </c>
      <c r="D786" s="54">
        <f t="shared" si="122"/>
        <v>0</v>
      </c>
      <c r="E786" s="27">
        <v>1</v>
      </c>
      <c r="F786" s="27">
        <v>0</v>
      </c>
      <c r="G786" s="30">
        <v>61</v>
      </c>
      <c r="H786" s="39">
        <f t="shared" si="123"/>
        <v>0</v>
      </c>
      <c r="I786" s="39">
        <f t="shared" si="124"/>
        <v>0</v>
      </c>
      <c r="J786" s="50">
        <f t="shared" si="120"/>
        <v>0</v>
      </c>
      <c r="K786" s="27">
        <v>1</v>
      </c>
      <c r="L786" s="27">
        <f t="shared" si="125"/>
        <v>353.90580156084263</v>
      </c>
      <c r="M786" s="27">
        <f t="shared" si="126"/>
        <v>56514.99039695978</v>
      </c>
      <c r="N786" s="27">
        <f t="shared" si="127"/>
        <v>0</v>
      </c>
      <c r="O786" s="27">
        <f t="shared" si="128"/>
        <v>0</v>
      </c>
      <c r="P786" s="27">
        <f t="shared" si="121"/>
        <v>61</v>
      </c>
      <c r="Q786" s="50">
        <f t="shared" si="129"/>
        <v>0</v>
      </c>
      <c r="R786" s="28">
        <f>'Step 1 - Pre-Program Spec'!$B$20+B786*'Step 1 - Pre-Program Spec'!$B$21+C786*'Step 1 - Pre-Program Spec'!$B$22+D786*'Step 1 - Pre-Program Spec'!$B$23+E786*'Step 1 - Pre-Program Spec'!$B$24+H786*'Step 1 - Pre-Program Spec'!$B$25+J786*'Step 1 - Pre-Program Spec'!$B$26</f>
        <v>324884.33145275054</v>
      </c>
      <c r="S786" s="28">
        <f>R786+F786*'Step 2 - Final Model Spec'!B808-(R786*0.019*K786)-(R786*L786*0.00005)-(R786*M786*0.000001)-(R786*N786*0.0002)+(R786*Q786*0.00003)</f>
        <v>294601.77179610619</v>
      </c>
    </row>
    <row r="787" spans="1:19" x14ac:dyDescent="0.25">
      <c r="A787" s="32">
        <v>41145</v>
      </c>
      <c r="B787" s="29">
        <v>229.78643542404996</v>
      </c>
      <c r="C787" s="29">
        <v>34073.117577100165</v>
      </c>
      <c r="D787" s="54">
        <f t="shared" si="122"/>
        <v>0</v>
      </c>
      <c r="E787" s="27">
        <v>1</v>
      </c>
      <c r="F787" s="27">
        <v>0</v>
      </c>
      <c r="G787" s="30">
        <v>59</v>
      </c>
      <c r="H787" s="39">
        <f t="shared" si="123"/>
        <v>0</v>
      </c>
      <c r="I787" s="39">
        <f t="shared" si="124"/>
        <v>0</v>
      </c>
      <c r="J787" s="50">
        <f t="shared" si="120"/>
        <v>0</v>
      </c>
      <c r="K787" s="27">
        <v>1</v>
      </c>
      <c r="L787" s="27">
        <f t="shared" si="125"/>
        <v>229.78643542404996</v>
      </c>
      <c r="M787" s="27">
        <f t="shared" si="126"/>
        <v>34073.117577100165</v>
      </c>
      <c r="N787" s="27">
        <f t="shared" si="127"/>
        <v>0</v>
      </c>
      <c r="O787" s="27">
        <f t="shared" si="128"/>
        <v>0</v>
      </c>
      <c r="P787" s="27">
        <f t="shared" si="121"/>
        <v>59</v>
      </c>
      <c r="Q787" s="50">
        <f t="shared" si="129"/>
        <v>0</v>
      </c>
      <c r="R787" s="28">
        <f>'Step 1 - Pre-Program Spec'!$B$20+B787*'Step 1 - Pre-Program Spec'!$B$21+C787*'Step 1 - Pre-Program Spec'!$B$22+D787*'Step 1 - Pre-Program Spec'!$B$23+E787*'Step 1 - Pre-Program Spec'!$B$24+H787*'Step 1 - Pre-Program Spec'!$B$25+J787*'Step 1 - Pre-Program Spec'!$B$26</f>
        <v>233400.29405566942</v>
      </c>
      <c r="S787" s="28">
        <f>R787+F787*'Step 2 - Final Model Spec'!B809-(R787*0.019*K787)-(R787*L787*0.00005)-(R787*M787*0.000001)-(R787*N787*0.0002)+(R787*Q787*0.00003)</f>
        <v>218331.40172682426</v>
      </c>
    </row>
    <row r="788" spans="1:19" x14ac:dyDescent="0.25">
      <c r="A788" s="32">
        <v>41146</v>
      </c>
      <c r="B788" s="29">
        <v>151.63563347330637</v>
      </c>
      <c r="C788" s="29">
        <v>48781.776547454996</v>
      </c>
      <c r="D788" s="54">
        <f t="shared" si="122"/>
        <v>0</v>
      </c>
      <c r="E788" s="27">
        <v>1</v>
      </c>
      <c r="F788" s="27">
        <v>0</v>
      </c>
      <c r="G788" s="30">
        <v>59.7</v>
      </c>
      <c r="H788" s="39">
        <f t="shared" si="123"/>
        <v>0</v>
      </c>
      <c r="I788" s="39">
        <f t="shared" si="124"/>
        <v>0</v>
      </c>
      <c r="J788" s="50">
        <f t="shared" si="120"/>
        <v>0</v>
      </c>
      <c r="K788" s="27">
        <v>1</v>
      </c>
      <c r="L788" s="27">
        <f t="shared" si="125"/>
        <v>151.63563347330637</v>
      </c>
      <c r="M788" s="27">
        <f t="shared" si="126"/>
        <v>48781.776547454996</v>
      </c>
      <c r="N788" s="27">
        <f t="shared" si="127"/>
        <v>0</v>
      </c>
      <c r="O788" s="27">
        <f t="shared" si="128"/>
        <v>0</v>
      </c>
      <c r="P788" s="27">
        <f t="shared" si="121"/>
        <v>59.7</v>
      </c>
      <c r="Q788" s="50">
        <f t="shared" si="129"/>
        <v>0</v>
      </c>
      <c r="R788" s="28">
        <f>'Step 1 - Pre-Program Spec'!$B$20+B788*'Step 1 - Pre-Program Spec'!$B$21+C788*'Step 1 - Pre-Program Spec'!$B$22+D788*'Step 1 - Pre-Program Spec'!$B$23+E788*'Step 1 - Pre-Program Spec'!$B$24+H788*'Step 1 - Pre-Program Spec'!$B$25+J788*'Step 1 - Pre-Program Spec'!$B$26</f>
        <v>214211.46917212743</v>
      </c>
      <c r="S788" s="28">
        <f>R788+F788*'Step 2 - Final Model Spec'!B810-(R788*0.019*K788)-(R788*L788*0.00005)-(R788*M788*0.000001)-(R788*N788*0.0002)+(R788*Q788*0.00003)</f>
        <v>198067.73064354208</v>
      </c>
    </row>
    <row r="789" spans="1:19" x14ac:dyDescent="0.25">
      <c r="A789" s="32">
        <v>41147</v>
      </c>
      <c r="B789" s="29">
        <v>94.497982126745725</v>
      </c>
      <c r="C789" s="29">
        <v>57548.889690726784</v>
      </c>
      <c r="D789" s="54">
        <f t="shared" si="122"/>
        <v>0</v>
      </c>
      <c r="E789" s="27">
        <v>1</v>
      </c>
      <c r="F789" s="27">
        <v>0</v>
      </c>
      <c r="G789" s="30">
        <v>60.3</v>
      </c>
      <c r="H789" s="39">
        <f t="shared" si="123"/>
        <v>0</v>
      </c>
      <c r="I789" s="39">
        <f t="shared" si="124"/>
        <v>0</v>
      </c>
      <c r="J789" s="50">
        <f t="shared" si="120"/>
        <v>0</v>
      </c>
      <c r="K789" s="27">
        <v>1</v>
      </c>
      <c r="L789" s="27">
        <f t="shared" si="125"/>
        <v>94.497982126745725</v>
      </c>
      <c r="M789" s="27">
        <f t="shared" si="126"/>
        <v>57548.889690726784</v>
      </c>
      <c r="N789" s="27">
        <f t="shared" si="127"/>
        <v>0</v>
      </c>
      <c r="O789" s="27">
        <f t="shared" si="128"/>
        <v>0</v>
      </c>
      <c r="P789" s="27">
        <f t="shared" si="121"/>
        <v>60.3</v>
      </c>
      <c r="Q789" s="50">
        <f t="shared" si="129"/>
        <v>0</v>
      </c>
      <c r="R789" s="28">
        <f>'Step 1 - Pre-Program Spec'!$B$20+B789*'Step 1 - Pre-Program Spec'!$B$21+C789*'Step 1 - Pre-Program Spec'!$B$22+D789*'Step 1 - Pre-Program Spec'!$B$23+E789*'Step 1 - Pre-Program Spec'!$B$24+H789*'Step 1 - Pre-Program Spec'!$B$25+J789*'Step 1 - Pre-Program Spec'!$B$26</f>
        <v>197535.86889328685</v>
      </c>
      <c r="S789" s="28">
        <f>R789+F789*'Step 2 - Final Model Spec'!B811-(R789*0.019*K789)-(R789*L789*0.00005)-(R789*M789*0.000001)-(R789*N789*0.0002)+(R789*Q789*0.00003)</f>
        <v>181481.38040500932</v>
      </c>
    </row>
    <row r="790" spans="1:19" x14ac:dyDescent="0.25">
      <c r="A790" s="32">
        <v>41148</v>
      </c>
      <c r="B790" s="29">
        <v>172.96234184053927</v>
      </c>
      <c r="C790" s="29">
        <v>48784.574267086064</v>
      </c>
      <c r="D790" s="54">
        <f t="shared" si="122"/>
        <v>0</v>
      </c>
      <c r="E790" s="27">
        <v>1</v>
      </c>
      <c r="F790" s="27">
        <v>0</v>
      </c>
      <c r="G790" s="30">
        <v>61</v>
      </c>
      <c r="H790" s="39">
        <f t="shared" si="123"/>
        <v>0</v>
      </c>
      <c r="I790" s="39">
        <f t="shared" si="124"/>
        <v>0</v>
      </c>
      <c r="J790" s="50">
        <f t="shared" si="120"/>
        <v>0</v>
      </c>
      <c r="K790" s="27">
        <v>1</v>
      </c>
      <c r="L790" s="27">
        <f t="shared" si="125"/>
        <v>172.96234184053927</v>
      </c>
      <c r="M790" s="27">
        <f t="shared" si="126"/>
        <v>48784.574267086064</v>
      </c>
      <c r="N790" s="27">
        <f t="shared" si="127"/>
        <v>0</v>
      </c>
      <c r="O790" s="27">
        <f t="shared" si="128"/>
        <v>0</v>
      </c>
      <c r="P790" s="27">
        <f t="shared" si="121"/>
        <v>61</v>
      </c>
      <c r="Q790" s="50">
        <f t="shared" si="129"/>
        <v>0</v>
      </c>
      <c r="R790" s="28">
        <f>'Step 1 - Pre-Program Spec'!$B$20+B790*'Step 1 - Pre-Program Spec'!$B$21+C790*'Step 1 - Pre-Program Spec'!$B$22+D790*'Step 1 - Pre-Program Spec'!$B$23+E790*'Step 1 - Pre-Program Spec'!$B$24+H790*'Step 1 - Pre-Program Spec'!$B$25+J790*'Step 1 - Pre-Program Spec'!$B$26</f>
        <v>224798.12092685539</v>
      </c>
      <c r="S790" s="28">
        <f>R790+F790*'Step 2 - Final Model Spec'!B812-(R790*0.019*K790)-(R790*L790*0.00005)-(R790*M790*0.000001)-(R790*N790*0.0002)+(R790*Q790*0.00003)</f>
        <v>207616.19553194448</v>
      </c>
    </row>
    <row r="791" spans="1:19" x14ac:dyDescent="0.25">
      <c r="A791" s="32">
        <v>41149</v>
      </c>
      <c r="B791" s="29">
        <v>278.02583448201938</v>
      </c>
      <c r="C791" s="29">
        <v>32676.676101189638</v>
      </c>
      <c r="D791" s="54">
        <f t="shared" si="122"/>
        <v>0</v>
      </c>
      <c r="E791" s="27">
        <v>1</v>
      </c>
      <c r="F791" s="27">
        <v>0</v>
      </c>
      <c r="G791" s="30">
        <v>63.4</v>
      </c>
      <c r="H791" s="39">
        <f t="shared" si="123"/>
        <v>0</v>
      </c>
      <c r="I791" s="39">
        <f t="shared" si="124"/>
        <v>0</v>
      </c>
      <c r="J791" s="50">
        <f t="shared" si="120"/>
        <v>0</v>
      </c>
      <c r="K791" s="27">
        <v>1</v>
      </c>
      <c r="L791" s="27">
        <f t="shared" si="125"/>
        <v>278.02583448201938</v>
      </c>
      <c r="M791" s="27">
        <f t="shared" si="126"/>
        <v>32676.676101189638</v>
      </c>
      <c r="N791" s="27">
        <f t="shared" si="127"/>
        <v>0</v>
      </c>
      <c r="O791" s="27">
        <f t="shared" si="128"/>
        <v>0</v>
      </c>
      <c r="P791" s="27">
        <f t="shared" si="121"/>
        <v>63.4</v>
      </c>
      <c r="Q791" s="50">
        <f t="shared" si="129"/>
        <v>0</v>
      </c>
      <c r="R791" s="28">
        <f>'Step 1 - Pre-Program Spec'!$B$20+B791*'Step 1 - Pre-Program Spec'!$B$21+C791*'Step 1 - Pre-Program Spec'!$B$22+D791*'Step 1 - Pre-Program Spec'!$B$23+E791*'Step 1 - Pre-Program Spec'!$B$24+H791*'Step 1 - Pre-Program Spec'!$B$25+J791*'Step 1 - Pre-Program Spec'!$B$26</f>
        <v>255478.01746912813</v>
      </c>
      <c r="S791" s="28">
        <f>R791+F791*'Step 2 - Final Model Spec'!B813-(R791*0.019*K791)-(R791*L791*0.00005)-(R791*M791*0.000001)-(R791*N791*0.0002)+(R791*Q791*0.00003)</f>
        <v>238724.28825946862</v>
      </c>
    </row>
    <row r="792" spans="1:19" x14ac:dyDescent="0.25">
      <c r="A792" s="32">
        <v>41150</v>
      </c>
      <c r="B792" s="29">
        <v>312.72047218321364</v>
      </c>
      <c r="C792" s="29">
        <v>51108.683504960041</v>
      </c>
      <c r="D792" s="54">
        <f t="shared" si="122"/>
        <v>0</v>
      </c>
      <c r="E792" s="27">
        <v>1</v>
      </c>
      <c r="F792" s="27">
        <v>0</v>
      </c>
      <c r="G792" s="30">
        <v>62.4</v>
      </c>
      <c r="H792" s="39">
        <f t="shared" si="123"/>
        <v>0</v>
      </c>
      <c r="I792" s="39">
        <f t="shared" si="124"/>
        <v>0</v>
      </c>
      <c r="J792" s="50">
        <f t="shared" si="120"/>
        <v>0</v>
      </c>
      <c r="K792" s="27">
        <v>1</v>
      </c>
      <c r="L792" s="27">
        <f t="shared" si="125"/>
        <v>312.72047218321364</v>
      </c>
      <c r="M792" s="27">
        <f t="shared" si="126"/>
        <v>51108.683504960041</v>
      </c>
      <c r="N792" s="27">
        <f t="shared" si="127"/>
        <v>0</v>
      </c>
      <c r="O792" s="27">
        <f t="shared" si="128"/>
        <v>0</v>
      </c>
      <c r="P792" s="27">
        <f t="shared" si="121"/>
        <v>62.4</v>
      </c>
      <c r="Q792" s="50">
        <f t="shared" si="129"/>
        <v>0</v>
      </c>
      <c r="R792" s="28">
        <f>'Step 1 - Pre-Program Spec'!$B$20+B792*'Step 1 - Pre-Program Spec'!$B$21+C792*'Step 1 - Pre-Program Spec'!$B$22+D792*'Step 1 - Pre-Program Spec'!$B$23+E792*'Step 1 - Pre-Program Spec'!$B$24+H792*'Step 1 - Pre-Program Spec'!$B$25+J792*'Step 1 - Pre-Program Spec'!$B$26</f>
        <v>297245.81903634156</v>
      </c>
      <c r="S792" s="28">
        <f>R792+F792*'Step 2 - Final Model Spec'!B814-(R792*0.019*K792)-(R792*L792*0.00005)-(R792*M792*0.000001)-(R792*N792*0.0002)+(R792*Q792*0.00003)</f>
        <v>271758.56334217358</v>
      </c>
    </row>
    <row r="793" spans="1:19" x14ac:dyDescent="0.25">
      <c r="A793" s="32">
        <v>41151</v>
      </c>
      <c r="B793" s="29">
        <v>297.39847715252529</v>
      </c>
      <c r="C793" s="29">
        <v>62156.145648343285</v>
      </c>
      <c r="D793" s="54">
        <f t="shared" si="122"/>
        <v>0</v>
      </c>
      <c r="E793" s="27">
        <v>1</v>
      </c>
      <c r="F793" s="27">
        <v>0</v>
      </c>
      <c r="G793" s="30">
        <v>67.400000000000006</v>
      </c>
      <c r="H793" s="39">
        <f t="shared" si="123"/>
        <v>0</v>
      </c>
      <c r="I793" s="39">
        <f t="shared" si="124"/>
        <v>2.4000000000000057</v>
      </c>
      <c r="J793" s="50">
        <f t="shared" si="120"/>
        <v>0</v>
      </c>
      <c r="K793" s="27">
        <v>1</v>
      </c>
      <c r="L793" s="27">
        <f t="shared" si="125"/>
        <v>297.39847715252529</v>
      </c>
      <c r="M793" s="27">
        <f t="shared" si="126"/>
        <v>62156.145648343285</v>
      </c>
      <c r="N793" s="27">
        <f t="shared" si="127"/>
        <v>0</v>
      </c>
      <c r="O793" s="27">
        <f t="shared" si="128"/>
        <v>2.4000000000000057</v>
      </c>
      <c r="P793" s="27">
        <f t="shared" si="121"/>
        <v>67.400000000000006</v>
      </c>
      <c r="Q793" s="50">
        <f t="shared" si="129"/>
        <v>0</v>
      </c>
      <c r="R793" s="28">
        <f>'Step 1 - Pre-Program Spec'!$B$20+B793*'Step 1 - Pre-Program Spec'!$B$21+C793*'Step 1 - Pre-Program Spec'!$B$22+D793*'Step 1 - Pre-Program Spec'!$B$23+E793*'Step 1 - Pre-Program Spec'!$B$24+H793*'Step 1 - Pre-Program Spec'!$B$25+J793*'Step 1 - Pre-Program Spec'!$B$26</f>
        <v>304357.75990384113</v>
      </c>
      <c r="S793" s="28">
        <f>R793+F793*'Step 2 - Final Model Spec'!B815-(R793*0.019*K793)-(R793*L793*0.00005)-(R793*M793*0.000001)-(R793*N793*0.0002)+(R793*Q793*0.00003)</f>
        <v>275131.48049663368</v>
      </c>
    </row>
    <row r="794" spans="1:19" x14ac:dyDescent="0.25">
      <c r="A794" s="32">
        <v>41152</v>
      </c>
      <c r="B794" s="29">
        <v>142.38917134387628</v>
      </c>
      <c r="C794" s="29">
        <v>65028.897314279326</v>
      </c>
      <c r="D794" s="54">
        <f t="shared" si="122"/>
        <v>0</v>
      </c>
      <c r="E794" s="27">
        <v>1</v>
      </c>
      <c r="F794" s="27">
        <v>0</v>
      </c>
      <c r="G794" s="30">
        <v>60</v>
      </c>
      <c r="H794" s="39">
        <f t="shared" si="123"/>
        <v>0</v>
      </c>
      <c r="I794" s="39">
        <f t="shared" si="124"/>
        <v>0</v>
      </c>
      <c r="J794" s="50">
        <f t="shared" si="120"/>
        <v>0</v>
      </c>
      <c r="K794" s="27">
        <v>1</v>
      </c>
      <c r="L794" s="27">
        <f t="shared" si="125"/>
        <v>142.38917134387628</v>
      </c>
      <c r="M794" s="27">
        <f t="shared" si="126"/>
        <v>65028.897314279326</v>
      </c>
      <c r="N794" s="27">
        <f t="shared" si="127"/>
        <v>0</v>
      </c>
      <c r="O794" s="27">
        <f t="shared" si="128"/>
        <v>0</v>
      </c>
      <c r="P794" s="27">
        <f t="shared" si="121"/>
        <v>60</v>
      </c>
      <c r="Q794" s="50">
        <f t="shared" si="129"/>
        <v>0</v>
      </c>
      <c r="R794" s="28">
        <f>'Step 1 - Pre-Program Spec'!$B$20+B794*'Step 1 - Pre-Program Spec'!$B$21+C794*'Step 1 - Pre-Program Spec'!$B$22+D794*'Step 1 - Pre-Program Spec'!$B$23+E794*'Step 1 - Pre-Program Spec'!$B$24+H794*'Step 1 - Pre-Program Spec'!$B$25+J794*'Step 1 - Pre-Program Spec'!$B$26</f>
        <v>231264.17878539965</v>
      </c>
      <c r="S794" s="28">
        <f>R794+F794*'Step 2 - Final Model Spec'!B816-(R794*0.019*K794)-(R794*L794*0.00005)-(R794*M794*0.000001)-(R794*N794*0.0002)+(R794*Q794*0.00003)</f>
        <v>210184.82911483143</v>
      </c>
    </row>
    <row r="795" spans="1:19" x14ac:dyDescent="0.25">
      <c r="A795" s="32">
        <v>41153</v>
      </c>
      <c r="B795" s="29">
        <v>207.30000487939381</v>
      </c>
      <c r="C795" s="29">
        <v>60365.046718061858</v>
      </c>
      <c r="D795" s="54">
        <f t="shared" si="122"/>
        <v>0</v>
      </c>
      <c r="E795" s="27">
        <v>1</v>
      </c>
      <c r="F795" s="27">
        <v>0</v>
      </c>
      <c r="G795" s="30">
        <v>58.2</v>
      </c>
      <c r="H795" s="39">
        <f t="shared" si="123"/>
        <v>0</v>
      </c>
      <c r="I795" s="39">
        <f t="shared" si="124"/>
        <v>0</v>
      </c>
      <c r="J795" s="50">
        <f t="shared" si="120"/>
        <v>0</v>
      </c>
      <c r="K795" s="27">
        <v>1</v>
      </c>
      <c r="L795" s="27">
        <f t="shared" si="125"/>
        <v>207.30000487939381</v>
      </c>
      <c r="M795" s="27">
        <f t="shared" si="126"/>
        <v>60365.046718061858</v>
      </c>
      <c r="N795" s="27">
        <f t="shared" si="127"/>
        <v>0</v>
      </c>
      <c r="O795" s="27">
        <f t="shared" si="128"/>
        <v>0</v>
      </c>
      <c r="P795" s="27">
        <f t="shared" si="121"/>
        <v>58.2</v>
      </c>
      <c r="Q795" s="50">
        <f t="shared" si="129"/>
        <v>0</v>
      </c>
      <c r="R795" s="28">
        <f>'Step 1 - Pre-Program Spec'!$B$20+B795*'Step 1 - Pre-Program Spec'!$B$21+C795*'Step 1 - Pre-Program Spec'!$B$22+D795*'Step 1 - Pre-Program Spec'!$B$23+E795*'Step 1 - Pre-Program Spec'!$B$24+H795*'Step 1 - Pre-Program Spec'!$B$25+J795*'Step 1 - Pre-Program Spec'!$B$26</f>
        <v>257262.57699305675</v>
      </c>
      <c r="S795" s="28">
        <f>R795+F795*'Step 2 - Final Model Spec'!B817-(R795*0.019*K795)-(R795*L795*0.00005)-(R795*M795*0.000001)-(R795*N795*0.0002)+(R795*Q795*0.00003)</f>
        <v>234178.39387789651</v>
      </c>
    </row>
    <row r="796" spans="1:19" x14ac:dyDescent="0.25">
      <c r="A796" s="32">
        <v>41154</v>
      </c>
      <c r="B796" s="29">
        <v>339.50358864330644</v>
      </c>
      <c r="C796" s="29">
        <v>45368.715092319762</v>
      </c>
      <c r="D796" s="54">
        <f t="shared" si="122"/>
        <v>0</v>
      </c>
      <c r="E796" s="27">
        <v>1</v>
      </c>
      <c r="F796" s="27">
        <v>0</v>
      </c>
      <c r="G796" s="30">
        <v>58</v>
      </c>
      <c r="H796" s="39">
        <f t="shared" si="123"/>
        <v>0</v>
      </c>
      <c r="I796" s="39">
        <f t="shared" si="124"/>
        <v>0</v>
      </c>
      <c r="J796" s="50">
        <f t="shared" si="120"/>
        <v>0</v>
      </c>
      <c r="K796" s="27">
        <v>1</v>
      </c>
      <c r="L796" s="27">
        <f t="shared" si="125"/>
        <v>339.50358864330644</v>
      </c>
      <c r="M796" s="27">
        <f t="shared" si="126"/>
        <v>45368.715092319762</v>
      </c>
      <c r="N796" s="27">
        <f t="shared" si="127"/>
        <v>0</v>
      </c>
      <c r="O796" s="27">
        <f t="shared" si="128"/>
        <v>0</v>
      </c>
      <c r="P796" s="27">
        <f t="shared" si="121"/>
        <v>58</v>
      </c>
      <c r="Q796" s="50">
        <f t="shared" si="129"/>
        <v>0</v>
      </c>
      <c r="R796" s="28">
        <f>'Step 1 - Pre-Program Spec'!$B$20+B796*'Step 1 - Pre-Program Spec'!$B$21+C796*'Step 1 - Pre-Program Spec'!$B$22+D796*'Step 1 - Pre-Program Spec'!$B$23+E796*'Step 1 - Pre-Program Spec'!$B$24+H796*'Step 1 - Pre-Program Spec'!$B$25+J796*'Step 1 - Pre-Program Spec'!$B$26</f>
        <v>302890.76635106956</v>
      </c>
      <c r="S796" s="28">
        <f>R796+F796*'Step 2 - Final Model Spec'!B818-(R796*0.019*K796)-(R796*L796*0.00005)-(R796*M796*0.000001)-(R796*N796*0.0002)+(R796*Q796*0.00003)</f>
        <v>278252.45180056768</v>
      </c>
    </row>
    <row r="797" spans="1:19" x14ac:dyDescent="0.25">
      <c r="A797" s="32">
        <v>41155</v>
      </c>
      <c r="B797" s="29">
        <v>161.86089069887478</v>
      </c>
      <c r="C797" s="29">
        <v>61469.656728005888</v>
      </c>
      <c r="D797" s="54">
        <f t="shared" si="122"/>
        <v>0</v>
      </c>
      <c r="E797" s="27">
        <v>1</v>
      </c>
      <c r="F797" s="27">
        <v>0</v>
      </c>
      <c r="G797" s="30">
        <v>61.6</v>
      </c>
      <c r="H797" s="39">
        <f t="shared" si="123"/>
        <v>0</v>
      </c>
      <c r="I797" s="39">
        <f t="shared" si="124"/>
        <v>0</v>
      </c>
      <c r="J797" s="50">
        <f t="shared" si="120"/>
        <v>0</v>
      </c>
      <c r="K797" s="27">
        <v>1</v>
      </c>
      <c r="L797" s="27">
        <f t="shared" si="125"/>
        <v>161.86089069887478</v>
      </c>
      <c r="M797" s="27">
        <f t="shared" si="126"/>
        <v>61469.656728005888</v>
      </c>
      <c r="N797" s="27">
        <f t="shared" si="127"/>
        <v>0</v>
      </c>
      <c r="O797" s="27">
        <f t="shared" si="128"/>
        <v>0</v>
      </c>
      <c r="P797" s="27">
        <f t="shared" si="121"/>
        <v>61.6</v>
      </c>
      <c r="Q797" s="50">
        <f t="shared" si="129"/>
        <v>0</v>
      </c>
      <c r="R797" s="28">
        <f>'Step 1 - Pre-Program Spec'!$B$20+B797*'Step 1 - Pre-Program Spec'!$B$21+C797*'Step 1 - Pre-Program Spec'!$B$22+D797*'Step 1 - Pre-Program Spec'!$B$23+E797*'Step 1 - Pre-Program Spec'!$B$24+H797*'Step 1 - Pre-Program Spec'!$B$25+J797*'Step 1 - Pre-Program Spec'!$B$26</f>
        <v>236185.71755864064</v>
      </c>
      <c r="S797" s="28">
        <f>R797+F797*'Step 2 - Final Model Spec'!B819-(R797*0.019*K797)-(R797*L797*0.00005)-(R797*M797*0.000001)-(R797*N797*0.0002)+(R797*Q797*0.00003)</f>
        <v>215268.47241191939</v>
      </c>
    </row>
    <row r="798" spans="1:19" x14ac:dyDescent="0.25">
      <c r="A798" s="32">
        <v>41156</v>
      </c>
      <c r="B798" s="29">
        <v>248.66719317328204</v>
      </c>
      <c r="C798" s="29">
        <v>56275.014948136261</v>
      </c>
      <c r="D798" s="54">
        <f t="shared" si="122"/>
        <v>0</v>
      </c>
      <c r="E798" s="27">
        <v>1</v>
      </c>
      <c r="F798" s="27">
        <v>0</v>
      </c>
      <c r="G798" s="30">
        <v>64.900000000000006</v>
      </c>
      <c r="H798" s="39">
        <f t="shared" si="123"/>
        <v>0</v>
      </c>
      <c r="I798" s="39">
        <f t="shared" si="124"/>
        <v>0</v>
      </c>
      <c r="J798" s="50">
        <f t="shared" si="120"/>
        <v>0</v>
      </c>
      <c r="K798" s="27">
        <v>1</v>
      </c>
      <c r="L798" s="27">
        <f t="shared" si="125"/>
        <v>248.66719317328204</v>
      </c>
      <c r="M798" s="27">
        <f t="shared" si="126"/>
        <v>56275.014948136261</v>
      </c>
      <c r="N798" s="27">
        <f t="shared" si="127"/>
        <v>0</v>
      </c>
      <c r="O798" s="27">
        <f t="shared" si="128"/>
        <v>0</v>
      </c>
      <c r="P798" s="27">
        <f t="shared" si="121"/>
        <v>64.900000000000006</v>
      </c>
      <c r="Q798" s="50">
        <f t="shared" si="129"/>
        <v>0</v>
      </c>
      <c r="R798" s="28">
        <f>'Step 1 - Pre-Program Spec'!$B$20+B798*'Step 1 - Pre-Program Spec'!$B$21+C798*'Step 1 - Pre-Program Spec'!$B$22+D798*'Step 1 - Pre-Program Spec'!$B$23+E798*'Step 1 - Pre-Program Spec'!$B$24+H798*'Step 1 - Pre-Program Spec'!$B$25+J798*'Step 1 - Pre-Program Spec'!$B$26</f>
        <v>272342.26555842633</v>
      </c>
      <c r="S798" s="28">
        <f>R798+F798*'Step 2 - Final Model Spec'!B820-(R798*0.019*K798)-(R798*L798*0.00005)-(R798*M798*0.000001)-(R798*N798*0.0002)+(R798*Q798*0.00003)</f>
        <v>248455.56810956317</v>
      </c>
    </row>
    <row r="799" spans="1:19" x14ac:dyDescent="0.25">
      <c r="A799" s="32">
        <v>41157</v>
      </c>
      <c r="B799" s="29">
        <v>277.68218547681084</v>
      </c>
      <c r="C799" s="29">
        <v>60624.563784249003</v>
      </c>
      <c r="D799" s="54">
        <f t="shared" si="122"/>
        <v>0</v>
      </c>
      <c r="E799" s="27">
        <v>1</v>
      </c>
      <c r="F799" s="27">
        <v>0</v>
      </c>
      <c r="G799" s="30">
        <v>66.599999999999994</v>
      </c>
      <c r="H799" s="39">
        <f t="shared" si="123"/>
        <v>0</v>
      </c>
      <c r="I799" s="39">
        <f t="shared" si="124"/>
        <v>1.5999999999999943</v>
      </c>
      <c r="J799" s="50">
        <f t="shared" si="120"/>
        <v>0</v>
      </c>
      <c r="K799" s="27">
        <v>1</v>
      </c>
      <c r="L799" s="27">
        <f t="shared" si="125"/>
        <v>277.68218547681084</v>
      </c>
      <c r="M799" s="27">
        <f t="shared" si="126"/>
        <v>60624.563784249003</v>
      </c>
      <c r="N799" s="27">
        <f t="shared" si="127"/>
        <v>0</v>
      </c>
      <c r="O799" s="27">
        <f t="shared" si="128"/>
        <v>1.5999999999999943</v>
      </c>
      <c r="P799" s="27">
        <f t="shared" si="121"/>
        <v>66.599999999999994</v>
      </c>
      <c r="Q799" s="50">
        <f t="shared" si="129"/>
        <v>0</v>
      </c>
      <c r="R799" s="28">
        <f>'Step 1 - Pre-Program Spec'!$B$20+B799*'Step 1 - Pre-Program Spec'!$B$21+C799*'Step 1 - Pre-Program Spec'!$B$22+D799*'Step 1 - Pre-Program Spec'!$B$23+E799*'Step 1 - Pre-Program Spec'!$B$24+H799*'Step 1 - Pre-Program Spec'!$B$25+J799*'Step 1 - Pre-Program Spec'!$B$26</f>
        <v>292533.91163879604</v>
      </c>
      <c r="S799" s="28">
        <f>R799+F799*'Step 2 - Final Model Spec'!B821-(R799*0.019*K799)-(R799*L799*0.00005)-(R799*M799*0.000001)-(R799*N799*0.0002)+(R799*Q799*0.00003)</f>
        <v>265179.45373695978</v>
      </c>
    </row>
    <row r="800" spans="1:19" x14ac:dyDescent="0.25">
      <c r="A800" s="32">
        <v>41158</v>
      </c>
      <c r="B800" s="29">
        <v>270.23983872387112</v>
      </c>
      <c r="C800" s="29">
        <v>62392.671372824385</v>
      </c>
      <c r="D800" s="54">
        <f t="shared" si="122"/>
        <v>0</v>
      </c>
      <c r="E800" s="27">
        <v>1</v>
      </c>
      <c r="F800" s="27">
        <v>0</v>
      </c>
      <c r="G800" s="30">
        <v>66.3</v>
      </c>
      <c r="H800" s="39">
        <f t="shared" si="123"/>
        <v>0</v>
      </c>
      <c r="I800" s="39">
        <f t="shared" si="124"/>
        <v>1.2999999999999972</v>
      </c>
      <c r="J800" s="50">
        <f t="shared" si="120"/>
        <v>0</v>
      </c>
      <c r="K800" s="27">
        <v>1</v>
      </c>
      <c r="L800" s="27">
        <f t="shared" si="125"/>
        <v>270.23983872387112</v>
      </c>
      <c r="M800" s="27">
        <f t="shared" si="126"/>
        <v>62392.671372824385</v>
      </c>
      <c r="N800" s="27">
        <f t="shared" si="127"/>
        <v>0</v>
      </c>
      <c r="O800" s="27">
        <f t="shared" si="128"/>
        <v>1.2999999999999972</v>
      </c>
      <c r="P800" s="27">
        <f t="shared" si="121"/>
        <v>66.3</v>
      </c>
      <c r="Q800" s="50">
        <f t="shared" si="129"/>
        <v>0</v>
      </c>
      <c r="R800" s="28">
        <f>'Step 1 - Pre-Program Spec'!$B$20+B800*'Step 1 - Pre-Program Spec'!$B$21+C800*'Step 1 - Pre-Program Spec'!$B$22+D800*'Step 1 - Pre-Program Spec'!$B$23+E800*'Step 1 - Pre-Program Spec'!$B$24+H800*'Step 1 - Pre-Program Spec'!$B$25+J800*'Step 1 - Pre-Program Spec'!$B$26</f>
        <v>291195.91438147007</v>
      </c>
      <c r="S800" s="28">
        <f>R800+F800*'Step 2 - Final Model Spec'!B822-(R800*0.019*K800)-(R800*L800*0.00005)-(R800*M800*0.000001)-(R800*N800*0.0002)+(R800*Q800*0.00003)</f>
        <v>263560.06417013507</v>
      </c>
    </row>
    <row r="801" spans="1:19" x14ac:dyDescent="0.25">
      <c r="A801" s="32">
        <v>41159</v>
      </c>
      <c r="B801" s="29">
        <v>168.00855513204303</v>
      </c>
      <c r="C801" s="29">
        <v>48913.315806732513</v>
      </c>
      <c r="D801" s="54">
        <f t="shared" si="122"/>
        <v>0</v>
      </c>
      <c r="E801" s="27">
        <v>1</v>
      </c>
      <c r="F801" s="27">
        <v>0</v>
      </c>
      <c r="G801" s="30">
        <v>69.099999999999994</v>
      </c>
      <c r="H801" s="39">
        <f t="shared" si="123"/>
        <v>0</v>
      </c>
      <c r="I801" s="39">
        <f t="shared" si="124"/>
        <v>4.0999999999999943</v>
      </c>
      <c r="J801" s="50">
        <f t="shared" si="120"/>
        <v>0</v>
      </c>
      <c r="K801" s="27">
        <v>1</v>
      </c>
      <c r="L801" s="27">
        <f t="shared" si="125"/>
        <v>168.00855513204303</v>
      </c>
      <c r="M801" s="27">
        <f t="shared" si="126"/>
        <v>48913.315806732513</v>
      </c>
      <c r="N801" s="27">
        <f t="shared" si="127"/>
        <v>0</v>
      </c>
      <c r="O801" s="27">
        <f t="shared" si="128"/>
        <v>4.0999999999999943</v>
      </c>
      <c r="P801" s="27">
        <f t="shared" si="121"/>
        <v>69.099999999999994</v>
      </c>
      <c r="Q801" s="50">
        <f t="shared" si="129"/>
        <v>0</v>
      </c>
      <c r="R801" s="28">
        <f>'Step 1 - Pre-Program Spec'!$B$20+B801*'Step 1 - Pre-Program Spec'!$B$21+C801*'Step 1 - Pre-Program Spec'!$B$22+D801*'Step 1 - Pre-Program Spec'!$B$23+E801*'Step 1 - Pre-Program Spec'!$B$24+H801*'Step 1 - Pre-Program Spec'!$B$25+J801*'Step 1 - Pre-Program Spec'!$B$26</f>
        <v>222511.39266281162</v>
      </c>
      <c r="S801" s="28">
        <f>R801+F801*'Step 2 - Final Model Spec'!B823-(R801*0.019*K801)-(R801*L801*0.00005)-(R801*M801*0.000001)-(R801*N801*0.0002)+(R801*Q801*0.00003)</f>
        <v>205530.71530322134</v>
      </c>
    </row>
    <row r="802" spans="1:19" x14ac:dyDescent="0.25">
      <c r="A802" s="32">
        <v>41160</v>
      </c>
      <c r="B802" s="29">
        <v>252.83922024153401</v>
      </c>
      <c r="C802" s="29">
        <v>42622.964280630105</v>
      </c>
      <c r="D802" s="54">
        <f t="shared" si="122"/>
        <v>0</v>
      </c>
      <c r="E802" s="27">
        <v>1</v>
      </c>
      <c r="F802" s="27">
        <v>0</v>
      </c>
      <c r="G802" s="30">
        <v>67.3</v>
      </c>
      <c r="H802" s="39">
        <f t="shared" si="123"/>
        <v>0</v>
      </c>
      <c r="I802" s="39">
        <f t="shared" si="124"/>
        <v>2.2999999999999972</v>
      </c>
      <c r="J802" s="50">
        <f t="shared" si="120"/>
        <v>0</v>
      </c>
      <c r="K802" s="27">
        <v>1</v>
      </c>
      <c r="L802" s="27">
        <f t="shared" si="125"/>
        <v>252.83922024153401</v>
      </c>
      <c r="M802" s="27">
        <f t="shared" si="126"/>
        <v>42622.964280630105</v>
      </c>
      <c r="N802" s="27">
        <f t="shared" si="127"/>
        <v>0</v>
      </c>
      <c r="O802" s="27">
        <f t="shared" si="128"/>
        <v>2.2999999999999972</v>
      </c>
      <c r="P802" s="27">
        <f t="shared" si="121"/>
        <v>67.3</v>
      </c>
      <c r="Q802" s="50">
        <f t="shared" si="129"/>
        <v>0</v>
      </c>
      <c r="R802" s="28">
        <f>'Step 1 - Pre-Program Spec'!$B$20+B802*'Step 1 - Pre-Program Spec'!$B$21+C802*'Step 1 - Pre-Program Spec'!$B$22+D802*'Step 1 - Pre-Program Spec'!$B$23+E802*'Step 1 - Pre-Program Spec'!$B$24+H802*'Step 1 - Pre-Program Spec'!$B$25+J802*'Step 1 - Pre-Program Spec'!$B$26</f>
        <v>256228.09369720885</v>
      </c>
      <c r="S802" s="28">
        <f>R802+F802*'Step 2 - Final Model Spec'!B824-(R802*0.019*K802)-(R802*L802*0.00005)-(R802*M802*0.000001)-(R802*N802*0.0002)+(R802*Q802*0.00003)</f>
        <v>237199.33346089296</v>
      </c>
    </row>
    <row r="803" spans="1:19" x14ac:dyDescent="0.25">
      <c r="A803" s="32">
        <v>41161</v>
      </c>
      <c r="B803" s="29">
        <v>254.06553793553786</v>
      </c>
      <c r="C803" s="29">
        <v>54091.648929006347</v>
      </c>
      <c r="D803" s="54">
        <f t="shared" si="122"/>
        <v>0</v>
      </c>
      <c r="E803" s="27">
        <v>1</v>
      </c>
      <c r="F803" s="27">
        <v>0</v>
      </c>
      <c r="G803" s="30">
        <v>60.6</v>
      </c>
      <c r="H803" s="39">
        <f t="shared" si="123"/>
        <v>0</v>
      </c>
      <c r="I803" s="39">
        <f t="shared" si="124"/>
        <v>0</v>
      </c>
      <c r="J803" s="50">
        <f t="shared" si="120"/>
        <v>0</v>
      </c>
      <c r="K803" s="27">
        <v>1</v>
      </c>
      <c r="L803" s="27">
        <f t="shared" si="125"/>
        <v>254.06553793553786</v>
      </c>
      <c r="M803" s="27">
        <f t="shared" si="126"/>
        <v>54091.648929006347</v>
      </c>
      <c r="N803" s="27">
        <f t="shared" si="127"/>
        <v>0</v>
      </c>
      <c r="O803" s="27">
        <f t="shared" si="128"/>
        <v>0</v>
      </c>
      <c r="P803" s="27">
        <f t="shared" si="121"/>
        <v>60.6</v>
      </c>
      <c r="Q803" s="50">
        <f t="shared" si="129"/>
        <v>0</v>
      </c>
      <c r="R803" s="28">
        <f>'Step 1 - Pre-Program Spec'!$B$20+B803*'Step 1 - Pre-Program Spec'!$B$21+C803*'Step 1 - Pre-Program Spec'!$B$22+D803*'Step 1 - Pre-Program Spec'!$B$23+E803*'Step 1 - Pre-Program Spec'!$B$24+H803*'Step 1 - Pre-Program Spec'!$B$25+J803*'Step 1 - Pre-Program Spec'!$B$26</f>
        <v>272112.84852600028</v>
      </c>
      <c r="S803" s="28">
        <f>R803+F803*'Step 2 - Final Model Spec'!B825-(R803*0.019*K803)-(R803*L803*0.00005)-(R803*M803*0.000001)-(R803*N803*0.0002)+(R803*Q803*0.00003)</f>
        <v>248766.94687046949</v>
      </c>
    </row>
    <row r="804" spans="1:19" x14ac:dyDescent="0.25">
      <c r="A804" s="32">
        <v>41162</v>
      </c>
      <c r="B804" s="29">
        <v>359.76769118286705</v>
      </c>
      <c r="C804" s="29">
        <v>63971.273844595795</v>
      </c>
      <c r="D804" s="54">
        <f t="shared" si="122"/>
        <v>0</v>
      </c>
      <c r="E804" s="27">
        <v>1</v>
      </c>
      <c r="F804" s="27">
        <v>0</v>
      </c>
      <c r="G804" s="30">
        <v>60.4</v>
      </c>
      <c r="H804" s="39">
        <f t="shared" si="123"/>
        <v>0</v>
      </c>
      <c r="I804" s="39">
        <f t="shared" si="124"/>
        <v>0</v>
      </c>
      <c r="J804" s="50">
        <f t="shared" si="120"/>
        <v>0</v>
      </c>
      <c r="K804" s="27">
        <v>1</v>
      </c>
      <c r="L804" s="27">
        <f t="shared" si="125"/>
        <v>359.76769118286705</v>
      </c>
      <c r="M804" s="27">
        <f t="shared" si="126"/>
        <v>63971.273844595795</v>
      </c>
      <c r="N804" s="27">
        <f t="shared" si="127"/>
        <v>0</v>
      </c>
      <c r="O804" s="27">
        <f t="shared" si="128"/>
        <v>0</v>
      </c>
      <c r="P804" s="27">
        <f t="shared" si="121"/>
        <v>60.4</v>
      </c>
      <c r="Q804" s="50">
        <f t="shared" si="129"/>
        <v>0</v>
      </c>
      <c r="R804" s="28">
        <f>'Step 1 - Pre-Program Spec'!$B$20+B804*'Step 1 - Pre-Program Spec'!$B$21+C804*'Step 1 - Pre-Program Spec'!$B$22+D804*'Step 1 - Pre-Program Spec'!$B$23+E804*'Step 1 - Pre-Program Spec'!$B$24+H804*'Step 1 - Pre-Program Spec'!$B$25+J804*'Step 1 - Pre-Program Spec'!$B$26</f>
        <v>337724.89531397633</v>
      </c>
      <c r="S804" s="28">
        <f>R804+F804*'Step 2 - Final Model Spec'!B826-(R804*0.019*K804)-(R804*L804*0.00005)-(R804*M804*0.000001)-(R804*N804*0.0002)+(R804*Q804*0.00003)</f>
        <v>303628.30524863867</v>
      </c>
    </row>
    <row r="805" spans="1:19" x14ac:dyDescent="0.25">
      <c r="A805" s="32">
        <v>41163</v>
      </c>
      <c r="B805" s="29">
        <v>248.17990321449787</v>
      </c>
      <c r="C805" s="29">
        <v>52427.488207338596</v>
      </c>
      <c r="D805" s="54">
        <f t="shared" si="122"/>
        <v>0</v>
      </c>
      <c r="E805" s="27">
        <v>1</v>
      </c>
      <c r="F805" s="27">
        <v>0</v>
      </c>
      <c r="G805" s="30">
        <v>53.3</v>
      </c>
      <c r="H805" s="39">
        <f t="shared" si="123"/>
        <v>1.7000000000000028</v>
      </c>
      <c r="I805" s="39">
        <f t="shared" si="124"/>
        <v>0</v>
      </c>
      <c r="J805" s="50">
        <f t="shared" si="120"/>
        <v>421.90583546464711</v>
      </c>
      <c r="K805" s="27">
        <v>1</v>
      </c>
      <c r="L805" s="27">
        <f t="shared" si="125"/>
        <v>248.17990321449787</v>
      </c>
      <c r="M805" s="27">
        <f t="shared" si="126"/>
        <v>52427.488207338596</v>
      </c>
      <c r="N805" s="27">
        <f t="shared" si="127"/>
        <v>1.7000000000000028</v>
      </c>
      <c r="O805" s="27">
        <f t="shared" si="128"/>
        <v>0</v>
      </c>
      <c r="P805" s="27">
        <f t="shared" si="121"/>
        <v>53.3</v>
      </c>
      <c r="Q805" s="50">
        <f t="shared" si="129"/>
        <v>421.90583546464711</v>
      </c>
      <c r="R805" s="28">
        <f>'Step 1 - Pre-Program Spec'!$B$20+B805*'Step 1 - Pre-Program Spec'!$B$21+C805*'Step 1 - Pre-Program Spec'!$B$22+D805*'Step 1 - Pre-Program Spec'!$B$23+E805*'Step 1 - Pre-Program Spec'!$B$24+H805*'Step 1 - Pre-Program Spec'!$B$25+J805*'Step 1 - Pre-Program Spec'!$B$26</f>
        <v>266975.57520556147</v>
      </c>
      <c r="S805" s="28">
        <f>R805+F805*'Step 2 - Final Model Spec'!B827-(R805*0.019*K805)-(R805*L805*0.00005)-(R805*M805*0.000001)-(R805*N805*0.0002)+(R805*Q805*0.00003)</f>
        <v>247881.66673276405</v>
      </c>
    </row>
    <row r="806" spans="1:19" x14ac:dyDescent="0.25">
      <c r="A806" s="32">
        <v>41164</v>
      </c>
      <c r="B806" s="29">
        <v>279.12775247689973</v>
      </c>
      <c r="C806" s="29">
        <v>45197.363528535861</v>
      </c>
      <c r="D806" s="54">
        <f t="shared" si="122"/>
        <v>0</v>
      </c>
      <c r="E806" s="27">
        <v>1</v>
      </c>
      <c r="F806" s="27">
        <v>0</v>
      </c>
      <c r="G806" s="30">
        <v>59.5</v>
      </c>
      <c r="H806" s="39">
        <f t="shared" si="123"/>
        <v>0</v>
      </c>
      <c r="I806" s="39">
        <f t="shared" si="124"/>
        <v>0</v>
      </c>
      <c r="J806" s="50">
        <f t="shared" si="120"/>
        <v>0</v>
      </c>
      <c r="K806" s="27">
        <v>1</v>
      </c>
      <c r="L806" s="27">
        <f t="shared" si="125"/>
        <v>279.12775247689973</v>
      </c>
      <c r="M806" s="27">
        <f t="shared" si="126"/>
        <v>45197.363528535861</v>
      </c>
      <c r="N806" s="27">
        <f t="shared" si="127"/>
        <v>0</v>
      </c>
      <c r="O806" s="27">
        <f t="shared" si="128"/>
        <v>0</v>
      </c>
      <c r="P806" s="27">
        <f t="shared" si="121"/>
        <v>59.5</v>
      </c>
      <c r="Q806" s="50">
        <f t="shared" si="129"/>
        <v>0</v>
      </c>
      <c r="R806" s="28">
        <f>'Step 1 - Pre-Program Spec'!$B$20+B806*'Step 1 - Pre-Program Spec'!$B$21+C806*'Step 1 - Pre-Program Spec'!$B$22+D806*'Step 1 - Pre-Program Spec'!$B$23+E806*'Step 1 - Pre-Program Spec'!$B$24+H806*'Step 1 - Pre-Program Spec'!$B$25+J806*'Step 1 - Pre-Program Spec'!$B$26</f>
        <v>272702.3031333597</v>
      </c>
      <c r="S806" s="28">
        <f>R806+F806*'Step 2 - Final Model Spec'!B828-(R806*0.019*K806)-(R806*L806*0.00005)-(R806*M806*0.000001)-(R806*N806*0.0002)+(R806*Q806*0.00003)</f>
        <v>251389.59519559398</v>
      </c>
    </row>
    <row r="807" spans="1:19" x14ac:dyDescent="0.25">
      <c r="A807" s="32">
        <v>41165</v>
      </c>
      <c r="B807" s="29">
        <v>176.50739945306316</v>
      </c>
      <c r="C807" s="29">
        <v>73344.098772090685</v>
      </c>
      <c r="D807" s="54">
        <f t="shared" si="122"/>
        <v>0</v>
      </c>
      <c r="E807" s="27">
        <v>1</v>
      </c>
      <c r="F807" s="27">
        <v>0</v>
      </c>
      <c r="G807" s="30">
        <v>61.9</v>
      </c>
      <c r="H807" s="39">
        <f t="shared" si="123"/>
        <v>0</v>
      </c>
      <c r="I807" s="39">
        <f t="shared" si="124"/>
        <v>0</v>
      </c>
      <c r="J807" s="50">
        <f t="shared" si="120"/>
        <v>0</v>
      </c>
      <c r="K807" s="27">
        <v>1</v>
      </c>
      <c r="L807" s="27">
        <f t="shared" si="125"/>
        <v>176.50739945306316</v>
      </c>
      <c r="M807" s="27">
        <f t="shared" si="126"/>
        <v>73344.098772090685</v>
      </c>
      <c r="N807" s="27">
        <f t="shared" si="127"/>
        <v>0</v>
      </c>
      <c r="O807" s="27">
        <f t="shared" si="128"/>
        <v>0</v>
      </c>
      <c r="P807" s="27">
        <f t="shared" si="121"/>
        <v>61.9</v>
      </c>
      <c r="Q807" s="50">
        <f t="shared" si="129"/>
        <v>0</v>
      </c>
      <c r="R807" s="28">
        <f>'Step 1 - Pre-Program Spec'!$B$20+B807*'Step 1 - Pre-Program Spec'!$B$21+C807*'Step 1 - Pre-Program Spec'!$B$22+D807*'Step 1 - Pre-Program Spec'!$B$23+E807*'Step 1 - Pre-Program Spec'!$B$24+H807*'Step 1 - Pre-Program Spec'!$B$25+J807*'Step 1 - Pre-Program Spec'!$B$26</f>
        <v>259270.42310216121</v>
      </c>
      <c r="S807" s="28">
        <f>R807+F807*'Step 2 - Final Model Spec'!B829-(R807*0.019*K807)-(R807*L807*0.00005)-(R807*M807*0.000001)-(R807*N807*0.0002)+(R807*Q807*0.00003)</f>
        <v>233040.17213569058</v>
      </c>
    </row>
    <row r="808" spans="1:19" x14ac:dyDescent="0.25">
      <c r="A808" s="32">
        <v>41166</v>
      </c>
      <c r="B808" s="29">
        <v>386.36619231529767</v>
      </c>
      <c r="C808" s="29">
        <v>54898.91965024724</v>
      </c>
      <c r="D808" s="54">
        <f t="shared" si="122"/>
        <v>0</v>
      </c>
      <c r="E808" s="27">
        <v>1</v>
      </c>
      <c r="F808" s="27">
        <v>0</v>
      </c>
      <c r="G808" s="30">
        <v>64.400000000000006</v>
      </c>
      <c r="H808" s="39">
        <f t="shared" si="123"/>
        <v>0</v>
      </c>
      <c r="I808" s="39">
        <f t="shared" si="124"/>
        <v>0</v>
      </c>
      <c r="J808" s="50">
        <f t="shared" si="120"/>
        <v>0</v>
      </c>
      <c r="K808" s="27">
        <v>1</v>
      </c>
      <c r="L808" s="27">
        <f t="shared" si="125"/>
        <v>386.36619231529767</v>
      </c>
      <c r="M808" s="27">
        <f t="shared" si="126"/>
        <v>54898.91965024724</v>
      </c>
      <c r="N808" s="27">
        <f t="shared" si="127"/>
        <v>0</v>
      </c>
      <c r="O808" s="27">
        <f t="shared" si="128"/>
        <v>0</v>
      </c>
      <c r="P808" s="27">
        <f t="shared" si="121"/>
        <v>64.400000000000006</v>
      </c>
      <c r="Q808" s="50">
        <f t="shared" si="129"/>
        <v>0</v>
      </c>
      <c r="R808" s="28">
        <f>'Step 1 - Pre-Program Spec'!$B$20+B808*'Step 1 - Pre-Program Spec'!$B$21+C808*'Step 1 - Pre-Program Spec'!$B$22+D808*'Step 1 - Pre-Program Spec'!$B$23+E808*'Step 1 - Pre-Program Spec'!$B$24+H808*'Step 1 - Pre-Program Spec'!$B$25+J808*'Step 1 - Pre-Program Spec'!$B$26</f>
        <v>338839.51286063716</v>
      </c>
      <c r="S808" s="28">
        <f>R808+F808*'Step 2 - Final Model Spec'!B830-(R808*0.019*K808)-(R808*L808*0.00005)-(R808*M808*0.000001)-(R808*N808*0.0002)+(R808*Q808*0.00003)</f>
        <v>307253.83230592328</v>
      </c>
    </row>
    <row r="809" spans="1:19" x14ac:dyDescent="0.25">
      <c r="A809" s="32">
        <v>41167</v>
      </c>
      <c r="B809" s="29">
        <v>191.64440113510364</v>
      </c>
      <c r="C809" s="29">
        <v>53294.791651077758</v>
      </c>
      <c r="D809" s="54">
        <f t="shared" si="122"/>
        <v>0</v>
      </c>
      <c r="E809" s="27">
        <v>1</v>
      </c>
      <c r="F809" s="27">
        <v>0</v>
      </c>
      <c r="G809" s="30">
        <v>63.3</v>
      </c>
      <c r="H809" s="39">
        <f t="shared" si="123"/>
        <v>0</v>
      </c>
      <c r="I809" s="39">
        <f t="shared" si="124"/>
        <v>0</v>
      </c>
      <c r="J809" s="50">
        <f t="shared" si="120"/>
        <v>0</v>
      </c>
      <c r="K809" s="27">
        <v>1</v>
      </c>
      <c r="L809" s="27">
        <f t="shared" si="125"/>
        <v>191.64440113510364</v>
      </c>
      <c r="M809" s="27">
        <f t="shared" si="126"/>
        <v>53294.791651077758</v>
      </c>
      <c r="N809" s="27">
        <f t="shared" si="127"/>
        <v>0</v>
      </c>
      <c r="O809" s="27">
        <f t="shared" si="128"/>
        <v>0</v>
      </c>
      <c r="P809" s="27">
        <f t="shared" si="121"/>
        <v>63.3</v>
      </c>
      <c r="Q809" s="50">
        <f t="shared" si="129"/>
        <v>0</v>
      </c>
      <c r="R809" s="28">
        <f>'Step 1 - Pre-Program Spec'!$B$20+B809*'Step 1 - Pre-Program Spec'!$B$21+C809*'Step 1 - Pre-Program Spec'!$B$22+D809*'Step 1 - Pre-Program Spec'!$B$23+E809*'Step 1 - Pre-Program Spec'!$B$24+H809*'Step 1 - Pre-Program Spec'!$B$25+J809*'Step 1 - Pre-Program Spec'!$B$26</f>
        <v>240076.27844429418</v>
      </c>
      <c r="S809" s="28">
        <f>R809+F809*'Step 2 - Final Model Spec'!B831-(R809*0.019*K809)-(R809*L809*0.00005)-(R809*M809*0.000001)-(R809*N809*0.0002)+(R809*Q809*0.00003)</f>
        <v>220419.55018333773</v>
      </c>
    </row>
    <row r="810" spans="1:19" x14ac:dyDescent="0.25">
      <c r="A810" s="32">
        <v>41168</v>
      </c>
      <c r="B810" s="29">
        <v>299.12257479804833</v>
      </c>
      <c r="C810" s="29">
        <v>54532.002143079313</v>
      </c>
      <c r="D810" s="54">
        <f t="shared" si="122"/>
        <v>0</v>
      </c>
      <c r="E810" s="27">
        <v>1</v>
      </c>
      <c r="F810" s="27">
        <v>0</v>
      </c>
      <c r="G810" s="30">
        <v>59.4</v>
      </c>
      <c r="H810" s="39">
        <f t="shared" si="123"/>
        <v>0</v>
      </c>
      <c r="I810" s="39">
        <f t="shared" si="124"/>
        <v>0</v>
      </c>
      <c r="J810" s="50">
        <f t="shared" si="120"/>
        <v>0</v>
      </c>
      <c r="K810" s="27">
        <v>1</v>
      </c>
      <c r="L810" s="27">
        <f t="shared" si="125"/>
        <v>299.12257479804833</v>
      </c>
      <c r="M810" s="27">
        <f t="shared" si="126"/>
        <v>54532.002143079313</v>
      </c>
      <c r="N810" s="27">
        <f t="shared" si="127"/>
        <v>0</v>
      </c>
      <c r="O810" s="27">
        <f t="shared" si="128"/>
        <v>0</v>
      </c>
      <c r="P810" s="27">
        <f t="shared" si="121"/>
        <v>59.4</v>
      </c>
      <c r="Q810" s="50">
        <f t="shared" si="129"/>
        <v>0</v>
      </c>
      <c r="R810" s="28">
        <f>'Step 1 - Pre-Program Spec'!$B$20+B810*'Step 1 - Pre-Program Spec'!$B$21+C810*'Step 1 - Pre-Program Spec'!$B$22+D810*'Step 1 - Pre-Program Spec'!$B$23+E810*'Step 1 - Pre-Program Spec'!$B$24+H810*'Step 1 - Pre-Program Spec'!$B$25+J810*'Step 1 - Pre-Program Spec'!$B$26</f>
        <v>295057.99218575307</v>
      </c>
      <c r="S810" s="28">
        <f>R810+F810*'Step 2 - Final Model Spec'!B832-(R810*0.019*K810)-(R810*L810*0.00005)-(R810*M810*0.000001)-(R810*N810*0.0002)+(R810*Q810*0.00003)</f>
        <v>268948.86195515032</v>
      </c>
    </row>
    <row r="811" spans="1:19" x14ac:dyDescent="0.25">
      <c r="A811" s="32">
        <v>41169</v>
      </c>
      <c r="B811" s="29">
        <v>359.63347239350088</v>
      </c>
      <c r="C811" s="29">
        <v>55008.189872728035</v>
      </c>
      <c r="D811" s="54">
        <f t="shared" si="122"/>
        <v>0</v>
      </c>
      <c r="E811" s="27">
        <v>1</v>
      </c>
      <c r="F811" s="27">
        <v>0</v>
      </c>
      <c r="G811" s="30">
        <v>65.400000000000006</v>
      </c>
      <c r="H811" s="39">
        <f t="shared" si="123"/>
        <v>0</v>
      </c>
      <c r="I811" s="39">
        <f t="shared" si="124"/>
        <v>0.40000000000000568</v>
      </c>
      <c r="J811" s="50">
        <f t="shared" si="120"/>
        <v>0</v>
      </c>
      <c r="K811" s="27">
        <v>1</v>
      </c>
      <c r="L811" s="27">
        <f t="shared" si="125"/>
        <v>359.63347239350088</v>
      </c>
      <c r="M811" s="27">
        <f t="shared" si="126"/>
        <v>55008.189872728035</v>
      </c>
      <c r="N811" s="27">
        <f t="shared" si="127"/>
        <v>0</v>
      </c>
      <c r="O811" s="27">
        <f t="shared" si="128"/>
        <v>0.40000000000000568</v>
      </c>
      <c r="P811" s="27">
        <f t="shared" si="121"/>
        <v>65.400000000000006</v>
      </c>
      <c r="Q811" s="50">
        <f t="shared" si="129"/>
        <v>0</v>
      </c>
      <c r="R811" s="28">
        <f>'Step 1 - Pre-Program Spec'!$B$20+B811*'Step 1 - Pre-Program Spec'!$B$21+C811*'Step 1 - Pre-Program Spec'!$B$22+D811*'Step 1 - Pre-Program Spec'!$B$23+E811*'Step 1 - Pre-Program Spec'!$B$24+H811*'Step 1 - Pre-Program Spec'!$B$25+J811*'Step 1 - Pre-Program Spec'!$B$26</f>
        <v>325719.51675081637</v>
      </c>
      <c r="S811" s="28">
        <f>R811+F811*'Step 2 - Final Model Spec'!B833-(R811*0.019*K811)-(R811*L811*0.00005)-(R811*M811*0.000001)-(R811*N811*0.0002)+(R811*Q811*0.00003)</f>
        <v>295756.62286809727</v>
      </c>
    </row>
    <row r="812" spans="1:19" x14ac:dyDescent="0.25">
      <c r="A812" s="32">
        <v>41170</v>
      </c>
      <c r="B812" s="29">
        <v>407.34995980021102</v>
      </c>
      <c r="C812" s="29">
        <v>38114.363317708281</v>
      </c>
      <c r="D812" s="54">
        <f t="shared" si="122"/>
        <v>0</v>
      </c>
      <c r="E812" s="27">
        <v>1</v>
      </c>
      <c r="F812" s="27">
        <v>0</v>
      </c>
      <c r="G812" s="30">
        <v>63.9</v>
      </c>
      <c r="H812" s="39">
        <f t="shared" si="123"/>
        <v>0</v>
      </c>
      <c r="I812" s="39">
        <f t="shared" si="124"/>
        <v>0</v>
      </c>
      <c r="J812" s="50">
        <f t="shared" si="120"/>
        <v>0</v>
      </c>
      <c r="K812" s="27">
        <v>1</v>
      </c>
      <c r="L812" s="27">
        <f t="shared" si="125"/>
        <v>407.34995980021102</v>
      </c>
      <c r="M812" s="27">
        <f t="shared" si="126"/>
        <v>38114.363317708281</v>
      </c>
      <c r="N812" s="27">
        <f t="shared" si="127"/>
        <v>0</v>
      </c>
      <c r="O812" s="27">
        <f t="shared" si="128"/>
        <v>0</v>
      </c>
      <c r="P812" s="27">
        <f t="shared" si="121"/>
        <v>63.9</v>
      </c>
      <c r="Q812" s="50">
        <f t="shared" si="129"/>
        <v>0</v>
      </c>
      <c r="R812" s="28">
        <f>'Step 1 - Pre-Program Spec'!$B$20+B812*'Step 1 - Pre-Program Spec'!$B$21+C812*'Step 1 - Pre-Program Spec'!$B$22+D812*'Step 1 - Pre-Program Spec'!$B$23+E812*'Step 1 - Pre-Program Spec'!$B$24+H812*'Step 1 - Pre-Program Spec'!$B$25+J812*'Step 1 - Pre-Program Spec'!$B$26</f>
        <v>326895.33024244715</v>
      </c>
      <c r="S812" s="28">
        <f>R812+F812*'Step 2 - Final Model Spec'!B834-(R812*0.019*K812)-(R812*L812*0.00005)-(R812*M812*0.000001)-(R812*N812*0.0002)+(R812*Q812*0.00003)</f>
        <v>301566.87160246092</v>
      </c>
    </row>
    <row r="813" spans="1:19" x14ac:dyDescent="0.25">
      <c r="A813" s="32">
        <v>41171</v>
      </c>
      <c r="B813" s="29">
        <v>287.6396266969353</v>
      </c>
      <c r="C813" s="29">
        <v>37862.010539202616</v>
      </c>
      <c r="D813" s="54">
        <f t="shared" si="122"/>
        <v>0</v>
      </c>
      <c r="E813" s="27">
        <v>1</v>
      </c>
      <c r="F813" s="27">
        <v>0</v>
      </c>
      <c r="G813" s="30">
        <v>58.6</v>
      </c>
      <c r="H813" s="39">
        <f t="shared" si="123"/>
        <v>0</v>
      </c>
      <c r="I813" s="39">
        <f t="shared" si="124"/>
        <v>0</v>
      </c>
      <c r="J813" s="50">
        <f t="shared" si="120"/>
        <v>0</v>
      </c>
      <c r="K813" s="27">
        <v>1</v>
      </c>
      <c r="L813" s="27">
        <f t="shared" si="125"/>
        <v>287.6396266969353</v>
      </c>
      <c r="M813" s="27">
        <f t="shared" si="126"/>
        <v>37862.010539202616</v>
      </c>
      <c r="N813" s="27">
        <f t="shared" si="127"/>
        <v>0</v>
      </c>
      <c r="O813" s="27">
        <f t="shared" si="128"/>
        <v>0</v>
      </c>
      <c r="P813" s="27">
        <f t="shared" si="121"/>
        <v>58.6</v>
      </c>
      <c r="Q813" s="50">
        <f t="shared" si="129"/>
        <v>0</v>
      </c>
      <c r="R813" s="28">
        <f>'Step 1 - Pre-Program Spec'!$B$20+B813*'Step 1 - Pre-Program Spec'!$B$21+C813*'Step 1 - Pre-Program Spec'!$B$22+D813*'Step 1 - Pre-Program Spec'!$B$23+E813*'Step 1 - Pre-Program Spec'!$B$24+H813*'Step 1 - Pre-Program Spec'!$B$25+J813*'Step 1 - Pre-Program Spec'!$B$26</f>
        <v>267155.49237633572</v>
      </c>
      <c r="S813" s="28">
        <f>R813+F813*'Step 2 - Final Model Spec'!B835-(R813*0.019*K813)-(R813*L813*0.00005)-(R813*M813*0.000001)-(R813*N813*0.0002)+(R813*Q813*0.00003)</f>
        <v>248122.26864836839</v>
      </c>
    </row>
    <row r="814" spans="1:19" x14ac:dyDescent="0.25">
      <c r="A814" s="32">
        <v>41172</v>
      </c>
      <c r="B814" s="29">
        <v>277.9114453250084</v>
      </c>
      <c r="C814" s="29">
        <v>52943.178990296328</v>
      </c>
      <c r="D814" s="54">
        <f t="shared" si="122"/>
        <v>0</v>
      </c>
      <c r="E814" s="27">
        <v>1</v>
      </c>
      <c r="F814" s="27">
        <v>0</v>
      </c>
      <c r="G814" s="30">
        <v>57.1</v>
      </c>
      <c r="H814" s="39">
        <f t="shared" si="123"/>
        <v>0</v>
      </c>
      <c r="I814" s="39">
        <f t="shared" si="124"/>
        <v>0</v>
      </c>
      <c r="J814" s="50">
        <f t="shared" si="120"/>
        <v>0</v>
      </c>
      <c r="K814" s="27">
        <v>1</v>
      </c>
      <c r="L814" s="27">
        <f t="shared" si="125"/>
        <v>277.9114453250084</v>
      </c>
      <c r="M814" s="27">
        <f t="shared" si="126"/>
        <v>52943.178990296328</v>
      </c>
      <c r="N814" s="27">
        <f t="shared" si="127"/>
        <v>0</v>
      </c>
      <c r="O814" s="27">
        <f t="shared" si="128"/>
        <v>0</v>
      </c>
      <c r="P814" s="27">
        <f t="shared" si="121"/>
        <v>57.1</v>
      </c>
      <c r="Q814" s="50">
        <f t="shared" si="129"/>
        <v>0</v>
      </c>
      <c r="R814" s="28">
        <f>'Step 1 - Pre-Program Spec'!$B$20+B814*'Step 1 - Pre-Program Spec'!$B$21+C814*'Step 1 - Pre-Program Spec'!$B$22+D814*'Step 1 - Pre-Program Spec'!$B$23+E814*'Step 1 - Pre-Program Spec'!$B$24+H814*'Step 1 - Pre-Program Spec'!$B$25+J814*'Step 1 - Pre-Program Spec'!$B$26</f>
        <v>282416.11741175893</v>
      </c>
      <c r="S814" s="28">
        <f>R814+F814*'Step 2 - Final Model Spec'!B836-(R814*0.019*K814)-(R814*L814*0.00005)-(R814*M814*0.000001)-(R814*N814*0.0002)+(R814*Q814*0.00003)</f>
        <v>258173.87055841123</v>
      </c>
    </row>
    <row r="815" spans="1:19" x14ac:dyDescent="0.25">
      <c r="A815" s="32">
        <v>41173</v>
      </c>
      <c r="B815" s="29">
        <v>254.91817389351809</v>
      </c>
      <c r="C815" s="29">
        <v>42571.237325601542</v>
      </c>
      <c r="D815" s="54">
        <f t="shared" si="122"/>
        <v>0</v>
      </c>
      <c r="E815" s="27">
        <v>1</v>
      </c>
      <c r="F815" s="27">
        <v>0</v>
      </c>
      <c r="G815" s="30">
        <v>58.5</v>
      </c>
      <c r="H815" s="39">
        <f t="shared" si="123"/>
        <v>0</v>
      </c>
      <c r="I815" s="39">
        <f t="shared" si="124"/>
        <v>0</v>
      </c>
      <c r="J815" s="50">
        <f t="shared" si="120"/>
        <v>0</v>
      </c>
      <c r="K815" s="27">
        <v>1</v>
      </c>
      <c r="L815" s="27">
        <f t="shared" si="125"/>
        <v>254.91817389351809</v>
      </c>
      <c r="M815" s="27">
        <f t="shared" si="126"/>
        <v>42571.237325601542</v>
      </c>
      <c r="N815" s="27">
        <f t="shared" si="127"/>
        <v>0</v>
      </c>
      <c r="O815" s="27">
        <f t="shared" si="128"/>
        <v>0</v>
      </c>
      <c r="P815" s="27">
        <f t="shared" si="121"/>
        <v>58.5</v>
      </c>
      <c r="Q815" s="50">
        <f t="shared" si="129"/>
        <v>0</v>
      </c>
      <c r="R815" s="28">
        <f>'Step 1 - Pre-Program Spec'!$B$20+B815*'Step 1 - Pre-Program Spec'!$B$21+C815*'Step 1 - Pre-Program Spec'!$B$22+D815*'Step 1 - Pre-Program Spec'!$B$23+E815*'Step 1 - Pre-Program Spec'!$B$24+H815*'Step 1 - Pre-Program Spec'!$B$25+J815*'Step 1 - Pre-Program Spec'!$B$26</f>
        <v>257190.83020712319</v>
      </c>
      <c r="S815" s="28">
        <f>R815+F815*'Step 2 - Final Model Spec'!B837-(R815*0.019*K815)-(R815*L815*0.00005)-(R815*M815*0.000001)-(R815*N815*0.0002)+(R815*Q815*0.00003)</f>
        <v>238077.14172354405</v>
      </c>
    </row>
    <row r="816" spans="1:19" x14ac:dyDescent="0.25">
      <c r="A816" s="32">
        <v>41174</v>
      </c>
      <c r="B816" s="29">
        <v>208.17550514281882</v>
      </c>
      <c r="C816" s="29">
        <v>44330.483285982424</v>
      </c>
      <c r="D816" s="54">
        <f t="shared" si="122"/>
        <v>0</v>
      </c>
      <c r="E816" s="27">
        <v>1</v>
      </c>
      <c r="F816" s="27">
        <v>0</v>
      </c>
      <c r="G816" s="30">
        <v>58.9</v>
      </c>
      <c r="H816" s="39">
        <f t="shared" si="123"/>
        <v>0</v>
      </c>
      <c r="I816" s="39">
        <f t="shared" si="124"/>
        <v>0</v>
      </c>
      <c r="J816" s="50">
        <f t="shared" si="120"/>
        <v>0</v>
      </c>
      <c r="K816" s="27">
        <v>1</v>
      </c>
      <c r="L816" s="27">
        <f t="shared" si="125"/>
        <v>208.17550514281882</v>
      </c>
      <c r="M816" s="27">
        <f t="shared" si="126"/>
        <v>44330.483285982424</v>
      </c>
      <c r="N816" s="27">
        <f t="shared" si="127"/>
        <v>0</v>
      </c>
      <c r="O816" s="27">
        <f t="shared" si="128"/>
        <v>0</v>
      </c>
      <c r="P816" s="27">
        <f t="shared" si="121"/>
        <v>58.9</v>
      </c>
      <c r="Q816" s="50">
        <f t="shared" si="129"/>
        <v>0</v>
      </c>
      <c r="R816" s="28">
        <f>'Step 1 - Pre-Program Spec'!$B$20+B816*'Step 1 - Pre-Program Spec'!$B$21+C816*'Step 1 - Pre-Program Spec'!$B$22+D816*'Step 1 - Pre-Program Spec'!$B$23+E816*'Step 1 - Pre-Program Spec'!$B$24+H816*'Step 1 - Pre-Program Spec'!$B$25+J816*'Step 1 - Pre-Program Spec'!$B$26</f>
        <v>236339.08080720238</v>
      </c>
      <c r="S816" s="28">
        <f>R816+F816*'Step 2 - Final Model Spec'!B838-(R816*0.019*K816)-(R816*L816*0.00005)-(R816*M816*0.000001)-(R816*N816*0.0002)+(R816*Q816*0.00003)</f>
        <v>218911.61222371596</v>
      </c>
    </row>
    <row r="817" spans="1:19" x14ac:dyDescent="0.25">
      <c r="A817" s="32">
        <v>41175</v>
      </c>
      <c r="B817" s="29">
        <v>191.30160662448287</v>
      </c>
      <c r="C817" s="29">
        <v>56481.651097871203</v>
      </c>
      <c r="D817" s="54">
        <f t="shared" si="122"/>
        <v>0</v>
      </c>
      <c r="E817" s="27">
        <v>1</v>
      </c>
      <c r="F817" s="27">
        <v>0</v>
      </c>
      <c r="G817" s="30">
        <v>56.7</v>
      </c>
      <c r="H817" s="39">
        <f t="shared" si="123"/>
        <v>0</v>
      </c>
      <c r="I817" s="39">
        <f t="shared" si="124"/>
        <v>0</v>
      </c>
      <c r="J817" s="50">
        <f t="shared" si="120"/>
        <v>0</v>
      </c>
      <c r="K817" s="27">
        <v>1</v>
      </c>
      <c r="L817" s="27">
        <f t="shared" si="125"/>
        <v>191.30160662448287</v>
      </c>
      <c r="M817" s="27">
        <f t="shared" si="126"/>
        <v>56481.651097871203</v>
      </c>
      <c r="N817" s="27">
        <f t="shared" si="127"/>
        <v>0</v>
      </c>
      <c r="O817" s="27">
        <f t="shared" si="128"/>
        <v>0</v>
      </c>
      <c r="P817" s="27">
        <f t="shared" si="121"/>
        <v>56.7</v>
      </c>
      <c r="Q817" s="50">
        <f t="shared" si="129"/>
        <v>0</v>
      </c>
      <c r="R817" s="28">
        <f>'Step 1 - Pre-Program Spec'!$B$20+B817*'Step 1 - Pre-Program Spec'!$B$21+C817*'Step 1 - Pre-Program Spec'!$B$22+D817*'Step 1 - Pre-Program Spec'!$B$23+E817*'Step 1 - Pre-Program Spec'!$B$24+H817*'Step 1 - Pre-Program Spec'!$B$25+J817*'Step 1 - Pre-Program Spec'!$B$26</f>
        <v>244151.05207743912</v>
      </c>
      <c r="S817" s="28">
        <f>R817+F817*'Step 2 - Final Model Spec'!B839-(R817*0.019*K817)-(R817*L817*0.00005)-(R817*M817*0.000001)-(R817*N817*0.0002)+(R817*Q817*0.00003)</f>
        <v>223386.80312327811</v>
      </c>
    </row>
    <row r="818" spans="1:19" x14ac:dyDescent="0.25">
      <c r="A818" s="32">
        <v>41176</v>
      </c>
      <c r="B818" s="29">
        <v>59.738117705904358</v>
      </c>
      <c r="C818" s="29">
        <v>34682.648928044444</v>
      </c>
      <c r="D818" s="54">
        <f t="shared" si="122"/>
        <v>0</v>
      </c>
      <c r="E818" s="27">
        <v>1</v>
      </c>
      <c r="F818" s="27">
        <v>0</v>
      </c>
      <c r="G818" s="30">
        <v>57.5</v>
      </c>
      <c r="H818" s="39">
        <f t="shared" si="123"/>
        <v>0</v>
      </c>
      <c r="I818" s="39">
        <f t="shared" si="124"/>
        <v>0</v>
      </c>
      <c r="J818" s="50">
        <f t="shared" si="120"/>
        <v>0</v>
      </c>
      <c r="K818" s="27">
        <v>1</v>
      </c>
      <c r="L818" s="27">
        <f t="shared" si="125"/>
        <v>59.738117705904358</v>
      </c>
      <c r="M818" s="27">
        <f t="shared" si="126"/>
        <v>34682.648928044444</v>
      </c>
      <c r="N818" s="27">
        <f t="shared" si="127"/>
        <v>0</v>
      </c>
      <c r="O818" s="27">
        <f t="shared" si="128"/>
        <v>0</v>
      </c>
      <c r="P818" s="27">
        <f t="shared" si="121"/>
        <v>57.5</v>
      </c>
      <c r="Q818" s="50">
        <f t="shared" si="129"/>
        <v>0</v>
      </c>
      <c r="R818" s="28">
        <f>'Step 1 - Pre-Program Spec'!$B$20+B818*'Step 1 - Pre-Program Spec'!$B$21+C818*'Step 1 - Pre-Program Spec'!$B$22+D818*'Step 1 - Pre-Program Spec'!$B$23+E818*'Step 1 - Pre-Program Spec'!$B$24+H818*'Step 1 - Pre-Program Spec'!$B$25+J818*'Step 1 - Pre-Program Spec'!$B$26</f>
        <v>149829.32709597849</v>
      </c>
      <c r="S818" s="28">
        <f>R818+F818*'Step 2 - Final Model Spec'!B840-(R818*0.019*K818)-(R818*L818*0.00005)-(R818*M818*0.000001)-(R818*N818*0.0002)+(R818*Q818*0.00003)</f>
        <v>141338.56583146713</v>
      </c>
    </row>
    <row r="819" spans="1:19" x14ac:dyDescent="0.25">
      <c r="A819" s="32">
        <v>41177</v>
      </c>
      <c r="B819" s="29">
        <v>95.402118472458298</v>
      </c>
      <c r="C819" s="29">
        <v>48700.415597658932</v>
      </c>
      <c r="D819" s="54">
        <f t="shared" si="122"/>
        <v>0</v>
      </c>
      <c r="E819" s="27">
        <v>1</v>
      </c>
      <c r="F819" s="27">
        <v>0</v>
      </c>
      <c r="G819" s="30">
        <v>60.3</v>
      </c>
      <c r="H819" s="39">
        <f t="shared" si="123"/>
        <v>0</v>
      </c>
      <c r="I819" s="39">
        <f t="shared" si="124"/>
        <v>0</v>
      </c>
      <c r="J819" s="50">
        <f t="shared" si="120"/>
        <v>0</v>
      </c>
      <c r="K819" s="27">
        <v>1</v>
      </c>
      <c r="L819" s="27">
        <f t="shared" si="125"/>
        <v>95.402118472458298</v>
      </c>
      <c r="M819" s="27">
        <f t="shared" si="126"/>
        <v>48700.415597658932</v>
      </c>
      <c r="N819" s="27">
        <f t="shared" si="127"/>
        <v>0</v>
      </c>
      <c r="O819" s="27">
        <f t="shared" si="128"/>
        <v>0</v>
      </c>
      <c r="P819" s="27">
        <f t="shared" si="121"/>
        <v>60.3</v>
      </c>
      <c r="Q819" s="50">
        <f t="shared" si="129"/>
        <v>0</v>
      </c>
      <c r="R819" s="28">
        <f>'Step 1 - Pre-Program Spec'!$B$20+B819*'Step 1 - Pre-Program Spec'!$B$21+C819*'Step 1 - Pre-Program Spec'!$B$22+D819*'Step 1 - Pre-Program Spec'!$B$23+E819*'Step 1 - Pre-Program Spec'!$B$24+H819*'Step 1 - Pre-Program Spec'!$B$25+J819*'Step 1 - Pre-Program Spec'!$B$26</f>
        <v>186198.41165755855</v>
      </c>
      <c r="S819" s="28">
        <f>R819+F819*'Step 2 - Final Model Spec'!B841-(R819*0.019*K819)-(R819*L819*0.00005)-(R819*M819*0.000001)-(R819*N819*0.0002)+(R819*Q819*0.00003)</f>
        <v>172704.51565830095</v>
      </c>
    </row>
    <row r="820" spans="1:19" x14ac:dyDescent="0.25">
      <c r="A820" s="32">
        <v>41178</v>
      </c>
      <c r="B820" s="29">
        <v>166.45687011144656</v>
      </c>
      <c r="C820" s="29">
        <v>57975.060854661293</v>
      </c>
      <c r="D820" s="54">
        <f t="shared" si="122"/>
        <v>0</v>
      </c>
      <c r="E820" s="27">
        <v>1</v>
      </c>
      <c r="F820" s="27">
        <v>0</v>
      </c>
      <c r="G820" s="30">
        <v>57.1</v>
      </c>
      <c r="H820" s="39">
        <f t="shared" si="123"/>
        <v>0</v>
      </c>
      <c r="I820" s="39">
        <f t="shared" si="124"/>
        <v>0</v>
      </c>
      <c r="J820" s="50">
        <f t="shared" si="120"/>
        <v>0</v>
      </c>
      <c r="K820" s="27">
        <v>1</v>
      </c>
      <c r="L820" s="27">
        <f t="shared" si="125"/>
        <v>166.45687011144656</v>
      </c>
      <c r="M820" s="27">
        <f t="shared" si="126"/>
        <v>57975.060854661293</v>
      </c>
      <c r="N820" s="27">
        <f t="shared" si="127"/>
        <v>0</v>
      </c>
      <c r="O820" s="27">
        <f t="shared" si="128"/>
        <v>0</v>
      </c>
      <c r="P820" s="27">
        <f t="shared" si="121"/>
        <v>57.1</v>
      </c>
      <c r="Q820" s="50">
        <f t="shared" si="129"/>
        <v>0</v>
      </c>
      <c r="R820" s="28">
        <f>'Step 1 - Pre-Program Spec'!$B$20+B820*'Step 1 - Pre-Program Spec'!$B$21+C820*'Step 1 - Pre-Program Spec'!$B$22+D820*'Step 1 - Pre-Program Spec'!$B$23+E820*'Step 1 - Pre-Program Spec'!$B$24+H820*'Step 1 - Pre-Program Spec'!$B$25+J820*'Step 1 - Pre-Program Spec'!$B$26</f>
        <v>233811.59331058845</v>
      </c>
      <c r="S820" s="28">
        <f>R820+F820*'Step 2 - Final Model Spec'!B842-(R820*0.019*K820)-(R820*L820*0.00005)-(R820*M820*0.000001)-(R820*N820*0.0002)+(R820*Q820*0.00003)</f>
        <v>213867.95438606804</v>
      </c>
    </row>
    <row r="821" spans="1:19" x14ac:dyDescent="0.25">
      <c r="A821" s="32">
        <v>41179</v>
      </c>
      <c r="B821" s="29">
        <v>36.6899730301988</v>
      </c>
      <c r="C821" s="29">
        <v>33426.017428708845</v>
      </c>
      <c r="D821" s="54">
        <f t="shared" si="122"/>
        <v>1</v>
      </c>
      <c r="E821" s="27">
        <v>1</v>
      </c>
      <c r="F821" s="27">
        <v>0</v>
      </c>
      <c r="G821" s="30">
        <v>60.4</v>
      </c>
      <c r="H821" s="39">
        <f t="shared" si="123"/>
        <v>0</v>
      </c>
      <c r="I821" s="39">
        <f t="shared" si="124"/>
        <v>0</v>
      </c>
      <c r="J821" s="50">
        <f t="shared" si="120"/>
        <v>0</v>
      </c>
      <c r="K821" s="27">
        <v>1</v>
      </c>
      <c r="L821" s="27">
        <f t="shared" si="125"/>
        <v>36.6899730301988</v>
      </c>
      <c r="M821" s="27">
        <f t="shared" si="126"/>
        <v>33426.017428708845</v>
      </c>
      <c r="N821" s="27">
        <f t="shared" si="127"/>
        <v>0</v>
      </c>
      <c r="O821" s="27">
        <f t="shared" si="128"/>
        <v>0</v>
      </c>
      <c r="P821" s="27">
        <f t="shared" si="121"/>
        <v>60.4</v>
      </c>
      <c r="Q821" s="50">
        <f t="shared" si="129"/>
        <v>0</v>
      </c>
      <c r="R821" s="28">
        <f>'Step 1 - Pre-Program Spec'!$B$20+B821*'Step 1 - Pre-Program Spec'!$B$21+C821*'Step 1 - Pre-Program Spec'!$B$22+D821*'Step 1 - Pre-Program Spec'!$B$23+E821*'Step 1 - Pre-Program Spec'!$B$24+H821*'Step 1 - Pre-Program Spec'!$B$25+J821*'Step 1 - Pre-Program Spec'!$B$26</f>
        <v>97542.10210304198</v>
      </c>
      <c r="S821" s="28">
        <f>R821+F821*'Step 2 - Final Model Spec'!B843-(R821*0.019*K821)-(R821*L821*0.00005)-(R821*M821*0.000001)-(R821*N821*0.0002)+(R821*Q821*0.00003)</f>
        <v>92249.417303381531</v>
      </c>
    </row>
    <row r="822" spans="1:19" x14ac:dyDescent="0.25">
      <c r="A822" s="32">
        <v>41180</v>
      </c>
      <c r="B822" s="29">
        <v>266.70319744554689</v>
      </c>
      <c r="C822" s="29">
        <v>58515.999971724035</v>
      </c>
      <c r="D822" s="54">
        <f t="shared" si="122"/>
        <v>0</v>
      </c>
      <c r="E822" s="27">
        <v>1</v>
      </c>
      <c r="F822" s="27">
        <v>0</v>
      </c>
      <c r="G822" s="30">
        <v>65.7</v>
      </c>
      <c r="H822" s="39">
        <f t="shared" si="123"/>
        <v>0</v>
      </c>
      <c r="I822" s="39">
        <f t="shared" si="124"/>
        <v>0.70000000000000284</v>
      </c>
      <c r="J822" s="50">
        <f t="shared" si="120"/>
        <v>0</v>
      </c>
      <c r="K822" s="27">
        <v>1</v>
      </c>
      <c r="L822" s="27">
        <f t="shared" si="125"/>
        <v>266.70319744554689</v>
      </c>
      <c r="M822" s="27">
        <f t="shared" si="126"/>
        <v>58515.999971724035</v>
      </c>
      <c r="N822" s="27">
        <f t="shared" si="127"/>
        <v>0</v>
      </c>
      <c r="O822" s="27">
        <f t="shared" si="128"/>
        <v>0.70000000000000284</v>
      </c>
      <c r="P822" s="27">
        <f t="shared" si="121"/>
        <v>65.7</v>
      </c>
      <c r="Q822" s="50">
        <f t="shared" si="129"/>
        <v>0</v>
      </c>
      <c r="R822" s="28">
        <f>'Step 1 - Pre-Program Spec'!$B$20+B822*'Step 1 - Pre-Program Spec'!$B$21+C822*'Step 1 - Pre-Program Spec'!$B$22+D822*'Step 1 - Pre-Program Spec'!$B$23+E822*'Step 1 - Pre-Program Spec'!$B$24+H822*'Step 1 - Pre-Program Spec'!$B$25+J822*'Step 1 - Pre-Program Spec'!$B$26</f>
        <v>284277.22780772852</v>
      </c>
      <c r="S822" s="28">
        <f>R822+F822*'Step 2 - Final Model Spec'!B844-(R822*0.019*K822)-(R822*L822*0.00005)-(R822*M822*0.000001)-(R822*N822*0.0002)+(R822*Q822*0.00003)</f>
        <v>258450.31194415895</v>
      </c>
    </row>
    <row r="823" spans="1:19" x14ac:dyDescent="0.25">
      <c r="A823" s="32">
        <v>41181</v>
      </c>
      <c r="B823" s="29">
        <v>276.97472204165257</v>
      </c>
      <c r="C823" s="29">
        <v>54003.504822302391</v>
      </c>
      <c r="D823" s="54">
        <f t="shared" si="122"/>
        <v>0</v>
      </c>
      <c r="E823" s="27">
        <v>1</v>
      </c>
      <c r="F823" s="27">
        <v>0</v>
      </c>
      <c r="G823" s="30">
        <v>64</v>
      </c>
      <c r="H823" s="39">
        <f t="shared" si="123"/>
        <v>0</v>
      </c>
      <c r="I823" s="39">
        <f t="shared" si="124"/>
        <v>0</v>
      </c>
      <c r="J823" s="50">
        <f t="shared" si="120"/>
        <v>0</v>
      </c>
      <c r="K823" s="27">
        <v>1</v>
      </c>
      <c r="L823" s="27">
        <f t="shared" si="125"/>
        <v>276.97472204165257</v>
      </c>
      <c r="M823" s="27">
        <f t="shared" si="126"/>
        <v>54003.504822302391</v>
      </c>
      <c r="N823" s="27">
        <f t="shared" si="127"/>
        <v>0</v>
      </c>
      <c r="O823" s="27">
        <f t="shared" si="128"/>
        <v>0</v>
      </c>
      <c r="P823" s="27">
        <f t="shared" si="121"/>
        <v>64</v>
      </c>
      <c r="Q823" s="50">
        <f t="shared" si="129"/>
        <v>0</v>
      </c>
      <c r="R823" s="28">
        <f>'Step 1 - Pre-Program Spec'!$B$20+B823*'Step 1 - Pre-Program Spec'!$B$21+C823*'Step 1 - Pre-Program Spec'!$B$22+D823*'Step 1 - Pre-Program Spec'!$B$23+E823*'Step 1 - Pre-Program Spec'!$B$24+H823*'Step 1 - Pre-Program Spec'!$B$25+J823*'Step 1 - Pre-Program Spec'!$B$26</f>
        <v>283363.63621213642</v>
      </c>
      <c r="S823" s="28">
        <f>R823+F823*'Step 2 - Final Model Spec'!B845-(R823*0.019*K823)-(R823*L823*0.00005)-(R823*M823*0.000001)-(R823*N823*0.0002)+(R823*Q823*0.00003)</f>
        <v>258752.86941063014</v>
      </c>
    </row>
    <row r="824" spans="1:19" x14ac:dyDescent="0.25">
      <c r="A824" s="32">
        <v>41182</v>
      </c>
      <c r="B824" s="29">
        <v>308.21148479598173</v>
      </c>
      <c r="C824" s="29">
        <v>52775.583214592429</v>
      </c>
      <c r="D824" s="54">
        <f t="shared" si="122"/>
        <v>0</v>
      </c>
      <c r="E824" s="27">
        <v>1</v>
      </c>
      <c r="F824" s="27">
        <v>0</v>
      </c>
      <c r="G824" s="30">
        <v>55.8</v>
      </c>
      <c r="H824" s="39">
        <f t="shared" si="123"/>
        <v>0</v>
      </c>
      <c r="I824" s="39">
        <f t="shared" si="124"/>
        <v>0</v>
      </c>
      <c r="J824" s="50">
        <f t="shared" si="120"/>
        <v>0</v>
      </c>
      <c r="K824" s="27">
        <v>1</v>
      </c>
      <c r="L824" s="27">
        <f t="shared" si="125"/>
        <v>308.21148479598173</v>
      </c>
      <c r="M824" s="27">
        <f t="shared" si="126"/>
        <v>52775.583214592429</v>
      </c>
      <c r="N824" s="27">
        <f t="shared" si="127"/>
        <v>0</v>
      </c>
      <c r="O824" s="27">
        <f t="shared" si="128"/>
        <v>0</v>
      </c>
      <c r="P824" s="27">
        <f t="shared" si="121"/>
        <v>55.8</v>
      </c>
      <c r="Q824" s="50">
        <f t="shared" si="129"/>
        <v>0</v>
      </c>
      <c r="R824" s="28">
        <f>'Step 1 - Pre-Program Spec'!$B$20+B824*'Step 1 - Pre-Program Spec'!$B$21+C824*'Step 1 - Pre-Program Spec'!$B$22+D824*'Step 1 - Pre-Program Spec'!$B$23+E824*'Step 1 - Pre-Program Spec'!$B$24+H824*'Step 1 - Pre-Program Spec'!$B$25+J824*'Step 1 - Pre-Program Spec'!$B$26</f>
        <v>297228.63064236374</v>
      </c>
      <c r="S824" s="28">
        <f>R824+F824*'Step 2 - Final Model Spec'!B846-(R824*0.019*K824)-(R824*L824*0.00005)-(R824*M824*0.000001)-(R824*N824*0.0002)+(R824*Q824*0.00003)</f>
        <v>271314.40845122543</v>
      </c>
    </row>
    <row r="825" spans="1:19" x14ac:dyDescent="0.25">
      <c r="A825" s="32">
        <v>41183</v>
      </c>
      <c r="B825" s="29">
        <v>360.53755993117511</v>
      </c>
      <c r="C825" s="29">
        <v>58393.795350459586</v>
      </c>
      <c r="D825" s="54">
        <f t="shared" si="122"/>
        <v>0</v>
      </c>
      <c r="E825" s="27">
        <v>1</v>
      </c>
      <c r="F825" s="27">
        <v>0</v>
      </c>
      <c r="G825" s="30">
        <v>61.8</v>
      </c>
      <c r="H825" s="39">
        <f t="shared" si="123"/>
        <v>0</v>
      </c>
      <c r="I825" s="39">
        <f t="shared" si="124"/>
        <v>0</v>
      </c>
      <c r="J825" s="50">
        <f t="shared" si="120"/>
        <v>0</v>
      </c>
      <c r="K825" s="27">
        <v>1</v>
      </c>
      <c r="L825" s="27">
        <f t="shared" si="125"/>
        <v>360.53755993117511</v>
      </c>
      <c r="M825" s="27">
        <f t="shared" si="126"/>
        <v>58393.795350459586</v>
      </c>
      <c r="N825" s="27">
        <f t="shared" si="127"/>
        <v>0</v>
      </c>
      <c r="O825" s="27">
        <f t="shared" si="128"/>
        <v>0</v>
      </c>
      <c r="P825" s="27">
        <f t="shared" si="121"/>
        <v>61.8</v>
      </c>
      <c r="Q825" s="50">
        <f t="shared" si="129"/>
        <v>0</v>
      </c>
      <c r="R825" s="28">
        <f>'Step 1 - Pre-Program Spec'!$B$20+B825*'Step 1 - Pre-Program Spec'!$B$21+C825*'Step 1 - Pre-Program Spec'!$B$22+D825*'Step 1 - Pre-Program Spec'!$B$23+E825*'Step 1 - Pre-Program Spec'!$B$24+H825*'Step 1 - Pre-Program Spec'!$B$25+J825*'Step 1 - Pre-Program Spec'!$B$26</f>
        <v>330677.75761653844</v>
      </c>
      <c r="S825" s="28">
        <f>R825+F825*'Step 2 - Final Model Spec'!B847-(R825*0.019*K825)-(R825*L825*0.00005)-(R825*M825*0.000001)-(R825*N825*0.0002)+(R825*Q825*0.00003)</f>
        <v>299124.26332388626</v>
      </c>
    </row>
    <row r="826" spans="1:19" x14ac:dyDescent="0.25">
      <c r="A826" s="32">
        <v>41184</v>
      </c>
      <c r="B826" s="29">
        <v>265.52478489681243</v>
      </c>
      <c r="C826" s="29">
        <v>42114.067326106582</v>
      </c>
      <c r="D826" s="54">
        <f t="shared" si="122"/>
        <v>0</v>
      </c>
      <c r="E826" s="27">
        <v>1</v>
      </c>
      <c r="F826" s="27">
        <v>0</v>
      </c>
      <c r="G826" s="30">
        <v>60.6</v>
      </c>
      <c r="H826" s="39">
        <f t="shared" si="123"/>
        <v>0</v>
      </c>
      <c r="I826" s="39">
        <f t="shared" si="124"/>
        <v>0</v>
      </c>
      <c r="J826" s="50">
        <f t="shared" si="120"/>
        <v>0</v>
      </c>
      <c r="K826" s="27">
        <v>1</v>
      </c>
      <c r="L826" s="27">
        <f t="shared" si="125"/>
        <v>265.52478489681243</v>
      </c>
      <c r="M826" s="27">
        <f t="shared" si="126"/>
        <v>42114.067326106582</v>
      </c>
      <c r="N826" s="27">
        <f t="shared" si="127"/>
        <v>0</v>
      </c>
      <c r="O826" s="27">
        <f t="shared" si="128"/>
        <v>0</v>
      </c>
      <c r="P826" s="27">
        <f t="shared" si="121"/>
        <v>60.6</v>
      </c>
      <c r="Q826" s="50">
        <f t="shared" si="129"/>
        <v>0</v>
      </c>
      <c r="R826" s="28">
        <f>'Step 1 - Pre-Program Spec'!$B$20+B826*'Step 1 - Pre-Program Spec'!$B$21+C826*'Step 1 - Pre-Program Spec'!$B$22+D826*'Step 1 - Pre-Program Spec'!$B$23+E826*'Step 1 - Pre-Program Spec'!$B$24+H826*'Step 1 - Pre-Program Spec'!$B$25+J826*'Step 1 - Pre-Program Spec'!$B$26</f>
        <v>261845.18745439308</v>
      </c>
      <c r="S826" s="28">
        <f>R826+F826*'Step 2 - Final Model Spec'!B848-(R826*0.019*K826)-(R826*L826*0.00005)-(R826*M826*0.000001)-(R826*N826*0.0002)+(R826*Q826*0.00003)</f>
        <v>242366.44368553365</v>
      </c>
    </row>
    <row r="827" spans="1:19" x14ac:dyDescent="0.25">
      <c r="A827" s="32">
        <v>41185</v>
      </c>
      <c r="B827" s="29">
        <v>167.70031432169156</v>
      </c>
      <c r="C827" s="29">
        <v>55376.335365349412</v>
      </c>
      <c r="D827" s="54">
        <f t="shared" si="122"/>
        <v>0</v>
      </c>
      <c r="E827" s="27">
        <v>1</v>
      </c>
      <c r="F827" s="27">
        <v>0</v>
      </c>
      <c r="G827" s="30">
        <v>53.4</v>
      </c>
      <c r="H827" s="39">
        <f t="shared" si="123"/>
        <v>1.6000000000000014</v>
      </c>
      <c r="I827" s="39">
        <f t="shared" si="124"/>
        <v>0</v>
      </c>
      <c r="J827" s="50">
        <f t="shared" si="120"/>
        <v>268.32050291470676</v>
      </c>
      <c r="K827" s="27">
        <v>1</v>
      </c>
      <c r="L827" s="27">
        <f t="shared" si="125"/>
        <v>167.70031432169156</v>
      </c>
      <c r="M827" s="27">
        <f t="shared" si="126"/>
        <v>55376.335365349412</v>
      </c>
      <c r="N827" s="27">
        <f t="shared" si="127"/>
        <v>1.6000000000000014</v>
      </c>
      <c r="O827" s="27">
        <f t="shared" si="128"/>
        <v>0</v>
      </c>
      <c r="P827" s="27">
        <f t="shared" si="121"/>
        <v>53.4</v>
      </c>
      <c r="Q827" s="50">
        <f t="shared" si="129"/>
        <v>268.32050291470676</v>
      </c>
      <c r="R827" s="28">
        <f>'Step 1 - Pre-Program Spec'!$B$20+B827*'Step 1 - Pre-Program Spec'!$B$21+C827*'Step 1 - Pre-Program Spec'!$B$22+D827*'Step 1 - Pre-Program Spec'!$B$23+E827*'Step 1 - Pre-Program Spec'!$B$24+H827*'Step 1 - Pre-Program Spec'!$B$25+J827*'Step 1 - Pre-Program Spec'!$B$26</f>
        <v>230967.13891172706</v>
      </c>
      <c r="S827" s="28">
        <f>R827+F827*'Step 2 - Final Model Spec'!B849-(R827*0.019*K827)-(R827*L827*0.00005)-(R827*M827*0.000001)-(R827*N827*0.0002)+(R827*Q827*0.00003)</f>
        <v>213637.27352161449</v>
      </c>
    </row>
    <row r="828" spans="1:19" x14ac:dyDescent="0.25">
      <c r="A828" s="32">
        <v>41186</v>
      </c>
      <c r="B828" s="29">
        <v>184.0913096484588</v>
      </c>
      <c r="C828" s="29">
        <v>37619.041271947528</v>
      </c>
      <c r="D828" s="54">
        <f t="shared" si="122"/>
        <v>0</v>
      </c>
      <c r="E828" s="27">
        <v>1</v>
      </c>
      <c r="F828" s="27">
        <v>0</v>
      </c>
      <c r="G828" s="30">
        <v>52.6</v>
      </c>
      <c r="H828" s="39">
        <f t="shared" si="123"/>
        <v>2.3999999999999986</v>
      </c>
      <c r="I828" s="39">
        <f t="shared" si="124"/>
        <v>0</v>
      </c>
      <c r="J828" s="50">
        <f t="shared" si="120"/>
        <v>441.81914315630087</v>
      </c>
      <c r="K828" s="27">
        <v>1</v>
      </c>
      <c r="L828" s="27">
        <f t="shared" si="125"/>
        <v>184.0913096484588</v>
      </c>
      <c r="M828" s="27">
        <f t="shared" si="126"/>
        <v>37619.041271947528</v>
      </c>
      <c r="N828" s="27">
        <f t="shared" si="127"/>
        <v>2.3999999999999986</v>
      </c>
      <c r="O828" s="27">
        <f t="shared" si="128"/>
        <v>0</v>
      </c>
      <c r="P828" s="27">
        <f t="shared" si="121"/>
        <v>52.6</v>
      </c>
      <c r="Q828" s="50">
        <f t="shared" si="129"/>
        <v>441.81914315630087</v>
      </c>
      <c r="R828" s="28">
        <f>'Step 1 - Pre-Program Spec'!$B$20+B828*'Step 1 - Pre-Program Spec'!$B$21+C828*'Step 1 - Pre-Program Spec'!$B$22+D828*'Step 1 - Pre-Program Spec'!$B$23+E828*'Step 1 - Pre-Program Spec'!$B$24+H828*'Step 1 - Pre-Program Spec'!$B$25+J828*'Step 1 - Pre-Program Spec'!$B$26</f>
        <v>215448.20984210362</v>
      </c>
      <c r="S828" s="28">
        <f>R828+F828*'Step 2 - Final Model Spec'!B850-(R828*0.019*K828)-(R828*L828*0.00005)-(R828*M828*0.000001)-(R828*N828*0.0002)+(R828*Q828*0.00003)</f>
        <v>204018.89076480962</v>
      </c>
    </row>
    <row r="829" spans="1:19" x14ac:dyDescent="0.25">
      <c r="A829" s="32">
        <v>41187</v>
      </c>
      <c r="B829" s="29">
        <v>241.26018895069251</v>
      </c>
      <c r="C829" s="29">
        <v>51208.937670295389</v>
      </c>
      <c r="D829" s="54">
        <f t="shared" si="122"/>
        <v>0</v>
      </c>
      <c r="E829" s="27">
        <v>1</v>
      </c>
      <c r="F829" s="27">
        <v>0</v>
      </c>
      <c r="G829" s="30">
        <v>52.7</v>
      </c>
      <c r="H829" s="39">
        <f t="shared" si="123"/>
        <v>2.2999999999999972</v>
      </c>
      <c r="I829" s="39">
        <f t="shared" si="124"/>
        <v>0</v>
      </c>
      <c r="J829" s="50">
        <f t="shared" si="120"/>
        <v>554.89843458659209</v>
      </c>
      <c r="K829" s="27">
        <v>1</v>
      </c>
      <c r="L829" s="27">
        <f t="shared" si="125"/>
        <v>241.26018895069251</v>
      </c>
      <c r="M829" s="27">
        <f t="shared" si="126"/>
        <v>51208.937670295389</v>
      </c>
      <c r="N829" s="27">
        <f t="shared" si="127"/>
        <v>2.2999999999999972</v>
      </c>
      <c r="O829" s="27">
        <f t="shared" si="128"/>
        <v>0</v>
      </c>
      <c r="P829" s="27">
        <f t="shared" si="121"/>
        <v>52.7</v>
      </c>
      <c r="Q829" s="50">
        <f t="shared" si="129"/>
        <v>554.89843458659209</v>
      </c>
      <c r="R829" s="28">
        <f>'Step 1 - Pre-Program Spec'!$B$20+B829*'Step 1 - Pre-Program Spec'!$B$21+C829*'Step 1 - Pre-Program Spec'!$B$22+D829*'Step 1 - Pre-Program Spec'!$B$23+E829*'Step 1 - Pre-Program Spec'!$B$24+H829*'Step 1 - Pre-Program Spec'!$B$25+J829*'Step 1 - Pre-Program Spec'!$B$26</f>
        <v>261918.71207212214</v>
      </c>
      <c r="S829" s="28">
        <f>R829+F829*'Step 2 - Final Model Spec'!B851-(R829*0.019*K829)-(R829*L829*0.00005)-(R829*M829*0.000001)-(R829*N829*0.0002)+(R829*Q829*0.00003)</f>
        <v>244609.81553533391</v>
      </c>
    </row>
    <row r="830" spans="1:19" x14ac:dyDescent="0.25">
      <c r="A830" s="32">
        <v>41188</v>
      </c>
      <c r="B830" s="29">
        <v>328.95002349520365</v>
      </c>
      <c r="C830" s="29">
        <v>49931.031419013118</v>
      </c>
      <c r="D830" s="54">
        <f t="shared" si="122"/>
        <v>0</v>
      </c>
      <c r="E830" s="27">
        <v>1</v>
      </c>
      <c r="F830" s="27">
        <v>0</v>
      </c>
      <c r="G830" s="30">
        <v>51.7</v>
      </c>
      <c r="H830" s="39">
        <f t="shared" si="123"/>
        <v>3.2999999999999972</v>
      </c>
      <c r="I830" s="39">
        <f t="shared" si="124"/>
        <v>0</v>
      </c>
      <c r="J830" s="50">
        <f t="shared" si="120"/>
        <v>1085.535077534171</v>
      </c>
      <c r="K830" s="27">
        <v>1</v>
      </c>
      <c r="L830" s="27">
        <f t="shared" si="125"/>
        <v>328.95002349520365</v>
      </c>
      <c r="M830" s="27">
        <f t="shared" si="126"/>
        <v>49931.031419013118</v>
      </c>
      <c r="N830" s="27">
        <f t="shared" si="127"/>
        <v>3.2999999999999972</v>
      </c>
      <c r="O830" s="27">
        <f t="shared" si="128"/>
        <v>0</v>
      </c>
      <c r="P830" s="27">
        <f t="shared" si="121"/>
        <v>51.7</v>
      </c>
      <c r="Q830" s="50">
        <f t="shared" si="129"/>
        <v>1085.535077534171</v>
      </c>
      <c r="R830" s="28">
        <f>'Step 1 - Pre-Program Spec'!$B$20+B830*'Step 1 - Pre-Program Spec'!$B$21+C830*'Step 1 - Pre-Program Spec'!$B$22+D830*'Step 1 - Pre-Program Spec'!$B$23+E830*'Step 1 - Pre-Program Spec'!$B$24+H830*'Step 1 - Pre-Program Spec'!$B$25+J830*'Step 1 - Pre-Program Spec'!$B$26</f>
        <v>303730.76284064993</v>
      </c>
      <c r="S830" s="28">
        <f>R830+F830*'Step 2 - Final Model Spec'!B852-(R830*0.019*K830)-(R830*L830*0.00005)-(R830*M830*0.000001)-(R830*N830*0.0002)+(R830*Q830*0.00003)</f>
        <v>287489.52561794512</v>
      </c>
    </row>
    <row r="831" spans="1:19" x14ac:dyDescent="0.25">
      <c r="A831" s="32">
        <v>41189</v>
      </c>
      <c r="B831" s="29">
        <v>279.63642154129508</v>
      </c>
      <c r="C831" s="29">
        <v>71178.404104408401</v>
      </c>
      <c r="D831" s="54">
        <f t="shared" si="122"/>
        <v>0</v>
      </c>
      <c r="E831" s="27">
        <v>1</v>
      </c>
      <c r="F831" s="27">
        <v>0</v>
      </c>
      <c r="G831" s="30">
        <v>52.2</v>
      </c>
      <c r="H831" s="39">
        <f t="shared" si="123"/>
        <v>2.7999999999999972</v>
      </c>
      <c r="I831" s="39">
        <f t="shared" si="124"/>
        <v>0</v>
      </c>
      <c r="J831" s="50">
        <f t="shared" si="120"/>
        <v>782.98198031562538</v>
      </c>
      <c r="K831" s="27">
        <v>1</v>
      </c>
      <c r="L831" s="27">
        <f t="shared" si="125"/>
        <v>279.63642154129508</v>
      </c>
      <c r="M831" s="27">
        <f t="shared" si="126"/>
        <v>71178.404104408401</v>
      </c>
      <c r="N831" s="27">
        <f t="shared" si="127"/>
        <v>2.7999999999999972</v>
      </c>
      <c r="O831" s="27">
        <f t="shared" si="128"/>
        <v>0</v>
      </c>
      <c r="P831" s="27">
        <f t="shared" si="121"/>
        <v>52.2</v>
      </c>
      <c r="Q831" s="50">
        <f t="shared" si="129"/>
        <v>782.98198031562538</v>
      </c>
      <c r="R831" s="28">
        <f>'Step 1 - Pre-Program Spec'!$B$20+B831*'Step 1 - Pre-Program Spec'!$B$21+C831*'Step 1 - Pre-Program Spec'!$B$22+D831*'Step 1 - Pre-Program Spec'!$B$23+E831*'Step 1 - Pre-Program Spec'!$B$24+H831*'Step 1 - Pre-Program Spec'!$B$25+J831*'Step 1 - Pre-Program Spec'!$B$26</f>
        <v>307561.31318325066</v>
      </c>
      <c r="S831" s="28">
        <f>R831+F831*'Step 2 - Final Model Spec'!B853-(R831*0.019*K831)-(R831*L831*0.00005)-(R831*M831*0.000001)-(R831*N831*0.0002)+(R831*Q831*0.00003)</f>
        <v>282577.87219153187</v>
      </c>
    </row>
    <row r="832" spans="1:19" x14ac:dyDescent="0.25">
      <c r="A832" s="32">
        <v>41190</v>
      </c>
      <c r="B832" s="29">
        <v>252.65696798049831</v>
      </c>
      <c r="C832" s="29">
        <v>40767.156973476456</v>
      </c>
      <c r="D832" s="54">
        <f t="shared" si="122"/>
        <v>0</v>
      </c>
      <c r="E832" s="27">
        <v>1</v>
      </c>
      <c r="F832" s="27">
        <v>0</v>
      </c>
      <c r="G832" s="30">
        <v>51.6</v>
      </c>
      <c r="H832" s="39">
        <f t="shared" si="123"/>
        <v>3.3999999999999986</v>
      </c>
      <c r="I832" s="39">
        <f t="shared" si="124"/>
        <v>0</v>
      </c>
      <c r="J832" s="50">
        <f t="shared" si="120"/>
        <v>859.03369113369388</v>
      </c>
      <c r="K832" s="27">
        <v>1</v>
      </c>
      <c r="L832" s="27">
        <f t="shared" si="125"/>
        <v>252.65696798049831</v>
      </c>
      <c r="M832" s="27">
        <f t="shared" si="126"/>
        <v>40767.156973476456</v>
      </c>
      <c r="N832" s="27">
        <f t="shared" si="127"/>
        <v>3.3999999999999986</v>
      </c>
      <c r="O832" s="27">
        <f t="shared" si="128"/>
        <v>0</v>
      </c>
      <c r="P832" s="27">
        <f t="shared" si="121"/>
        <v>51.6</v>
      </c>
      <c r="Q832" s="50">
        <f t="shared" si="129"/>
        <v>859.03369113369388</v>
      </c>
      <c r="R832" s="28">
        <f>'Step 1 - Pre-Program Spec'!$B$20+B832*'Step 1 - Pre-Program Spec'!$B$21+C832*'Step 1 - Pre-Program Spec'!$B$22+D832*'Step 1 - Pre-Program Spec'!$B$23+E832*'Step 1 - Pre-Program Spec'!$B$24+H832*'Step 1 - Pre-Program Spec'!$B$25+J832*'Step 1 - Pre-Program Spec'!$B$26</f>
        <v>253665.73042902097</v>
      </c>
      <c r="S832" s="28">
        <f>R832+F832*'Step 2 - Final Model Spec'!B854-(R832*0.019*K832)-(R832*L832*0.00005)-(R832*M832*0.000001)-(R832*N832*0.0002)+(R832*Q832*0.00003)</f>
        <v>241665.05974818559</v>
      </c>
    </row>
    <row r="833" spans="1:19" x14ac:dyDescent="0.25">
      <c r="A833" s="32">
        <v>41191</v>
      </c>
      <c r="B833" s="29">
        <v>220.24102181028485</v>
      </c>
      <c r="C833" s="29">
        <v>36424.122084790026</v>
      </c>
      <c r="D833" s="54">
        <f t="shared" si="122"/>
        <v>0</v>
      </c>
      <c r="E833" s="27">
        <v>1</v>
      </c>
      <c r="F833" s="27">
        <v>0</v>
      </c>
      <c r="G833" s="30">
        <v>53.5</v>
      </c>
      <c r="H833" s="39">
        <f t="shared" si="123"/>
        <v>1.5</v>
      </c>
      <c r="I833" s="39">
        <f t="shared" si="124"/>
        <v>0</v>
      </c>
      <c r="J833" s="50">
        <f t="shared" si="120"/>
        <v>330.3615327154273</v>
      </c>
      <c r="K833" s="27">
        <v>1</v>
      </c>
      <c r="L833" s="27">
        <f t="shared" si="125"/>
        <v>220.24102181028485</v>
      </c>
      <c r="M833" s="27">
        <f t="shared" si="126"/>
        <v>36424.122084790026</v>
      </c>
      <c r="N833" s="27">
        <f t="shared" si="127"/>
        <v>1.5</v>
      </c>
      <c r="O833" s="27">
        <f t="shared" si="128"/>
        <v>0</v>
      </c>
      <c r="P833" s="27">
        <f t="shared" si="121"/>
        <v>53.5</v>
      </c>
      <c r="Q833" s="50">
        <f t="shared" si="129"/>
        <v>330.3615327154273</v>
      </c>
      <c r="R833" s="28">
        <f>'Step 1 - Pre-Program Spec'!$B$20+B833*'Step 1 - Pre-Program Spec'!$B$21+C833*'Step 1 - Pre-Program Spec'!$B$22+D833*'Step 1 - Pre-Program Spec'!$B$23+E833*'Step 1 - Pre-Program Spec'!$B$24+H833*'Step 1 - Pre-Program Spec'!$B$25+J833*'Step 1 - Pre-Program Spec'!$B$26</f>
        <v>231795.10990223859</v>
      </c>
      <c r="S833" s="28">
        <f>R833+F833*'Step 2 - Final Model Spec'!B855-(R833*0.019*K833)-(R833*L833*0.00005)-(R833*M833*0.000001)-(R833*N833*0.0002)+(R833*Q833*0.00003)</f>
        <v>218623.27694011145</v>
      </c>
    </row>
    <row r="834" spans="1:19" x14ac:dyDescent="0.25">
      <c r="A834" s="32">
        <v>41192</v>
      </c>
      <c r="B834" s="29">
        <v>195.88225630964845</v>
      </c>
      <c r="C834" s="29">
        <v>55130.009757468557</v>
      </c>
      <c r="D834" s="54">
        <f t="shared" si="122"/>
        <v>0</v>
      </c>
      <c r="E834" s="27">
        <v>1</v>
      </c>
      <c r="F834" s="27">
        <v>0</v>
      </c>
      <c r="G834" s="30">
        <v>50.8</v>
      </c>
      <c r="H834" s="39">
        <f t="shared" si="123"/>
        <v>4.2000000000000028</v>
      </c>
      <c r="I834" s="39">
        <f t="shared" si="124"/>
        <v>0</v>
      </c>
      <c r="J834" s="50">
        <f t="shared" ref="J834:J897" si="130">H834*B834</f>
        <v>822.70547650052401</v>
      </c>
      <c r="K834" s="27">
        <v>1</v>
      </c>
      <c r="L834" s="27">
        <f t="shared" si="125"/>
        <v>195.88225630964845</v>
      </c>
      <c r="M834" s="27">
        <f t="shared" si="126"/>
        <v>55130.009757468557</v>
      </c>
      <c r="N834" s="27">
        <f t="shared" si="127"/>
        <v>4.2000000000000028</v>
      </c>
      <c r="O834" s="27">
        <f t="shared" si="128"/>
        <v>0</v>
      </c>
      <c r="P834" s="27">
        <f t="shared" ref="P834:P897" si="131">K834*G834</f>
        <v>50.8</v>
      </c>
      <c r="Q834" s="50">
        <f t="shared" si="129"/>
        <v>822.70547650052401</v>
      </c>
      <c r="R834" s="28">
        <f>'Step 1 - Pre-Program Spec'!$B$20+B834*'Step 1 - Pre-Program Spec'!$B$21+C834*'Step 1 - Pre-Program Spec'!$B$22+D834*'Step 1 - Pre-Program Spec'!$B$23+E834*'Step 1 - Pre-Program Spec'!$B$24+H834*'Step 1 - Pre-Program Spec'!$B$25+J834*'Step 1 - Pre-Program Spec'!$B$26</f>
        <v>244623.72366287789</v>
      </c>
      <c r="S834" s="28">
        <f>R834+F834*'Step 2 - Final Model Spec'!B856-(R834*0.019*K834)-(R834*L834*0.00005)-(R834*M834*0.000001)-(R834*N834*0.0002)+(R834*Q834*0.00003)</f>
        <v>229926.00668024807</v>
      </c>
    </row>
    <row r="835" spans="1:19" x14ac:dyDescent="0.25">
      <c r="A835" s="32">
        <v>41193</v>
      </c>
      <c r="B835" s="29">
        <v>74.97780541620449</v>
      </c>
      <c r="C835" s="29">
        <v>55219.977483910166</v>
      </c>
      <c r="D835" s="54">
        <f t="shared" ref="D835:D898" si="132">IF(B835&lt;50,1,0)</f>
        <v>0</v>
      </c>
      <c r="E835" s="27">
        <v>1</v>
      </c>
      <c r="F835" s="27">
        <v>0</v>
      </c>
      <c r="G835" s="30">
        <v>50.2</v>
      </c>
      <c r="H835" s="39">
        <f t="shared" ref="H835:H898" si="133">IF(55-G835&lt;0,0,55-G835)</f>
        <v>4.7999999999999972</v>
      </c>
      <c r="I835" s="39">
        <f t="shared" ref="I835:I898" si="134">IF(G835-65&lt;0,0,G835-65)</f>
        <v>0</v>
      </c>
      <c r="J835" s="50">
        <f t="shared" si="130"/>
        <v>359.89346599778133</v>
      </c>
      <c r="K835" s="27">
        <v>1</v>
      </c>
      <c r="L835" s="27">
        <f t="shared" ref="L835:L898" si="135">K835*B835</f>
        <v>74.97780541620449</v>
      </c>
      <c r="M835" s="27">
        <f t="shared" ref="M835:M898" si="136">K835*C835</f>
        <v>55219.977483910166</v>
      </c>
      <c r="N835" s="27">
        <f t="shared" ref="N835:N898" si="137">K835*H835</f>
        <v>4.7999999999999972</v>
      </c>
      <c r="O835" s="27">
        <f t="shared" ref="O835:O898" si="138">K835*I835</f>
        <v>0</v>
      </c>
      <c r="P835" s="27">
        <f t="shared" si="131"/>
        <v>50.2</v>
      </c>
      <c r="Q835" s="50">
        <f t="shared" ref="Q835:Q898" si="139">J835*K835</f>
        <v>359.89346599778133</v>
      </c>
      <c r="R835" s="28">
        <f>'Step 1 - Pre-Program Spec'!$B$20+B835*'Step 1 - Pre-Program Spec'!$B$21+C835*'Step 1 - Pre-Program Spec'!$B$22+D835*'Step 1 - Pre-Program Spec'!$B$23+E835*'Step 1 - Pre-Program Spec'!$B$24+H835*'Step 1 - Pre-Program Spec'!$B$25+J835*'Step 1 - Pre-Program Spec'!$B$26</f>
        <v>184747.2991607415</v>
      </c>
      <c r="S835" s="28">
        <f>R835+F835*'Step 2 - Final Model Spec'!B857-(R835*0.019*K835)-(R835*L835*0.00005)-(R835*M835*0.000001)-(R835*N835*0.0002)+(R835*Q835*0.00003)</f>
        <v>172160.08439210223</v>
      </c>
    </row>
    <row r="836" spans="1:19" x14ac:dyDescent="0.25">
      <c r="A836" s="32">
        <v>41194</v>
      </c>
      <c r="B836" s="29">
        <v>199.15607932357773</v>
      </c>
      <c r="C836" s="29">
        <v>27253.775706505701</v>
      </c>
      <c r="D836" s="54">
        <f t="shared" si="132"/>
        <v>0</v>
      </c>
      <c r="E836" s="27">
        <v>1</v>
      </c>
      <c r="F836" s="27">
        <v>0</v>
      </c>
      <c r="G836" s="30">
        <v>52.7</v>
      </c>
      <c r="H836" s="39">
        <f t="shared" si="133"/>
        <v>2.2999999999999972</v>
      </c>
      <c r="I836" s="39">
        <f t="shared" si="134"/>
        <v>0</v>
      </c>
      <c r="J836" s="50">
        <f t="shared" si="130"/>
        <v>458.05898244422821</v>
      </c>
      <c r="K836" s="27">
        <v>1</v>
      </c>
      <c r="L836" s="27">
        <f t="shared" si="135"/>
        <v>199.15607932357773</v>
      </c>
      <c r="M836" s="27">
        <f t="shared" si="136"/>
        <v>27253.775706505701</v>
      </c>
      <c r="N836" s="27">
        <f t="shared" si="137"/>
        <v>2.2999999999999972</v>
      </c>
      <c r="O836" s="27">
        <f t="shared" si="138"/>
        <v>0</v>
      </c>
      <c r="P836" s="27">
        <f t="shared" si="131"/>
        <v>52.7</v>
      </c>
      <c r="Q836" s="50">
        <f t="shared" si="139"/>
        <v>458.05898244422821</v>
      </c>
      <c r="R836" s="28">
        <f>'Step 1 - Pre-Program Spec'!$B$20+B836*'Step 1 - Pre-Program Spec'!$B$21+C836*'Step 1 - Pre-Program Spec'!$B$22+D836*'Step 1 - Pre-Program Spec'!$B$23+E836*'Step 1 - Pre-Program Spec'!$B$24+H836*'Step 1 - Pre-Program Spec'!$B$25+J836*'Step 1 - Pre-Program Spec'!$B$26</f>
        <v>209117.30821102226</v>
      </c>
      <c r="S836" s="28">
        <f>R836+F836*'Step 2 - Final Model Spec'!B858-(R836*0.019*K836)-(R836*L836*0.00005)-(R836*M836*0.000001)-(R836*N836*0.0002)+(R836*Q836*0.00003)</f>
        <v>200139.94186012246</v>
      </c>
    </row>
    <row r="837" spans="1:19" x14ac:dyDescent="0.25">
      <c r="A837" s="32">
        <v>41195</v>
      </c>
      <c r="B837" s="29">
        <v>147.56394260498971</v>
      </c>
      <c r="C837" s="29">
        <v>39146.689468533164</v>
      </c>
      <c r="D837" s="54">
        <f t="shared" si="132"/>
        <v>0</v>
      </c>
      <c r="E837" s="27">
        <v>1</v>
      </c>
      <c r="F837" s="27">
        <v>0</v>
      </c>
      <c r="G837" s="30">
        <v>55.9</v>
      </c>
      <c r="H837" s="39">
        <f t="shared" si="133"/>
        <v>0</v>
      </c>
      <c r="I837" s="39">
        <f t="shared" si="134"/>
        <v>0</v>
      </c>
      <c r="J837" s="50">
        <f t="shared" si="130"/>
        <v>0</v>
      </c>
      <c r="K837" s="27">
        <v>1</v>
      </c>
      <c r="L837" s="27">
        <f t="shared" si="135"/>
        <v>147.56394260498971</v>
      </c>
      <c r="M837" s="27">
        <f t="shared" si="136"/>
        <v>39146.689468533164</v>
      </c>
      <c r="N837" s="27">
        <f t="shared" si="137"/>
        <v>0</v>
      </c>
      <c r="O837" s="27">
        <f t="shared" si="138"/>
        <v>0</v>
      </c>
      <c r="P837" s="27">
        <f t="shared" si="131"/>
        <v>55.9</v>
      </c>
      <c r="Q837" s="50">
        <f t="shared" si="139"/>
        <v>0</v>
      </c>
      <c r="R837" s="28">
        <f>'Step 1 - Pre-Program Spec'!$B$20+B837*'Step 1 - Pre-Program Spec'!$B$21+C837*'Step 1 - Pre-Program Spec'!$B$22+D837*'Step 1 - Pre-Program Spec'!$B$23+E837*'Step 1 - Pre-Program Spec'!$B$24+H837*'Step 1 - Pre-Program Spec'!$B$25+J837*'Step 1 - Pre-Program Spec'!$B$26</f>
        <v>199357.09967464767</v>
      </c>
      <c r="S837" s="28">
        <f>R837+F837*'Step 2 - Final Model Spec'!B859-(R837*0.019*K837)-(R837*L837*0.00005)-(R837*M837*0.000001)-(R837*N837*0.0002)+(R837*Q837*0.00003)</f>
        <v>186294.24832580416</v>
      </c>
    </row>
    <row r="838" spans="1:19" x14ac:dyDescent="0.25">
      <c r="A838" s="32">
        <v>41196</v>
      </c>
      <c r="B838" s="29">
        <v>305.23621369322404</v>
      </c>
      <c r="C838" s="29">
        <v>55102.585425893412</v>
      </c>
      <c r="D838" s="54">
        <f t="shared" si="132"/>
        <v>0</v>
      </c>
      <c r="E838" s="27">
        <v>1</v>
      </c>
      <c r="F838" s="27">
        <v>0</v>
      </c>
      <c r="G838" s="30">
        <v>60</v>
      </c>
      <c r="H838" s="39">
        <f t="shared" si="133"/>
        <v>0</v>
      </c>
      <c r="I838" s="39">
        <f t="shared" si="134"/>
        <v>0</v>
      </c>
      <c r="J838" s="50">
        <f t="shared" si="130"/>
        <v>0</v>
      </c>
      <c r="K838" s="27">
        <v>1</v>
      </c>
      <c r="L838" s="27">
        <f t="shared" si="135"/>
        <v>305.23621369322404</v>
      </c>
      <c r="M838" s="27">
        <f t="shared" si="136"/>
        <v>55102.585425893412</v>
      </c>
      <c r="N838" s="27">
        <f t="shared" si="137"/>
        <v>0</v>
      </c>
      <c r="O838" s="27">
        <f t="shared" si="138"/>
        <v>0</v>
      </c>
      <c r="P838" s="27">
        <f t="shared" si="131"/>
        <v>60</v>
      </c>
      <c r="Q838" s="50">
        <f t="shared" si="139"/>
        <v>0</v>
      </c>
      <c r="R838" s="28">
        <f>'Step 1 - Pre-Program Spec'!$B$20+B838*'Step 1 - Pre-Program Spec'!$B$21+C838*'Step 1 - Pre-Program Spec'!$B$22+D838*'Step 1 - Pre-Program Spec'!$B$23+E838*'Step 1 - Pre-Program Spec'!$B$24+H838*'Step 1 - Pre-Program Spec'!$B$25+J838*'Step 1 - Pre-Program Spec'!$B$26</f>
        <v>298851.76898341789</v>
      </c>
      <c r="S838" s="28">
        <f>R838+F838*'Step 2 - Final Model Spec'!B860-(R838*0.019*K838)-(R838*L838*0.00005)-(R838*M838*0.000001)-(R838*N838*0.0002)+(R838*Q838*0.00003)</f>
        <v>272145.06112164381</v>
      </c>
    </row>
    <row r="839" spans="1:19" x14ac:dyDescent="0.25">
      <c r="A839" s="32">
        <v>41197</v>
      </c>
      <c r="B839" s="29">
        <v>276.79835728553877</v>
      </c>
      <c r="C839" s="29">
        <v>54660.978298797891</v>
      </c>
      <c r="D839" s="54">
        <f t="shared" si="132"/>
        <v>0</v>
      </c>
      <c r="E839" s="27">
        <v>1</v>
      </c>
      <c r="F839" s="27">
        <v>0</v>
      </c>
      <c r="G839" s="30">
        <v>60</v>
      </c>
      <c r="H839" s="39">
        <f t="shared" si="133"/>
        <v>0</v>
      </c>
      <c r="I839" s="39">
        <f t="shared" si="134"/>
        <v>0</v>
      </c>
      <c r="J839" s="50">
        <f t="shared" si="130"/>
        <v>0</v>
      </c>
      <c r="K839" s="27">
        <v>1</v>
      </c>
      <c r="L839" s="27">
        <f t="shared" si="135"/>
        <v>276.79835728553877</v>
      </c>
      <c r="M839" s="27">
        <f t="shared" si="136"/>
        <v>54660.978298797891</v>
      </c>
      <c r="N839" s="27">
        <f t="shared" si="137"/>
        <v>0</v>
      </c>
      <c r="O839" s="27">
        <f t="shared" si="138"/>
        <v>0</v>
      </c>
      <c r="P839" s="27">
        <f t="shared" si="131"/>
        <v>60</v>
      </c>
      <c r="Q839" s="50">
        <f t="shared" si="139"/>
        <v>0</v>
      </c>
      <c r="R839" s="28">
        <f>'Step 1 - Pre-Program Spec'!$B$20+B839*'Step 1 - Pre-Program Spec'!$B$21+C839*'Step 1 - Pre-Program Spec'!$B$22+D839*'Step 1 - Pre-Program Spec'!$B$23+E839*'Step 1 - Pre-Program Spec'!$B$24+H839*'Step 1 - Pre-Program Spec'!$B$25+J839*'Step 1 - Pre-Program Spec'!$B$26</f>
        <v>284151.86977407412</v>
      </c>
      <c r="S839" s="28">
        <f>R839+F839*'Step 2 - Final Model Spec'!B861-(R839*0.019*K839)-(R839*L839*0.00005)-(R839*M839*0.000001)-(R839*N839*0.0002)+(R839*Q839*0.00003)</f>
        <v>259288.32652242933</v>
      </c>
    </row>
    <row r="840" spans="1:19" x14ac:dyDescent="0.25">
      <c r="A840" s="32">
        <v>41198</v>
      </c>
      <c r="B840" s="29">
        <v>391.53957809561496</v>
      </c>
      <c r="C840" s="29">
        <v>27269.773710644</v>
      </c>
      <c r="D840" s="54">
        <f t="shared" si="132"/>
        <v>0</v>
      </c>
      <c r="E840" s="27">
        <v>1</v>
      </c>
      <c r="F840" s="27">
        <v>0</v>
      </c>
      <c r="G840" s="30">
        <v>58.5</v>
      </c>
      <c r="H840" s="39">
        <f t="shared" si="133"/>
        <v>0</v>
      </c>
      <c r="I840" s="39">
        <f t="shared" si="134"/>
        <v>0</v>
      </c>
      <c r="J840" s="50">
        <f t="shared" si="130"/>
        <v>0</v>
      </c>
      <c r="K840" s="27">
        <v>1</v>
      </c>
      <c r="L840" s="27">
        <f t="shared" si="135"/>
        <v>391.53957809561496</v>
      </c>
      <c r="M840" s="27">
        <f t="shared" si="136"/>
        <v>27269.773710644</v>
      </c>
      <c r="N840" s="27">
        <f t="shared" si="137"/>
        <v>0</v>
      </c>
      <c r="O840" s="27">
        <f t="shared" si="138"/>
        <v>0</v>
      </c>
      <c r="P840" s="27">
        <f t="shared" si="131"/>
        <v>58.5</v>
      </c>
      <c r="Q840" s="50">
        <f t="shared" si="139"/>
        <v>0</v>
      </c>
      <c r="R840" s="28">
        <f>'Step 1 - Pre-Program Spec'!$B$20+B840*'Step 1 - Pre-Program Spec'!$B$21+C840*'Step 1 - Pre-Program Spec'!$B$22+D840*'Step 1 - Pre-Program Spec'!$B$23+E840*'Step 1 - Pre-Program Spec'!$B$24+H840*'Step 1 - Pre-Program Spec'!$B$25+J840*'Step 1 - Pre-Program Spec'!$B$26</f>
        <v>304604.8349270203</v>
      </c>
      <c r="S840" s="28">
        <f>R840+F840*'Step 2 - Final Model Spec'!B862-(R840*0.019*K840)-(R840*L840*0.00005)-(R840*M840*0.000001)-(R840*N840*0.0002)+(R840*Q840*0.00003)</f>
        <v>284547.59571611852</v>
      </c>
    </row>
    <row r="841" spans="1:19" x14ac:dyDescent="0.25">
      <c r="A841" s="32">
        <v>41199</v>
      </c>
      <c r="B841" s="29">
        <v>331.20530313001063</v>
      </c>
      <c r="C841" s="29">
        <v>39639.181905476769</v>
      </c>
      <c r="D841" s="54">
        <f t="shared" si="132"/>
        <v>0</v>
      </c>
      <c r="E841" s="27">
        <v>1</v>
      </c>
      <c r="F841" s="27">
        <v>0</v>
      </c>
      <c r="G841" s="30">
        <v>49.7</v>
      </c>
      <c r="H841" s="39">
        <f t="shared" si="133"/>
        <v>5.2999999999999972</v>
      </c>
      <c r="I841" s="39">
        <f t="shared" si="134"/>
        <v>0</v>
      </c>
      <c r="J841" s="50">
        <f t="shared" si="130"/>
        <v>1755.3881065890555</v>
      </c>
      <c r="K841" s="27">
        <v>1</v>
      </c>
      <c r="L841" s="27">
        <f t="shared" si="135"/>
        <v>331.20530313001063</v>
      </c>
      <c r="M841" s="27">
        <f t="shared" si="136"/>
        <v>39639.181905476769</v>
      </c>
      <c r="N841" s="27">
        <f t="shared" si="137"/>
        <v>5.2999999999999972</v>
      </c>
      <c r="O841" s="27">
        <f t="shared" si="138"/>
        <v>0</v>
      </c>
      <c r="P841" s="27">
        <f t="shared" si="131"/>
        <v>49.7</v>
      </c>
      <c r="Q841" s="50">
        <f t="shared" si="139"/>
        <v>1755.3881065890555</v>
      </c>
      <c r="R841" s="28">
        <f>'Step 1 - Pre-Program Spec'!$B$20+B841*'Step 1 - Pre-Program Spec'!$B$21+C841*'Step 1 - Pre-Program Spec'!$B$22+D841*'Step 1 - Pre-Program Spec'!$B$23+E841*'Step 1 - Pre-Program Spec'!$B$24+H841*'Step 1 - Pre-Program Spec'!$B$25+J841*'Step 1 - Pre-Program Spec'!$B$26</f>
        <v>291141.21410586219</v>
      </c>
      <c r="S841" s="28">
        <f>R841+F841*'Step 2 - Final Model Spec'!B863-(R841*0.019*K841)-(R841*L841*0.00005)-(R841*M841*0.000001)-(R841*N841*0.0002)+(R841*Q841*0.00003)</f>
        <v>284270.92083857628</v>
      </c>
    </row>
    <row r="842" spans="1:19" x14ac:dyDescent="0.25">
      <c r="A842" s="32">
        <v>41200</v>
      </c>
      <c r="B842" s="29">
        <v>210.58467598000499</v>
      </c>
      <c r="C842" s="29">
        <v>54694.032011719537</v>
      </c>
      <c r="D842" s="54">
        <f t="shared" si="132"/>
        <v>0</v>
      </c>
      <c r="E842" s="27">
        <v>1</v>
      </c>
      <c r="F842" s="27">
        <v>0</v>
      </c>
      <c r="G842" s="30">
        <v>49.8</v>
      </c>
      <c r="H842" s="39">
        <f t="shared" si="133"/>
        <v>5.2000000000000028</v>
      </c>
      <c r="I842" s="39">
        <f t="shared" si="134"/>
        <v>0</v>
      </c>
      <c r="J842" s="50">
        <f t="shared" si="130"/>
        <v>1095.0403150960265</v>
      </c>
      <c r="K842" s="27">
        <v>1</v>
      </c>
      <c r="L842" s="27">
        <f t="shared" si="135"/>
        <v>210.58467598000499</v>
      </c>
      <c r="M842" s="27">
        <f t="shared" si="136"/>
        <v>54694.032011719537</v>
      </c>
      <c r="N842" s="27">
        <f t="shared" si="137"/>
        <v>5.2000000000000028</v>
      </c>
      <c r="O842" s="27">
        <f t="shared" si="138"/>
        <v>0</v>
      </c>
      <c r="P842" s="27">
        <f t="shared" si="131"/>
        <v>49.8</v>
      </c>
      <c r="Q842" s="50">
        <f t="shared" si="139"/>
        <v>1095.0403150960265</v>
      </c>
      <c r="R842" s="28">
        <f>'Step 1 - Pre-Program Spec'!$B$20+B842*'Step 1 - Pre-Program Spec'!$B$21+C842*'Step 1 - Pre-Program Spec'!$B$22+D842*'Step 1 - Pre-Program Spec'!$B$23+E842*'Step 1 - Pre-Program Spec'!$B$24+H842*'Step 1 - Pre-Program Spec'!$B$25+J842*'Step 1 - Pre-Program Spec'!$B$26</f>
        <v>251338.76676284277</v>
      </c>
      <c r="S842" s="28">
        <f>R842+F842*'Step 2 - Final Model Spec'!B864-(R842*0.019*K842)-(R842*L842*0.00005)-(R842*M842*0.000001)-(R842*N842*0.0002)+(R842*Q842*0.00003)</f>
        <v>238165.58515435891</v>
      </c>
    </row>
    <row r="843" spans="1:19" x14ac:dyDescent="0.25">
      <c r="A843" s="32">
        <v>41201</v>
      </c>
      <c r="B843" s="29">
        <v>134.3192027896832</v>
      </c>
      <c r="C843" s="29">
        <v>38691.033935356536</v>
      </c>
      <c r="D843" s="54">
        <f t="shared" si="132"/>
        <v>0</v>
      </c>
      <c r="E843" s="27">
        <v>1</v>
      </c>
      <c r="F843" s="27">
        <v>0</v>
      </c>
      <c r="G843" s="30">
        <v>56.4</v>
      </c>
      <c r="H843" s="39">
        <f t="shared" si="133"/>
        <v>0</v>
      </c>
      <c r="I843" s="39">
        <f t="shared" si="134"/>
        <v>0</v>
      </c>
      <c r="J843" s="50">
        <f t="shared" si="130"/>
        <v>0</v>
      </c>
      <c r="K843" s="27">
        <v>1</v>
      </c>
      <c r="L843" s="27">
        <f t="shared" si="135"/>
        <v>134.3192027896832</v>
      </c>
      <c r="M843" s="27">
        <f t="shared" si="136"/>
        <v>38691.033935356536</v>
      </c>
      <c r="N843" s="27">
        <f t="shared" si="137"/>
        <v>0</v>
      </c>
      <c r="O843" s="27">
        <f t="shared" si="138"/>
        <v>0</v>
      </c>
      <c r="P843" s="27">
        <f t="shared" si="131"/>
        <v>56.4</v>
      </c>
      <c r="Q843" s="50">
        <f t="shared" si="139"/>
        <v>0</v>
      </c>
      <c r="R843" s="28">
        <f>'Step 1 - Pre-Program Spec'!$B$20+B843*'Step 1 - Pre-Program Spec'!$B$21+C843*'Step 1 - Pre-Program Spec'!$B$22+D843*'Step 1 - Pre-Program Spec'!$B$23+E843*'Step 1 - Pre-Program Spec'!$B$24+H843*'Step 1 - Pre-Program Spec'!$B$25+J843*'Step 1 - Pre-Program Spec'!$B$26</f>
        <v>192177.74887989374</v>
      </c>
      <c r="S843" s="28">
        <f>R843+F843*'Step 2 - Final Model Spec'!B865-(R843*0.019*K843)-(R843*L843*0.00005)-(R843*M843*0.000001)-(R843*N843*0.0002)+(R843*Q843*0.00003)</f>
        <v>179800.15774647018</v>
      </c>
    </row>
    <row r="844" spans="1:19" x14ac:dyDescent="0.25">
      <c r="A844" s="32">
        <v>41202</v>
      </c>
      <c r="B844" s="29">
        <v>186.54631269411269</v>
      </c>
      <c r="C844" s="29">
        <v>46228.790163460595</v>
      </c>
      <c r="D844" s="54">
        <f t="shared" si="132"/>
        <v>0</v>
      </c>
      <c r="E844" s="27">
        <v>1</v>
      </c>
      <c r="F844" s="27">
        <v>0</v>
      </c>
      <c r="G844" s="30">
        <v>49.4</v>
      </c>
      <c r="H844" s="39">
        <f t="shared" si="133"/>
        <v>5.6000000000000014</v>
      </c>
      <c r="I844" s="39">
        <f t="shared" si="134"/>
        <v>0</v>
      </c>
      <c r="J844" s="50">
        <f t="shared" si="130"/>
        <v>1044.6593510870314</v>
      </c>
      <c r="K844" s="27">
        <v>1</v>
      </c>
      <c r="L844" s="27">
        <f t="shared" si="135"/>
        <v>186.54631269411269</v>
      </c>
      <c r="M844" s="27">
        <f t="shared" si="136"/>
        <v>46228.790163460595</v>
      </c>
      <c r="N844" s="27">
        <f t="shared" si="137"/>
        <v>5.6000000000000014</v>
      </c>
      <c r="O844" s="27">
        <f t="shared" si="138"/>
        <v>0</v>
      </c>
      <c r="P844" s="27">
        <f t="shared" si="131"/>
        <v>49.4</v>
      </c>
      <c r="Q844" s="50">
        <f t="shared" si="139"/>
        <v>1044.6593510870314</v>
      </c>
      <c r="R844" s="28">
        <f>'Step 1 - Pre-Program Spec'!$B$20+B844*'Step 1 - Pre-Program Spec'!$B$21+C844*'Step 1 - Pre-Program Spec'!$B$22+D844*'Step 1 - Pre-Program Spec'!$B$23+E844*'Step 1 - Pre-Program Spec'!$B$24+H844*'Step 1 - Pre-Program Spec'!$B$25+J844*'Step 1 - Pre-Program Spec'!$B$26</f>
        <v>228134.5879504412</v>
      </c>
      <c r="S844" s="28">
        <f>R844+F844*'Step 2 - Final Model Spec'!B866-(R844*0.019*K844)-(R844*L844*0.00005)-(R844*M844*0.000001)-(R844*N844*0.0002)+(R844*Q844*0.00003)</f>
        <v>218019.93865474701</v>
      </c>
    </row>
    <row r="845" spans="1:19" x14ac:dyDescent="0.25">
      <c r="A845" s="32">
        <v>41203</v>
      </c>
      <c r="B845" s="29">
        <v>202.96503846468491</v>
      </c>
      <c r="C845" s="29">
        <v>28888.02512832003</v>
      </c>
      <c r="D845" s="54">
        <f t="shared" si="132"/>
        <v>0</v>
      </c>
      <c r="E845" s="27">
        <v>1</v>
      </c>
      <c r="F845" s="27">
        <v>0</v>
      </c>
      <c r="G845" s="30">
        <v>46.6</v>
      </c>
      <c r="H845" s="39">
        <f t="shared" si="133"/>
        <v>8.3999999999999986</v>
      </c>
      <c r="I845" s="39">
        <f t="shared" si="134"/>
        <v>0</v>
      </c>
      <c r="J845" s="50">
        <f t="shared" si="130"/>
        <v>1704.9063231033529</v>
      </c>
      <c r="K845" s="27">
        <v>1</v>
      </c>
      <c r="L845" s="27">
        <f t="shared" si="135"/>
        <v>202.96503846468491</v>
      </c>
      <c r="M845" s="27">
        <f t="shared" si="136"/>
        <v>28888.02512832003</v>
      </c>
      <c r="N845" s="27">
        <f t="shared" si="137"/>
        <v>8.3999999999999986</v>
      </c>
      <c r="O845" s="27">
        <f t="shared" si="138"/>
        <v>0</v>
      </c>
      <c r="P845" s="27">
        <f t="shared" si="131"/>
        <v>46.6</v>
      </c>
      <c r="Q845" s="50">
        <f t="shared" si="139"/>
        <v>1704.9063231033529</v>
      </c>
      <c r="R845" s="28">
        <f>'Step 1 - Pre-Program Spec'!$B$20+B845*'Step 1 - Pre-Program Spec'!$B$21+C845*'Step 1 - Pre-Program Spec'!$B$22+D845*'Step 1 - Pre-Program Spec'!$B$23+E845*'Step 1 - Pre-Program Spec'!$B$24+H845*'Step 1 - Pre-Program Spec'!$B$25+J845*'Step 1 - Pre-Program Spec'!$B$26</f>
        <v>213184.23378905817</v>
      </c>
      <c r="S845" s="28">
        <f>R845+F845*'Step 2 - Final Model Spec'!B867-(R845*0.019*K845)-(R845*L845*0.00005)-(R845*M845*0.000001)-(R845*N845*0.0002)+(R845*Q845*0.00003)</f>
        <v>211357.43946627475</v>
      </c>
    </row>
    <row r="846" spans="1:19" x14ac:dyDescent="0.25">
      <c r="A846" s="32">
        <v>41204</v>
      </c>
      <c r="B846" s="29">
        <v>186.53795235870086</v>
      </c>
      <c r="C846" s="29">
        <v>57006.75651753987</v>
      </c>
      <c r="D846" s="54">
        <f t="shared" si="132"/>
        <v>0</v>
      </c>
      <c r="E846" s="27">
        <v>1</v>
      </c>
      <c r="F846" s="27">
        <v>0</v>
      </c>
      <c r="G846" s="30">
        <v>44.8</v>
      </c>
      <c r="H846" s="39">
        <f t="shared" si="133"/>
        <v>10.200000000000003</v>
      </c>
      <c r="I846" s="39">
        <f t="shared" si="134"/>
        <v>0</v>
      </c>
      <c r="J846" s="50">
        <f t="shared" si="130"/>
        <v>1902.6871140587493</v>
      </c>
      <c r="K846" s="27">
        <v>1</v>
      </c>
      <c r="L846" s="27">
        <f t="shared" si="135"/>
        <v>186.53795235870086</v>
      </c>
      <c r="M846" s="27">
        <f t="shared" si="136"/>
        <v>57006.75651753987</v>
      </c>
      <c r="N846" s="27">
        <f t="shared" si="137"/>
        <v>10.200000000000003</v>
      </c>
      <c r="O846" s="27">
        <f t="shared" si="138"/>
        <v>0</v>
      </c>
      <c r="P846" s="27">
        <f t="shared" si="131"/>
        <v>44.8</v>
      </c>
      <c r="Q846" s="50">
        <f t="shared" si="139"/>
        <v>1902.6871140587493</v>
      </c>
      <c r="R846" s="28">
        <f>'Step 1 - Pre-Program Spec'!$B$20+B846*'Step 1 - Pre-Program Spec'!$B$21+C846*'Step 1 - Pre-Program Spec'!$B$22+D846*'Step 1 - Pre-Program Spec'!$B$23+E846*'Step 1 - Pre-Program Spec'!$B$24+H846*'Step 1 - Pre-Program Spec'!$B$25+J846*'Step 1 - Pre-Program Spec'!$B$26</f>
        <v>242486.62735849671</v>
      </c>
      <c r="S846" s="28">
        <f>R846+F846*'Step 2 - Final Model Spec'!B868-(R846*0.019*K846)-(R846*L846*0.00005)-(R846*M846*0.000001)-(R846*N846*0.0002)+(R846*Q846*0.00003)</f>
        <v>235140.97008339499</v>
      </c>
    </row>
    <row r="847" spans="1:19" x14ac:dyDescent="0.25">
      <c r="A847" s="32">
        <v>41205</v>
      </c>
      <c r="B847" s="29">
        <v>156.00452950786058</v>
      </c>
      <c r="C847" s="29">
        <v>56138.334692388053</v>
      </c>
      <c r="D847" s="54">
        <f t="shared" si="132"/>
        <v>0</v>
      </c>
      <c r="E847" s="27">
        <v>1</v>
      </c>
      <c r="F847" s="27">
        <v>0</v>
      </c>
      <c r="G847" s="30">
        <v>46.3</v>
      </c>
      <c r="H847" s="39">
        <f t="shared" si="133"/>
        <v>8.7000000000000028</v>
      </c>
      <c r="I847" s="39">
        <f t="shared" si="134"/>
        <v>0</v>
      </c>
      <c r="J847" s="50">
        <f t="shared" si="130"/>
        <v>1357.2394067183875</v>
      </c>
      <c r="K847" s="27">
        <v>1</v>
      </c>
      <c r="L847" s="27">
        <f t="shared" si="135"/>
        <v>156.00452950786058</v>
      </c>
      <c r="M847" s="27">
        <f t="shared" si="136"/>
        <v>56138.334692388053</v>
      </c>
      <c r="N847" s="27">
        <f t="shared" si="137"/>
        <v>8.7000000000000028</v>
      </c>
      <c r="O847" s="27">
        <f t="shared" si="138"/>
        <v>0</v>
      </c>
      <c r="P847" s="27">
        <f t="shared" si="131"/>
        <v>46.3</v>
      </c>
      <c r="Q847" s="50">
        <f t="shared" si="139"/>
        <v>1357.2394067183875</v>
      </c>
      <c r="R847" s="28">
        <f>'Step 1 - Pre-Program Spec'!$B$20+B847*'Step 1 - Pre-Program Spec'!$B$21+C847*'Step 1 - Pre-Program Spec'!$B$22+D847*'Step 1 - Pre-Program Spec'!$B$23+E847*'Step 1 - Pre-Program Spec'!$B$24+H847*'Step 1 - Pre-Program Spec'!$B$25+J847*'Step 1 - Pre-Program Spec'!$B$26</f>
        <v>226178.33321650454</v>
      </c>
      <c r="S847" s="28">
        <f>R847+F847*'Step 2 - Final Model Spec'!B869-(R847*0.019*K847)-(R847*L847*0.00005)-(R847*M847*0.000001)-(R847*N847*0.0002)+(R847*Q847*0.00003)</f>
        <v>216235.22179602369</v>
      </c>
    </row>
    <row r="848" spans="1:19" x14ac:dyDescent="0.25">
      <c r="A848" s="32">
        <v>41206</v>
      </c>
      <c r="B848" s="29">
        <v>342.07545332116842</v>
      </c>
      <c r="C848" s="29">
        <v>67832.611210167146</v>
      </c>
      <c r="D848" s="54">
        <f t="shared" si="132"/>
        <v>0</v>
      </c>
      <c r="E848" s="27">
        <v>1</v>
      </c>
      <c r="F848" s="27">
        <v>0</v>
      </c>
      <c r="G848" s="30">
        <v>47.1</v>
      </c>
      <c r="H848" s="39">
        <f t="shared" si="133"/>
        <v>7.8999999999999986</v>
      </c>
      <c r="I848" s="39">
        <f t="shared" si="134"/>
        <v>0</v>
      </c>
      <c r="J848" s="50">
        <f t="shared" si="130"/>
        <v>2702.3960812372302</v>
      </c>
      <c r="K848" s="27">
        <v>1</v>
      </c>
      <c r="L848" s="27">
        <f t="shared" si="135"/>
        <v>342.07545332116842</v>
      </c>
      <c r="M848" s="27">
        <f t="shared" si="136"/>
        <v>67832.611210167146</v>
      </c>
      <c r="N848" s="27">
        <f t="shared" si="137"/>
        <v>7.8999999999999986</v>
      </c>
      <c r="O848" s="27">
        <f t="shared" si="138"/>
        <v>0</v>
      </c>
      <c r="P848" s="27">
        <f t="shared" si="131"/>
        <v>47.1</v>
      </c>
      <c r="Q848" s="50">
        <f t="shared" si="139"/>
        <v>2702.3960812372302</v>
      </c>
      <c r="R848" s="28">
        <f>'Step 1 - Pre-Program Spec'!$B$20+B848*'Step 1 - Pre-Program Spec'!$B$21+C848*'Step 1 - Pre-Program Spec'!$B$22+D848*'Step 1 - Pre-Program Spec'!$B$23+E848*'Step 1 - Pre-Program Spec'!$B$24+H848*'Step 1 - Pre-Program Spec'!$B$25+J848*'Step 1 - Pre-Program Spec'!$B$26</f>
        <v>334088.77750591101</v>
      </c>
      <c r="S848" s="28">
        <f>R848+F848*'Step 2 - Final Model Spec'!B870-(R848*0.019*K848)-(R848*L848*0.00005)-(R848*M848*0.000001)-(R848*N848*0.0002)+(R848*Q848*0.00003)</f>
        <v>325922.1439033777</v>
      </c>
    </row>
    <row r="849" spans="1:19" x14ac:dyDescent="0.25">
      <c r="A849" s="32">
        <v>41207</v>
      </c>
      <c r="B849" s="29">
        <v>343.5140862543206</v>
      </c>
      <c r="C849" s="29">
        <v>54874.351993056538</v>
      </c>
      <c r="D849" s="54">
        <f t="shared" si="132"/>
        <v>0</v>
      </c>
      <c r="E849" s="27">
        <v>1</v>
      </c>
      <c r="F849" s="27">
        <v>0</v>
      </c>
      <c r="G849" s="30">
        <v>47.3</v>
      </c>
      <c r="H849" s="39">
        <f t="shared" si="133"/>
        <v>7.7000000000000028</v>
      </c>
      <c r="I849" s="39">
        <f t="shared" si="134"/>
        <v>0</v>
      </c>
      <c r="J849" s="50">
        <f t="shared" si="130"/>
        <v>2645.0584641582695</v>
      </c>
      <c r="K849" s="27">
        <v>1</v>
      </c>
      <c r="L849" s="27">
        <f t="shared" si="135"/>
        <v>343.5140862543206</v>
      </c>
      <c r="M849" s="27">
        <f t="shared" si="136"/>
        <v>54874.351993056538</v>
      </c>
      <c r="N849" s="27">
        <f t="shared" si="137"/>
        <v>7.7000000000000028</v>
      </c>
      <c r="O849" s="27">
        <f t="shared" si="138"/>
        <v>0</v>
      </c>
      <c r="P849" s="27">
        <f t="shared" si="131"/>
        <v>47.3</v>
      </c>
      <c r="Q849" s="50">
        <f t="shared" si="139"/>
        <v>2645.0584641582695</v>
      </c>
      <c r="R849" s="28">
        <f>'Step 1 - Pre-Program Spec'!$B$20+B849*'Step 1 - Pre-Program Spec'!$B$21+C849*'Step 1 - Pre-Program Spec'!$B$22+D849*'Step 1 - Pre-Program Spec'!$B$23+E849*'Step 1 - Pre-Program Spec'!$B$24+H849*'Step 1 - Pre-Program Spec'!$B$25+J849*'Step 1 - Pre-Program Spec'!$B$26</f>
        <v>317542.34311773931</v>
      </c>
      <c r="S849" s="28">
        <f>R849+F849*'Step 2 - Final Model Spec'!B871-(R849*0.019*K849)-(R849*L849*0.00005)-(R849*M849*0.000001)-(R849*N849*0.0002)+(R849*Q849*0.00003)</f>
        <v>313338.6215607677</v>
      </c>
    </row>
    <row r="850" spans="1:19" x14ac:dyDescent="0.25">
      <c r="A850" s="32">
        <v>41208</v>
      </c>
      <c r="B850" s="29">
        <v>383.84110122218857</v>
      </c>
      <c r="C850" s="29">
        <v>58818.726984701789</v>
      </c>
      <c r="D850" s="54">
        <f t="shared" si="132"/>
        <v>0</v>
      </c>
      <c r="E850" s="27">
        <v>1</v>
      </c>
      <c r="F850" s="27">
        <v>0</v>
      </c>
      <c r="G850" s="30">
        <v>47.2</v>
      </c>
      <c r="H850" s="39">
        <f t="shared" si="133"/>
        <v>7.7999999999999972</v>
      </c>
      <c r="I850" s="39">
        <f t="shared" si="134"/>
        <v>0</v>
      </c>
      <c r="J850" s="50">
        <f t="shared" si="130"/>
        <v>2993.9605895330697</v>
      </c>
      <c r="K850" s="27">
        <v>1</v>
      </c>
      <c r="L850" s="27">
        <f t="shared" si="135"/>
        <v>383.84110122218857</v>
      </c>
      <c r="M850" s="27">
        <f t="shared" si="136"/>
        <v>58818.726984701789</v>
      </c>
      <c r="N850" s="27">
        <f t="shared" si="137"/>
        <v>7.7999999999999972</v>
      </c>
      <c r="O850" s="27">
        <f t="shared" si="138"/>
        <v>0</v>
      </c>
      <c r="P850" s="27">
        <f t="shared" si="131"/>
        <v>47.2</v>
      </c>
      <c r="Q850" s="50">
        <f t="shared" si="139"/>
        <v>2993.9605895330697</v>
      </c>
      <c r="R850" s="28">
        <f>'Step 1 - Pre-Program Spec'!$B$20+B850*'Step 1 - Pre-Program Spec'!$B$21+C850*'Step 1 - Pre-Program Spec'!$B$22+D850*'Step 1 - Pre-Program Spec'!$B$23+E850*'Step 1 - Pre-Program Spec'!$B$24+H850*'Step 1 - Pre-Program Spec'!$B$25+J850*'Step 1 - Pre-Program Spec'!$B$26</f>
        <v>342807.65054536931</v>
      </c>
      <c r="S850" s="28">
        <f>R850+F850*'Step 2 - Final Model Spec'!B872-(R850*0.019*K850)-(R850*L850*0.00005)-(R850*M850*0.000001)-(R850*N850*0.0002)+(R850*Q850*0.00003)</f>
        <v>339807.4102055229</v>
      </c>
    </row>
    <row r="851" spans="1:19" x14ac:dyDescent="0.25">
      <c r="A851" s="32">
        <v>41209</v>
      </c>
      <c r="B851" s="29">
        <v>218.95508717239051</v>
      </c>
      <c r="C851" s="29">
        <v>55073.245631977545</v>
      </c>
      <c r="D851" s="54">
        <f t="shared" si="132"/>
        <v>0</v>
      </c>
      <c r="E851" s="27">
        <v>1</v>
      </c>
      <c r="F851" s="27">
        <v>0</v>
      </c>
      <c r="G851" s="30">
        <v>51.3</v>
      </c>
      <c r="H851" s="39">
        <f t="shared" si="133"/>
        <v>3.7000000000000028</v>
      </c>
      <c r="I851" s="39">
        <f t="shared" si="134"/>
        <v>0</v>
      </c>
      <c r="J851" s="50">
        <f t="shared" si="130"/>
        <v>810.1338225378455</v>
      </c>
      <c r="K851" s="27">
        <v>1</v>
      </c>
      <c r="L851" s="27">
        <f t="shared" si="135"/>
        <v>218.95508717239051</v>
      </c>
      <c r="M851" s="27">
        <f t="shared" si="136"/>
        <v>55073.245631977545</v>
      </c>
      <c r="N851" s="27">
        <f t="shared" si="137"/>
        <v>3.7000000000000028</v>
      </c>
      <c r="O851" s="27">
        <f t="shared" si="138"/>
        <v>0</v>
      </c>
      <c r="P851" s="27">
        <f t="shared" si="131"/>
        <v>51.3</v>
      </c>
      <c r="Q851" s="50">
        <f t="shared" si="139"/>
        <v>810.1338225378455</v>
      </c>
      <c r="R851" s="28">
        <f>'Step 1 - Pre-Program Spec'!$B$20+B851*'Step 1 - Pre-Program Spec'!$B$21+C851*'Step 1 - Pre-Program Spec'!$B$22+D851*'Step 1 - Pre-Program Spec'!$B$23+E851*'Step 1 - Pre-Program Spec'!$B$24+H851*'Step 1 - Pre-Program Spec'!$B$25+J851*'Step 1 - Pre-Program Spec'!$B$26</f>
        <v>255997.51552084496</v>
      </c>
      <c r="S851" s="28">
        <f>R851+F851*'Step 2 - Final Model Spec'!B873-(R851*0.019*K851)-(R851*L851*0.00005)-(R851*M851*0.000001)-(R851*N851*0.0002)+(R851*Q851*0.00003)</f>
        <v>240264.67996894172</v>
      </c>
    </row>
    <row r="852" spans="1:19" x14ac:dyDescent="0.25">
      <c r="A852" s="32">
        <v>41210</v>
      </c>
      <c r="B852" s="29">
        <v>285.00417062297214</v>
      </c>
      <c r="C852" s="29">
        <v>31077.614406352488</v>
      </c>
      <c r="D852" s="54">
        <f t="shared" si="132"/>
        <v>0</v>
      </c>
      <c r="E852" s="27">
        <v>1</v>
      </c>
      <c r="F852" s="27">
        <v>0</v>
      </c>
      <c r="G852" s="30">
        <v>57.4</v>
      </c>
      <c r="H852" s="39">
        <f t="shared" si="133"/>
        <v>0</v>
      </c>
      <c r="I852" s="39">
        <f t="shared" si="134"/>
        <v>0</v>
      </c>
      <c r="J852" s="50">
        <f t="shared" si="130"/>
        <v>0</v>
      </c>
      <c r="K852" s="27">
        <v>1</v>
      </c>
      <c r="L852" s="27">
        <f t="shared" si="135"/>
        <v>285.00417062297214</v>
      </c>
      <c r="M852" s="27">
        <f t="shared" si="136"/>
        <v>31077.614406352488</v>
      </c>
      <c r="N852" s="27">
        <f t="shared" si="137"/>
        <v>0</v>
      </c>
      <c r="O852" s="27">
        <f t="shared" si="138"/>
        <v>0</v>
      </c>
      <c r="P852" s="27">
        <f t="shared" si="131"/>
        <v>57.4</v>
      </c>
      <c r="Q852" s="50">
        <f t="shared" si="139"/>
        <v>0</v>
      </c>
      <c r="R852" s="28">
        <f>'Step 1 - Pre-Program Spec'!$B$20+B852*'Step 1 - Pre-Program Spec'!$B$21+C852*'Step 1 - Pre-Program Spec'!$B$22+D852*'Step 1 - Pre-Program Spec'!$B$23+E852*'Step 1 - Pre-Program Spec'!$B$24+H852*'Step 1 - Pre-Program Spec'!$B$25+J852*'Step 1 - Pre-Program Spec'!$B$26</f>
        <v>256810.92747429677</v>
      </c>
      <c r="S852" s="28">
        <f>R852+F852*'Step 2 - Final Model Spec'!B874-(R852*0.019*K852)-(R852*L852*0.00005)-(R852*M852*0.000001)-(R852*N852*0.0002)+(R852*Q852*0.00003)</f>
        <v>240290.83960331476</v>
      </c>
    </row>
    <row r="853" spans="1:19" x14ac:dyDescent="0.25">
      <c r="A853" s="32">
        <v>41211</v>
      </c>
      <c r="B853" s="29">
        <v>69.10693463635323</v>
      </c>
      <c r="C853" s="29">
        <v>43989.220461896562</v>
      </c>
      <c r="D853" s="54">
        <f t="shared" si="132"/>
        <v>0</v>
      </c>
      <c r="E853" s="27">
        <v>1</v>
      </c>
      <c r="F853" s="27">
        <v>0</v>
      </c>
      <c r="G853" s="30">
        <v>58.6</v>
      </c>
      <c r="H853" s="39">
        <f t="shared" si="133"/>
        <v>0</v>
      </c>
      <c r="I853" s="39">
        <f t="shared" si="134"/>
        <v>0</v>
      </c>
      <c r="J853" s="50">
        <f t="shared" si="130"/>
        <v>0</v>
      </c>
      <c r="K853" s="27">
        <v>1</v>
      </c>
      <c r="L853" s="27">
        <f t="shared" si="135"/>
        <v>69.10693463635323</v>
      </c>
      <c r="M853" s="27">
        <f t="shared" si="136"/>
        <v>43989.220461896562</v>
      </c>
      <c r="N853" s="27">
        <f t="shared" si="137"/>
        <v>0</v>
      </c>
      <c r="O853" s="27">
        <f t="shared" si="138"/>
        <v>0</v>
      </c>
      <c r="P853" s="27">
        <f t="shared" si="131"/>
        <v>58.6</v>
      </c>
      <c r="Q853" s="50">
        <f t="shared" si="139"/>
        <v>0</v>
      </c>
      <c r="R853" s="28">
        <f>'Step 1 - Pre-Program Spec'!$B$20+B853*'Step 1 - Pre-Program Spec'!$B$21+C853*'Step 1 - Pre-Program Spec'!$B$22+D853*'Step 1 - Pre-Program Spec'!$B$23+E853*'Step 1 - Pre-Program Spec'!$B$24+H853*'Step 1 - Pre-Program Spec'!$B$25+J853*'Step 1 - Pre-Program Spec'!$B$26</f>
        <v>166874.70190074958</v>
      </c>
      <c r="S853" s="28">
        <f>R853+F853*'Step 2 - Final Model Spec'!B875-(R853*0.019*K853)-(R853*L853*0.00005)-(R853*M853*0.000001)-(R853*N853*0.0002)+(R853*Q853*0.00003)</f>
        <v>155786.78455737419</v>
      </c>
    </row>
    <row r="854" spans="1:19" x14ac:dyDescent="0.25">
      <c r="A854" s="32">
        <v>41212</v>
      </c>
      <c r="B854" s="29">
        <v>168.22507455681608</v>
      </c>
      <c r="C854" s="29">
        <v>48870.9622197239</v>
      </c>
      <c r="D854" s="54">
        <f t="shared" si="132"/>
        <v>0</v>
      </c>
      <c r="E854" s="27">
        <v>1</v>
      </c>
      <c r="F854" s="27">
        <v>0</v>
      </c>
      <c r="G854" s="30">
        <v>58</v>
      </c>
      <c r="H854" s="39">
        <f t="shared" si="133"/>
        <v>0</v>
      </c>
      <c r="I854" s="39">
        <f t="shared" si="134"/>
        <v>0</v>
      </c>
      <c r="J854" s="50">
        <f t="shared" si="130"/>
        <v>0</v>
      </c>
      <c r="K854" s="27">
        <v>1</v>
      </c>
      <c r="L854" s="27">
        <f t="shared" si="135"/>
        <v>168.22507455681608</v>
      </c>
      <c r="M854" s="27">
        <f t="shared" si="136"/>
        <v>48870.9622197239</v>
      </c>
      <c r="N854" s="27">
        <f t="shared" si="137"/>
        <v>0</v>
      </c>
      <c r="O854" s="27">
        <f t="shared" si="138"/>
        <v>0</v>
      </c>
      <c r="P854" s="27">
        <f t="shared" si="131"/>
        <v>58</v>
      </c>
      <c r="Q854" s="50">
        <f t="shared" si="139"/>
        <v>0</v>
      </c>
      <c r="R854" s="28">
        <f>'Step 1 - Pre-Program Spec'!$B$20+B854*'Step 1 - Pre-Program Spec'!$B$21+C854*'Step 1 - Pre-Program Spec'!$B$22+D854*'Step 1 - Pre-Program Spec'!$B$23+E854*'Step 1 - Pre-Program Spec'!$B$24+H854*'Step 1 - Pre-Program Spec'!$B$25+J854*'Step 1 - Pre-Program Spec'!$B$26</f>
        <v>222562.4210901715</v>
      </c>
      <c r="S854" s="28">
        <f>R854+F854*'Step 2 - Final Model Spec'!B876-(R854*0.019*K854)-(R854*L854*0.00005)-(R854*M854*0.000001)-(R854*N854*0.0002)+(R854*Q854*0.00003)</f>
        <v>205584.8664227582</v>
      </c>
    </row>
    <row r="855" spans="1:19" x14ac:dyDescent="0.25">
      <c r="A855" s="32">
        <v>41213</v>
      </c>
      <c r="B855" s="29">
        <v>230.47185296069173</v>
      </c>
      <c r="C855" s="29">
        <v>51363.174498586661</v>
      </c>
      <c r="D855" s="54">
        <f t="shared" si="132"/>
        <v>0</v>
      </c>
      <c r="E855" s="27">
        <v>1</v>
      </c>
      <c r="F855" s="27">
        <v>0</v>
      </c>
      <c r="G855" s="30">
        <v>58.2</v>
      </c>
      <c r="H855" s="39">
        <f t="shared" si="133"/>
        <v>0</v>
      </c>
      <c r="I855" s="39">
        <f t="shared" si="134"/>
        <v>0</v>
      </c>
      <c r="J855" s="50">
        <f t="shared" si="130"/>
        <v>0</v>
      </c>
      <c r="K855" s="27">
        <v>1</v>
      </c>
      <c r="L855" s="27">
        <f t="shared" si="135"/>
        <v>230.47185296069173</v>
      </c>
      <c r="M855" s="27">
        <f t="shared" si="136"/>
        <v>51363.174498586661</v>
      </c>
      <c r="N855" s="27">
        <f t="shared" si="137"/>
        <v>0</v>
      </c>
      <c r="O855" s="27">
        <f t="shared" si="138"/>
        <v>0</v>
      </c>
      <c r="P855" s="27">
        <f t="shared" si="131"/>
        <v>58.2</v>
      </c>
      <c r="Q855" s="50">
        <f t="shared" si="139"/>
        <v>0</v>
      </c>
      <c r="R855" s="28">
        <f>'Step 1 - Pre-Program Spec'!$B$20+B855*'Step 1 - Pre-Program Spec'!$B$21+C855*'Step 1 - Pre-Program Spec'!$B$22+D855*'Step 1 - Pre-Program Spec'!$B$23+E855*'Step 1 - Pre-Program Spec'!$B$24+H855*'Step 1 - Pre-Program Spec'!$B$25+J855*'Step 1 - Pre-Program Spec'!$B$26</f>
        <v>256770.67245772126</v>
      </c>
      <c r="S855" s="28">
        <f>R855+F855*'Step 2 - Final Model Spec'!B877-(R855*0.019*K855)-(R855*L855*0.00005)-(R855*M855*0.000001)-(R855*N855*0.0002)+(R855*Q855*0.00003)</f>
        <v>235744.55219209447</v>
      </c>
    </row>
    <row r="856" spans="1:19" x14ac:dyDescent="0.25">
      <c r="A856" s="32">
        <v>41214</v>
      </c>
      <c r="B856" s="29">
        <v>192.29868402489305</v>
      </c>
      <c r="C856" s="29">
        <v>42115.209263178374</v>
      </c>
      <c r="D856" s="54">
        <f t="shared" si="132"/>
        <v>0</v>
      </c>
      <c r="E856" s="27">
        <v>1</v>
      </c>
      <c r="F856" s="27">
        <v>0</v>
      </c>
      <c r="G856" s="30">
        <v>55.5</v>
      </c>
      <c r="H856" s="39">
        <f t="shared" si="133"/>
        <v>0</v>
      </c>
      <c r="I856" s="39">
        <f t="shared" si="134"/>
        <v>0</v>
      </c>
      <c r="J856" s="50">
        <f t="shared" si="130"/>
        <v>0</v>
      </c>
      <c r="K856" s="27">
        <v>1</v>
      </c>
      <c r="L856" s="27">
        <f t="shared" si="135"/>
        <v>192.29868402489305</v>
      </c>
      <c r="M856" s="27">
        <f t="shared" si="136"/>
        <v>42115.209263178374</v>
      </c>
      <c r="N856" s="27">
        <f t="shared" si="137"/>
        <v>0</v>
      </c>
      <c r="O856" s="27">
        <f t="shared" si="138"/>
        <v>0</v>
      </c>
      <c r="P856" s="27">
        <f t="shared" si="131"/>
        <v>55.5</v>
      </c>
      <c r="Q856" s="50">
        <f t="shared" si="139"/>
        <v>0</v>
      </c>
      <c r="R856" s="28">
        <f>'Step 1 - Pre-Program Spec'!$B$20+B856*'Step 1 - Pre-Program Spec'!$B$21+C856*'Step 1 - Pre-Program Spec'!$B$22+D856*'Step 1 - Pre-Program Spec'!$B$23+E856*'Step 1 - Pre-Program Spec'!$B$24+H856*'Step 1 - Pre-Program Spec'!$B$25+J856*'Step 1 - Pre-Program Spec'!$B$26</f>
        <v>225509.81415463838</v>
      </c>
      <c r="S856" s="28">
        <f>R856+F856*'Step 2 - Final Model Spec'!B878-(R856*0.019*K856)-(R856*L856*0.00005)-(R856*M856*0.000001)-(R856*N856*0.0002)+(R856*Q856*0.00003)</f>
        <v>209559.47264684545</v>
      </c>
    </row>
    <row r="857" spans="1:19" x14ac:dyDescent="0.25">
      <c r="A857" s="32">
        <v>41215</v>
      </c>
      <c r="B857" s="29">
        <v>294.52209028316702</v>
      </c>
      <c r="C857" s="29">
        <v>35492.794199625219</v>
      </c>
      <c r="D857" s="54">
        <f t="shared" si="132"/>
        <v>0</v>
      </c>
      <c r="E857" s="27">
        <v>1</v>
      </c>
      <c r="F857" s="27">
        <v>0</v>
      </c>
      <c r="G857" s="30">
        <v>55.2</v>
      </c>
      <c r="H857" s="39">
        <f t="shared" si="133"/>
        <v>0</v>
      </c>
      <c r="I857" s="39">
        <f t="shared" si="134"/>
        <v>0</v>
      </c>
      <c r="J857" s="50">
        <f t="shared" si="130"/>
        <v>0</v>
      </c>
      <c r="K857" s="27">
        <v>1</v>
      </c>
      <c r="L857" s="27">
        <f t="shared" si="135"/>
        <v>294.52209028316702</v>
      </c>
      <c r="M857" s="27">
        <f t="shared" si="136"/>
        <v>35492.794199625219</v>
      </c>
      <c r="N857" s="27">
        <f t="shared" si="137"/>
        <v>0</v>
      </c>
      <c r="O857" s="27">
        <f t="shared" si="138"/>
        <v>0</v>
      </c>
      <c r="P857" s="27">
        <f t="shared" si="131"/>
        <v>55.2</v>
      </c>
      <c r="Q857" s="50">
        <f t="shared" si="139"/>
        <v>0</v>
      </c>
      <c r="R857" s="28">
        <f>'Step 1 - Pre-Program Spec'!$B$20+B857*'Step 1 - Pre-Program Spec'!$B$21+C857*'Step 1 - Pre-Program Spec'!$B$22+D857*'Step 1 - Pre-Program Spec'!$B$23+E857*'Step 1 - Pre-Program Spec'!$B$24+H857*'Step 1 - Pre-Program Spec'!$B$25+J857*'Step 1 - Pre-Program Spec'!$B$26</f>
        <v>267414.98619108141</v>
      </c>
      <c r="S857" s="28">
        <f>R857+F857*'Step 2 - Final Model Spec'!B879-(R857*0.019*K857)-(R857*L857*0.00005)-(R857*M857*0.000001)-(R857*N857*0.0002)+(R857*Q857*0.00003)</f>
        <v>248904.81534737311</v>
      </c>
    </row>
    <row r="858" spans="1:19" x14ac:dyDescent="0.25">
      <c r="A858" s="32">
        <v>41216</v>
      </c>
      <c r="B858" s="29">
        <v>277.0086846304452</v>
      </c>
      <c r="C858" s="29">
        <v>48272.059219127928</v>
      </c>
      <c r="D858" s="54">
        <f t="shared" si="132"/>
        <v>0</v>
      </c>
      <c r="E858" s="27">
        <v>1</v>
      </c>
      <c r="F858" s="27">
        <v>0</v>
      </c>
      <c r="G858" s="30">
        <v>55.6</v>
      </c>
      <c r="H858" s="39">
        <f t="shared" si="133"/>
        <v>0</v>
      </c>
      <c r="I858" s="39">
        <f t="shared" si="134"/>
        <v>0</v>
      </c>
      <c r="J858" s="50">
        <f t="shared" si="130"/>
        <v>0</v>
      </c>
      <c r="K858" s="27">
        <v>1</v>
      </c>
      <c r="L858" s="27">
        <f t="shared" si="135"/>
        <v>277.0086846304452</v>
      </c>
      <c r="M858" s="27">
        <f t="shared" si="136"/>
        <v>48272.059219127928</v>
      </c>
      <c r="N858" s="27">
        <f t="shared" si="137"/>
        <v>0</v>
      </c>
      <c r="O858" s="27">
        <f t="shared" si="138"/>
        <v>0</v>
      </c>
      <c r="P858" s="27">
        <f t="shared" si="131"/>
        <v>55.6</v>
      </c>
      <c r="Q858" s="50">
        <f t="shared" si="139"/>
        <v>0</v>
      </c>
      <c r="R858" s="28">
        <f>'Step 1 - Pre-Program Spec'!$B$20+B858*'Step 1 - Pre-Program Spec'!$B$21+C858*'Step 1 - Pre-Program Spec'!$B$22+D858*'Step 1 - Pre-Program Spec'!$B$23+E858*'Step 1 - Pre-Program Spec'!$B$24+H858*'Step 1 - Pre-Program Spec'!$B$25+J858*'Step 1 - Pre-Program Spec'!$B$26</f>
        <v>275746.2374553461</v>
      </c>
      <c r="S858" s="28">
        <f>R858+F858*'Step 2 - Final Model Spec'!B880-(R858*0.019*K858)-(R858*L858*0.00005)-(R858*M858*0.000001)-(R858*N858*0.0002)+(R858*Q858*0.00003)</f>
        <v>253377.01511333333</v>
      </c>
    </row>
    <row r="859" spans="1:19" x14ac:dyDescent="0.25">
      <c r="A859" s="32">
        <v>41217</v>
      </c>
      <c r="B859" s="29">
        <v>174.11135446862409</v>
      </c>
      <c r="C859" s="29">
        <v>40251.131555778629</v>
      </c>
      <c r="D859" s="54">
        <f t="shared" si="132"/>
        <v>0</v>
      </c>
      <c r="E859" s="27">
        <v>1</v>
      </c>
      <c r="F859" s="27">
        <v>0</v>
      </c>
      <c r="G859" s="30">
        <v>59.5</v>
      </c>
      <c r="H859" s="39">
        <f t="shared" si="133"/>
        <v>0</v>
      </c>
      <c r="I859" s="39">
        <f t="shared" si="134"/>
        <v>0</v>
      </c>
      <c r="J859" s="50">
        <f t="shared" si="130"/>
        <v>0</v>
      </c>
      <c r="K859" s="27">
        <v>1</v>
      </c>
      <c r="L859" s="27">
        <f t="shared" si="135"/>
        <v>174.11135446862409</v>
      </c>
      <c r="M859" s="27">
        <f t="shared" si="136"/>
        <v>40251.131555778629</v>
      </c>
      <c r="N859" s="27">
        <f t="shared" si="137"/>
        <v>0</v>
      </c>
      <c r="O859" s="27">
        <f t="shared" si="138"/>
        <v>0</v>
      </c>
      <c r="P859" s="27">
        <f t="shared" si="131"/>
        <v>59.5</v>
      </c>
      <c r="Q859" s="50">
        <f t="shared" si="139"/>
        <v>0</v>
      </c>
      <c r="R859" s="28">
        <f>'Step 1 - Pre-Program Spec'!$B$20+B859*'Step 1 - Pre-Program Spec'!$B$21+C859*'Step 1 - Pre-Program Spec'!$B$22+D859*'Step 1 - Pre-Program Spec'!$B$23+E859*'Step 1 - Pre-Program Spec'!$B$24+H859*'Step 1 - Pre-Program Spec'!$B$25+J859*'Step 1 - Pre-Program Spec'!$B$26</f>
        <v>214001.79829050385</v>
      </c>
      <c r="S859" s="28">
        <f>R859+F859*'Step 2 - Final Model Spec'!B881-(R859*0.019*K859)-(R859*L859*0.00005)-(R859*M859*0.000001)-(R859*N859*0.0002)+(R859*Q859*0.00003)</f>
        <v>199458.94243886595</v>
      </c>
    </row>
    <row r="860" spans="1:19" x14ac:dyDescent="0.25">
      <c r="A860" s="32">
        <v>41218</v>
      </c>
      <c r="B860" s="29">
        <v>131.09520553911679</v>
      </c>
      <c r="C860" s="29">
        <v>52928.922411205473</v>
      </c>
      <c r="D860" s="54">
        <f t="shared" si="132"/>
        <v>0</v>
      </c>
      <c r="E860" s="27">
        <v>1</v>
      </c>
      <c r="F860" s="27">
        <v>0</v>
      </c>
      <c r="G860" s="30">
        <v>59.9</v>
      </c>
      <c r="H860" s="39">
        <f t="shared" si="133"/>
        <v>0</v>
      </c>
      <c r="I860" s="39">
        <f t="shared" si="134"/>
        <v>0</v>
      </c>
      <c r="J860" s="50">
        <f t="shared" si="130"/>
        <v>0</v>
      </c>
      <c r="K860" s="27">
        <v>1</v>
      </c>
      <c r="L860" s="27">
        <f t="shared" si="135"/>
        <v>131.09520553911679</v>
      </c>
      <c r="M860" s="27">
        <f t="shared" si="136"/>
        <v>52928.922411205473</v>
      </c>
      <c r="N860" s="27">
        <f t="shared" si="137"/>
        <v>0</v>
      </c>
      <c r="O860" s="27">
        <f t="shared" si="138"/>
        <v>0</v>
      </c>
      <c r="P860" s="27">
        <f t="shared" si="131"/>
        <v>59.9</v>
      </c>
      <c r="Q860" s="50">
        <f t="shared" si="139"/>
        <v>0</v>
      </c>
      <c r="R860" s="28">
        <f>'Step 1 - Pre-Program Spec'!$B$20+B860*'Step 1 - Pre-Program Spec'!$B$21+C860*'Step 1 - Pre-Program Spec'!$B$22+D860*'Step 1 - Pre-Program Spec'!$B$23+E860*'Step 1 - Pre-Program Spec'!$B$24+H860*'Step 1 - Pre-Program Spec'!$B$25+J860*'Step 1 - Pre-Program Spec'!$B$26</f>
        <v>209542.69289356208</v>
      </c>
      <c r="S860" s="28">
        <f>R860+F860*'Step 2 - Final Model Spec'!B882-(R860*0.019*K860)-(R860*L860*0.00005)-(R860*M860*0.000001)-(R860*N860*0.0002)+(R860*Q860*0.00003)</f>
        <v>193097.01067488093</v>
      </c>
    </row>
    <row r="861" spans="1:19" x14ac:dyDescent="0.25">
      <c r="A861" s="32">
        <v>41219</v>
      </c>
      <c r="B861" s="29">
        <v>256.83618091267095</v>
      </c>
      <c r="C861" s="29">
        <v>49631.439257114551</v>
      </c>
      <c r="D861" s="54">
        <f t="shared" si="132"/>
        <v>0</v>
      </c>
      <c r="E861" s="27">
        <v>1</v>
      </c>
      <c r="F861" s="27">
        <v>0</v>
      </c>
      <c r="G861" s="30">
        <v>52.3</v>
      </c>
      <c r="H861" s="39">
        <f t="shared" si="133"/>
        <v>2.7000000000000028</v>
      </c>
      <c r="I861" s="39">
        <f t="shared" si="134"/>
        <v>0</v>
      </c>
      <c r="J861" s="50">
        <f t="shared" si="130"/>
        <v>693.45768846421231</v>
      </c>
      <c r="K861" s="27">
        <v>1</v>
      </c>
      <c r="L861" s="27">
        <f t="shared" si="135"/>
        <v>256.83618091267095</v>
      </c>
      <c r="M861" s="27">
        <f t="shared" si="136"/>
        <v>49631.439257114551</v>
      </c>
      <c r="N861" s="27">
        <f t="shared" si="137"/>
        <v>2.7000000000000028</v>
      </c>
      <c r="O861" s="27">
        <f t="shared" si="138"/>
        <v>0</v>
      </c>
      <c r="P861" s="27">
        <f t="shared" si="131"/>
        <v>52.3</v>
      </c>
      <c r="Q861" s="50">
        <f t="shared" si="139"/>
        <v>693.45768846421231</v>
      </c>
      <c r="R861" s="28">
        <f>'Step 1 - Pre-Program Spec'!$B$20+B861*'Step 1 - Pre-Program Spec'!$B$21+C861*'Step 1 - Pre-Program Spec'!$B$22+D861*'Step 1 - Pre-Program Spec'!$B$23+E861*'Step 1 - Pre-Program Spec'!$B$24+H861*'Step 1 - Pre-Program Spec'!$B$25+J861*'Step 1 - Pre-Program Spec'!$B$26</f>
        <v>267546.74799072422</v>
      </c>
      <c r="S861" s="28">
        <f>R861+F861*'Step 2 - Final Model Spec'!B883-(R861*0.019*K861)-(R861*L861*0.00005)-(R861*M861*0.000001)-(R861*N861*0.0002)+(R861*Q861*0.00003)</f>
        <v>251170.34059770114</v>
      </c>
    </row>
    <row r="862" spans="1:19" x14ac:dyDescent="0.25">
      <c r="A862" s="32">
        <v>41220</v>
      </c>
      <c r="B862" s="29">
        <v>269.6337378342775</v>
      </c>
      <c r="C862" s="29">
        <v>40588.95134562577</v>
      </c>
      <c r="D862" s="54">
        <f t="shared" si="132"/>
        <v>0</v>
      </c>
      <c r="E862" s="27">
        <v>1</v>
      </c>
      <c r="F862" s="27">
        <v>0</v>
      </c>
      <c r="G862" s="30">
        <v>50.8</v>
      </c>
      <c r="H862" s="39">
        <f t="shared" si="133"/>
        <v>4.2000000000000028</v>
      </c>
      <c r="I862" s="39">
        <f t="shared" si="134"/>
        <v>0</v>
      </c>
      <c r="J862" s="50">
        <f t="shared" si="130"/>
        <v>1132.4616989039662</v>
      </c>
      <c r="K862" s="27">
        <v>1</v>
      </c>
      <c r="L862" s="27">
        <f t="shared" si="135"/>
        <v>269.6337378342775</v>
      </c>
      <c r="M862" s="27">
        <f t="shared" si="136"/>
        <v>40588.95134562577</v>
      </c>
      <c r="N862" s="27">
        <f t="shared" si="137"/>
        <v>4.2000000000000028</v>
      </c>
      <c r="O862" s="27">
        <f t="shared" si="138"/>
        <v>0</v>
      </c>
      <c r="P862" s="27">
        <f t="shared" si="131"/>
        <v>50.8</v>
      </c>
      <c r="Q862" s="50">
        <f t="shared" si="139"/>
        <v>1132.4616989039662</v>
      </c>
      <c r="R862" s="28">
        <f>'Step 1 - Pre-Program Spec'!$B$20+B862*'Step 1 - Pre-Program Spec'!$B$21+C862*'Step 1 - Pre-Program Spec'!$B$22+D862*'Step 1 - Pre-Program Spec'!$B$23+E862*'Step 1 - Pre-Program Spec'!$B$24+H862*'Step 1 - Pre-Program Spec'!$B$25+J862*'Step 1 - Pre-Program Spec'!$B$26</f>
        <v>261852.72236181516</v>
      </c>
      <c r="S862" s="28">
        <f>R862+F862*'Step 2 - Final Model Spec'!B884-(R862*0.019*K862)-(R862*L862*0.00005)-(R862*M862*0.000001)-(R862*N862*0.0002)+(R862*Q862*0.00003)</f>
        <v>251395.16589272319</v>
      </c>
    </row>
    <row r="863" spans="1:19" x14ac:dyDescent="0.25">
      <c r="A863" s="32">
        <v>41221</v>
      </c>
      <c r="B863" s="29">
        <v>327.37317096682898</v>
      </c>
      <c r="C863" s="29">
        <v>56879.046713742973</v>
      </c>
      <c r="D863" s="54">
        <f t="shared" si="132"/>
        <v>0</v>
      </c>
      <c r="E863" s="27">
        <v>1</v>
      </c>
      <c r="F863" s="27">
        <v>0</v>
      </c>
      <c r="G863" s="30">
        <v>42.4</v>
      </c>
      <c r="H863" s="39">
        <f t="shared" si="133"/>
        <v>12.600000000000001</v>
      </c>
      <c r="I863" s="39">
        <f t="shared" si="134"/>
        <v>0</v>
      </c>
      <c r="J863" s="50">
        <f t="shared" si="130"/>
        <v>4124.9019541820453</v>
      </c>
      <c r="K863" s="27">
        <v>1</v>
      </c>
      <c r="L863" s="27">
        <f t="shared" si="135"/>
        <v>327.37317096682898</v>
      </c>
      <c r="M863" s="27">
        <f t="shared" si="136"/>
        <v>56879.046713742973</v>
      </c>
      <c r="N863" s="27">
        <f t="shared" si="137"/>
        <v>12.600000000000001</v>
      </c>
      <c r="O863" s="27">
        <f t="shared" si="138"/>
        <v>0</v>
      </c>
      <c r="P863" s="27">
        <f t="shared" si="131"/>
        <v>42.4</v>
      </c>
      <c r="Q863" s="50">
        <f t="shared" si="139"/>
        <v>4124.9019541820453</v>
      </c>
      <c r="R863" s="28">
        <f>'Step 1 - Pre-Program Spec'!$B$20+B863*'Step 1 - Pre-Program Spec'!$B$21+C863*'Step 1 - Pre-Program Spec'!$B$22+D863*'Step 1 - Pre-Program Spec'!$B$23+E863*'Step 1 - Pre-Program Spec'!$B$24+H863*'Step 1 - Pre-Program Spec'!$B$25+J863*'Step 1 - Pre-Program Spec'!$B$26</f>
        <v>312202.99899915041</v>
      </c>
      <c r="S863" s="28">
        <f>R863+F863*'Step 2 - Final Model Spec'!B885-(R863*0.019*K863)-(R863*L863*0.00005)-(R863*M863*0.000001)-(R863*N863*0.0002)+(R863*Q863*0.00003)</f>
        <v>321250.44002825278</v>
      </c>
    </row>
    <row r="864" spans="1:19" x14ac:dyDescent="0.25">
      <c r="A864" s="32">
        <v>41222</v>
      </c>
      <c r="B864" s="29">
        <v>323.83130543669756</v>
      </c>
      <c r="C864" s="29">
        <v>55806.717449608259</v>
      </c>
      <c r="D864" s="54">
        <f t="shared" si="132"/>
        <v>0</v>
      </c>
      <c r="E864" s="27">
        <v>1</v>
      </c>
      <c r="F864" s="27">
        <v>0</v>
      </c>
      <c r="G864" s="30">
        <v>38.299999999999997</v>
      </c>
      <c r="H864" s="39">
        <f t="shared" si="133"/>
        <v>16.700000000000003</v>
      </c>
      <c r="I864" s="39">
        <f t="shared" si="134"/>
        <v>0</v>
      </c>
      <c r="J864" s="50">
        <f t="shared" si="130"/>
        <v>5407.98280079285</v>
      </c>
      <c r="K864" s="27">
        <v>1</v>
      </c>
      <c r="L864" s="27">
        <f t="shared" si="135"/>
        <v>323.83130543669756</v>
      </c>
      <c r="M864" s="27">
        <f t="shared" si="136"/>
        <v>55806.717449608259</v>
      </c>
      <c r="N864" s="27">
        <f t="shared" si="137"/>
        <v>16.700000000000003</v>
      </c>
      <c r="O864" s="27">
        <f t="shared" si="138"/>
        <v>0</v>
      </c>
      <c r="P864" s="27">
        <f t="shared" si="131"/>
        <v>38.299999999999997</v>
      </c>
      <c r="Q864" s="50">
        <f t="shared" si="139"/>
        <v>5407.98280079285</v>
      </c>
      <c r="R864" s="28">
        <f>'Step 1 - Pre-Program Spec'!$B$20+B864*'Step 1 - Pre-Program Spec'!$B$21+C864*'Step 1 - Pre-Program Spec'!$B$22+D864*'Step 1 - Pre-Program Spec'!$B$23+E864*'Step 1 - Pre-Program Spec'!$B$24+H864*'Step 1 - Pre-Program Spec'!$B$25+J864*'Step 1 - Pre-Program Spec'!$B$26</f>
        <v>309017.08730029681</v>
      </c>
      <c r="S864" s="28">
        <f>R864+F864*'Step 2 - Final Model Spec'!B886-(R864*0.019*K864)-(R864*L864*0.00005)-(R864*M864*0.000001)-(R864*N864*0.0002)+(R864*Q864*0.00003)</f>
        <v>329999.71875093784</v>
      </c>
    </row>
    <row r="865" spans="1:19" x14ac:dyDescent="0.25">
      <c r="A865" s="32">
        <v>41223</v>
      </c>
      <c r="B865" s="29">
        <v>370.01163754643727</v>
      </c>
      <c r="C865" s="29">
        <v>52592.679467546179</v>
      </c>
      <c r="D865" s="54">
        <f t="shared" si="132"/>
        <v>0</v>
      </c>
      <c r="E865" s="27">
        <v>1</v>
      </c>
      <c r="F865" s="27">
        <v>0</v>
      </c>
      <c r="G865" s="30">
        <v>35.299999999999997</v>
      </c>
      <c r="H865" s="39">
        <f t="shared" si="133"/>
        <v>19.700000000000003</v>
      </c>
      <c r="I865" s="39">
        <f t="shared" si="134"/>
        <v>0</v>
      </c>
      <c r="J865" s="50">
        <f t="shared" si="130"/>
        <v>7289.2292596648149</v>
      </c>
      <c r="K865" s="27">
        <v>1</v>
      </c>
      <c r="L865" s="27">
        <f t="shared" si="135"/>
        <v>370.01163754643727</v>
      </c>
      <c r="M865" s="27">
        <f t="shared" si="136"/>
        <v>52592.679467546179</v>
      </c>
      <c r="N865" s="27">
        <f t="shared" si="137"/>
        <v>19.700000000000003</v>
      </c>
      <c r="O865" s="27">
        <f t="shared" si="138"/>
        <v>0</v>
      </c>
      <c r="P865" s="27">
        <f t="shared" si="131"/>
        <v>35.299999999999997</v>
      </c>
      <c r="Q865" s="50">
        <f t="shared" si="139"/>
        <v>7289.2292596648149</v>
      </c>
      <c r="R865" s="28">
        <f>'Step 1 - Pre-Program Spec'!$B$20+B865*'Step 1 - Pre-Program Spec'!$B$21+C865*'Step 1 - Pre-Program Spec'!$B$22+D865*'Step 1 - Pre-Program Spec'!$B$23+E865*'Step 1 - Pre-Program Spec'!$B$24+H865*'Step 1 - Pre-Program Spec'!$B$25+J865*'Step 1 - Pre-Program Spec'!$B$26</f>
        <v>327652.01465755695</v>
      </c>
      <c r="S865" s="28">
        <f>R865+F865*'Step 2 - Final Model Spec'!B887-(R865*0.019*K865)-(R865*L865*0.00005)-(R865*M865*0.000001)-(R865*N865*0.0002)+(R865*Q865*0.00003)</f>
        <v>368491.74669999001</v>
      </c>
    </row>
    <row r="866" spans="1:19" x14ac:dyDescent="0.25">
      <c r="A866" s="32">
        <v>41224</v>
      </c>
      <c r="B866" s="29">
        <v>344.10741617191218</v>
      </c>
      <c r="C866" s="29">
        <v>29808.160075749904</v>
      </c>
      <c r="D866" s="54">
        <f t="shared" si="132"/>
        <v>0</v>
      </c>
      <c r="E866" s="27">
        <v>1</v>
      </c>
      <c r="F866" s="27">
        <v>0</v>
      </c>
      <c r="G866" s="30">
        <v>40</v>
      </c>
      <c r="H866" s="39">
        <f t="shared" si="133"/>
        <v>15</v>
      </c>
      <c r="I866" s="39">
        <f t="shared" si="134"/>
        <v>0</v>
      </c>
      <c r="J866" s="50">
        <f t="shared" si="130"/>
        <v>5161.6112425786823</v>
      </c>
      <c r="K866" s="27">
        <v>1</v>
      </c>
      <c r="L866" s="27">
        <f t="shared" si="135"/>
        <v>344.10741617191218</v>
      </c>
      <c r="M866" s="27">
        <f t="shared" si="136"/>
        <v>29808.160075749904</v>
      </c>
      <c r="N866" s="27">
        <f t="shared" si="137"/>
        <v>15</v>
      </c>
      <c r="O866" s="27">
        <f t="shared" si="138"/>
        <v>0</v>
      </c>
      <c r="P866" s="27">
        <f t="shared" si="131"/>
        <v>40</v>
      </c>
      <c r="Q866" s="50">
        <f t="shared" si="139"/>
        <v>5161.6112425786823</v>
      </c>
      <c r="R866" s="28">
        <f>'Step 1 - Pre-Program Spec'!$B$20+B866*'Step 1 - Pre-Program Spec'!$B$21+C866*'Step 1 - Pre-Program Spec'!$B$22+D866*'Step 1 - Pre-Program Spec'!$B$23+E866*'Step 1 - Pre-Program Spec'!$B$24+H866*'Step 1 - Pre-Program Spec'!$B$25+J866*'Step 1 - Pre-Program Spec'!$B$26</f>
        <v>284448.74966687942</v>
      </c>
      <c r="S866" s="28">
        <f>R866+F866*'Step 2 - Final Model Spec'!B888-(R866*0.019*K866)-(R866*L866*0.00005)-(R866*M866*0.000001)-(R866*N866*0.0002)+(R866*Q866*0.00003)</f>
        <v>308864.35302327119</v>
      </c>
    </row>
    <row r="867" spans="1:19" x14ac:dyDescent="0.25">
      <c r="A867" s="32">
        <v>41225</v>
      </c>
      <c r="B867" s="29">
        <v>335.11370964720788</v>
      </c>
      <c r="C867" s="29">
        <v>55206.865182585614</v>
      </c>
      <c r="D867" s="54">
        <f t="shared" si="132"/>
        <v>0</v>
      </c>
      <c r="E867" s="27">
        <v>1</v>
      </c>
      <c r="F867" s="27">
        <v>0</v>
      </c>
      <c r="G867" s="30">
        <v>48.7</v>
      </c>
      <c r="H867" s="39">
        <f t="shared" si="133"/>
        <v>6.2999999999999972</v>
      </c>
      <c r="I867" s="39">
        <f t="shared" si="134"/>
        <v>0</v>
      </c>
      <c r="J867" s="50">
        <f t="shared" si="130"/>
        <v>2111.2163707774089</v>
      </c>
      <c r="K867" s="27">
        <v>1</v>
      </c>
      <c r="L867" s="27">
        <f t="shared" si="135"/>
        <v>335.11370964720788</v>
      </c>
      <c r="M867" s="27">
        <f t="shared" si="136"/>
        <v>55206.865182585614</v>
      </c>
      <c r="N867" s="27">
        <f t="shared" si="137"/>
        <v>6.2999999999999972</v>
      </c>
      <c r="O867" s="27">
        <f t="shared" si="138"/>
        <v>0</v>
      </c>
      <c r="P867" s="27">
        <f t="shared" si="131"/>
        <v>48.7</v>
      </c>
      <c r="Q867" s="50">
        <f t="shared" si="139"/>
        <v>2111.2163707774089</v>
      </c>
      <c r="R867" s="28">
        <f>'Step 1 - Pre-Program Spec'!$B$20+B867*'Step 1 - Pre-Program Spec'!$B$21+C867*'Step 1 - Pre-Program Spec'!$B$22+D867*'Step 1 - Pre-Program Spec'!$B$23+E867*'Step 1 - Pre-Program Spec'!$B$24+H867*'Step 1 - Pre-Program Spec'!$B$25+J867*'Step 1 - Pre-Program Spec'!$B$26</f>
        <v>313816.74060168373</v>
      </c>
      <c r="S867" s="28">
        <f>R867+F867*'Step 2 - Final Model Spec'!B889-(R867*0.019*K867)-(R867*L867*0.00005)-(R867*M867*0.000001)-(R867*N867*0.0002)+(R867*Q867*0.00003)</f>
        <v>304751.81154750515</v>
      </c>
    </row>
    <row r="868" spans="1:19" x14ac:dyDescent="0.25">
      <c r="A868" s="32">
        <v>41226</v>
      </c>
      <c r="B868" s="29">
        <v>333.36363557813746</v>
      </c>
      <c r="C868" s="29">
        <v>53986.273974414835</v>
      </c>
      <c r="D868" s="54">
        <f t="shared" si="132"/>
        <v>0</v>
      </c>
      <c r="E868" s="27">
        <v>1</v>
      </c>
      <c r="F868" s="27">
        <v>0</v>
      </c>
      <c r="G868" s="30">
        <v>50.9</v>
      </c>
      <c r="H868" s="39">
        <f t="shared" si="133"/>
        <v>4.1000000000000014</v>
      </c>
      <c r="I868" s="39">
        <f t="shared" si="134"/>
        <v>0</v>
      </c>
      <c r="J868" s="50">
        <f t="shared" si="130"/>
        <v>1366.790905870364</v>
      </c>
      <c r="K868" s="27">
        <v>1</v>
      </c>
      <c r="L868" s="27">
        <f t="shared" si="135"/>
        <v>333.36363557813746</v>
      </c>
      <c r="M868" s="27">
        <f t="shared" si="136"/>
        <v>53986.273974414835</v>
      </c>
      <c r="N868" s="27">
        <f t="shared" si="137"/>
        <v>4.1000000000000014</v>
      </c>
      <c r="O868" s="27">
        <f t="shared" si="138"/>
        <v>0</v>
      </c>
      <c r="P868" s="27">
        <f t="shared" si="131"/>
        <v>50.9</v>
      </c>
      <c r="Q868" s="50">
        <f t="shared" si="139"/>
        <v>1366.790905870364</v>
      </c>
      <c r="R868" s="28">
        <f>'Step 1 - Pre-Program Spec'!$B$20+B868*'Step 1 - Pre-Program Spec'!$B$21+C868*'Step 1 - Pre-Program Spec'!$B$22+D868*'Step 1 - Pre-Program Spec'!$B$23+E868*'Step 1 - Pre-Program Spec'!$B$24+H868*'Step 1 - Pre-Program Spec'!$B$25+J868*'Step 1 - Pre-Program Spec'!$B$26</f>
        <v>311322.48324626737</v>
      </c>
      <c r="S868" s="28">
        <f>R868+F868*'Step 2 - Final Model Spec'!B890-(R868*0.019*K868)-(R868*L868*0.00005)-(R868*M868*0.000001)-(R868*N868*0.0002)+(R868*Q868*0.00003)</f>
        <v>295921.13317760802</v>
      </c>
    </row>
    <row r="869" spans="1:19" x14ac:dyDescent="0.25">
      <c r="A869" s="32">
        <v>41227</v>
      </c>
      <c r="B869" s="29">
        <v>131.03180529611839</v>
      </c>
      <c r="C869" s="29">
        <v>45829.753040414689</v>
      </c>
      <c r="D869" s="54">
        <f t="shared" si="132"/>
        <v>0</v>
      </c>
      <c r="E869" s="27">
        <v>1</v>
      </c>
      <c r="F869" s="27">
        <v>0</v>
      </c>
      <c r="G869" s="30">
        <v>50.9</v>
      </c>
      <c r="H869" s="39">
        <f t="shared" si="133"/>
        <v>4.1000000000000014</v>
      </c>
      <c r="I869" s="39">
        <f t="shared" si="134"/>
        <v>0</v>
      </c>
      <c r="J869" s="50">
        <f t="shared" si="130"/>
        <v>537.23040171408559</v>
      </c>
      <c r="K869" s="27">
        <v>1</v>
      </c>
      <c r="L869" s="27">
        <f t="shared" si="135"/>
        <v>131.03180529611839</v>
      </c>
      <c r="M869" s="27">
        <f t="shared" si="136"/>
        <v>45829.753040414689</v>
      </c>
      <c r="N869" s="27">
        <f t="shared" si="137"/>
        <v>4.1000000000000014</v>
      </c>
      <c r="O869" s="27">
        <f t="shared" si="138"/>
        <v>0</v>
      </c>
      <c r="P869" s="27">
        <f t="shared" si="131"/>
        <v>50.9</v>
      </c>
      <c r="Q869" s="50">
        <f t="shared" si="139"/>
        <v>537.23040171408559</v>
      </c>
      <c r="R869" s="28">
        <f>'Step 1 - Pre-Program Spec'!$B$20+B869*'Step 1 - Pre-Program Spec'!$B$21+C869*'Step 1 - Pre-Program Spec'!$B$22+D869*'Step 1 - Pre-Program Spec'!$B$23+E869*'Step 1 - Pre-Program Spec'!$B$24+H869*'Step 1 - Pre-Program Spec'!$B$25+J869*'Step 1 - Pre-Program Spec'!$B$26</f>
        <v>200055.17985693761</v>
      </c>
      <c r="S869" s="28">
        <f>R869+F869*'Step 2 - Final Model Spec'!B891-(R869*0.019*K869)-(R869*L869*0.00005)-(R869*M869*0.000001)-(R869*N869*0.0002)+(R869*Q869*0.00003)</f>
        <v>188835.19887528499</v>
      </c>
    </row>
    <row r="870" spans="1:19" x14ac:dyDescent="0.25">
      <c r="A870" s="32">
        <v>41228</v>
      </c>
      <c r="B870" s="29">
        <v>16.510304400487001</v>
      </c>
      <c r="C870" s="29">
        <v>29245.601469909398</v>
      </c>
      <c r="D870" s="54">
        <f t="shared" si="132"/>
        <v>1</v>
      </c>
      <c r="E870" s="27">
        <v>1</v>
      </c>
      <c r="F870" s="27">
        <v>0</v>
      </c>
      <c r="G870" s="30">
        <v>44.2</v>
      </c>
      <c r="H870" s="39">
        <f t="shared" si="133"/>
        <v>10.799999999999997</v>
      </c>
      <c r="I870" s="39">
        <f t="shared" si="134"/>
        <v>0</v>
      </c>
      <c r="J870" s="50">
        <f t="shared" si="130"/>
        <v>178.31128752525956</v>
      </c>
      <c r="K870" s="27">
        <v>1</v>
      </c>
      <c r="L870" s="27">
        <f t="shared" si="135"/>
        <v>16.510304400487001</v>
      </c>
      <c r="M870" s="27">
        <f t="shared" si="136"/>
        <v>29245.601469909398</v>
      </c>
      <c r="N870" s="27">
        <f t="shared" si="137"/>
        <v>10.799999999999997</v>
      </c>
      <c r="O870" s="27">
        <f t="shared" si="138"/>
        <v>0</v>
      </c>
      <c r="P870" s="27">
        <f t="shared" si="131"/>
        <v>44.2</v>
      </c>
      <c r="Q870" s="50">
        <f t="shared" si="139"/>
        <v>178.31128752525956</v>
      </c>
      <c r="R870" s="28">
        <f>'Step 1 - Pre-Program Spec'!$B$20+B870*'Step 1 - Pre-Program Spec'!$B$21+C870*'Step 1 - Pre-Program Spec'!$B$22+D870*'Step 1 - Pre-Program Spec'!$B$23+E870*'Step 1 - Pre-Program Spec'!$B$24+H870*'Step 1 - Pre-Program Spec'!$B$25+J870*'Step 1 - Pre-Program Spec'!$B$26</f>
        <v>81960.081387590442</v>
      </c>
      <c r="S870" s="28">
        <f>R870+F870*'Step 2 - Final Model Spec'!B892-(R870*0.019*K870)-(R870*L870*0.00005)-(R870*M870*0.000001)-(R870*N870*0.0002)+(R870*Q870*0.00003)</f>
        <v>78199.6071232432</v>
      </c>
    </row>
    <row r="871" spans="1:19" x14ac:dyDescent="0.25">
      <c r="A871" s="32">
        <v>41229</v>
      </c>
      <c r="B871" s="29">
        <v>162.90432371172204</v>
      </c>
      <c r="C871" s="29">
        <v>57917.159844378162</v>
      </c>
      <c r="D871" s="54">
        <f t="shared" si="132"/>
        <v>0</v>
      </c>
      <c r="E871" s="27">
        <v>1</v>
      </c>
      <c r="F871" s="27">
        <v>0</v>
      </c>
      <c r="G871" s="30">
        <v>42.5</v>
      </c>
      <c r="H871" s="39">
        <f t="shared" si="133"/>
        <v>12.5</v>
      </c>
      <c r="I871" s="39">
        <f t="shared" si="134"/>
        <v>0</v>
      </c>
      <c r="J871" s="50">
        <f t="shared" si="130"/>
        <v>2036.3040463965256</v>
      </c>
      <c r="K871" s="27">
        <v>1</v>
      </c>
      <c r="L871" s="27">
        <f t="shared" si="135"/>
        <v>162.90432371172204</v>
      </c>
      <c r="M871" s="27">
        <f t="shared" si="136"/>
        <v>57917.159844378162</v>
      </c>
      <c r="N871" s="27">
        <f t="shared" si="137"/>
        <v>12.5</v>
      </c>
      <c r="O871" s="27">
        <f t="shared" si="138"/>
        <v>0</v>
      </c>
      <c r="P871" s="27">
        <f t="shared" si="131"/>
        <v>42.5</v>
      </c>
      <c r="Q871" s="50">
        <f t="shared" si="139"/>
        <v>2036.3040463965256</v>
      </c>
      <c r="R871" s="28">
        <f>'Step 1 - Pre-Program Spec'!$B$20+B871*'Step 1 - Pre-Program Spec'!$B$21+C871*'Step 1 - Pre-Program Spec'!$B$22+D871*'Step 1 - Pre-Program Spec'!$B$23+E871*'Step 1 - Pre-Program Spec'!$B$24+H871*'Step 1 - Pre-Program Spec'!$B$25+J871*'Step 1 - Pre-Program Spec'!$B$26</f>
        <v>231971.59394911863</v>
      </c>
      <c r="S871" s="28">
        <f>R871+F871*'Step 2 - Final Model Spec'!B893-(R871*0.019*K871)-(R871*L871*0.00005)-(R871*M871*0.000001)-(R871*N871*0.0002)+(R871*Q871*0.00003)</f>
        <v>225830.55087370501</v>
      </c>
    </row>
    <row r="872" spans="1:19" x14ac:dyDescent="0.25">
      <c r="A872" s="32">
        <v>41230</v>
      </c>
      <c r="B872" s="29">
        <v>237.48331030522661</v>
      </c>
      <c r="C872" s="29">
        <v>64607.073939192021</v>
      </c>
      <c r="D872" s="54">
        <f t="shared" si="132"/>
        <v>0</v>
      </c>
      <c r="E872" s="27">
        <v>1</v>
      </c>
      <c r="F872" s="27">
        <v>0</v>
      </c>
      <c r="G872" s="30">
        <v>47.6</v>
      </c>
      <c r="H872" s="39">
        <f t="shared" si="133"/>
        <v>7.3999999999999986</v>
      </c>
      <c r="I872" s="39">
        <f t="shared" si="134"/>
        <v>0</v>
      </c>
      <c r="J872" s="50">
        <f t="shared" si="130"/>
        <v>1757.3764962586765</v>
      </c>
      <c r="K872" s="27">
        <v>1</v>
      </c>
      <c r="L872" s="27">
        <f t="shared" si="135"/>
        <v>237.48331030522661</v>
      </c>
      <c r="M872" s="27">
        <f t="shared" si="136"/>
        <v>64607.073939192021</v>
      </c>
      <c r="N872" s="27">
        <f t="shared" si="137"/>
        <v>7.3999999999999986</v>
      </c>
      <c r="O872" s="27">
        <f t="shared" si="138"/>
        <v>0</v>
      </c>
      <c r="P872" s="27">
        <f t="shared" si="131"/>
        <v>47.6</v>
      </c>
      <c r="Q872" s="50">
        <f t="shared" si="139"/>
        <v>1757.3764962586765</v>
      </c>
      <c r="R872" s="28">
        <f>'Step 1 - Pre-Program Spec'!$B$20+B872*'Step 1 - Pre-Program Spec'!$B$21+C872*'Step 1 - Pre-Program Spec'!$B$22+D872*'Step 1 - Pre-Program Spec'!$B$23+E872*'Step 1 - Pre-Program Spec'!$B$24+H872*'Step 1 - Pre-Program Spec'!$B$25+J872*'Step 1 - Pre-Program Spec'!$B$26</f>
        <v>277890.75543811801</v>
      </c>
      <c r="S872" s="28">
        <f>R872+F872*'Step 2 - Final Model Spec'!B894-(R872*0.019*K872)-(R872*L872*0.00005)-(R872*M872*0.000001)-(R872*N872*0.0002)+(R872*Q872*0.00003)</f>
        <v>265596.88382193923</v>
      </c>
    </row>
    <row r="873" spans="1:19" x14ac:dyDescent="0.25">
      <c r="A873" s="32">
        <v>41231</v>
      </c>
      <c r="B873" s="29">
        <v>264.25306709804471</v>
      </c>
      <c r="C873" s="29">
        <v>80851.913901920721</v>
      </c>
      <c r="D873" s="54">
        <f t="shared" si="132"/>
        <v>0</v>
      </c>
      <c r="E873" s="27">
        <v>1</v>
      </c>
      <c r="F873" s="27">
        <v>0</v>
      </c>
      <c r="G873" s="30">
        <v>46.2</v>
      </c>
      <c r="H873" s="39">
        <f t="shared" si="133"/>
        <v>8.7999999999999972</v>
      </c>
      <c r="I873" s="39">
        <f t="shared" si="134"/>
        <v>0</v>
      </c>
      <c r="J873" s="50">
        <f t="shared" si="130"/>
        <v>2325.4269904627927</v>
      </c>
      <c r="K873" s="27">
        <v>1</v>
      </c>
      <c r="L873" s="27">
        <f t="shared" si="135"/>
        <v>264.25306709804471</v>
      </c>
      <c r="M873" s="27">
        <f t="shared" si="136"/>
        <v>80851.913901920721</v>
      </c>
      <c r="N873" s="27">
        <f t="shared" si="137"/>
        <v>8.7999999999999972</v>
      </c>
      <c r="O873" s="27">
        <f t="shared" si="138"/>
        <v>0</v>
      </c>
      <c r="P873" s="27">
        <f t="shared" si="131"/>
        <v>46.2</v>
      </c>
      <c r="Q873" s="50">
        <f t="shared" si="139"/>
        <v>2325.4269904627927</v>
      </c>
      <c r="R873" s="28">
        <f>'Step 1 - Pre-Program Spec'!$B$20+B873*'Step 1 - Pre-Program Spec'!$B$21+C873*'Step 1 - Pre-Program Spec'!$B$22+D873*'Step 1 - Pre-Program Spec'!$B$23+E873*'Step 1 - Pre-Program Spec'!$B$24+H873*'Step 1 - Pre-Program Spec'!$B$25+J873*'Step 1 - Pre-Program Spec'!$B$26</f>
        <v>312812.70927183056</v>
      </c>
      <c r="S873" s="28">
        <f>R873+F873*'Step 2 - Final Model Spec'!B895-(R873*0.019*K873)-(R873*L873*0.00005)-(R873*M873*0.000001)-(R873*N873*0.0002)+(R873*Q873*0.00003)</f>
        <v>298716.81881027337</v>
      </c>
    </row>
    <row r="874" spans="1:19" x14ac:dyDescent="0.25">
      <c r="A874" s="32">
        <v>41232</v>
      </c>
      <c r="B874" s="29">
        <v>291.13283178707093</v>
      </c>
      <c r="C874" s="29">
        <v>39903.964905538625</v>
      </c>
      <c r="D874" s="54">
        <f t="shared" si="132"/>
        <v>0</v>
      </c>
      <c r="E874" s="27">
        <v>1</v>
      </c>
      <c r="F874" s="27">
        <v>0</v>
      </c>
      <c r="G874" s="30">
        <v>51.8</v>
      </c>
      <c r="H874" s="39">
        <f t="shared" si="133"/>
        <v>3.2000000000000028</v>
      </c>
      <c r="I874" s="39">
        <f t="shared" si="134"/>
        <v>0</v>
      </c>
      <c r="J874" s="50">
        <f t="shared" si="130"/>
        <v>931.62506171862776</v>
      </c>
      <c r="K874" s="27">
        <v>1</v>
      </c>
      <c r="L874" s="27">
        <f t="shared" si="135"/>
        <v>291.13283178707093</v>
      </c>
      <c r="M874" s="27">
        <f t="shared" si="136"/>
        <v>39903.964905538625</v>
      </c>
      <c r="N874" s="27">
        <f t="shared" si="137"/>
        <v>3.2000000000000028</v>
      </c>
      <c r="O874" s="27">
        <f t="shared" si="138"/>
        <v>0</v>
      </c>
      <c r="P874" s="27">
        <f t="shared" si="131"/>
        <v>51.8</v>
      </c>
      <c r="Q874" s="50">
        <f t="shared" si="139"/>
        <v>931.62506171862776</v>
      </c>
      <c r="R874" s="28">
        <f>'Step 1 - Pre-Program Spec'!$B$20+B874*'Step 1 - Pre-Program Spec'!$B$21+C874*'Step 1 - Pre-Program Spec'!$B$22+D874*'Step 1 - Pre-Program Spec'!$B$23+E874*'Step 1 - Pre-Program Spec'!$B$24+H874*'Step 1 - Pre-Program Spec'!$B$25+J874*'Step 1 - Pre-Program Spec'!$B$26</f>
        <v>271608.79232339904</v>
      </c>
      <c r="S874" s="28">
        <f>R874+F874*'Step 2 - Final Model Spec'!B896-(R874*0.019*K874)-(R874*L874*0.00005)-(R874*M874*0.000001)-(R874*N874*0.0002)+(R874*Q874*0.00003)</f>
        <v>259073.54282023825</v>
      </c>
    </row>
    <row r="875" spans="1:19" x14ac:dyDescent="0.25">
      <c r="A875" s="32">
        <v>41233</v>
      </c>
      <c r="B875" s="29">
        <v>206.33794502485443</v>
      </c>
      <c r="C875" s="29">
        <v>41083.113633154237</v>
      </c>
      <c r="D875" s="54">
        <f t="shared" si="132"/>
        <v>0</v>
      </c>
      <c r="E875" s="27">
        <v>1</v>
      </c>
      <c r="F875" s="27">
        <v>0</v>
      </c>
      <c r="G875" s="30">
        <v>52.4</v>
      </c>
      <c r="H875" s="39">
        <f t="shared" si="133"/>
        <v>2.6000000000000014</v>
      </c>
      <c r="I875" s="39">
        <f t="shared" si="134"/>
        <v>0</v>
      </c>
      <c r="J875" s="50">
        <f t="shared" si="130"/>
        <v>536.47865706462187</v>
      </c>
      <c r="K875" s="27">
        <v>1</v>
      </c>
      <c r="L875" s="27">
        <f t="shared" si="135"/>
        <v>206.33794502485443</v>
      </c>
      <c r="M875" s="27">
        <f t="shared" si="136"/>
        <v>41083.113633154237</v>
      </c>
      <c r="N875" s="27">
        <f t="shared" si="137"/>
        <v>2.6000000000000014</v>
      </c>
      <c r="O875" s="27">
        <f t="shared" si="138"/>
        <v>0</v>
      </c>
      <c r="P875" s="27">
        <f t="shared" si="131"/>
        <v>52.4</v>
      </c>
      <c r="Q875" s="50">
        <f t="shared" si="139"/>
        <v>536.47865706462187</v>
      </c>
      <c r="R875" s="28">
        <f>'Step 1 - Pre-Program Spec'!$B$20+B875*'Step 1 - Pre-Program Spec'!$B$21+C875*'Step 1 - Pre-Program Spec'!$B$22+D875*'Step 1 - Pre-Program Spec'!$B$23+E875*'Step 1 - Pre-Program Spec'!$B$24+H875*'Step 1 - Pre-Program Spec'!$B$25+J875*'Step 1 - Pre-Program Spec'!$B$26</f>
        <v>231101.7533461985</v>
      </c>
      <c r="S875" s="28">
        <f>R875+F875*'Step 2 - Final Model Spec'!B897-(R875*0.019*K875)-(R875*L875*0.00005)-(R875*M875*0.000001)-(R875*N875*0.0002)+(R875*Q875*0.00003)</f>
        <v>218431.44923189632</v>
      </c>
    </row>
    <row r="876" spans="1:19" x14ac:dyDescent="0.25">
      <c r="A876" s="32">
        <v>41234</v>
      </c>
      <c r="B876" s="29">
        <v>309.03286432784842</v>
      </c>
      <c r="C876" s="29">
        <v>39875.378833228264</v>
      </c>
      <c r="D876" s="54">
        <f t="shared" si="132"/>
        <v>0</v>
      </c>
      <c r="E876" s="27">
        <v>1</v>
      </c>
      <c r="F876" s="27">
        <v>0</v>
      </c>
      <c r="G876" s="30">
        <v>47.1</v>
      </c>
      <c r="H876" s="39">
        <f t="shared" si="133"/>
        <v>7.8999999999999986</v>
      </c>
      <c r="I876" s="39">
        <f t="shared" si="134"/>
        <v>0</v>
      </c>
      <c r="J876" s="50">
        <f t="shared" si="130"/>
        <v>2441.3596281900022</v>
      </c>
      <c r="K876" s="27">
        <v>1</v>
      </c>
      <c r="L876" s="27">
        <f t="shared" si="135"/>
        <v>309.03286432784842</v>
      </c>
      <c r="M876" s="27">
        <f t="shared" si="136"/>
        <v>39875.378833228264</v>
      </c>
      <c r="N876" s="27">
        <f t="shared" si="137"/>
        <v>7.8999999999999986</v>
      </c>
      <c r="O876" s="27">
        <f t="shared" si="138"/>
        <v>0</v>
      </c>
      <c r="P876" s="27">
        <f t="shared" si="131"/>
        <v>47.1</v>
      </c>
      <c r="Q876" s="50">
        <f t="shared" si="139"/>
        <v>2441.3596281900022</v>
      </c>
      <c r="R876" s="28">
        <f>'Step 1 - Pre-Program Spec'!$B$20+B876*'Step 1 - Pre-Program Spec'!$B$21+C876*'Step 1 - Pre-Program Spec'!$B$22+D876*'Step 1 - Pre-Program Spec'!$B$23+E876*'Step 1 - Pre-Program Spec'!$B$24+H876*'Step 1 - Pre-Program Spec'!$B$25+J876*'Step 1 - Pre-Program Spec'!$B$26</f>
        <v>280453.22608969104</v>
      </c>
      <c r="S876" s="28">
        <f>R876+F876*'Step 2 - Final Model Spec'!B898-(R876*0.019*K876)-(R876*L876*0.00005)-(R876*M876*0.000001)-(R876*N876*0.0002)+(R876*Q876*0.00003)</f>
        <v>279705.4723861441</v>
      </c>
    </row>
    <row r="877" spans="1:19" x14ac:dyDescent="0.25">
      <c r="A877" s="32">
        <v>41235</v>
      </c>
      <c r="B877" s="29">
        <v>348.14365209546486</v>
      </c>
      <c r="C877" s="29">
        <v>39754.968965567154</v>
      </c>
      <c r="D877" s="54">
        <f t="shared" si="132"/>
        <v>0</v>
      </c>
      <c r="E877" s="27">
        <v>1</v>
      </c>
      <c r="F877" s="27">
        <v>0</v>
      </c>
      <c r="G877" s="30">
        <v>41.7</v>
      </c>
      <c r="H877" s="39">
        <f t="shared" si="133"/>
        <v>13.299999999999997</v>
      </c>
      <c r="I877" s="39">
        <f t="shared" si="134"/>
        <v>0</v>
      </c>
      <c r="J877" s="50">
        <f t="shared" si="130"/>
        <v>4630.3105728696819</v>
      </c>
      <c r="K877" s="27">
        <v>1</v>
      </c>
      <c r="L877" s="27">
        <f t="shared" si="135"/>
        <v>348.14365209546486</v>
      </c>
      <c r="M877" s="27">
        <f t="shared" si="136"/>
        <v>39754.968965567154</v>
      </c>
      <c r="N877" s="27">
        <f t="shared" si="137"/>
        <v>13.299999999999997</v>
      </c>
      <c r="O877" s="27">
        <f t="shared" si="138"/>
        <v>0</v>
      </c>
      <c r="P877" s="27">
        <f t="shared" si="131"/>
        <v>41.7</v>
      </c>
      <c r="Q877" s="50">
        <f t="shared" si="139"/>
        <v>4630.3105728696819</v>
      </c>
      <c r="R877" s="28">
        <f>'Step 1 - Pre-Program Spec'!$B$20+B877*'Step 1 - Pre-Program Spec'!$B$21+C877*'Step 1 - Pre-Program Spec'!$B$22+D877*'Step 1 - Pre-Program Spec'!$B$23+E877*'Step 1 - Pre-Program Spec'!$B$24+H877*'Step 1 - Pre-Program Spec'!$B$25+J877*'Step 1 - Pre-Program Spec'!$B$26</f>
        <v>299700.73702853336</v>
      </c>
      <c r="S877" s="28">
        <f>R877+F877*'Step 2 - Final Model Spec'!B899-(R877*0.019*K877)-(R877*L877*0.00005)-(R877*M877*0.000001)-(R877*N877*0.0002)+(R877*Q877*0.00003)</f>
        <v>317708.90484952921</v>
      </c>
    </row>
    <row r="878" spans="1:19" x14ac:dyDescent="0.25">
      <c r="A878" s="32">
        <v>41236</v>
      </c>
      <c r="B878" s="29">
        <v>299.61975369518194</v>
      </c>
      <c r="C878" s="29">
        <v>61060.596008992114</v>
      </c>
      <c r="D878" s="54">
        <f t="shared" si="132"/>
        <v>0</v>
      </c>
      <c r="E878" s="27">
        <v>1</v>
      </c>
      <c r="F878" s="27">
        <v>0</v>
      </c>
      <c r="G878" s="30">
        <v>46.1</v>
      </c>
      <c r="H878" s="39">
        <f t="shared" si="133"/>
        <v>8.8999999999999986</v>
      </c>
      <c r="I878" s="39">
        <f t="shared" si="134"/>
        <v>0</v>
      </c>
      <c r="J878" s="50">
        <f t="shared" si="130"/>
        <v>2666.615807887119</v>
      </c>
      <c r="K878" s="27">
        <v>1</v>
      </c>
      <c r="L878" s="27">
        <f t="shared" si="135"/>
        <v>299.61975369518194</v>
      </c>
      <c r="M878" s="27">
        <f t="shared" si="136"/>
        <v>61060.596008992114</v>
      </c>
      <c r="N878" s="27">
        <f t="shared" si="137"/>
        <v>8.8999999999999986</v>
      </c>
      <c r="O878" s="27">
        <f t="shared" si="138"/>
        <v>0</v>
      </c>
      <c r="P878" s="27">
        <f t="shared" si="131"/>
        <v>46.1</v>
      </c>
      <c r="Q878" s="50">
        <f t="shared" si="139"/>
        <v>2666.615807887119</v>
      </c>
      <c r="R878" s="28">
        <f>'Step 1 - Pre-Program Spec'!$B$20+B878*'Step 1 - Pre-Program Spec'!$B$21+C878*'Step 1 - Pre-Program Spec'!$B$22+D878*'Step 1 - Pre-Program Spec'!$B$23+E878*'Step 1 - Pre-Program Spec'!$B$24+H878*'Step 1 - Pre-Program Spec'!$B$25+J878*'Step 1 - Pre-Program Spec'!$B$26</f>
        <v>304000.75541887892</v>
      </c>
      <c r="S878" s="28">
        <f>R878+F878*'Step 2 - Final Model Spec'!B900-(R878*0.019*K878)-(R878*L878*0.00005)-(R878*M878*0.000001)-(R878*N878*0.0002)+(R878*Q878*0.00003)</f>
        <v>298886.51743541454</v>
      </c>
    </row>
    <row r="879" spans="1:19" x14ac:dyDescent="0.25">
      <c r="A879" s="32">
        <v>41237</v>
      </c>
      <c r="B879" s="29">
        <v>176.72088996218403</v>
      </c>
      <c r="C879" s="29">
        <v>45108.849260695308</v>
      </c>
      <c r="D879" s="54">
        <f t="shared" si="132"/>
        <v>0</v>
      </c>
      <c r="E879" s="27">
        <v>1</v>
      </c>
      <c r="F879" s="27">
        <v>0</v>
      </c>
      <c r="G879" s="30">
        <v>47.6</v>
      </c>
      <c r="H879" s="39">
        <f t="shared" si="133"/>
        <v>7.3999999999999986</v>
      </c>
      <c r="I879" s="39">
        <f t="shared" si="134"/>
        <v>0</v>
      </c>
      <c r="J879" s="50">
        <f t="shared" si="130"/>
        <v>1307.7345857201615</v>
      </c>
      <c r="K879" s="27">
        <v>1</v>
      </c>
      <c r="L879" s="27">
        <f t="shared" si="135"/>
        <v>176.72088996218403</v>
      </c>
      <c r="M879" s="27">
        <f t="shared" si="136"/>
        <v>45108.849260695308</v>
      </c>
      <c r="N879" s="27">
        <f t="shared" si="137"/>
        <v>7.3999999999999986</v>
      </c>
      <c r="O879" s="27">
        <f t="shared" si="138"/>
        <v>0</v>
      </c>
      <c r="P879" s="27">
        <f t="shared" si="131"/>
        <v>47.6</v>
      </c>
      <c r="Q879" s="50">
        <f t="shared" si="139"/>
        <v>1307.7345857201615</v>
      </c>
      <c r="R879" s="28">
        <f>'Step 1 - Pre-Program Spec'!$B$20+B879*'Step 1 - Pre-Program Spec'!$B$21+C879*'Step 1 - Pre-Program Spec'!$B$22+D879*'Step 1 - Pre-Program Spec'!$B$23+E879*'Step 1 - Pre-Program Spec'!$B$24+H879*'Step 1 - Pre-Program Spec'!$B$25+J879*'Step 1 - Pre-Program Spec'!$B$26</f>
        <v>221767.17627651326</v>
      </c>
      <c r="S879" s="28">
        <f>R879+F879*'Step 2 - Final Model Spec'!B901-(R879*0.019*K879)-(R879*L879*0.00005)-(R879*M879*0.000001)-(R879*N879*0.0002)+(R879*Q879*0.00003)</f>
        <v>213962.55593477256</v>
      </c>
    </row>
    <row r="880" spans="1:19" x14ac:dyDescent="0.25">
      <c r="A880" s="32">
        <v>41238</v>
      </c>
      <c r="B880" s="29">
        <v>140.42613107135233</v>
      </c>
      <c r="C880" s="29">
        <v>44962.298388907024</v>
      </c>
      <c r="D880" s="54">
        <f t="shared" si="132"/>
        <v>0</v>
      </c>
      <c r="E880" s="27">
        <v>1</v>
      </c>
      <c r="F880" s="27">
        <v>0</v>
      </c>
      <c r="G880" s="30">
        <v>42.8</v>
      </c>
      <c r="H880" s="39">
        <f t="shared" si="133"/>
        <v>12.200000000000003</v>
      </c>
      <c r="I880" s="39">
        <f t="shared" si="134"/>
        <v>0</v>
      </c>
      <c r="J880" s="50">
        <f t="shared" si="130"/>
        <v>1713.1987990704988</v>
      </c>
      <c r="K880" s="27">
        <v>1</v>
      </c>
      <c r="L880" s="27">
        <f t="shared" si="135"/>
        <v>140.42613107135233</v>
      </c>
      <c r="M880" s="27">
        <f t="shared" si="136"/>
        <v>44962.298388907024</v>
      </c>
      <c r="N880" s="27">
        <f t="shared" si="137"/>
        <v>12.200000000000003</v>
      </c>
      <c r="O880" s="27">
        <f t="shared" si="138"/>
        <v>0</v>
      </c>
      <c r="P880" s="27">
        <f t="shared" si="131"/>
        <v>42.8</v>
      </c>
      <c r="Q880" s="50">
        <f t="shared" si="139"/>
        <v>1713.1987990704988</v>
      </c>
      <c r="R880" s="28">
        <f>'Step 1 - Pre-Program Spec'!$B$20+B880*'Step 1 - Pre-Program Spec'!$B$21+C880*'Step 1 - Pre-Program Spec'!$B$22+D880*'Step 1 - Pre-Program Spec'!$B$23+E880*'Step 1 - Pre-Program Spec'!$B$24+H880*'Step 1 - Pre-Program Spec'!$B$25+J880*'Step 1 - Pre-Program Spec'!$B$26</f>
        <v>203561.46960338973</v>
      </c>
      <c r="S880" s="28">
        <f>R880+F880*'Step 2 - Final Model Spec'!B902-(R880*0.019*K880)-(R880*L880*0.00005)-(R880*M880*0.000001)-(R880*N880*0.0002)+(R880*Q880*0.00003)</f>
        <v>199077.49063556752</v>
      </c>
    </row>
    <row r="881" spans="1:19" x14ac:dyDescent="0.25">
      <c r="A881" s="32">
        <v>41239</v>
      </c>
      <c r="B881" s="29">
        <v>61.152661718054809</v>
      </c>
      <c r="C881" s="29">
        <v>46131.812434990759</v>
      </c>
      <c r="D881" s="54">
        <f t="shared" si="132"/>
        <v>0</v>
      </c>
      <c r="E881" s="27">
        <v>1</v>
      </c>
      <c r="F881" s="27">
        <v>0</v>
      </c>
      <c r="G881" s="30">
        <v>37.6</v>
      </c>
      <c r="H881" s="39">
        <f t="shared" si="133"/>
        <v>17.399999999999999</v>
      </c>
      <c r="I881" s="39">
        <f t="shared" si="134"/>
        <v>0</v>
      </c>
      <c r="J881" s="50">
        <f t="shared" si="130"/>
        <v>1064.0563138941536</v>
      </c>
      <c r="K881" s="27">
        <v>1</v>
      </c>
      <c r="L881" s="27">
        <f t="shared" si="135"/>
        <v>61.152661718054809</v>
      </c>
      <c r="M881" s="27">
        <f t="shared" si="136"/>
        <v>46131.812434990759</v>
      </c>
      <c r="N881" s="27">
        <f t="shared" si="137"/>
        <v>17.399999999999999</v>
      </c>
      <c r="O881" s="27">
        <f t="shared" si="138"/>
        <v>0</v>
      </c>
      <c r="P881" s="27">
        <f t="shared" si="131"/>
        <v>37.6</v>
      </c>
      <c r="Q881" s="50">
        <f t="shared" si="139"/>
        <v>1064.0563138941536</v>
      </c>
      <c r="R881" s="28">
        <f>'Step 1 - Pre-Program Spec'!$B$20+B881*'Step 1 - Pre-Program Spec'!$B$21+C881*'Step 1 - Pre-Program Spec'!$B$22+D881*'Step 1 - Pre-Program Spec'!$B$23+E881*'Step 1 - Pre-Program Spec'!$B$24+H881*'Step 1 - Pre-Program Spec'!$B$25+J881*'Step 1 - Pre-Program Spec'!$B$26</f>
        <v>165781.4831837845</v>
      </c>
      <c r="S881" s="28">
        <f>R881+F881*'Step 2 - Final Model Spec'!B903-(R881*0.019*K881)-(R881*L881*0.00005)-(R881*M881*0.000001)-(R881*N881*0.0002)+(R881*Q881*0.00003)</f>
        <v>159192.04122362463</v>
      </c>
    </row>
    <row r="882" spans="1:19" x14ac:dyDescent="0.25">
      <c r="A882" s="32">
        <v>41240</v>
      </c>
      <c r="B882" s="29">
        <v>311.39920686891861</v>
      </c>
      <c r="C882" s="29">
        <v>45563.812530978277</v>
      </c>
      <c r="D882" s="54">
        <f t="shared" si="132"/>
        <v>0</v>
      </c>
      <c r="E882" s="27">
        <v>1</v>
      </c>
      <c r="F882" s="27">
        <v>0</v>
      </c>
      <c r="G882" s="30">
        <v>35.700000000000003</v>
      </c>
      <c r="H882" s="39">
        <f t="shared" si="133"/>
        <v>19.299999999999997</v>
      </c>
      <c r="I882" s="39">
        <f t="shared" si="134"/>
        <v>0</v>
      </c>
      <c r="J882" s="50">
        <f t="shared" si="130"/>
        <v>6010.0046925701281</v>
      </c>
      <c r="K882" s="27">
        <v>1</v>
      </c>
      <c r="L882" s="27">
        <f t="shared" si="135"/>
        <v>311.39920686891861</v>
      </c>
      <c r="M882" s="27">
        <f t="shared" si="136"/>
        <v>45563.812530978277</v>
      </c>
      <c r="N882" s="27">
        <f t="shared" si="137"/>
        <v>19.299999999999997</v>
      </c>
      <c r="O882" s="27">
        <f t="shared" si="138"/>
        <v>0</v>
      </c>
      <c r="P882" s="27">
        <f t="shared" si="131"/>
        <v>35.700000000000003</v>
      </c>
      <c r="Q882" s="50">
        <f t="shared" si="139"/>
        <v>6010.0046925701281</v>
      </c>
      <c r="R882" s="28">
        <f>'Step 1 - Pre-Program Spec'!$B$20+B882*'Step 1 - Pre-Program Spec'!$B$21+C882*'Step 1 - Pre-Program Spec'!$B$22+D882*'Step 1 - Pre-Program Spec'!$B$23+E882*'Step 1 - Pre-Program Spec'!$B$24+H882*'Step 1 - Pre-Program Spec'!$B$25+J882*'Step 1 - Pre-Program Spec'!$B$26</f>
        <v>289204.43358415982</v>
      </c>
      <c r="S882" s="28">
        <f>R882+F882*'Step 2 - Final Model Spec'!B904-(R882*0.019*K882)-(R882*L882*0.00005)-(R882*M882*0.000001)-(R882*N882*0.0002)+(R882*Q882*0.00003)</f>
        <v>317056.66216400202</v>
      </c>
    </row>
    <row r="883" spans="1:19" x14ac:dyDescent="0.25">
      <c r="A883" s="32">
        <v>41241</v>
      </c>
      <c r="B883" s="29">
        <v>285.67652161902845</v>
      </c>
      <c r="C883" s="29">
        <v>51439.830949430056</v>
      </c>
      <c r="D883" s="54">
        <f t="shared" si="132"/>
        <v>0</v>
      </c>
      <c r="E883" s="27">
        <v>1</v>
      </c>
      <c r="F883" s="27">
        <v>0</v>
      </c>
      <c r="G883" s="30">
        <v>39.200000000000003</v>
      </c>
      <c r="H883" s="39">
        <f t="shared" si="133"/>
        <v>15.799999999999997</v>
      </c>
      <c r="I883" s="39">
        <f t="shared" si="134"/>
        <v>0</v>
      </c>
      <c r="J883" s="50">
        <f t="shared" si="130"/>
        <v>4513.6890415806483</v>
      </c>
      <c r="K883" s="27">
        <v>1</v>
      </c>
      <c r="L883" s="27">
        <f t="shared" si="135"/>
        <v>285.67652161902845</v>
      </c>
      <c r="M883" s="27">
        <f t="shared" si="136"/>
        <v>51439.830949430056</v>
      </c>
      <c r="N883" s="27">
        <f t="shared" si="137"/>
        <v>15.799999999999997</v>
      </c>
      <c r="O883" s="27">
        <f t="shared" si="138"/>
        <v>0</v>
      </c>
      <c r="P883" s="27">
        <f t="shared" si="131"/>
        <v>39.200000000000003</v>
      </c>
      <c r="Q883" s="50">
        <f t="shared" si="139"/>
        <v>4513.6890415806483</v>
      </c>
      <c r="R883" s="28">
        <f>'Step 1 - Pre-Program Spec'!$B$20+B883*'Step 1 - Pre-Program Spec'!$B$21+C883*'Step 1 - Pre-Program Spec'!$B$22+D883*'Step 1 - Pre-Program Spec'!$B$23+E883*'Step 1 - Pre-Program Spec'!$B$24+H883*'Step 1 - Pre-Program Spec'!$B$25+J883*'Step 1 - Pre-Program Spec'!$B$26</f>
        <v>284266.92050296278</v>
      </c>
      <c r="S883" s="28">
        <f>R883+F883*'Step 2 - Final Model Spec'!B905-(R883*0.019*K883)-(R883*L883*0.00005)-(R883*M883*0.000001)-(R883*N883*0.0002)+(R883*Q883*0.00003)</f>
        <v>297777.27847514069</v>
      </c>
    </row>
    <row r="884" spans="1:19" x14ac:dyDescent="0.25">
      <c r="A884" s="32">
        <v>41242</v>
      </c>
      <c r="B884" s="29">
        <v>286.82269379746316</v>
      </c>
      <c r="C884" s="29">
        <v>32506.727161801464</v>
      </c>
      <c r="D884" s="54">
        <f t="shared" si="132"/>
        <v>0</v>
      </c>
      <c r="E884" s="27">
        <v>1</v>
      </c>
      <c r="F884" s="27">
        <v>0</v>
      </c>
      <c r="G884" s="30">
        <v>45.5</v>
      </c>
      <c r="H884" s="39">
        <f t="shared" si="133"/>
        <v>9.5</v>
      </c>
      <c r="I884" s="39">
        <f t="shared" si="134"/>
        <v>0</v>
      </c>
      <c r="J884" s="50">
        <f t="shared" si="130"/>
        <v>2724.8155910759001</v>
      </c>
      <c r="K884" s="27">
        <v>1</v>
      </c>
      <c r="L884" s="27">
        <f t="shared" si="135"/>
        <v>286.82269379746316</v>
      </c>
      <c r="M884" s="27">
        <f t="shared" si="136"/>
        <v>32506.727161801464</v>
      </c>
      <c r="N884" s="27">
        <f t="shared" si="137"/>
        <v>9.5</v>
      </c>
      <c r="O884" s="27">
        <f t="shared" si="138"/>
        <v>0</v>
      </c>
      <c r="P884" s="27">
        <f t="shared" si="131"/>
        <v>45.5</v>
      </c>
      <c r="Q884" s="50">
        <f t="shared" si="139"/>
        <v>2724.8155910759001</v>
      </c>
      <c r="R884" s="28">
        <f>'Step 1 - Pre-Program Spec'!$B$20+B884*'Step 1 - Pre-Program Spec'!$B$21+C884*'Step 1 - Pre-Program Spec'!$B$22+D884*'Step 1 - Pre-Program Spec'!$B$23+E884*'Step 1 - Pre-Program Spec'!$B$24+H884*'Step 1 - Pre-Program Spec'!$B$25+J884*'Step 1 - Pre-Program Spec'!$B$26</f>
        <v>259616.90072118607</v>
      </c>
      <c r="S884" s="28">
        <f>R884+F884*'Step 2 - Final Model Spec'!B906-(R884*0.019*K884)-(R884*L884*0.00005)-(R884*M884*0.000001)-(R884*N884*0.0002)+(R884*Q884*0.00003)</f>
        <v>263250.656160524</v>
      </c>
    </row>
    <row r="885" spans="1:19" x14ac:dyDescent="0.25">
      <c r="A885" s="32">
        <v>41243</v>
      </c>
      <c r="B885" s="29">
        <v>168.23118917567751</v>
      </c>
      <c r="C885" s="29">
        <v>34611.193069110217</v>
      </c>
      <c r="D885" s="54">
        <f t="shared" si="132"/>
        <v>0</v>
      </c>
      <c r="E885" s="27">
        <v>1</v>
      </c>
      <c r="F885" s="27">
        <v>0</v>
      </c>
      <c r="G885" s="30">
        <v>48.3</v>
      </c>
      <c r="H885" s="39">
        <f t="shared" si="133"/>
        <v>6.7000000000000028</v>
      </c>
      <c r="I885" s="39">
        <f t="shared" si="134"/>
        <v>0</v>
      </c>
      <c r="J885" s="50">
        <f t="shared" si="130"/>
        <v>1127.1489674770398</v>
      </c>
      <c r="K885" s="27">
        <v>1</v>
      </c>
      <c r="L885" s="27">
        <f t="shared" si="135"/>
        <v>168.23118917567751</v>
      </c>
      <c r="M885" s="27">
        <f t="shared" si="136"/>
        <v>34611.193069110217</v>
      </c>
      <c r="N885" s="27">
        <f t="shared" si="137"/>
        <v>6.7000000000000028</v>
      </c>
      <c r="O885" s="27">
        <f t="shared" si="138"/>
        <v>0</v>
      </c>
      <c r="P885" s="27">
        <f t="shared" si="131"/>
        <v>48.3</v>
      </c>
      <c r="Q885" s="50">
        <f t="shared" si="139"/>
        <v>1127.1489674770398</v>
      </c>
      <c r="R885" s="28">
        <f>'Step 1 - Pre-Program Spec'!$B$20+B885*'Step 1 - Pre-Program Spec'!$B$21+C885*'Step 1 - Pre-Program Spec'!$B$22+D885*'Step 1 - Pre-Program Spec'!$B$23+E885*'Step 1 - Pre-Program Spec'!$B$24+H885*'Step 1 - Pre-Program Spec'!$B$25+J885*'Step 1 - Pre-Program Spec'!$B$26</f>
        <v>203571.52636438716</v>
      </c>
      <c r="S885" s="28">
        <f>R885+F885*'Step 2 - Final Model Spec'!B907-(R885*0.019*K885)-(R885*L885*0.00005)-(R885*M885*0.000001)-(R885*N885*0.0002)+(R885*Q885*0.00003)</f>
        <v>197556.33719011518</v>
      </c>
    </row>
    <row r="886" spans="1:19" x14ac:dyDescent="0.25">
      <c r="A886" s="32">
        <v>41244</v>
      </c>
      <c r="B886" s="29">
        <v>183.43472359113565</v>
      </c>
      <c r="C886" s="29">
        <v>41889.498032921365</v>
      </c>
      <c r="D886" s="54">
        <f t="shared" si="132"/>
        <v>0</v>
      </c>
      <c r="E886" s="27">
        <v>1</v>
      </c>
      <c r="F886" s="27">
        <v>0</v>
      </c>
      <c r="G886" s="30">
        <v>51.1</v>
      </c>
      <c r="H886" s="39">
        <f t="shared" si="133"/>
        <v>3.8999999999999986</v>
      </c>
      <c r="I886" s="39">
        <f t="shared" si="134"/>
        <v>0</v>
      </c>
      <c r="J886" s="50">
        <f t="shared" si="130"/>
        <v>715.39542200542883</v>
      </c>
      <c r="K886" s="27">
        <v>1</v>
      </c>
      <c r="L886" s="27">
        <f t="shared" si="135"/>
        <v>183.43472359113565</v>
      </c>
      <c r="M886" s="27">
        <f t="shared" si="136"/>
        <v>41889.498032921365</v>
      </c>
      <c r="N886" s="27">
        <f t="shared" si="137"/>
        <v>3.8999999999999986</v>
      </c>
      <c r="O886" s="27">
        <f t="shared" si="138"/>
        <v>0</v>
      </c>
      <c r="P886" s="27">
        <f t="shared" si="131"/>
        <v>51.1</v>
      </c>
      <c r="Q886" s="50">
        <f t="shared" si="139"/>
        <v>715.39542200542883</v>
      </c>
      <c r="R886" s="28">
        <f>'Step 1 - Pre-Program Spec'!$B$20+B886*'Step 1 - Pre-Program Spec'!$B$21+C886*'Step 1 - Pre-Program Spec'!$B$22+D886*'Step 1 - Pre-Program Spec'!$B$23+E886*'Step 1 - Pre-Program Spec'!$B$24+H886*'Step 1 - Pre-Program Spec'!$B$25+J886*'Step 1 - Pre-Program Spec'!$B$26</f>
        <v>220810.61637228515</v>
      </c>
      <c r="S886" s="28">
        <f>R886+F886*'Step 2 - Final Model Spec'!B908-(R886*0.019*K886)-(R886*L886*0.00005)-(R886*M886*0.000001)-(R886*N886*0.0002)+(R886*Q886*0.00003)</f>
        <v>209907.12690374235</v>
      </c>
    </row>
    <row r="887" spans="1:19" x14ac:dyDescent="0.25">
      <c r="A887" s="32">
        <v>41245</v>
      </c>
      <c r="B887" s="29">
        <v>163.82348451277733</v>
      </c>
      <c r="C887" s="29">
        <v>62522.811013514176</v>
      </c>
      <c r="D887" s="54">
        <f t="shared" si="132"/>
        <v>0</v>
      </c>
      <c r="E887" s="27">
        <v>1</v>
      </c>
      <c r="F887" s="27">
        <v>0</v>
      </c>
      <c r="G887" s="30">
        <v>48</v>
      </c>
      <c r="H887" s="39">
        <f t="shared" si="133"/>
        <v>7</v>
      </c>
      <c r="I887" s="39">
        <f t="shared" si="134"/>
        <v>0</v>
      </c>
      <c r="J887" s="50">
        <f t="shared" si="130"/>
        <v>1146.7643915894414</v>
      </c>
      <c r="K887" s="27">
        <v>1</v>
      </c>
      <c r="L887" s="27">
        <f t="shared" si="135"/>
        <v>163.82348451277733</v>
      </c>
      <c r="M887" s="27">
        <f t="shared" si="136"/>
        <v>62522.811013514176</v>
      </c>
      <c r="N887" s="27">
        <f t="shared" si="137"/>
        <v>7</v>
      </c>
      <c r="O887" s="27">
        <f t="shared" si="138"/>
        <v>0</v>
      </c>
      <c r="P887" s="27">
        <f t="shared" si="131"/>
        <v>48</v>
      </c>
      <c r="Q887" s="50">
        <f t="shared" si="139"/>
        <v>1146.7643915894414</v>
      </c>
      <c r="R887" s="28">
        <f>'Step 1 - Pre-Program Spec'!$B$20+B887*'Step 1 - Pre-Program Spec'!$B$21+C887*'Step 1 - Pre-Program Spec'!$B$22+D887*'Step 1 - Pre-Program Spec'!$B$23+E887*'Step 1 - Pre-Program Spec'!$B$24+H887*'Step 1 - Pre-Program Spec'!$B$25+J887*'Step 1 - Pre-Program Spec'!$B$26</f>
        <v>238562.40831500059</v>
      </c>
      <c r="S887" s="28">
        <f>R887+F887*'Step 2 - Final Model Spec'!B909-(R887*0.019*K887)-(R887*L887*0.00005)-(R887*M887*0.000001)-(R887*N887*0.0002)+(R887*Q887*0.00003)</f>
        <v>225033.28281599469</v>
      </c>
    </row>
    <row r="888" spans="1:19" x14ac:dyDescent="0.25">
      <c r="A888" s="32">
        <v>41246</v>
      </c>
      <c r="B888" s="29">
        <v>253.73393033667176</v>
      </c>
      <c r="C888" s="29">
        <v>51063.271478468319</v>
      </c>
      <c r="D888" s="54">
        <f t="shared" si="132"/>
        <v>0</v>
      </c>
      <c r="E888" s="27">
        <v>1</v>
      </c>
      <c r="F888" s="27">
        <v>0</v>
      </c>
      <c r="G888" s="30">
        <v>48.7</v>
      </c>
      <c r="H888" s="39">
        <f t="shared" si="133"/>
        <v>6.2999999999999972</v>
      </c>
      <c r="I888" s="39">
        <f t="shared" si="134"/>
        <v>0</v>
      </c>
      <c r="J888" s="50">
        <f t="shared" si="130"/>
        <v>1598.5237611210314</v>
      </c>
      <c r="K888" s="27">
        <v>1</v>
      </c>
      <c r="L888" s="27">
        <f t="shared" si="135"/>
        <v>253.73393033667176</v>
      </c>
      <c r="M888" s="27">
        <f t="shared" si="136"/>
        <v>51063.271478468319</v>
      </c>
      <c r="N888" s="27">
        <f t="shared" si="137"/>
        <v>6.2999999999999972</v>
      </c>
      <c r="O888" s="27">
        <f t="shared" si="138"/>
        <v>0</v>
      </c>
      <c r="P888" s="27">
        <f t="shared" si="131"/>
        <v>48.7</v>
      </c>
      <c r="Q888" s="50">
        <f t="shared" si="139"/>
        <v>1598.5237611210314</v>
      </c>
      <c r="R888" s="28">
        <f>'Step 1 - Pre-Program Spec'!$B$20+B888*'Step 1 - Pre-Program Spec'!$B$21+C888*'Step 1 - Pre-Program Spec'!$B$22+D888*'Step 1 - Pre-Program Spec'!$B$23+E888*'Step 1 - Pre-Program Spec'!$B$24+H888*'Step 1 - Pre-Program Spec'!$B$25+J888*'Step 1 - Pre-Program Spec'!$B$26</f>
        <v>267914.51428749564</v>
      </c>
      <c r="S888" s="28">
        <f>R888+F888*'Step 2 - Final Model Spec'!B910-(R888*0.019*K888)-(R888*L888*0.00005)-(R888*M888*0.000001)-(R888*N888*0.0002)+(R888*Q888*0.00003)</f>
        <v>258255.05602785916</v>
      </c>
    </row>
    <row r="889" spans="1:19" x14ac:dyDescent="0.25">
      <c r="A889" s="32">
        <v>41247</v>
      </c>
      <c r="B889" s="29">
        <v>341.6899033606158</v>
      </c>
      <c r="C889" s="29">
        <v>59630.919910855242</v>
      </c>
      <c r="D889" s="54">
        <f t="shared" si="132"/>
        <v>0</v>
      </c>
      <c r="E889" s="27">
        <v>1</v>
      </c>
      <c r="F889" s="27">
        <v>0</v>
      </c>
      <c r="G889" s="30">
        <v>51</v>
      </c>
      <c r="H889" s="39">
        <f t="shared" si="133"/>
        <v>4</v>
      </c>
      <c r="I889" s="39">
        <f t="shared" si="134"/>
        <v>0</v>
      </c>
      <c r="J889" s="50">
        <f t="shared" si="130"/>
        <v>1366.7596134424632</v>
      </c>
      <c r="K889" s="27">
        <v>1</v>
      </c>
      <c r="L889" s="27">
        <f t="shared" si="135"/>
        <v>341.6899033606158</v>
      </c>
      <c r="M889" s="27">
        <f t="shared" si="136"/>
        <v>59630.919910855242</v>
      </c>
      <c r="N889" s="27">
        <f t="shared" si="137"/>
        <v>4</v>
      </c>
      <c r="O889" s="27">
        <f t="shared" si="138"/>
        <v>0</v>
      </c>
      <c r="P889" s="27">
        <f t="shared" si="131"/>
        <v>51</v>
      </c>
      <c r="Q889" s="50">
        <f t="shared" si="139"/>
        <v>1366.7596134424632</v>
      </c>
      <c r="R889" s="28">
        <f>'Step 1 - Pre-Program Spec'!$B$20+B889*'Step 1 - Pre-Program Spec'!$B$21+C889*'Step 1 - Pre-Program Spec'!$B$22+D889*'Step 1 - Pre-Program Spec'!$B$23+E889*'Step 1 - Pre-Program Spec'!$B$24+H889*'Step 1 - Pre-Program Spec'!$B$25+J889*'Step 1 - Pre-Program Spec'!$B$26</f>
        <v>322972.85177684278</v>
      </c>
      <c r="S889" s="28">
        <f>R889+F889*'Step 2 - Final Model Spec'!B911-(R889*0.019*K889)-(R889*L889*0.00005)-(R889*M889*0.000001)-(R889*N889*0.0002)+(R889*Q889*0.00003)</f>
        <v>305043.78042979707</v>
      </c>
    </row>
    <row r="890" spans="1:19" x14ac:dyDescent="0.25">
      <c r="A890" s="32">
        <v>41248</v>
      </c>
      <c r="B890" s="29">
        <v>174.26778038974948</v>
      </c>
      <c r="C890" s="29">
        <v>51144.883689518858</v>
      </c>
      <c r="D890" s="54">
        <f t="shared" si="132"/>
        <v>0</v>
      </c>
      <c r="E890" s="27">
        <v>1</v>
      </c>
      <c r="F890" s="27">
        <v>0</v>
      </c>
      <c r="G890" s="30">
        <v>45.4</v>
      </c>
      <c r="H890" s="39">
        <f t="shared" si="133"/>
        <v>9.6000000000000014</v>
      </c>
      <c r="I890" s="39">
        <f t="shared" si="134"/>
        <v>0</v>
      </c>
      <c r="J890" s="50">
        <f t="shared" si="130"/>
        <v>1672.9706917415951</v>
      </c>
      <c r="K890" s="27">
        <v>1</v>
      </c>
      <c r="L890" s="27">
        <f t="shared" si="135"/>
        <v>174.26778038974948</v>
      </c>
      <c r="M890" s="27">
        <f t="shared" si="136"/>
        <v>51144.883689518858</v>
      </c>
      <c r="N890" s="27">
        <f t="shared" si="137"/>
        <v>9.6000000000000014</v>
      </c>
      <c r="O890" s="27">
        <f t="shared" si="138"/>
        <v>0</v>
      </c>
      <c r="P890" s="27">
        <f t="shared" si="131"/>
        <v>45.4</v>
      </c>
      <c r="Q890" s="50">
        <f t="shared" si="139"/>
        <v>1672.9706917415951</v>
      </c>
      <c r="R890" s="28">
        <f>'Step 1 - Pre-Program Spec'!$B$20+B890*'Step 1 - Pre-Program Spec'!$B$21+C890*'Step 1 - Pre-Program Spec'!$B$22+D890*'Step 1 - Pre-Program Spec'!$B$23+E890*'Step 1 - Pre-Program Spec'!$B$24+H890*'Step 1 - Pre-Program Spec'!$B$25+J890*'Step 1 - Pre-Program Spec'!$B$26</f>
        <v>228589.83535205855</v>
      </c>
      <c r="S890" s="28">
        <f>R890+F890*'Step 2 - Final Model Spec'!B912-(R890*0.019*K890)-(R890*L890*0.00005)-(R890*M890*0.000001)-(R890*N890*0.0002)+(R890*Q890*0.00003)</f>
        <v>221597.46614270404</v>
      </c>
    </row>
    <row r="891" spans="1:19" x14ac:dyDescent="0.25">
      <c r="A891" s="32">
        <v>41249</v>
      </c>
      <c r="B891" s="29">
        <v>292.70211277111355</v>
      </c>
      <c r="C891" s="29">
        <v>74069.204082636323</v>
      </c>
      <c r="D891" s="54">
        <f t="shared" si="132"/>
        <v>0</v>
      </c>
      <c r="E891" s="27">
        <v>1</v>
      </c>
      <c r="F891" s="27">
        <v>0</v>
      </c>
      <c r="G891" s="30">
        <v>42.6</v>
      </c>
      <c r="H891" s="39">
        <f t="shared" si="133"/>
        <v>12.399999999999999</v>
      </c>
      <c r="I891" s="39">
        <f t="shared" si="134"/>
        <v>0</v>
      </c>
      <c r="J891" s="50">
        <f t="shared" si="130"/>
        <v>3629.5061983618075</v>
      </c>
      <c r="K891" s="27">
        <v>1</v>
      </c>
      <c r="L891" s="27">
        <f t="shared" si="135"/>
        <v>292.70211277111355</v>
      </c>
      <c r="M891" s="27">
        <f t="shared" si="136"/>
        <v>74069.204082636323</v>
      </c>
      <c r="N891" s="27">
        <f t="shared" si="137"/>
        <v>12.399999999999999</v>
      </c>
      <c r="O891" s="27">
        <f t="shared" si="138"/>
        <v>0</v>
      </c>
      <c r="P891" s="27">
        <f t="shared" si="131"/>
        <v>42.6</v>
      </c>
      <c r="Q891" s="50">
        <f t="shared" si="139"/>
        <v>3629.5061983618075</v>
      </c>
      <c r="R891" s="28">
        <f>'Step 1 - Pre-Program Spec'!$B$20+B891*'Step 1 - Pre-Program Spec'!$B$21+C891*'Step 1 - Pre-Program Spec'!$B$22+D891*'Step 1 - Pre-Program Spec'!$B$23+E891*'Step 1 - Pre-Program Spec'!$B$24+H891*'Step 1 - Pre-Program Spec'!$B$25+J891*'Step 1 - Pre-Program Spec'!$B$26</f>
        <v>317895.41306329385</v>
      </c>
      <c r="S891" s="28">
        <f>R891+F891*'Step 2 - Final Model Spec'!B913-(R891*0.019*K891)-(R891*L891*0.00005)-(R891*M891*0.000001)-(R891*N891*0.0002)+(R891*Q891*0.00003)</f>
        <v>317482.42757570196</v>
      </c>
    </row>
    <row r="892" spans="1:19" x14ac:dyDescent="0.25">
      <c r="A892" s="32">
        <v>41250</v>
      </c>
      <c r="B892" s="29">
        <v>241.91052631006255</v>
      </c>
      <c r="C892" s="29">
        <v>43763.133167460393</v>
      </c>
      <c r="D892" s="54">
        <f t="shared" si="132"/>
        <v>0</v>
      </c>
      <c r="E892" s="27">
        <v>1</v>
      </c>
      <c r="F892" s="27">
        <v>0</v>
      </c>
      <c r="G892" s="30">
        <v>45.1</v>
      </c>
      <c r="H892" s="39">
        <f t="shared" si="133"/>
        <v>9.8999999999999986</v>
      </c>
      <c r="I892" s="39">
        <f t="shared" si="134"/>
        <v>0</v>
      </c>
      <c r="J892" s="50">
        <f t="shared" si="130"/>
        <v>2394.9142104696189</v>
      </c>
      <c r="K892" s="27">
        <v>1</v>
      </c>
      <c r="L892" s="27">
        <f t="shared" si="135"/>
        <v>241.91052631006255</v>
      </c>
      <c r="M892" s="27">
        <f t="shared" si="136"/>
        <v>43763.133167460393</v>
      </c>
      <c r="N892" s="27">
        <f t="shared" si="137"/>
        <v>9.8999999999999986</v>
      </c>
      <c r="O892" s="27">
        <f t="shared" si="138"/>
        <v>0</v>
      </c>
      <c r="P892" s="27">
        <f t="shared" si="131"/>
        <v>45.1</v>
      </c>
      <c r="Q892" s="50">
        <f t="shared" si="139"/>
        <v>2394.9142104696189</v>
      </c>
      <c r="R892" s="28">
        <f>'Step 1 - Pre-Program Spec'!$B$20+B892*'Step 1 - Pre-Program Spec'!$B$21+C892*'Step 1 - Pre-Program Spec'!$B$22+D892*'Step 1 - Pre-Program Spec'!$B$23+E892*'Step 1 - Pre-Program Spec'!$B$24+H892*'Step 1 - Pre-Program Spec'!$B$25+J892*'Step 1 - Pre-Program Spec'!$B$26</f>
        <v>252323.66016749101</v>
      </c>
      <c r="S892" s="28">
        <f>R892+F892*'Step 2 - Final Model Spec'!B914-(R892*0.019*K892)-(R892*L892*0.00005)-(R892*M892*0.000001)-(R892*N892*0.0002)+(R892*Q892*0.00003)</f>
        <v>251064.25394557108</v>
      </c>
    </row>
    <row r="893" spans="1:19" x14ac:dyDescent="0.25">
      <c r="A893" s="32">
        <v>41251</v>
      </c>
      <c r="B893" s="29">
        <v>279.82824745234575</v>
      </c>
      <c r="C893" s="29">
        <v>58896.474328398392</v>
      </c>
      <c r="D893" s="54">
        <f t="shared" si="132"/>
        <v>0</v>
      </c>
      <c r="E893" s="27">
        <v>1</v>
      </c>
      <c r="F893" s="27">
        <v>0</v>
      </c>
      <c r="G893" s="30">
        <v>40.700000000000003</v>
      </c>
      <c r="H893" s="39">
        <f t="shared" si="133"/>
        <v>14.299999999999997</v>
      </c>
      <c r="I893" s="39">
        <f t="shared" si="134"/>
        <v>0</v>
      </c>
      <c r="J893" s="50">
        <f t="shared" si="130"/>
        <v>4001.5439385685436</v>
      </c>
      <c r="K893" s="27">
        <v>1</v>
      </c>
      <c r="L893" s="27">
        <f t="shared" si="135"/>
        <v>279.82824745234575</v>
      </c>
      <c r="M893" s="27">
        <f t="shared" si="136"/>
        <v>58896.474328398392</v>
      </c>
      <c r="N893" s="27">
        <f t="shared" si="137"/>
        <v>14.299999999999997</v>
      </c>
      <c r="O893" s="27">
        <f t="shared" si="138"/>
        <v>0</v>
      </c>
      <c r="P893" s="27">
        <f t="shared" si="131"/>
        <v>40.700000000000003</v>
      </c>
      <c r="Q893" s="50">
        <f t="shared" si="139"/>
        <v>4001.5439385685436</v>
      </c>
      <c r="R893" s="28">
        <f>'Step 1 - Pre-Program Spec'!$B$20+B893*'Step 1 - Pre-Program Spec'!$B$21+C893*'Step 1 - Pre-Program Spec'!$B$22+D893*'Step 1 - Pre-Program Spec'!$B$23+E893*'Step 1 - Pre-Program Spec'!$B$24+H893*'Step 1 - Pre-Program Spec'!$B$25+J893*'Step 1 - Pre-Program Spec'!$B$26</f>
        <v>291297.04419524112</v>
      </c>
      <c r="S893" s="28">
        <f>R893+F893*'Step 2 - Final Model Spec'!B915-(R893*0.019*K893)-(R893*L893*0.00005)-(R893*M893*0.000001)-(R893*N893*0.0002)+(R893*Q893*0.00003)</f>
        <v>298666.40250116168</v>
      </c>
    </row>
    <row r="894" spans="1:19" x14ac:dyDescent="0.25">
      <c r="A894" s="32">
        <v>41252</v>
      </c>
      <c r="B894" s="29">
        <v>366.8355647305043</v>
      </c>
      <c r="C894" s="29">
        <v>71078.607082990406</v>
      </c>
      <c r="D894" s="54">
        <f t="shared" si="132"/>
        <v>0</v>
      </c>
      <c r="E894" s="27">
        <v>1</v>
      </c>
      <c r="F894" s="27">
        <v>0</v>
      </c>
      <c r="G894" s="30">
        <v>41.7</v>
      </c>
      <c r="H894" s="39">
        <f t="shared" si="133"/>
        <v>13.299999999999997</v>
      </c>
      <c r="I894" s="39">
        <f t="shared" si="134"/>
        <v>0</v>
      </c>
      <c r="J894" s="50">
        <f t="shared" si="130"/>
        <v>4878.9130109157059</v>
      </c>
      <c r="K894" s="27">
        <v>1</v>
      </c>
      <c r="L894" s="27">
        <f t="shared" si="135"/>
        <v>366.8355647305043</v>
      </c>
      <c r="M894" s="27">
        <f t="shared" si="136"/>
        <v>71078.607082990406</v>
      </c>
      <c r="N894" s="27">
        <f t="shared" si="137"/>
        <v>13.299999999999997</v>
      </c>
      <c r="O894" s="27">
        <f t="shared" si="138"/>
        <v>0</v>
      </c>
      <c r="P894" s="27">
        <f t="shared" si="131"/>
        <v>41.7</v>
      </c>
      <c r="Q894" s="50">
        <f t="shared" si="139"/>
        <v>4878.9130109157059</v>
      </c>
      <c r="R894" s="28">
        <f>'Step 1 - Pre-Program Spec'!$B$20+B894*'Step 1 - Pre-Program Spec'!$B$21+C894*'Step 1 - Pre-Program Spec'!$B$22+D894*'Step 1 - Pre-Program Spec'!$B$23+E894*'Step 1 - Pre-Program Spec'!$B$24+H894*'Step 1 - Pre-Program Spec'!$B$25+J894*'Step 1 - Pre-Program Spec'!$B$26</f>
        <v>350699.10340115457</v>
      </c>
      <c r="S894" s="28">
        <f>R894+F894*'Step 2 - Final Model Spec'!B916-(R894*0.019*K894)-(R894*L894*0.00005)-(R894*M894*0.000001)-(R894*N894*0.0002)+(R894*Q894*0.00003)</f>
        <v>363074.22441915667</v>
      </c>
    </row>
    <row r="895" spans="1:19" x14ac:dyDescent="0.25">
      <c r="A895" s="32">
        <v>41253</v>
      </c>
      <c r="B895" s="29">
        <v>299.6849444320909</v>
      </c>
      <c r="C895" s="29">
        <v>60298.265710084415</v>
      </c>
      <c r="D895" s="54">
        <f t="shared" si="132"/>
        <v>0</v>
      </c>
      <c r="E895" s="27">
        <v>1</v>
      </c>
      <c r="F895" s="27">
        <v>0</v>
      </c>
      <c r="G895" s="30">
        <v>45.8</v>
      </c>
      <c r="H895" s="39">
        <f t="shared" si="133"/>
        <v>9.2000000000000028</v>
      </c>
      <c r="I895" s="39">
        <f t="shared" si="134"/>
        <v>0</v>
      </c>
      <c r="J895" s="50">
        <f t="shared" si="130"/>
        <v>2757.1014887752372</v>
      </c>
      <c r="K895" s="27">
        <v>1</v>
      </c>
      <c r="L895" s="27">
        <f t="shared" si="135"/>
        <v>299.6849444320909</v>
      </c>
      <c r="M895" s="27">
        <f t="shared" si="136"/>
        <v>60298.265710084415</v>
      </c>
      <c r="N895" s="27">
        <f t="shared" si="137"/>
        <v>9.2000000000000028</v>
      </c>
      <c r="O895" s="27">
        <f t="shared" si="138"/>
        <v>0</v>
      </c>
      <c r="P895" s="27">
        <f t="shared" si="131"/>
        <v>45.8</v>
      </c>
      <c r="Q895" s="50">
        <f t="shared" si="139"/>
        <v>2757.1014887752372</v>
      </c>
      <c r="R895" s="28">
        <f>'Step 1 - Pre-Program Spec'!$B$20+B895*'Step 1 - Pre-Program Spec'!$B$21+C895*'Step 1 - Pre-Program Spec'!$B$22+D895*'Step 1 - Pre-Program Spec'!$B$23+E895*'Step 1 - Pre-Program Spec'!$B$24+H895*'Step 1 - Pre-Program Spec'!$B$25+J895*'Step 1 - Pre-Program Spec'!$B$26</f>
        <v>303017.68544241798</v>
      </c>
      <c r="S895" s="28">
        <f>R895+F895*'Step 2 - Final Model Spec'!B917-(R895*0.019*K895)-(R895*L895*0.00005)-(R895*M895*0.000001)-(R895*N895*0.0002)+(R895*Q895*0.00003)</f>
        <v>298954.3794047042</v>
      </c>
    </row>
    <row r="896" spans="1:19" x14ac:dyDescent="0.25">
      <c r="A896" s="32">
        <v>41254</v>
      </c>
      <c r="B896" s="29">
        <v>380.74304758717574</v>
      </c>
      <c r="C896" s="29">
        <v>52233.437057820789</v>
      </c>
      <c r="D896" s="54">
        <f t="shared" si="132"/>
        <v>0</v>
      </c>
      <c r="E896" s="27">
        <v>1</v>
      </c>
      <c r="F896" s="27">
        <v>0</v>
      </c>
      <c r="G896" s="30">
        <v>44.4</v>
      </c>
      <c r="H896" s="39">
        <f t="shared" si="133"/>
        <v>10.600000000000001</v>
      </c>
      <c r="I896" s="39">
        <f t="shared" si="134"/>
        <v>0</v>
      </c>
      <c r="J896" s="50">
        <f t="shared" si="130"/>
        <v>4035.8763044240632</v>
      </c>
      <c r="K896" s="27">
        <v>1</v>
      </c>
      <c r="L896" s="27">
        <f t="shared" si="135"/>
        <v>380.74304758717574</v>
      </c>
      <c r="M896" s="27">
        <f t="shared" si="136"/>
        <v>52233.437057820789</v>
      </c>
      <c r="N896" s="27">
        <f t="shared" si="137"/>
        <v>10.600000000000001</v>
      </c>
      <c r="O896" s="27">
        <f t="shared" si="138"/>
        <v>0</v>
      </c>
      <c r="P896" s="27">
        <f t="shared" si="131"/>
        <v>44.4</v>
      </c>
      <c r="Q896" s="50">
        <f t="shared" si="139"/>
        <v>4035.8763044240632</v>
      </c>
      <c r="R896" s="28">
        <f>'Step 1 - Pre-Program Spec'!$B$20+B896*'Step 1 - Pre-Program Spec'!$B$21+C896*'Step 1 - Pre-Program Spec'!$B$22+D896*'Step 1 - Pre-Program Spec'!$B$23+E896*'Step 1 - Pre-Program Spec'!$B$24+H896*'Step 1 - Pre-Program Spec'!$B$25+J896*'Step 1 - Pre-Program Spec'!$B$26</f>
        <v>332498.7397474309</v>
      </c>
      <c r="S896" s="28">
        <f>R896+F896*'Step 2 - Final Model Spec'!B918-(R896*0.019*K896)-(R896*L896*0.00005)-(R896*M896*0.000001)-(R896*N896*0.0002)+(R896*Q896*0.00003)</f>
        <v>342036.69874497195</v>
      </c>
    </row>
    <row r="897" spans="1:19" x14ac:dyDescent="0.25">
      <c r="A897" s="32">
        <v>41255</v>
      </c>
      <c r="B897" s="29">
        <v>191.34484336447204</v>
      </c>
      <c r="C897" s="29">
        <v>50384.15069803629</v>
      </c>
      <c r="D897" s="54">
        <f t="shared" si="132"/>
        <v>0</v>
      </c>
      <c r="E897" s="27">
        <v>1</v>
      </c>
      <c r="F897" s="27">
        <v>0</v>
      </c>
      <c r="G897" s="30">
        <v>43.1</v>
      </c>
      <c r="H897" s="39">
        <f t="shared" si="133"/>
        <v>11.899999999999999</v>
      </c>
      <c r="I897" s="39">
        <f t="shared" si="134"/>
        <v>0</v>
      </c>
      <c r="J897" s="50">
        <f t="shared" si="130"/>
        <v>2277.0036360372169</v>
      </c>
      <c r="K897" s="27">
        <v>1</v>
      </c>
      <c r="L897" s="27">
        <f t="shared" si="135"/>
        <v>191.34484336447204</v>
      </c>
      <c r="M897" s="27">
        <f t="shared" si="136"/>
        <v>50384.15069803629</v>
      </c>
      <c r="N897" s="27">
        <f t="shared" si="137"/>
        <v>11.899999999999999</v>
      </c>
      <c r="O897" s="27">
        <f t="shared" si="138"/>
        <v>0</v>
      </c>
      <c r="P897" s="27">
        <f t="shared" si="131"/>
        <v>43.1</v>
      </c>
      <c r="Q897" s="50">
        <f t="shared" si="139"/>
        <v>2277.0036360372169</v>
      </c>
      <c r="R897" s="28">
        <f>'Step 1 - Pre-Program Spec'!$B$20+B897*'Step 1 - Pre-Program Spec'!$B$21+C897*'Step 1 - Pre-Program Spec'!$B$22+D897*'Step 1 - Pre-Program Spec'!$B$23+E897*'Step 1 - Pre-Program Spec'!$B$24+H897*'Step 1 - Pre-Program Spec'!$B$25+J897*'Step 1 - Pre-Program Spec'!$B$26</f>
        <v>236050.67257601937</v>
      </c>
      <c r="S897" s="28">
        <f>R897+F897*'Step 2 - Final Model Spec'!B919-(R897*0.019*K897)-(R897*L897*0.00005)-(R897*M897*0.000001)-(R897*N897*0.0002)+(R897*Q897*0.00003)</f>
        <v>232976.98978073304</v>
      </c>
    </row>
    <row r="898" spans="1:19" x14ac:dyDescent="0.25">
      <c r="A898" s="32">
        <v>41256</v>
      </c>
      <c r="B898" s="29">
        <v>131.70306872071905</v>
      </c>
      <c r="C898" s="29">
        <v>40831.868688476578</v>
      </c>
      <c r="D898" s="54">
        <f t="shared" si="132"/>
        <v>0</v>
      </c>
      <c r="E898" s="27">
        <v>1</v>
      </c>
      <c r="F898" s="27">
        <v>0</v>
      </c>
      <c r="G898" s="30">
        <v>41.9</v>
      </c>
      <c r="H898" s="39">
        <f t="shared" si="133"/>
        <v>13.100000000000001</v>
      </c>
      <c r="I898" s="39">
        <f t="shared" si="134"/>
        <v>0</v>
      </c>
      <c r="J898" s="50">
        <f t="shared" ref="J898:J961" si="140">H898*B898</f>
        <v>1725.3102002414196</v>
      </c>
      <c r="K898" s="27">
        <v>1</v>
      </c>
      <c r="L898" s="27">
        <f t="shared" si="135"/>
        <v>131.70306872071905</v>
      </c>
      <c r="M898" s="27">
        <f t="shared" si="136"/>
        <v>40831.868688476578</v>
      </c>
      <c r="N898" s="27">
        <f t="shared" si="137"/>
        <v>13.100000000000001</v>
      </c>
      <c r="O898" s="27">
        <f t="shared" si="138"/>
        <v>0</v>
      </c>
      <c r="P898" s="27">
        <f t="shared" ref="P898:P961" si="141">K898*G898</f>
        <v>41.9</v>
      </c>
      <c r="Q898" s="50">
        <f t="shared" si="139"/>
        <v>1725.3102002414196</v>
      </c>
      <c r="R898" s="28">
        <f>'Step 1 - Pre-Program Spec'!$B$20+B898*'Step 1 - Pre-Program Spec'!$B$21+C898*'Step 1 - Pre-Program Spec'!$B$22+D898*'Step 1 - Pre-Program Spec'!$B$23+E898*'Step 1 - Pre-Program Spec'!$B$24+H898*'Step 1 - Pre-Program Spec'!$B$25+J898*'Step 1 - Pre-Program Spec'!$B$26</f>
        <v>193731.12736802915</v>
      </c>
      <c r="S898" s="28">
        <f>R898+F898*'Step 2 - Final Model Spec'!B920-(R898*0.019*K898)-(R898*L898*0.00005)-(R898*M898*0.000001)-(R898*N898*0.0002)+(R898*Q898*0.00003)</f>
        <v>190383.89594628569</v>
      </c>
    </row>
    <row r="899" spans="1:19" x14ac:dyDescent="0.25">
      <c r="A899" s="32">
        <v>41257</v>
      </c>
      <c r="B899" s="29">
        <v>237.00942086363227</v>
      </c>
      <c r="C899" s="29">
        <v>45146.691900259008</v>
      </c>
      <c r="D899" s="54">
        <f t="shared" ref="D899:D962" si="142">IF(B899&lt;50,1,0)</f>
        <v>0</v>
      </c>
      <c r="E899" s="27">
        <v>1</v>
      </c>
      <c r="F899" s="27">
        <v>0</v>
      </c>
      <c r="G899" s="30">
        <v>40.4</v>
      </c>
      <c r="H899" s="39">
        <f t="shared" ref="H899:H962" si="143">IF(55-G899&lt;0,0,55-G899)</f>
        <v>14.600000000000001</v>
      </c>
      <c r="I899" s="39">
        <f t="shared" ref="I899:I962" si="144">IF(G899-65&lt;0,0,G899-65)</f>
        <v>0</v>
      </c>
      <c r="J899" s="50">
        <f t="shared" si="140"/>
        <v>3460.3375446090313</v>
      </c>
      <c r="K899" s="27">
        <v>1</v>
      </c>
      <c r="L899" s="27">
        <f t="shared" ref="L899:L962" si="145">K899*B899</f>
        <v>237.00942086363227</v>
      </c>
      <c r="M899" s="27">
        <f t="shared" ref="M899:M962" si="146">K899*C899</f>
        <v>45146.691900259008</v>
      </c>
      <c r="N899" s="27">
        <f t="shared" ref="N899:N962" si="147">K899*H899</f>
        <v>14.600000000000001</v>
      </c>
      <c r="O899" s="27">
        <f t="shared" ref="O899:O962" si="148">K899*I899</f>
        <v>0</v>
      </c>
      <c r="P899" s="27">
        <f t="shared" si="141"/>
        <v>40.4</v>
      </c>
      <c r="Q899" s="50">
        <f t="shared" ref="Q899:Q962" si="149">J899*K899</f>
        <v>3460.3375446090313</v>
      </c>
      <c r="R899" s="28">
        <f>'Step 1 - Pre-Program Spec'!$B$20+B899*'Step 1 - Pre-Program Spec'!$B$21+C899*'Step 1 - Pre-Program Spec'!$B$22+D899*'Step 1 - Pre-Program Spec'!$B$23+E899*'Step 1 - Pre-Program Spec'!$B$24+H899*'Step 1 - Pre-Program Spec'!$B$25+J899*'Step 1 - Pre-Program Spec'!$B$26</f>
        <v>251734.48300931783</v>
      </c>
      <c r="S899" s="28">
        <f>R899+F899*'Step 2 - Final Model Spec'!B921-(R899*0.019*K899)-(R899*L899*0.00005)-(R899*M899*0.000001)-(R899*N899*0.0002)+(R899*Q899*0.00003)</f>
        <v>258000.90028008533</v>
      </c>
    </row>
    <row r="900" spans="1:19" x14ac:dyDescent="0.25">
      <c r="A900" s="32">
        <v>41258</v>
      </c>
      <c r="B900" s="29">
        <v>295.57909704360549</v>
      </c>
      <c r="C900" s="29">
        <v>55584.116975333025</v>
      </c>
      <c r="D900" s="54">
        <f t="shared" si="142"/>
        <v>0</v>
      </c>
      <c r="E900" s="27">
        <v>1</v>
      </c>
      <c r="F900" s="27">
        <v>0</v>
      </c>
      <c r="G900" s="30">
        <v>38.799999999999997</v>
      </c>
      <c r="H900" s="39">
        <f t="shared" si="143"/>
        <v>16.200000000000003</v>
      </c>
      <c r="I900" s="39">
        <f t="shared" si="144"/>
        <v>0</v>
      </c>
      <c r="J900" s="50">
        <f t="shared" si="140"/>
        <v>4788.3813721064098</v>
      </c>
      <c r="K900" s="27">
        <v>1</v>
      </c>
      <c r="L900" s="27">
        <f t="shared" si="145"/>
        <v>295.57909704360549</v>
      </c>
      <c r="M900" s="27">
        <f t="shared" si="146"/>
        <v>55584.116975333025</v>
      </c>
      <c r="N900" s="27">
        <f t="shared" si="147"/>
        <v>16.200000000000003</v>
      </c>
      <c r="O900" s="27">
        <f t="shared" si="148"/>
        <v>0</v>
      </c>
      <c r="P900" s="27">
        <f t="shared" si="141"/>
        <v>38.799999999999997</v>
      </c>
      <c r="Q900" s="50">
        <f t="shared" si="149"/>
        <v>4788.3813721064098</v>
      </c>
      <c r="R900" s="28">
        <f>'Step 1 - Pre-Program Spec'!$B$20+B900*'Step 1 - Pre-Program Spec'!$B$21+C900*'Step 1 - Pre-Program Spec'!$B$22+D900*'Step 1 - Pre-Program Spec'!$B$23+E900*'Step 1 - Pre-Program Spec'!$B$24+H900*'Step 1 - Pre-Program Spec'!$B$25+J900*'Step 1 - Pre-Program Spec'!$B$26</f>
        <v>294701.0275463459</v>
      </c>
      <c r="S900" s="28">
        <f>R900+F900*'Step 2 - Final Model Spec'!B922-(R900*0.019*K900)-(R900*L900*0.00005)-(R900*M900*0.000001)-(R900*N900*0.0002)+(R900*Q900*0.00003)</f>
        <v>309745.03444413585</v>
      </c>
    </row>
    <row r="901" spans="1:19" x14ac:dyDescent="0.25">
      <c r="A901" s="32">
        <v>41259</v>
      </c>
      <c r="B901" s="29">
        <v>190.18645846334169</v>
      </c>
      <c r="C901" s="29">
        <v>56585.96598937099</v>
      </c>
      <c r="D901" s="54">
        <f t="shared" si="142"/>
        <v>0</v>
      </c>
      <c r="E901" s="27">
        <v>1</v>
      </c>
      <c r="F901" s="27">
        <v>0</v>
      </c>
      <c r="G901" s="30">
        <v>39.200000000000003</v>
      </c>
      <c r="H901" s="39">
        <f t="shared" si="143"/>
        <v>15.799999999999997</v>
      </c>
      <c r="I901" s="39">
        <f t="shared" si="144"/>
        <v>0</v>
      </c>
      <c r="J901" s="50">
        <f t="shared" si="140"/>
        <v>3004.9460437207981</v>
      </c>
      <c r="K901" s="27">
        <v>1</v>
      </c>
      <c r="L901" s="27">
        <f t="shared" si="145"/>
        <v>190.18645846334169</v>
      </c>
      <c r="M901" s="27">
        <f t="shared" si="146"/>
        <v>56585.96598937099</v>
      </c>
      <c r="N901" s="27">
        <f t="shared" si="147"/>
        <v>15.799999999999997</v>
      </c>
      <c r="O901" s="27">
        <f t="shared" si="148"/>
        <v>0</v>
      </c>
      <c r="P901" s="27">
        <f t="shared" si="141"/>
        <v>39.200000000000003</v>
      </c>
      <c r="Q901" s="50">
        <f t="shared" si="149"/>
        <v>3004.9460437207981</v>
      </c>
      <c r="R901" s="28">
        <f>'Step 1 - Pre-Program Spec'!$B$20+B901*'Step 1 - Pre-Program Spec'!$B$21+C901*'Step 1 - Pre-Program Spec'!$B$22+D901*'Step 1 - Pre-Program Spec'!$B$23+E901*'Step 1 - Pre-Program Spec'!$B$24+H901*'Step 1 - Pre-Program Spec'!$B$25+J901*'Step 1 - Pre-Program Spec'!$B$26</f>
        <v>243736.63035651413</v>
      </c>
      <c r="S901" s="28">
        <f>R901+F901*'Step 2 - Final Model Spec'!B923-(R901*0.019*K901)-(R901*L901*0.00005)-(R901*M901*0.000001)-(R901*N901*0.0002)+(R901*Q901*0.00003)</f>
        <v>244198.04631882085</v>
      </c>
    </row>
    <row r="902" spans="1:19" x14ac:dyDescent="0.25">
      <c r="A902" s="32">
        <v>41260</v>
      </c>
      <c r="B902" s="29">
        <v>194.33290633098542</v>
      </c>
      <c r="C902" s="29">
        <v>45080.486566461885</v>
      </c>
      <c r="D902" s="54">
        <f t="shared" si="142"/>
        <v>0</v>
      </c>
      <c r="E902" s="27">
        <v>1</v>
      </c>
      <c r="F902" s="27">
        <v>0</v>
      </c>
      <c r="G902" s="30">
        <v>44.1</v>
      </c>
      <c r="H902" s="39">
        <f t="shared" si="143"/>
        <v>10.899999999999999</v>
      </c>
      <c r="I902" s="39">
        <f t="shared" si="144"/>
        <v>0</v>
      </c>
      <c r="J902" s="50">
        <f t="shared" si="140"/>
        <v>2118.228679007741</v>
      </c>
      <c r="K902" s="27">
        <v>1</v>
      </c>
      <c r="L902" s="27">
        <f t="shared" si="145"/>
        <v>194.33290633098542</v>
      </c>
      <c r="M902" s="27">
        <f t="shared" si="146"/>
        <v>45080.486566461885</v>
      </c>
      <c r="N902" s="27">
        <f t="shared" si="147"/>
        <v>10.899999999999999</v>
      </c>
      <c r="O902" s="27">
        <f t="shared" si="148"/>
        <v>0</v>
      </c>
      <c r="P902" s="27">
        <f t="shared" si="141"/>
        <v>44.1</v>
      </c>
      <c r="Q902" s="50">
        <f t="shared" si="149"/>
        <v>2118.228679007741</v>
      </c>
      <c r="R902" s="28">
        <f>'Step 1 - Pre-Program Spec'!$B$20+B902*'Step 1 - Pre-Program Spec'!$B$21+C902*'Step 1 - Pre-Program Spec'!$B$22+D902*'Step 1 - Pre-Program Spec'!$B$23+E902*'Step 1 - Pre-Program Spec'!$B$24+H902*'Step 1 - Pre-Program Spec'!$B$25+J902*'Step 1 - Pre-Program Spec'!$B$26</f>
        <v>230468.98568455136</v>
      </c>
      <c r="S902" s="28">
        <f>R902+F902*'Step 2 - Final Model Spec'!B924-(R902*0.019*K902)-(R902*L902*0.00005)-(R902*M902*0.000001)-(R902*N902*0.0002)+(R902*Q902*0.00003)</f>
        <v>227604.19361721759</v>
      </c>
    </row>
    <row r="903" spans="1:19" x14ac:dyDescent="0.25">
      <c r="A903" s="32">
        <v>41261</v>
      </c>
      <c r="B903" s="29">
        <v>142.14845933602092</v>
      </c>
      <c r="C903" s="29">
        <v>57124.868085970855</v>
      </c>
      <c r="D903" s="54">
        <f t="shared" si="142"/>
        <v>0</v>
      </c>
      <c r="E903" s="27">
        <v>1</v>
      </c>
      <c r="F903" s="27">
        <v>0</v>
      </c>
      <c r="G903" s="30">
        <v>36.4</v>
      </c>
      <c r="H903" s="39">
        <f t="shared" si="143"/>
        <v>18.600000000000001</v>
      </c>
      <c r="I903" s="39">
        <f t="shared" si="144"/>
        <v>0</v>
      </c>
      <c r="J903" s="50">
        <f t="shared" si="140"/>
        <v>2643.9613436499894</v>
      </c>
      <c r="K903" s="27">
        <v>1</v>
      </c>
      <c r="L903" s="27">
        <f t="shared" si="145"/>
        <v>142.14845933602092</v>
      </c>
      <c r="M903" s="27">
        <f t="shared" si="146"/>
        <v>57124.868085970855</v>
      </c>
      <c r="N903" s="27">
        <f t="shared" si="147"/>
        <v>18.600000000000001</v>
      </c>
      <c r="O903" s="27">
        <f t="shared" si="148"/>
        <v>0</v>
      </c>
      <c r="P903" s="27">
        <f t="shared" si="141"/>
        <v>36.4</v>
      </c>
      <c r="Q903" s="50">
        <f t="shared" si="149"/>
        <v>2643.9613436499894</v>
      </c>
      <c r="R903" s="28">
        <f>'Step 1 - Pre-Program Spec'!$B$20+B903*'Step 1 - Pre-Program Spec'!$B$21+C903*'Step 1 - Pre-Program Spec'!$B$22+D903*'Step 1 - Pre-Program Spec'!$B$23+E903*'Step 1 - Pre-Program Spec'!$B$24+H903*'Step 1 - Pre-Program Spec'!$B$25+J903*'Step 1 - Pre-Program Spec'!$B$26</f>
        <v>220616.60994317901</v>
      </c>
      <c r="S903" s="28">
        <f>R903+F903*'Step 2 - Final Model Spec'!B925-(R903*0.019*K903)-(R903*L903*0.00005)-(R903*M903*0.000001)-(R903*N903*0.0002)+(R903*Q903*0.00003)</f>
        <v>218932.54391803005</v>
      </c>
    </row>
    <row r="904" spans="1:19" x14ac:dyDescent="0.25">
      <c r="A904" s="32">
        <v>41262</v>
      </c>
      <c r="B904" s="29">
        <v>91.263453963077694</v>
      </c>
      <c r="C904" s="29">
        <v>33332.33241053122</v>
      </c>
      <c r="D904" s="54">
        <f t="shared" si="142"/>
        <v>0</v>
      </c>
      <c r="E904" s="27">
        <v>1</v>
      </c>
      <c r="F904" s="27">
        <v>0</v>
      </c>
      <c r="G904" s="30">
        <v>38.700000000000003</v>
      </c>
      <c r="H904" s="39">
        <f t="shared" si="143"/>
        <v>16.299999999999997</v>
      </c>
      <c r="I904" s="39">
        <f t="shared" si="144"/>
        <v>0</v>
      </c>
      <c r="J904" s="50">
        <f t="shared" si="140"/>
        <v>1487.5942995981661</v>
      </c>
      <c r="K904" s="27">
        <v>1</v>
      </c>
      <c r="L904" s="27">
        <f t="shared" si="145"/>
        <v>91.263453963077694</v>
      </c>
      <c r="M904" s="27">
        <f t="shared" si="146"/>
        <v>33332.33241053122</v>
      </c>
      <c r="N904" s="27">
        <f t="shared" si="147"/>
        <v>16.299999999999997</v>
      </c>
      <c r="O904" s="27">
        <f t="shared" si="148"/>
        <v>0</v>
      </c>
      <c r="P904" s="27">
        <f t="shared" si="141"/>
        <v>38.700000000000003</v>
      </c>
      <c r="Q904" s="50">
        <f t="shared" si="149"/>
        <v>1487.5942995981661</v>
      </c>
      <c r="R904" s="28">
        <f>'Step 1 - Pre-Program Spec'!$B$20+B904*'Step 1 - Pre-Program Spec'!$B$21+C904*'Step 1 - Pre-Program Spec'!$B$22+D904*'Step 1 - Pre-Program Spec'!$B$23+E904*'Step 1 - Pre-Program Spec'!$B$24+H904*'Step 1 - Pre-Program Spec'!$B$25+J904*'Step 1 - Pre-Program Spec'!$B$26</f>
        <v>163674.49068346136</v>
      </c>
      <c r="S904" s="28">
        <f>R904+F904*'Step 2 - Final Model Spec'!B926-(R904*0.019*K904)-(R904*L904*0.00005)-(R904*M904*0.000001)-(R904*N904*0.0002)+(R904*Q904*0.00003)</f>
        <v>161133.00620290148</v>
      </c>
    </row>
    <row r="905" spans="1:19" x14ac:dyDescent="0.25">
      <c r="A905" s="32">
        <v>41263</v>
      </c>
      <c r="B905" s="29">
        <v>74.82026898408381</v>
      </c>
      <c r="C905" s="29">
        <v>56319.367080191296</v>
      </c>
      <c r="D905" s="54">
        <f t="shared" si="142"/>
        <v>0</v>
      </c>
      <c r="E905" s="27">
        <v>1</v>
      </c>
      <c r="F905" s="27">
        <v>0</v>
      </c>
      <c r="G905" s="30">
        <v>42.9</v>
      </c>
      <c r="H905" s="39">
        <f t="shared" si="143"/>
        <v>12.100000000000001</v>
      </c>
      <c r="I905" s="39">
        <f t="shared" si="144"/>
        <v>0</v>
      </c>
      <c r="J905" s="50">
        <f t="shared" si="140"/>
        <v>905.32525470741416</v>
      </c>
      <c r="K905" s="27">
        <v>1</v>
      </c>
      <c r="L905" s="27">
        <f t="shared" si="145"/>
        <v>74.82026898408381</v>
      </c>
      <c r="M905" s="27">
        <f t="shared" si="146"/>
        <v>56319.367080191296</v>
      </c>
      <c r="N905" s="27">
        <f t="shared" si="147"/>
        <v>12.100000000000001</v>
      </c>
      <c r="O905" s="27">
        <f t="shared" si="148"/>
        <v>0</v>
      </c>
      <c r="P905" s="27">
        <f t="shared" si="141"/>
        <v>42.9</v>
      </c>
      <c r="Q905" s="50">
        <f t="shared" si="149"/>
        <v>905.32525470741416</v>
      </c>
      <c r="R905" s="28">
        <f>'Step 1 - Pre-Program Spec'!$B$20+B905*'Step 1 - Pre-Program Spec'!$B$21+C905*'Step 1 - Pre-Program Spec'!$B$22+D905*'Step 1 - Pre-Program Spec'!$B$23+E905*'Step 1 - Pre-Program Spec'!$B$24+H905*'Step 1 - Pre-Program Spec'!$B$25+J905*'Step 1 - Pre-Program Spec'!$B$26</f>
        <v>186133.50556062802</v>
      </c>
      <c r="S905" s="28">
        <f>R905+F905*'Step 2 - Final Model Spec'!B927-(R905*0.019*K905)-(R905*L905*0.00005)-(R905*M905*0.000001)-(R905*N905*0.0002)+(R905*Q905*0.00003)</f>
        <v>176022.6175982155</v>
      </c>
    </row>
    <row r="906" spans="1:19" x14ac:dyDescent="0.25">
      <c r="A906" s="32">
        <v>41264</v>
      </c>
      <c r="B906" s="29">
        <v>213.64160055256175</v>
      </c>
      <c r="C906" s="29">
        <v>55485.910023889657</v>
      </c>
      <c r="D906" s="54">
        <f t="shared" si="142"/>
        <v>0</v>
      </c>
      <c r="E906" s="27">
        <v>1</v>
      </c>
      <c r="F906" s="27">
        <v>0</v>
      </c>
      <c r="G906" s="30">
        <v>39.799999999999997</v>
      </c>
      <c r="H906" s="39">
        <f t="shared" si="143"/>
        <v>15.200000000000003</v>
      </c>
      <c r="I906" s="39">
        <f t="shared" si="144"/>
        <v>0</v>
      </c>
      <c r="J906" s="50">
        <f t="shared" si="140"/>
        <v>3247.3523283989393</v>
      </c>
      <c r="K906" s="27">
        <v>1</v>
      </c>
      <c r="L906" s="27">
        <f t="shared" si="145"/>
        <v>213.64160055256175</v>
      </c>
      <c r="M906" s="27">
        <f t="shared" si="146"/>
        <v>55485.910023889657</v>
      </c>
      <c r="N906" s="27">
        <f t="shared" si="147"/>
        <v>15.200000000000003</v>
      </c>
      <c r="O906" s="27">
        <f t="shared" si="148"/>
        <v>0</v>
      </c>
      <c r="P906" s="27">
        <f t="shared" si="141"/>
        <v>39.799999999999997</v>
      </c>
      <c r="Q906" s="50">
        <f t="shared" si="149"/>
        <v>3247.3523283989393</v>
      </c>
      <c r="R906" s="28">
        <f>'Step 1 - Pre-Program Spec'!$B$20+B906*'Step 1 - Pre-Program Spec'!$B$21+C906*'Step 1 - Pre-Program Spec'!$B$22+D906*'Step 1 - Pre-Program Spec'!$B$23+E906*'Step 1 - Pre-Program Spec'!$B$24+H906*'Step 1 - Pre-Program Spec'!$B$25+J906*'Step 1 - Pre-Program Spec'!$B$26</f>
        <v>253910.47740599126</v>
      </c>
      <c r="S906" s="28">
        <f>R906+F906*'Step 2 - Final Model Spec'!B928-(R906*0.019*K906)-(R906*L906*0.00005)-(R906*M906*0.000001)-(R906*N906*0.0002)+(R906*Q906*0.00003)</f>
        <v>256249.64794126444</v>
      </c>
    </row>
    <row r="907" spans="1:19" x14ac:dyDescent="0.25">
      <c r="A907" s="32">
        <v>41265</v>
      </c>
      <c r="B907" s="29">
        <v>134.13906078941127</v>
      </c>
      <c r="C907" s="29">
        <v>51977.42571472079</v>
      </c>
      <c r="D907" s="54">
        <f t="shared" si="142"/>
        <v>0</v>
      </c>
      <c r="E907" s="27">
        <v>1</v>
      </c>
      <c r="F907" s="27">
        <v>0</v>
      </c>
      <c r="G907" s="30">
        <v>42.6</v>
      </c>
      <c r="H907" s="39">
        <f t="shared" si="143"/>
        <v>12.399999999999999</v>
      </c>
      <c r="I907" s="39">
        <f t="shared" si="144"/>
        <v>0</v>
      </c>
      <c r="J907" s="50">
        <f t="shared" si="140"/>
        <v>1663.3243537886997</v>
      </c>
      <c r="K907" s="27">
        <v>1</v>
      </c>
      <c r="L907" s="27">
        <f t="shared" si="145"/>
        <v>134.13906078941127</v>
      </c>
      <c r="M907" s="27">
        <f t="shared" si="146"/>
        <v>51977.42571472079</v>
      </c>
      <c r="N907" s="27">
        <f t="shared" si="147"/>
        <v>12.399999999999999</v>
      </c>
      <c r="O907" s="27">
        <f t="shared" si="148"/>
        <v>0</v>
      </c>
      <c r="P907" s="27">
        <f t="shared" si="141"/>
        <v>42.6</v>
      </c>
      <c r="Q907" s="50">
        <f t="shared" si="149"/>
        <v>1663.3243537886997</v>
      </c>
      <c r="R907" s="28">
        <f>'Step 1 - Pre-Program Spec'!$B$20+B907*'Step 1 - Pre-Program Spec'!$B$21+C907*'Step 1 - Pre-Program Spec'!$B$22+D907*'Step 1 - Pre-Program Spec'!$B$23+E907*'Step 1 - Pre-Program Spec'!$B$24+H907*'Step 1 - Pre-Program Spec'!$B$25+J907*'Step 1 - Pre-Program Spec'!$B$26</f>
        <v>209785.75326435798</v>
      </c>
      <c r="S907" s="28">
        <f>R907+F907*'Step 2 - Final Model Spec'!B929-(R907*0.019*K907)-(R907*L907*0.00005)-(R907*M907*0.000001)-(R907*N907*0.0002)+(R907*Q907*0.00003)</f>
        <v>203436.66125691606</v>
      </c>
    </row>
    <row r="908" spans="1:19" x14ac:dyDescent="0.25">
      <c r="A908" s="32">
        <v>41266</v>
      </c>
      <c r="B908" s="29">
        <v>246.97931032411788</v>
      </c>
      <c r="C908" s="29">
        <v>31693.006545204214</v>
      </c>
      <c r="D908" s="54">
        <f t="shared" si="142"/>
        <v>0</v>
      </c>
      <c r="E908" s="27">
        <v>1</v>
      </c>
      <c r="F908" s="27">
        <v>0</v>
      </c>
      <c r="G908" s="30">
        <v>43</v>
      </c>
      <c r="H908" s="39">
        <f t="shared" si="143"/>
        <v>12</v>
      </c>
      <c r="I908" s="39">
        <f t="shared" si="144"/>
        <v>0</v>
      </c>
      <c r="J908" s="50">
        <f t="shared" si="140"/>
        <v>2963.7517238894143</v>
      </c>
      <c r="K908" s="27">
        <v>1</v>
      </c>
      <c r="L908" s="27">
        <f t="shared" si="145"/>
        <v>246.97931032411788</v>
      </c>
      <c r="M908" s="27">
        <f t="shared" si="146"/>
        <v>31693.006545204214</v>
      </c>
      <c r="N908" s="27">
        <f t="shared" si="147"/>
        <v>12</v>
      </c>
      <c r="O908" s="27">
        <f t="shared" si="148"/>
        <v>0</v>
      </c>
      <c r="P908" s="27">
        <f t="shared" si="141"/>
        <v>43</v>
      </c>
      <c r="Q908" s="50">
        <f t="shared" si="149"/>
        <v>2963.7517238894143</v>
      </c>
      <c r="R908" s="28">
        <f>'Step 1 - Pre-Program Spec'!$B$20+B908*'Step 1 - Pre-Program Spec'!$B$21+C908*'Step 1 - Pre-Program Spec'!$B$22+D908*'Step 1 - Pre-Program Spec'!$B$23+E908*'Step 1 - Pre-Program Spec'!$B$24+H908*'Step 1 - Pre-Program Spec'!$B$25+J908*'Step 1 - Pre-Program Spec'!$B$26</f>
        <v>238761.59841962112</v>
      </c>
      <c r="S908" s="28">
        <f>R908+F908*'Step 2 - Final Model Spec'!B930-(R908*0.019*K908)-(R908*L908*0.00005)-(R908*M908*0.000001)-(R908*N908*0.0002)+(R908*Q908*0.00003)</f>
        <v>244365.47153394896</v>
      </c>
    </row>
    <row r="909" spans="1:19" x14ac:dyDescent="0.25">
      <c r="A909" s="32">
        <v>41267</v>
      </c>
      <c r="B909" s="29">
        <v>247.08090202525167</v>
      </c>
      <c r="C909" s="29">
        <v>50539.651778473773</v>
      </c>
      <c r="D909" s="54">
        <f t="shared" si="142"/>
        <v>0</v>
      </c>
      <c r="E909" s="27">
        <v>1</v>
      </c>
      <c r="F909" s="27">
        <v>0</v>
      </c>
      <c r="G909" s="30">
        <v>40.200000000000003</v>
      </c>
      <c r="H909" s="39">
        <f t="shared" si="143"/>
        <v>14.799999999999997</v>
      </c>
      <c r="I909" s="39">
        <f t="shared" si="144"/>
        <v>0</v>
      </c>
      <c r="J909" s="50">
        <f t="shared" si="140"/>
        <v>3656.7973499737241</v>
      </c>
      <c r="K909" s="27">
        <v>1</v>
      </c>
      <c r="L909" s="27">
        <f t="shared" si="145"/>
        <v>247.08090202525167</v>
      </c>
      <c r="M909" s="27">
        <f t="shared" si="146"/>
        <v>50539.651778473773</v>
      </c>
      <c r="N909" s="27">
        <f t="shared" si="147"/>
        <v>14.799999999999997</v>
      </c>
      <c r="O909" s="27">
        <f t="shared" si="148"/>
        <v>0</v>
      </c>
      <c r="P909" s="27">
        <f t="shared" si="141"/>
        <v>40.200000000000003</v>
      </c>
      <c r="Q909" s="50">
        <f t="shared" si="149"/>
        <v>3656.7973499737241</v>
      </c>
      <c r="R909" s="28">
        <f>'Step 1 - Pre-Program Spec'!$B$20+B909*'Step 1 - Pre-Program Spec'!$B$21+C909*'Step 1 - Pre-Program Spec'!$B$22+D909*'Step 1 - Pre-Program Spec'!$B$23+E909*'Step 1 - Pre-Program Spec'!$B$24+H909*'Step 1 - Pre-Program Spec'!$B$25+J909*'Step 1 - Pre-Program Spec'!$B$26</f>
        <v>263915.63218708453</v>
      </c>
      <c r="S909" s="28">
        <f>R909+F909*'Step 2 - Final Model Spec'!B931-(R909*0.019*K909)-(R909*L909*0.00005)-(R909*M909*0.000001)-(R909*N909*0.0002)+(R909*Q909*0.00003)</f>
        <v>270473.99466360878</v>
      </c>
    </row>
    <row r="910" spans="1:19" x14ac:dyDescent="0.25">
      <c r="A910" s="32">
        <v>41268</v>
      </c>
      <c r="B910" s="29">
        <v>245.13301179250269</v>
      </c>
      <c r="C910" s="29">
        <v>65453.903560234205</v>
      </c>
      <c r="D910" s="54">
        <f t="shared" si="142"/>
        <v>0</v>
      </c>
      <c r="E910" s="27">
        <v>1</v>
      </c>
      <c r="F910" s="27">
        <v>0</v>
      </c>
      <c r="G910" s="30">
        <v>40.799999999999997</v>
      </c>
      <c r="H910" s="39">
        <f t="shared" si="143"/>
        <v>14.200000000000003</v>
      </c>
      <c r="I910" s="39">
        <f t="shared" si="144"/>
        <v>0</v>
      </c>
      <c r="J910" s="50">
        <f t="shared" si="140"/>
        <v>3480.888767453539</v>
      </c>
      <c r="K910" s="27">
        <v>1</v>
      </c>
      <c r="L910" s="27">
        <f t="shared" si="145"/>
        <v>245.13301179250269</v>
      </c>
      <c r="M910" s="27">
        <f t="shared" si="146"/>
        <v>65453.903560234205</v>
      </c>
      <c r="N910" s="27">
        <f t="shared" si="147"/>
        <v>14.200000000000003</v>
      </c>
      <c r="O910" s="27">
        <f t="shared" si="148"/>
        <v>0</v>
      </c>
      <c r="P910" s="27">
        <f t="shared" si="141"/>
        <v>40.799999999999997</v>
      </c>
      <c r="Q910" s="50">
        <f t="shared" si="149"/>
        <v>3480.888767453539</v>
      </c>
      <c r="R910" s="28">
        <f>'Step 1 - Pre-Program Spec'!$B$20+B910*'Step 1 - Pre-Program Spec'!$B$21+C910*'Step 1 - Pre-Program Spec'!$B$22+D910*'Step 1 - Pre-Program Spec'!$B$23+E910*'Step 1 - Pre-Program Spec'!$B$24+H910*'Step 1 - Pre-Program Spec'!$B$25+J910*'Step 1 - Pre-Program Spec'!$B$26</f>
        <v>282814.72911496251</v>
      </c>
      <c r="S910" s="28">
        <f>R910+F910*'Step 2 - Final Model Spec'!B932-(R910*0.019*K910)-(R910*L910*0.00005)-(R910*M910*0.000001)-(R910*N910*0.0002)+(R910*Q910*0.00003)</f>
        <v>284193.76452522626</v>
      </c>
    </row>
    <row r="911" spans="1:19" x14ac:dyDescent="0.25">
      <c r="A911" s="32">
        <v>41269</v>
      </c>
      <c r="B911" s="29">
        <v>186.58162553595628</v>
      </c>
      <c r="C911" s="29">
        <v>61613.129700186983</v>
      </c>
      <c r="D911" s="54">
        <f t="shared" si="142"/>
        <v>0</v>
      </c>
      <c r="E911" s="27">
        <v>1</v>
      </c>
      <c r="F911" s="27">
        <v>0</v>
      </c>
      <c r="G911" s="30">
        <v>39.700000000000003</v>
      </c>
      <c r="H911" s="39">
        <f t="shared" si="143"/>
        <v>15.299999999999997</v>
      </c>
      <c r="I911" s="39">
        <f t="shared" si="144"/>
        <v>0</v>
      </c>
      <c r="J911" s="50">
        <f t="shared" si="140"/>
        <v>2854.6988707001306</v>
      </c>
      <c r="K911" s="27">
        <v>1</v>
      </c>
      <c r="L911" s="27">
        <f t="shared" si="145"/>
        <v>186.58162553595628</v>
      </c>
      <c r="M911" s="27">
        <f t="shared" si="146"/>
        <v>61613.129700186983</v>
      </c>
      <c r="N911" s="27">
        <f t="shared" si="147"/>
        <v>15.299999999999997</v>
      </c>
      <c r="O911" s="27">
        <f t="shared" si="148"/>
        <v>0</v>
      </c>
      <c r="P911" s="27">
        <f t="shared" si="141"/>
        <v>39.700000000000003</v>
      </c>
      <c r="Q911" s="50">
        <f t="shared" si="149"/>
        <v>2854.6988707001306</v>
      </c>
      <c r="R911" s="28">
        <f>'Step 1 - Pre-Program Spec'!$B$20+B911*'Step 1 - Pre-Program Spec'!$B$21+C911*'Step 1 - Pre-Program Spec'!$B$22+D911*'Step 1 - Pre-Program Spec'!$B$23+E911*'Step 1 - Pre-Program Spec'!$B$24+H911*'Step 1 - Pre-Program Spec'!$B$25+J911*'Step 1 - Pre-Program Spec'!$B$26</f>
        <v>248643.96133865014</v>
      </c>
      <c r="S911" s="28">
        <f>R911+F911*'Step 2 - Final Model Spec'!B933-(R911*0.019*K911)-(R911*L911*0.00005)-(R911*M911*0.000001)-(R911*N911*0.0002)+(R911*Q911*0.00003)</f>
        <v>246813.63225727531</v>
      </c>
    </row>
    <row r="912" spans="1:19" x14ac:dyDescent="0.25">
      <c r="A912" s="32">
        <v>41270</v>
      </c>
      <c r="B912" s="29">
        <v>197.09602748572604</v>
      </c>
      <c r="C912" s="29">
        <v>46255.491298973677</v>
      </c>
      <c r="D912" s="54">
        <f t="shared" si="142"/>
        <v>0</v>
      </c>
      <c r="E912" s="27">
        <v>1</v>
      </c>
      <c r="F912" s="27">
        <v>0</v>
      </c>
      <c r="G912" s="30">
        <v>41.2</v>
      </c>
      <c r="H912" s="39">
        <f t="shared" si="143"/>
        <v>13.799999999999997</v>
      </c>
      <c r="I912" s="39">
        <f t="shared" si="144"/>
        <v>0</v>
      </c>
      <c r="J912" s="50">
        <f t="shared" si="140"/>
        <v>2719.9251793030189</v>
      </c>
      <c r="K912" s="27">
        <v>1</v>
      </c>
      <c r="L912" s="27">
        <f t="shared" si="145"/>
        <v>197.09602748572604</v>
      </c>
      <c r="M912" s="27">
        <f t="shared" si="146"/>
        <v>46255.491298973677</v>
      </c>
      <c r="N912" s="27">
        <f t="shared" si="147"/>
        <v>13.799999999999997</v>
      </c>
      <c r="O912" s="27">
        <f t="shared" si="148"/>
        <v>0</v>
      </c>
      <c r="P912" s="27">
        <f t="shared" si="141"/>
        <v>41.2</v>
      </c>
      <c r="Q912" s="50">
        <f t="shared" si="149"/>
        <v>2719.9251793030189</v>
      </c>
      <c r="R912" s="28">
        <f>'Step 1 - Pre-Program Spec'!$B$20+B912*'Step 1 - Pre-Program Spec'!$B$21+C912*'Step 1 - Pre-Program Spec'!$B$22+D912*'Step 1 - Pre-Program Spec'!$B$23+E912*'Step 1 - Pre-Program Spec'!$B$24+H912*'Step 1 - Pre-Program Spec'!$B$25+J912*'Step 1 - Pre-Program Spec'!$B$26</f>
        <v>233405.2251807061</v>
      </c>
      <c r="S912" s="28">
        <f>R912+F912*'Step 2 - Final Model Spec'!B934-(R912*0.019*K912)-(R912*L912*0.00005)-(R912*M912*0.000001)-(R912*N912*0.0002)+(R912*Q912*0.00003)</f>
        <v>234275.23445291314</v>
      </c>
    </row>
    <row r="913" spans="1:19" x14ac:dyDescent="0.25">
      <c r="A913" s="32">
        <v>41271</v>
      </c>
      <c r="B913" s="29">
        <v>235.1394031885637</v>
      </c>
      <c r="C913" s="29">
        <v>41216.508974146469</v>
      </c>
      <c r="D913" s="54">
        <f t="shared" si="142"/>
        <v>0</v>
      </c>
      <c r="E913" s="27">
        <v>1</v>
      </c>
      <c r="F913" s="27">
        <v>0</v>
      </c>
      <c r="G913" s="30">
        <v>41.2</v>
      </c>
      <c r="H913" s="39">
        <f t="shared" si="143"/>
        <v>13.799999999999997</v>
      </c>
      <c r="I913" s="39">
        <f t="shared" si="144"/>
        <v>0</v>
      </c>
      <c r="J913" s="50">
        <f t="shared" si="140"/>
        <v>3244.9237640021784</v>
      </c>
      <c r="K913" s="27">
        <v>1</v>
      </c>
      <c r="L913" s="27">
        <f t="shared" si="145"/>
        <v>235.1394031885637</v>
      </c>
      <c r="M913" s="27">
        <f t="shared" si="146"/>
        <v>41216.508974146469</v>
      </c>
      <c r="N913" s="27">
        <f t="shared" si="147"/>
        <v>13.799999999999997</v>
      </c>
      <c r="O913" s="27">
        <f t="shared" si="148"/>
        <v>0</v>
      </c>
      <c r="P913" s="27">
        <f t="shared" si="141"/>
        <v>41.2</v>
      </c>
      <c r="Q913" s="50">
        <f t="shared" si="149"/>
        <v>3244.9237640021784</v>
      </c>
      <c r="R913" s="28">
        <f>'Step 1 - Pre-Program Spec'!$B$20+B913*'Step 1 - Pre-Program Spec'!$B$21+C913*'Step 1 - Pre-Program Spec'!$B$22+D913*'Step 1 - Pre-Program Spec'!$B$23+E913*'Step 1 - Pre-Program Spec'!$B$24+H913*'Step 1 - Pre-Program Spec'!$B$25+J913*'Step 1 - Pre-Program Spec'!$B$26</f>
        <v>245571.54589616373</v>
      </c>
      <c r="S913" s="28">
        <f>R913+F913*'Step 2 - Final Model Spec'!B935-(R913*0.019*K913)-(R913*L913*0.00005)-(R913*M913*0.000001)-(R913*N913*0.0002)+(R913*Q913*0.00003)</f>
        <v>251124.9582463695</v>
      </c>
    </row>
    <row r="914" spans="1:19" x14ac:dyDescent="0.25">
      <c r="A914" s="32">
        <v>41272</v>
      </c>
      <c r="B914" s="29">
        <v>272.51812152815882</v>
      </c>
      <c r="C914" s="29">
        <v>57224.970435872296</v>
      </c>
      <c r="D914" s="54">
        <f t="shared" si="142"/>
        <v>0</v>
      </c>
      <c r="E914" s="27">
        <v>1</v>
      </c>
      <c r="F914" s="27">
        <v>0</v>
      </c>
      <c r="G914" s="30">
        <v>38.1</v>
      </c>
      <c r="H914" s="39">
        <f t="shared" si="143"/>
        <v>16.899999999999999</v>
      </c>
      <c r="I914" s="39">
        <f t="shared" si="144"/>
        <v>0</v>
      </c>
      <c r="J914" s="50">
        <f t="shared" si="140"/>
        <v>4605.5562538258837</v>
      </c>
      <c r="K914" s="27">
        <v>1</v>
      </c>
      <c r="L914" s="27">
        <f t="shared" si="145"/>
        <v>272.51812152815882</v>
      </c>
      <c r="M914" s="27">
        <f t="shared" si="146"/>
        <v>57224.970435872296</v>
      </c>
      <c r="N914" s="27">
        <f t="shared" si="147"/>
        <v>16.899999999999999</v>
      </c>
      <c r="O914" s="27">
        <f t="shared" si="148"/>
        <v>0</v>
      </c>
      <c r="P914" s="27">
        <f t="shared" si="141"/>
        <v>38.1</v>
      </c>
      <c r="Q914" s="50">
        <f t="shared" si="149"/>
        <v>4605.5562538258837</v>
      </c>
      <c r="R914" s="28">
        <f>'Step 1 - Pre-Program Spec'!$B$20+B914*'Step 1 - Pre-Program Spec'!$B$21+C914*'Step 1 - Pre-Program Spec'!$B$22+D914*'Step 1 - Pre-Program Spec'!$B$23+E914*'Step 1 - Pre-Program Spec'!$B$24+H914*'Step 1 - Pre-Program Spec'!$B$25+J914*'Step 1 - Pre-Program Spec'!$B$26</f>
        <v>285443.11636693223</v>
      </c>
      <c r="S914" s="28">
        <f>R914+F914*'Step 2 - Final Model Spec'!B936-(R914*0.019*K914)-(R914*L914*0.00005)-(R914*M914*0.000001)-(R914*N914*0.0002)+(R914*Q914*0.00003)</f>
        <v>298269.7343245045</v>
      </c>
    </row>
    <row r="915" spans="1:19" x14ac:dyDescent="0.25">
      <c r="A915" s="32">
        <v>41273</v>
      </c>
      <c r="B915" s="29">
        <v>208.36865742757897</v>
      </c>
      <c r="C915" s="29">
        <v>47246.62443987147</v>
      </c>
      <c r="D915" s="54">
        <f t="shared" si="142"/>
        <v>0</v>
      </c>
      <c r="E915" s="27">
        <v>1</v>
      </c>
      <c r="F915" s="27">
        <v>0</v>
      </c>
      <c r="G915" s="30">
        <v>37.200000000000003</v>
      </c>
      <c r="H915" s="39">
        <f t="shared" si="143"/>
        <v>17.799999999999997</v>
      </c>
      <c r="I915" s="39">
        <f t="shared" si="144"/>
        <v>0</v>
      </c>
      <c r="J915" s="50">
        <f t="shared" si="140"/>
        <v>3708.962102210905</v>
      </c>
      <c r="K915" s="27">
        <v>1</v>
      </c>
      <c r="L915" s="27">
        <f t="shared" si="145"/>
        <v>208.36865742757897</v>
      </c>
      <c r="M915" s="27">
        <f t="shared" si="146"/>
        <v>47246.62443987147</v>
      </c>
      <c r="N915" s="27">
        <f t="shared" si="147"/>
        <v>17.799999999999997</v>
      </c>
      <c r="O915" s="27">
        <f t="shared" si="148"/>
        <v>0</v>
      </c>
      <c r="P915" s="27">
        <f t="shared" si="141"/>
        <v>37.200000000000003</v>
      </c>
      <c r="Q915" s="50">
        <f t="shared" si="149"/>
        <v>3708.962102210905</v>
      </c>
      <c r="R915" s="28">
        <f>'Step 1 - Pre-Program Spec'!$B$20+B915*'Step 1 - Pre-Program Spec'!$B$21+C915*'Step 1 - Pre-Program Spec'!$B$22+D915*'Step 1 - Pre-Program Spec'!$B$23+E915*'Step 1 - Pre-Program Spec'!$B$24+H915*'Step 1 - Pre-Program Spec'!$B$25+J915*'Step 1 - Pre-Program Spec'!$B$26</f>
        <v>240319.21145266289</v>
      </c>
      <c r="S915" s="28">
        <f>R915+F915*'Step 2 - Final Model Spec'!B937-(R915*0.019*K915)-(R915*L915*0.00005)-(R915*M915*0.000001)-(R915*N915*0.0002)+(R915*Q915*0.00003)</f>
        <v>247779.63437221255</v>
      </c>
    </row>
    <row r="916" spans="1:19" x14ac:dyDescent="0.25">
      <c r="A916" s="32">
        <v>41274</v>
      </c>
      <c r="B916" s="29">
        <v>138.95159768929565</v>
      </c>
      <c r="C916" s="29">
        <v>41748.89248676096</v>
      </c>
      <c r="D916" s="54">
        <f t="shared" si="142"/>
        <v>0</v>
      </c>
      <c r="E916" s="27">
        <v>1</v>
      </c>
      <c r="F916" s="27">
        <v>0</v>
      </c>
      <c r="G916" s="30">
        <v>32.5</v>
      </c>
      <c r="H916" s="39">
        <f t="shared" si="143"/>
        <v>22.5</v>
      </c>
      <c r="I916" s="39">
        <f t="shared" si="144"/>
        <v>0</v>
      </c>
      <c r="J916" s="50">
        <f t="shared" si="140"/>
        <v>3126.410948009152</v>
      </c>
      <c r="K916" s="27">
        <v>1</v>
      </c>
      <c r="L916" s="27">
        <f t="shared" si="145"/>
        <v>138.95159768929565</v>
      </c>
      <c r="M916" s="27">
        <f t="shared" si="146"/>
        <v>41748.89248676096</v>
      </c>
      <c r="N916" s="27">
        <f t="shared" si="147"/>
        <v>22.5</v>
      </c>
      <c r="O916" s="27">
        <f t="shared" si="148"/>
        <v>0</v>
      </c>
      <c r="P916" s="27">
        <f t="shared" si="141"/>
        <v>32.5</v>
      </c>
      <c r="Q916" s="50">
        <f t="shared" si="149"/>
        <v>3126.410948009152</v>
      </c>
      <c r="R916" s="28">
        <f>'Step 1 - Pre-Program Spec'!$B$20+B916*'Step 1 - Pre-Program Spec'!$B$21+C916*'Step 1 - Pre-Program Spec'!$B$22+D916*'Step 1 - Pre-Program Spec'!$B$23+E916*'Step 1 - Pre-Program Spec'!$B$24+H916*'Step 1 - Pre-Program Spec'!$B$25+J916*'Step 1 - Pre-Program Spec'!$B$26</f>
        <v>198549.5259520539</v>
      </c>
      <c r="S916" s="28">
        <f>R916+F916*'Step 2 - Final Model Spec'!B938-(R916*0.019*K916)-(R916*L916*0.00005)-(R916*M916*0.000001)-(R916*N916*0.0002)+(R916*Q916*0.00003)</f>
        <v>202837.37293709235</v>
      </c>
    </row>
    <row r="917" spans="1:19" x14ac:dyDescent="0.25">
      <c r="A917" s="32">
        <v>41275</v>
      </c>
      <c r="B917" s="29">
        <v>241.54684981185122</v>
      </c>
      <c r="C917" s="29">
        <v>59160.07322366575</v>
      </c>
      <c r="D917" s="54">
        <f t="shared" si="142"/>
        <v>0</v>
      </c>
      <c r="E917" s="27">
        <v>1</v>
      </c>
      <c r="F917" s="27">
        <v>0</v>
      </c>
      <c r="G917" s="30">
        <v>33.4</v>
      </c>
      <c r="H917" s="39">
        <f t="shared" si="143"/>
        <v>21.6</v>
      </c>
      <c r="I917" s="39">
        <f t="shared" si="144"/>
        <v>0</v>
      </c>
      <c r="J917" s="50">
        <f t="shared" si="140"/>
        <v>5217.411955935987</v>
      </c>
      <c r="K917" s="27">
        <v>1</v>
      </c>
      <c r="L917" s="27">
        <f t="shared" si="145"/>
        <v>241.54684981185122</v>
      </c>
      <c r="M917" s="27">
        <f t="shared" si="146"/>
        <v>59160.07322366575</v>
      </c>
      <c r="N917" s="27">
        <f t="shared" si="147"/>
        <v>21.6</v>
      </c>
      <c r="O917" s="27">
        <f t="shared" si="148"/>
        <v>0</v>
      </c>
      <c r="P917" s="27">
        <f t="shared" si="141"/>
        <v>33.4</v>
      </c>
      <c r="Q917" s="50">
        <f t="shared" si="149"/>
        <v>5217.411955935987</v>
      </c>
      <c r="R917" s="28">
        <f>'Step 1 - Pre-Program Spec'!$B$20+B917*'Step 1 - Pre-Program Spec'!$B$21+C917*'Step 1 - Pre-Program Spec'!$B$22+D917*'Step 1 - Pre-Program Spec'!$B$23+E917*'Step 1 - Pre-Program Spec'!$B$24+H917*'Step 1 - Pre-Program Spec'!$B$25+J917*'Step 1 - Pre-Program Spec'!$B$26</f>
        <v>272651.82740406733</v>
      </c>
      <c r="S917" s="28">
        <f>R917+F917*'Step 2 - Final Model Spec'!B939-(R917*0.019*K917)-(R917*L917*0.00005)-(R917*M917*0.000001)-(R917*N917*0.0002)+(R917*Q917*0.00003)</f>
        <v>289546.68233814201</v>
      </c>
    </row>
    <row r="918" spans="1:19" x14ac:dyDescent="0.25">
      <c r="A918" s="32">
        <v>41276</v>
      </c>
      <c r="B918" s="29">
        <v>243.62339884780687</v>
      </c>
      <c r="C918" s="29">
        <v>64204.163247302575</v>
      </c>
      <c r="D918" s="54">
        <f t="shared" si="142"/>
        <v>0</v>
      </c>
      <c r="E918" s="27">
        <v>1</v>
      </c>
      <c r="F918" s="27">
        <v>0</v>
      </c>
      <c r="G918" s="30">
        <v>31.7</v>
      </c>
      <c r="H918" s="39">
        <f t="shared" si="143"/>
        <v>23.3</v>
      </c>
      <c r="I918" s="39">
        <f t="shared" si="144"/>
        <v>0</v>
      </c>
      <c r="J918" s="50">
        <f t="shared" si="140"/>
        <v>5676.4251931539002</v>
      </c>
      <c r="K918" s="27">
        <v>1</v>
      </c>
      <c r="L918" s="27">
        <f t="shared" si="145"/>
        <v>243.62339884780687</v>
      </c>
      <c r="M918" s="27">
        <f t="shared" si="146"/>
        <v>64204.163247302575</v>
      </c>
      <c r="N918" s="27">
        <f t="shared" si="147"/>
        <v>23.3</v>
      </c>
      <c r="O918" s="27">
        <f t="shared" si="148"/>
        <v>0</v>
      </c>
      <c r="P918" s="27">
        <f t="shared" si="141"/>
        <v>31.7</v>
      </c>
      <c r="Q918" s="50">
        <f t="shared" si="149"/>
        <v>5676.4251931539002</v>
      </c>
      <c r="R918" s="28">
        <f>'Step 1 - Pre-Program Spec'!$B$20+B918*'Step 1 - Pre-Program Spec'!$B$21+C918*'Step 1 - Pre-Program Spec'!$B$22+D918*'Step 1 - Pre-Program Spec'!$B$23+E918*'Step 1 - Pre-Program Spec'!$B$24+H918*'Step 1 - Pre-Program Spec'!$B$25+J918*'Step 1 - Pre-Program Spec'!$B$26</f>
        <v>280400.96903887182</v>
      </c>
      <c r="S918" s="28">
        <f>R918+F918*'Step 2 - Final Model Spec'!B940-(R918*0.019*K918)-(R918*L918*0.00005)-(R918*M918*0.000001)-(R918*N918*0.0002)+(R918*Q918*0.00003)</f>
        <v>300098.41440977569</v>
      </c>
    </row>
    <row r="919" spans="1:19" x14ac:dyDescent="0.25">
      <c r="A919" s="32">
        <v>41277</v>
      </c>
      <c r="B919" s="29">
        <v>259.48862910373407</v>
      </c>
      <c r="C919" s="29">
        <v>57001.780771036938</v>
      </c>
      <c r="D919" s="54">
        <f t="shared" si="142"/>
        <v>0</v>
      </c>
      <c r="E919" s="27">
        <v>1</v>
      </c>
      <c r="F919" s="27">
        <v>0</v>
      </c>
      <c r="G919" s="30">
        <v>31.9</v>
      </c>
      <c r="H919" s="39">
        <f t="shared" si="143"/>
        <v>23.1</v>
      </c>
      <c r="I919" s="39">
        <f t="shared" si="144"/>
        <v>0</v>
      </c>
      <c r="J919" s="50">
        <f t="shared" si="140"/>
        <v>5994.1873322962574</v>
      </c>
      <c r="K919" s="27">
        <v>1</v>
      </c>
      <c r="L919" s="27">
        <f t="shared" si="145"/>
        <v>259.48862910373407</v>
      </c>
      <c r="M919" s="27">
        <f t="shared" si="146"/>
        <v>57001.780771036938</v>
      </c>
      <c r="N919" s="27">
        <f t="shared" si="147"/>
        <v>23.1</v>
      </c>
      <c r="O919" s="27">
        <f t="shared" si="148"/>
        <v>0</v>
      </c>
      <c r="P919" s="27">
        <f t="shared" si="141"/>
        <v>31.9</v>
      </c>
      <c r="Q919" s="50">
        <f t="shared" si="149"/>
        <v>5994.1873322962574</v>
      </c>
      <c r="R919" s="28">
        <f>'Step 1 - Pre-Program Spec'!$B$20+B919*'Step 1 - Pre-Program Spec'!$B$21+C919*'Step 1 - Pre-Program Spec'!$B$22+D919*'Step 1 - Pre-Program Spec'!$B$23+E919*'Step 1 - Pre-Program Spec'!$B$24+H919*'Step 1 - Pre-Program Spec'!$B$25+J919*'Step 1 - Pre-Program Spec'!$B$26</f>
        <v>278680.22068442887</v>
      </c>
      <c r="S919" s="28">
        <f>R919+F919*'Step 2 - Final Model Spec'!B941-(R919*0.019*K919)-(R919*L919*0.00005)-(R919*M919*0.000001)-(R919*N919*0.0002)+(R919*Q919*0.00003)</f>
        <v>302710.65106364212</v>
      </c>
    </row>
    <row r="920" spans="1:19" x14ac:dyDescent="0.25">
      <c r="A920" s="32">
        <v>41278</v>
      </c>
      <c r="B920" s="29">
        <v>184.59781041725489</v>
      </c>
      <c r="C920" s="29">
        <v>74723.670442253715</v>
      </c>
      <c r="D920" s="54">
        <f t="shared" si="142"/>
        <v>0</v>
      </c>
      <c r="E920" s="27">
        <v>1</v>
      </c>
      <c r="F920" s="27">
        <v>0</v>
      </c>
      <c r="G920" s="30">
        <v>37.6</v>
      </c>
      <c r="H920" s="39">
        <f t="shared" si="143"/>
        <v>17.399999999999999</v>
      </c>
      <c r="I920" s="39">
        <f t="shared" si="144"/>
        <v>0</v>
      </c>
      <c r="J920" s="50">
        <f t="shared" si="140"/>
        <v>3212.0019012602347</v>
      </c>
      <c r="K920" s="27">
        <v>1</v>
      </c>
      <c r="L920" s="27">
        <f t="shared" si="145"/>
        <v>184.59781041725489</v>
      </c>
      <c r="M920" s="27">
        <f t="shared" si="146"/>
        <v>74723.670442253715</v>
      </c>
      <c r="N920" s="27">
        <f t="shared" si="147"/>
        <v>17.399999999999999</v>
      </c>
      <c r="O920" s="27">
        <f t="shared" si="148"/>
        <v>0</v>
      </c>
      <c r="P920" s="27">
        <f t="shared" si="141"/>
        <v>37.6</v>
      </c>
      <c r="Q920" s="50">
        <f t="shared" si="149"/>
        <v>3212.0019012602347</v>
      </c>
      <c r="R920" s="28">
        <f>'Step 1 - Pre-Program Spec'!$B$20+B920*'Step 1 - Pre-Program Spec'!$B$21+C920*'Step 1 - Pre-Program Spec'!$B$22+D920*'Step 1 - Pre-Program Spec'!$B$23+E920*'Step 1 - Pre-Program Spec'!$B$24+H920*'Step 1 - Pre-Program Spec'!$B$25+J920*'Step 1 - Pre-Program Spec'!$B$26</f>
        <v>265122.69876755081</v>
      </c>
      <c r="S920" s="28">
        <f>R920+F920*'Step 2 - Final Model Spec'!B942-(R920*0.019*K920)-(R920*L920*0.00005)-(R920*M920*0.000001)-(R920*N920*0.0002)+(R920*Q920*0.00003)</f>
        <v>262451.98422082723</v>
      </c>
    </row>
    <row r="921" spans="1:19" x14ac:dyDescent="0.25">
      <c r="A921" s="32">
        <v>41279</v>
      </c>
      <c r="B921" s="29">
        <v>337.05390436768641</v>
      </c>
      <c r="C921" s="29">
        <v>61974.17296173139</v>
      </c>
      <c r="D921" s="54">
        <f t="shared" si="142"/>
        <v>0</v>
      </c>
      <c r="E921" s="27">
        <v>1</v>
      </c>
      <c r="F921" s="27">
        <v>0</v>
      </c>
      <c r="G921" s="30">
        <v>37.799999999999997</v>
      </c>
      <c r="H921" s="39">
        <f t="shared" si="143"/>
        <v>17.200000000000003</v>
      </c>
      <c r="I921" s="39">
        <f t="shared" si="144"/>
        <v>0</v>
      </c>
      <c r="J921" s="50">
        <f t="shared" si="140"/>
        <v>5797.3271551242069</v>
      </c>
      <c r="K921" s="27">
        <v>1</v>
      </c>
      <c r="L921" s="27">
        <f t="shared" si="145"/>
        <v>337.05390436768641</v>
      </c>
      <c r="M921" s="27">
        <f t="shared" si="146"/>
        <v>61974.17296173139</v>
      </c>
      <c r="N921" s="27">
        <f t="shared" si="147"/>
        <v>17.200000000000003</v>
      </c>
      <c r="O921" s="27">
        <f t="shared" si="148"/>
        <v>0</v>
      </c>
      <c r="P921" s="27">
        <f t="shared" si="141"/>
        <v>37.799999999999997</v>
      </c>
      <c r="Q921" s="50">
        <f t="shared" si="149"/>
        <v>5797.3271551242069</v>
      </c>
      <c r="R921" s="28">
        <f>'Step 1 - Pre-Program Spec'!$B$20+B921*'Step 1 - Pre-Program Spec'!$B$21+C921*'Step 1 - Pre-Program Spec'!$B$22+D921*'Step 1 - Pre-Program Spec'!$B$23+E921*'Step 1 - Pre-Program Spec'!$B$24+H921*'Step 1 - Pre-Program Spec'!$B$25+J921*'Step 1 - Pre-Program Spec'!$B$26</f>
        <v>323793.53526474041</v>
      </c>
      <c r="S921" s="28">
        <f>R921+F921*'Step 2 - Final Model Spec'!B943-(R921*0.019*K921)-(R921*L921*0.00005)-(R921*M921*0.000001)-(R921*N921*0.0002)+(R921*Q921*0.00003)</f>
        <v>347318.08965083072</v>
      </c>
    </row>
    <row r="922" spans="1:19" x14ac:dyDescent="0.25">
      <c r="A922" s="32">
        <v>41280</v>
      </c>
      <c r="B922" s="29">
        <v>191.43351283549114</v>
      </c>
      <c r="C922" s="29">
        <v>47525.639488172477</v>
      </c>
      <c r="D922" s="54">
        <f t="shared" si="142"/>
        <v>0</v>
      </c>
      <c r="E922" s="27">
        <v>1</v>
      </c>
      <c r="F922" s="27">
        <v>0</v>
      </c>
      <c r="G922" s="30">
        <v>37.5</v>
      </c>
      <c r="H922" s="39">
        <f t="shared" si="143"/>
        <v>17.5</v>
      </c>
      <c r="I922" s="39">
        <f t="shared" si="144"/>
        <v>0</v>
      </c>
      <c r="J922" s="50">
        <f t="shared" si="140"/>
        <v>3350.086474621095</v>
      </c>
      <c r="K922" s="27">
        <v>1</v>
      </c>
      <c r="L922" s="27">
        <f t="shared" si="145"/>
        <v>191.43351283549114</v>
      </c>
      <c r="M922" s="27">
        <f t="shared" si="146"/>
        <v>47525.639488172477</v>
      </c>
      <c r="N922" s="27">
        <f t="shared" si="147"/>
        <v>17.5</v>
      </c>
      <c r="O922" s="27">
        <f t="shared" si="148"/>
        <v>0</v>
      </c>
      <c r="P922" s="27">
        <f t="shared" si="141"/>
        <v>37.5</v>
      </c>
      <c r="Q922" s="50">
        <f t="shared" si="149"/>
        <v>3350.086474621095</v>
      </c>
      <c r="R922" s="28">
        <f>'Step 1 - Pre-Program Spec'!$B$20+B922*'Step 1 - Pre-Program Spec'!$B$21+C922*'Step 1 - Pre-Program Spec'!$B$22+D922*'Step 1 - Pre-Program Spec'!$B$23+E922*'Step 1 - Pre-Program Spec'!$B$24+H922*'Step 1 - Pre-Program Spec'!$B$25+J922*'Step 1 - Pre-Program Spec'!$B$26</f>
        <v>232287.15272772516</v>
      </c>
      <c r="S922" s="28">
        <f>R922+F922*'Step 2 - Final Model Spec'!B944-(R922*0.019*K922)-(R922*L922*0.00005)-(R922*M922*0.000001)-(R922*N922*0.0002)+(R922*Q922*0.00003)</f>
        <v>237143.18048886018</v>
      </c>
    </row>
    <row r="923" spans="1:19" x14ac:dyDescent="0.25">
      <c r="A923" s="32">
        <v>41281</v>
      </c>
      <c r="B923" s="29">
        <v>284.87639718514941</v>
      </c>
      <c r="C923" s="29">
        <v>58999.466546781259</v>
      </c>
      <c r="D923" s="54">
        <f t="shared" si="142"/>
        <v>0</v>
      </c>
      <c r="E923" s="27">
        <v>1</v>
      </c>
      <c r="F923" s="27">
        <v>0</v>
      </c>
      <c r="G923" s="30">
        <v>44.2</v>
      </c>
      <c r="H923" s="39">
        <f t="shared" si="143"/>
        <v>10.799999999999997</v>
      </c>
      <c r="I923" s="39">
        <f t="shared" si="144"/>
        <v>0</v>
      </c>
      <c r="J923" s="50">
        <f t="shared" si="140"/>
        <v>3076.6650895996127</v>
      </c>
      <c r="K923" s="27">
        <v>1</v>
      </c>
      <c r="L923" s="27">
        <f t="shared" si="145"/>
        <v>284.87639718514941</v>
      </c>
      <c r="M923" s="27">
        <f t="shared" si="146"/>
        <v>58999.466546781259</v>
      </c>
      <c r="N923" s="27">
        <f t="shared" si="147"/>
        <v>10.799999999999997</v>
      </c>
      <c r="O923" s="27">
        <f t="shared" si="148"/>
        <v>0</v>
      </c>
      <c r="P923" s="27">
        <f t="shared" si="141"/>
        <v>44.2</v>
      </c>
      <c r="Q923" s="50">
        <f t="shared" si="149"/>
        <v>3076.6650895996127</v>
      </c>
      <c r="R923" s="28">
        <f>'Step 1 - Pre-Program Spec'!$B$20+B923*'Step 1 - Pre-Program Spec'!$B$21+C923*'Step 1 - Pre-Program Spec'!$B$22+D923*'Step 1 - Pre-Program Spec'!$B$23+E923*'Step 1 - Pre-Program Spec'!$B$24+H923*'Step 1 - Pre-Program Spec'!$B$25+J923*'Step 1 - Pre-Program Spec'!$B$26</f>
        <v>293939.26611031784</v>
      </c>
      <c r="S923" s="28">
        <f>R923+F923*'Step 2 - Final Model Spec'!B945-(R923*0.019*K923)-(R923*L923*0.00005)-(R923*M923*0.000001)-(R923*N923*0.0002)+(R923*Q923*0.00003)</f>
        <v>293321.0137408491</v>
      </c>
    </row>
    <row r="924" spans="1:19" x14ac:dyDescent="0.25">
      <c r="A924" s="32">
        <v>41282</v>
      </c>
      <c r="B924" s="29">
        <v>340.00110720969252</v>
      </c>
      <c r="C924" s="29">
        <v>41986.565552981185</v>
      </c>
      <c r="D924" s="54">
        <f t="shared" si="142"/>
        <v>0</v>
      </c>
      <c r="E924" s="27">
        <v>1</v>
      </c>
      <c r="F924" s="27">
        <v>0</v>
      </c>
      <c r="G924" s="30">
        <v>46.6</v>
      </c>
      <c r="H924" s="39">
        <f t="shared" si="143"/>
        <v>8.3999999999999986</v>
      </c>
      <c r="I924" s="39">
        <f t="shared" si="144"/>
        <v>0</v>
      </c>
      <c r="J924" s="50">
        <f t="shared" si="140"/>
        <v>2856.0093005614167</v>
      </c>
      <c r="K924" s="27">
        <v>1</v>
      </c>
      <c r="L924" s="27">
        <f t="shared" si="145"/>
        <v>340.00110720969252</v>
      </c>
      <c r="M924" s="27">
        <f t="shared" si="146"/>
        <v>41986.565552981185</v>
      </c>
      <c r="N924" s="27">
        <f t="shared" si="147"/>
        <v>8.3999999999999986</v>
      </c>
      <c r="O924" s="27">
        <f t="shared" si="148"/>
        <v>0</v>
      </c>
      <c r="P924" s="27">
        <f t="shared" si="141"/>
        <v>46.6</v>
      </c>
      <c r="Q924" s="50">
        <f t="shared" si="149"/>
        <v>2856.0093005614167</v>
      </c>
      <c r="R924" s="28">
        <f>'Step 1 - Pre-Program Spec'!$B$20+B924*'Step 1 - Pre-Program Spec'!$B$21+C924*'Step 1 - Pre-Program Spec'!$B$22+D924*'Step 1 - Pre-Program Spec'!$B$23+E924*'Step 1 - Pre-Program Spec'!$B$24+H924*'Step 1 - Pre-Program Spec'!$B$25+J924*'Step 1 - Pre-Program Spec'!$B$26</f>
        <v>298632.6459789034</v>
      </c>
      <c r="S924" s="28">
        <f>R924+F924*'Step 2 - Final Model Spec'!B946-(R924*0.019*K924)-(R924*L924*0.00005)-(R924*M924*0.000001)-(R924*N924*0.0002)+(R924*Q924*0.00003)</f>
        <v>300428.52061032725</v>
      </c>
    </row>
    <row r="925" spans="1:19" x14ac:dyDescent="0.25">
      <c r="A925" s="32">
        <v>41283</v>
      </c>
      <c r="B925" s="29">
        <v>366.5444701977911</v>
      </c>
      <c r="C925" s="29">
        <v>42542.844515450532</v>
      </c>
      <c r="D925" s="54">
        <f t="shared" si="142"/>
        <v>0</v>
      </c>
      <c r="E925" s="27">
        <v>1</v>
      </c>
      <c r="F925" s="27">
        <v>0</v>
      </c>
      <c r="G925" s="30">
        <v>47.3</v>
      </c>
      <c r="H925" s="39">
        <f t="shared" si="143"/>
        <v>7.7000000000000028</v>
      </c>
      <c r="I925" s="39">
        <f t="shared" si="144"/>
        <v>0</v>
      </c>
      <c r="J925" s="50">
        <f t="shared" si="140"/>
        <v>2822.3924205229923</v>
      </c>
      <c r="K925" s="27">
        <v>1</v>
      </c>
      <c r="L925" s="27">
        <f t="shared" si="145"/>
        <v>366.5444701977911</v>
      </c>
      <c r="M925" s="27">
        <f t="shared" si="146"/>
        <v>42542.844515450532</v>
      </c>
      <c r="N925" s="27">
        <f t="shared" si="147"/>
        <v>7.7000000000000028</v>
      </c>
      <c r="O925" s="27">
        <f t="shared" si="148"/>
        <v>0</v>
      </c>
      <c r="P925" s="27">
        <f t="shared" si="141"/>
        <v>47.3</v>
      </c>
      <c r="Q925" s="50">
        <f t="shared" si="149"/>
        <v>2822.3924205229923</v>
      </c>
      <c r="R925" s="28">
        <f>'Step 1 - Pre-Program Spec'!$B$20+B925*'Step 1 - Pre-Program Spec'!$B$21+C925*'Step 1 - Pre-Program Spec'!$B$22+D925*'Step 1 - Pre-Program Spec'!$B$23+E925*'Step 1 - Pre-Program Spec'!$B$24+H925*'Step 1 - Pre-Program Spec'!$B$25+J925*'Step 1 - Pre-Program Spec'!$B$26</f>
        <v>312545.18535535526</v>
      </c>
      <c r="S925" s="28">
        <f>R925+F925*'Step 2 - Final Model Spec'!B947-(R925*0.019*K925)-(R925*L925*0.00005)-(R925*M925*0.000001)-(R925*N925*0.0002)+(R925*Q925*0.00003)</f>
        <v>313564.61542112043</v>
      </c>
    </row>
    <row r="926" spans="1:19" x14ac:dyDescent="0.25">
      <c r="A926" s="32">
        <v>41284</v>
      </c>
      <c r="B926" s="29">
        <v>225.50328909231726</v>
      </c>
      <c r="C926" s="29">
        <v>53736.054848394313</v>
      </c>
      <c r="D926" s="54">
        <f t="shared" si="142"/>
        <v>0</v>
      </c>
      <c r="E926" s="27">
        <v>1</v>
      </c>
      <c r="F926" s="27">
        <v>0</v>
      </c>
      <c r="G926" s="30">
        <v>36.799999999999997</v>
      </c>
      <c r="H926" s="39">
        <f t="shared" si="143"/>
        <v>18.200000000000003</v>
      </c>
      <c r="I926" s="39">
        <f t="shared" si="144"/>
        <v>0</v>
      </c>
      <c r="J926" s="50">
        <f t="shared" si="140"/>
        <v>4104.1598614801751</v>
      </c>
      <c r="K926" s="27">
        <v>1</v>
      </c>
      <c r="L926" s="27">
        <f t="shared" si="145"/>
        <v>225.50328909231726</v>
      </c>
      <c r="M926" s="27">
        <f t="shared" si="146"/>
        <v>53736.054848394313</v>
      </c>
      <c r="N926" s="27">
        <f t="shared" si="147"/>
        <v>18.200000000000003</v>
      </c>
      <c r="O926" s="27">
        <f t="shared" si="148"/>
        <v>0</v>
      </c>
      <c r="P926" s="27">
        <f t="shared" si="141"/>
        <v>36.799999999999997</v>
      </c>
      <c r="Q926" s="50">
        <f t="shared" si="149"/>
        <v>4104.1598614801751</v>
      </c>
      <c r="R926" s="28">
        <f>'Step 1 - Pre-Program Spec'!$B$20+B926*'Step 1 - Pre-Program Spec'!$B$21+C926*'Step 1 - Pre-Program Spec'!$B$22+D926*'Step 1 - Pre-Program Spec'!$B$23+E926*'Step 1 - Pre-Program Spec'!$B$24+H926*'Step 1 - Pre-Program Spec'!$B$25+J926*'Step 1 - Pre-Program Spec'!$B$26</f>
        <v>257465.79109156725</v>
      </c>
      <c r="S926" s="28">
        <f>R926+F926*'Step 2 - Final Model Spec'!B948-(R926*0.019*K926)-(R926*L926*0.00005)-(R926*M926*0.000001)-(R926*N926*0.0002)+(R926*Q926*0.00003)</f>
        <v>266599.02353864477</v>
      </c>
    </row>
    <row r="927" spans="1:19" x14ac:dyDescent="0.25">
      <c r="A927" s="32">
        <v>41285</v>
      </c>
      <c r="B927" s="29">
        <v>174.73348345188478</v>
      </c>
      <c r="C927" s="29">
        <v>54954.284994025889</v>
      </c>
      <c r="D927" s="54">
        <f t="shared" si="142"/>
        <v>0</v>
      </c>
      <c r="E927" s="27">
        <v>1</v>
      </c>
      <c r="F927" s="27">
        <v>0</v>
      </c>
      <c r="G927" s="30">
        <v>34.200000000000003</v>
      </c>
      <c r="H927" s="39">
        <f t="shared" si="143"/>
        <v>20.799999999999997</v>
      </c>
      <c r="I927" s="39">
        <f t="shared" si="144"/>
        <v>0</v>
      </c>
      <c r="J927" s="50">
        <f t="shared" si="140"/>
        <v>3634.456455799203</v>
      </c>
      <c r="K927" s="27">
        <v>1</v>
      </c>
      <c r="L927" s="27">
        <f t="shared" si="145"/>
        <v>174.73348345188478</v>
      </c>
      <c r="M927" s="27">
        <f t="shared" si="146"/>
        <v>54954.284994025889</v>
      </c>
      <c r="N927" s="27">
        <f t="shared" si="147"/>
        <v>20.799999999999997</v>
      </c>
      <c r="O927" s="27">
        <f t="shared" si="148"/>
        <v>0</v>
      </c>
      <c r="P927" s="27">
        <f t="shared" si="141"/>
        <v>34.200000000000003</v>
      </c>
      <c r="Q927" s="50">
        <f t="shared" si="149"/>
        <v>3634.456455799203</v>
      </c>
      <c r="R927" s="28">
        <f>'Step 1 - Pre-Program Spec'!$B$20+B927*'Step 1 - Pre-Program Spec'!$B$21+C927*'Step 1 - Pre-Program Spec'!$B$22+D927*'Step 1 - Pre-Program Spec'!$B$23+E927*'Step 1 - Pre-Program Spec'!$B$24+H927*'Step 1 - Pre-Program Spec'!$B$25+J927*'Step 1 - Pre-Program Spec'!$B$26</f>
        <v>233895.03080901538</v>
      </c>
      <c r="S927" s="28">
        <f>R927+F927*'Step 2 - Final Model Spec'!B949-(R927*0.019*K927)-(R927*L927*0.00005)-(R927*M927*0.000001)-(R927*N927*0.0002)+(R927*Q927*0.00003)</f>
        <v>239083.46218004162</v>
      </c>
    </row>
    <row r="928" spans="1:19" x14ac:dyDescent="0.25">
      <c r="A928" s="32">
        <v>41286</v>
      </c>
      <c r="B928" s="29">
        <v>220.43399647236367</v>
      </c>
      <c r="C928" s="29">
        <v>53699.062154608429</v>
      </c>
      <c r="D928" s="54">
        <f t="shared" si="142"/>
        <v>0</v>
      </c>
      <c r="E928" s="27">
        <v>1</v>
      </c>
      <c r="F928" s="27">
        <v>0</v>
      </c>
      <c r="G928" s="30">
        <v>30.2</v>
      </c>
      <c r="H928" s="39">
        <f t="shared" si="143"/>
        <v>24.8</v>
      </c>
      <c r="I928" s="39">
        <f t="shared" si="144"/>
        <v>0</v>
      </c>
      <c r="J928" s="50">
        <f t="shared" si="140"/>
        <v>5466.763112514619</v>
      </c>
      <c r="K928" s="27">
        <v>1</v>
      </c>
      <c r="L928" s="27">
        <f t="shared" si="145"/>
        <v>220.43399647236367</v>
      </c>
      <c r="M928" s="27">
        <f t="shared" si="146"/>
        <v>53699.062154608429</v>
      </c>
      <c r="N928" s="27">
        <f t="shared" si="147"/>
        <v>24.8</v>
      </c>
      <c r="O928" s="27">
        <f t="shared" si="148"/>
        <v>0</v>
      </c>
      <c r="P928" s="27">
        <f t="shared" si="141"/>
        <v>30.2</v>
      </c>
      <c r="Q928" s="50">
        <f t="shared" si="149"/>
        <v>5466.763112514619</v>
      </c>
      <c r="R928" s="28">
        <f>'Step 1 - Pre-Program Spec'!$B$20+B928*'Step 1 - Pre-Program Spec'!$B$21+C928*'Step 1 - Pre-Program Spec'!$B$22+D928*'Step 1 - Pre-Program Spec'!$B$23+E928*'Step 1 - Pre-Program Spec'!$B$24+H928*'Step 1 - Pre-Program Spec'!$B$25+J928*'Step 1 - Pre-Program Spec'!$B$26</f>
        <v>254900.98844878917</v>
      </c>
      <c r="S928" s="28">
        <f>R928+F928*'Step 2 - Final Model Spec'!B950-(R928*0.019*K928)-(R928*L928*0.00005)-(R928*M928*0.000001)-(R928*N928*0.0002)+(R928*Q928*0.00003)</f>
        <v>274100.67419400805</v>
      </c>
    </row>
    <row r="929" spans="1:19" x14ac:dyDescent="0.25">
      <c r="A929" s="32">
        <v>41287</v>
      </c>
      <c r="B929" s="29">
        <v>226.07126360715992</v>
      </c>
      <c r="C929" s="29">
        <v>38484.809307030278</v>
      </c>
      <c r="D929" s="54">
        <f t="shared" si="142"/>
        <v>0</v>
      </c>
      <c r="E929" s="27">
        <v>1</v>
      </c>
      <c r="F929" s="27">
        <v>0</v>
      </c>
      <c r="G929" s="30">
        <v>26.5</v>
      </c>
      <c r="H929" s="39">
        <f t="shared" si="143"/>
        <v>28.5</v>
      </c>
      <c r="I929" s="39">
        <f t="shared" si="144"/>
        <v>0</v>
      </c>
      <c r="J929" s="50">
        <f t="shared" si="140"/>
        <v>6443.0310128040574</v>
      </c>
      <c r="K929" s="27">
        <v>1</v>
      </c>
      <c r="L929" s="27">
        <f t="shared" si="145"/>
        <v>226.07126360715992</v>
      </c>
      <c r="M929" s="27">
        <f t="shared" si="146"/>
        <v>38484.809307030278</v>
      </c>
      <c r="N929" s="27">
        <f t="shared" si="147"/>
        <v>28.5</v>
      </c>
      <c r="O929" s="27">
        <f t="shared" si="148"/>
        <v>0</v>
      </c>
      <c r="P929" s="27">
        <f t="shared" si="141"/>
        <v>26.5</v>
      </c>
      <c r="Q929" s="50">
        <f t="shared" si="149"/>
        <v>6443.0310128040574</v>
      </c>
      <c r="R929" s="28">
        <f>'Step 1 - Pre-Program Spec'!$B$20+B929*'Step 1 - Pre-Program Spec'!$B$21+C929*'Step 1 - Pre-Program Spec'!$B$22+D929*'Step 1 - Pre-Program Spec'!$B$23+E929*'Step 1 - Pre-Program Spec'!$B$24+H929*'Step 1 - Pre-Program Spec'!$B$25+J929*'Step 1 - Pre-Program Spec'!$B$26</f>
        <v>237433.06663870762</v>
      </c>
      <c r="S929" s="28">
        <f>R929+F929*'Step 2 - Final Model Spec'!B951-(R929*0.019*K929)-(R929*L929*0.00005)-(R929*M929*0.000001)-(R929*N929*0.0002)+(R929*Q929*0.00003)</f>
        <v>265640.72228465165</v>
      </c>
    </row>
    <row r="930" spans="1:19" x14ac:dyDescent="0.25">
      <c r="A930" s="32">
        <v>41288</v>
      </c>
      <c r="B930" s="29">
        <v>158.48596002780852</v>
      </c>
      <c r="C930" s="29">
        <v>62707.720637299964</v>
      </c>
      <c r="D930" s="54">
        <f t="shared" si="142"/>
        <v>0</v>
      </c>
      <c r="E930" s="27">
        <v>1</v>
      </c>
      <c r="F930" s="27">
        <v>0</v>
      </c>
      <c r="G930" s="30">
        <v>29.5</v>
      </c>
      <c r="H930" s="39">
        <f t="shared" si="143"/>
        <v>25.5</v>
      </c>
      <c r="I930" s="39">
        <f t="shared" si="144"/>
        <v>0</v>
      </c>
      <c r="J930" s="50">
        <f t="shared" si="140"/>
        <v>4041.391980709117</v>
      </c>
      <c r="K930" s="27">
        <v>1</v>
      </c>
      <c r="L930" s="27">
        <f t="shared" si="145"/>
        <v>158.48596002780852</v>
      </c>
      <c r="M930" s="27">
        <f t="shared" si="146"/>
        <v>62707.720637299964</v>
      </c>
      <c r="N930" s="27">
        <f t="shared" si="147"/>
        <v>25.5</v>
      </c>
      <c r="O930" s="27">
        <f t="shared" si="148"/>
        <v>0</v>
      </c>
      <c r="P930" s="27">
        <f t="shared" si="141"/>
        <v>29.5</v>
      </c>
      <c r="Q930" s="50">
        <f t="shared" si="149"/>
        <v>4041.391980709117</v>
      </c>
      <c r="R930" s="28">
        <f>'Step 1 - Pre-Program Spec'!$B$20+B930*'Step 1 - Pre-Program Spec'!$B$21+C930*'Step 1 - Pre-Program Spec'!$B$22+D930*'Step 1 - Pre-Program Spec'!$B$23+E930*'Step 1 - Pre-Program Spec'!$B$24+H930*'Step 1 - Pre-Program Spec'!$B$25+J930*'Step 1 - Pre-Program Spec'!$B$26</f>
        <v>236160.0739041185</v>
      </c>
      <c r="S930" s="28">
        <f>R930+F930*'Step 2 - Final Model Spec'!B952-(R930*0.019*K930)-(R930*L930*0.00005)-(R930*M930*0.000001)-(R930*N930*0.0002)+(R930*Q930*0.00003)</f>
        <v>242420.61624651236</v>
      </c>
    </row>
    <row r="931" spans="1:19" x14ac:dyDescent="0.25">
      <c r="A931" s="32">
        <v>41289</v>
      </c>
      <c r="B931" s="29">
        <v>154.45797993874339</v>
      </c>
      <c r="C931" s="29">
        <v>56104.083825128699</v>
      </c>
      <c r="D931" s="54">
        <f t="shared" si="142"/>
        <v>0</v>
      </c>
      <c r="E931" s="27">
        <v>1</v>
      </c>
      <c r="F931" s="27">
        <v>0</v>
      </c>
      <c r="G931" s="30">
        <v>33.9</v>
      </c>
      <c r="H931" s="39">
        <f t="shared" si="143"/>
        <v>21.1</v>
      </c>
      <c r="I931" s="39">
        <f t="shared" si="144"/>
        <v>0</v>
      </c>
      <c r="J931" s="50">
        <f t="shared" si="140"/>
        <v>3259.063376707486</v>
      </c>
      <c r="K931" s="27">
        <v>1</v>
      </c>
      <c r="L931" s="27">
        <f t="shared" si="145"/>
        <v>154.45797993874339</v>
      </c>
      <c r="M931" s="27">
        <f t="shared" si="146"/>
        <v>56104.083825128699</v>
      </c>
      <c r="N931" s="27">
        <f t="shared" si="147"/>
        <v>21.1</v>
      </c>
      <c r="O931" s="27">
        <f t="shared" si="148"/>
        <v>0</v>
      </c>
      <c r="P931" s="27">
        <f t="shared" si="141"/>
        <v>33.9</v>
      </c>
      <c r="Q931" s="50">
        <f t="shared" si="149"/>
        <v>3259.063376707486</v>
      </c>
      <c r="R931" s="28">
        <f>'Step 1 - Pre-Program Spec'!$B$20+B931*'Step 1 - Pre-Program Spec'!$B$21+C931*'Step 1 - Pre-Program Spec'!$B$22+D931*'Step 1 - Pre-Program Spec'!$B$23+E931*'Step 1 - Pre-Program Spec'!$B$24+H931*'Step 1 - Pre-Program Spec'!$B$25+J931*'Step 1 - Pre-Program Spec'!$B$26</f>
        <v>225365.26894786389</v>
      </c>
      <c r="S931" s="28">
        <f>R931+F931*'Step 2 - Final Model Spec'!B953-(R931*0.019*K931)-(R931*L931*0.00005)-(R931*M931*0.000001)-(R931*N931*0.0002)+(R931*Q931*0.00003)</f>
        <v>227782.2930853634</v>
      </c>
    </row>
    <row r="932" spans="1:19" x14ac:dyDescent="0.25">
      <c r="A932" s="32">
        <v>41290</v>
      </c>
      <c r="B932" s="29">
        <v>260.84918660248292</v>
      </c>
      <c r="C932" s="29">
        <v>34992.824521932518</v>
      </c>
      <c r="D932" s="54">
        <f t="shared" si="142"/>
        <v>0</v>
      </c>
      <c r="E932" s="27">
        <v>1</v>
      </c>
      <c r="F932" s="27">
        <v>0</v>
      </c>
      <c r="G932" s="30">
        <v>35</v>
      </c>
      <c r="H932" s="39">
        <f t="shared" si="143"/>
        <v>20</v>
      </c>
      <c r="I932" s="39">
        <f t="shared" si="144"/>
        <v>0</v>
      </c>
      <c r="J932" s="50">
        <f t="shared" si="140"/>
        <v>5216.9837320496581</v>
      </c>
      <c r="K932" s="27">
        <v>1</v>
      </c>
      <c r="L932" s="27">
        <f t="shared" si="145"/>
        <v>260.84918660248292</v>
      </c>
      <c r="M932" s="27">
        <f t="shared" si="146"/>
        <v>34992.824521932518</v>
      </c>
      <c r="N932" s="27">
        <f t="shared" si="147"/>
        <v>20</v>
      </c>
      <c r="O932" s="27">
        <f t="shared" si="148"/>
        <v>0</v>
      </c>
      <c r="P932" s="27">
        <f t="shared" si="141"/>
        <v>35</v>
      </c>
      <c r="Q932" s="50">
        <f t="shared" si="149"/>
        <v>5216.9837320496581</v>
      </c>
      <c r="R932" s="28">
        <f>'Step 1 - Pre-Program Spec'!$B$20+B932*'Step 1 - Pre-Program Spec'!$B$21+C932*'Step 1 - Pre-Program Spec'!$B$22+D932*'Step 1 - Pre-Program Spec'!$B$23+E932*'Step 1 - Pre-Program Spec'!$B$24+H932*'Step 1 - Pre-Program Spec'!$B$25+J932*'Step 1 - Pre-Program Spec'!$B$26</f>
        <v>250039.56759544992</v>
      </c>
      <c r="S932" s="28">
        <f>R932+F932*'Step 2 - Final Model Spec'!B954-(R932*0.019*K932)-(R932*L932*0.00005)-(R932*M932*0.000001)-(R932*N932*0.0002)+(R932*Q932*0.00003)</f>
        <v>271411.50663248741</v>
      </c>
    </row>
    <row r="933" spans="1:19" x14ac:dyDescent="0.25">
      <c r="A933" s="32">
        <v>41291</v>
      </c>
      <c r="B933" s="29">
        <v>270.96315526603706</v>
      </c>
      <c r="C933" s="29">
        <v>49702.228746870118</v>
      </c>
      <c r="D933" s="54">
        <f t="shared" si="142"/>
        <v>0</v>
      </c>
      <c r="E933" s="27">
        <v>1</v>
      </c>
      <c r="F933" s="27">
        <v>0</v>
      </c>
      <c r="G933" s="30">
        <v>32.6</v>
      </c>
      <c r="H933" s="39">
        <f t="shared" si="143"/>
        <v>22.4</v>
      </c>
      <c r="I933" s="39">
        <f t="shared" si="144"/>
        <v>0</v>
      </c>
      <c r="J933" s="50">
        <f t="shared" si="140"/>
        <v>6069.57467795923</v>
      </c>
      <c r="K933" s="27">
        <v>1</v>
      </c>
      <c r="L933" s="27">
        <f t="shared" si="145"/>
        <v>270.96315526603706</v>
      </c>
      <c r="M933" s="27">
        <f t="shared" si="146"/>
        <v>49702.228746870118</v>
      </c>
      <c r="N933" s="27">
        <f t="shared" si="147"/>
        <v>22.4</v>
      </c>
      <c r="O933" s="27">
        <f t="shared" si="148"/>
        <v>0</v>
      </c>
      <c r="P933" s="27">
        <f t="shared" si="141"/>
        <v>32.6</v>
      </c>
      <c r="Q933" s="50">
        <f t="shared" si="149"/>
        <v>6069.57467795923</v>
      </c>
      <c r="R933" s="28">
        <f>'Step 1 - Pre-Program Spec'!$B$20+B933*'Step 1 - Pre-Program Spec'!$B$21+C933*'Step 1 - Pre-Program Spec'!$B$22+D933*'Step 1 - Pre-Program Spec'!$B$23+E933*'Step 1 - Pre-Program Spec'!$B$24+H933*'Step 1 - Pre-Program Spec'!$B$25+J933*'Step 1 - Pre-Program Spec'!$B$26</f>
        <v>274651.24958630319</v>
      </c>
      <c r="S933" s="28">
        <f>R933+F933*'Step 2 - Final Model Spec'!B955-(R933*0.019*K933)-(R933*L933*0.00005)-(R933*M933*0.000001)-(R933*N933*0.0002)+(R933*Q933*0.00003)</f>
        <v>300841.12864694797</v>
      </c>
    </row>
    <row r="934" spans="1:19" x14ac:dyDescent="0.25">
      <c r="A934" s="32">
        <v>41292</v>
      </c>
      <c r="B934" s="29">
        <v>129.23693224450594</v>
      </c>
      <c r="C934" s="29">
        <v>69103.011950595013</v>
      </c>
      <c r="D934" s="54">
        <f t="shared" si="142"/>
        <v>0</v>
      </c>
      <c r="E934" s="27">
        <v>1</v>
      </c>
      <c r="F934" s="27">
        <v>0</v>
      </c>
      <c r="G934" s="30">
        <v>33.299999999999997</v>
      </c>
      <c r="H934" s="39">
        <f t="shared" si="143"/>
        <v>21.700000000000003</v>
      </c>
      <c r="I934" s="39">
        <f t="shared" si="144"/>
        <v>0</v>
      </c>
      <c r="J934" s="50">
        <f t="shared" si="140"/>
        <v>2804.4414297057792</v>
      </c>
      <c r="K934" s="27">
        <v>1</v>
      </c>
      <c r="L934" s="27">
        <f t="shared" si="145"/>
        <v>129.23693224450594</v>
      </c>
      <c r="M934" s="27">
        <f t="shared" si="146"/>
        <v>69103.011950595013</v>
      </c>
      <c r="N934" s="27">
        <f t="shared" si="147"/>
        <v>21.700000000000003</v>
      </c>
      <c r="O934" s="27">
        <f t="shared" si="148"/>
        <v>0</v>
      </c>
      <c r="P934" s="27">
        <f t="shared" si="141"/>
        <v>33.299999999999997</v>
      </c>
      <c r="Q934" s="50">
        <f t="shared" si="149"/>
        <v>2804.4414297057792</v>
      </c>
      <c r="R934" s="28">
        <f>'Step 1 - Pre-Program Spec'!$B$20+B934*'Step 1 - Pre-Program Spec'!$B$21+C934*'Step 1 - Pre-Program Spec'!$B$22+D934*'Step 1 - Pre-Program Spec'!$B$23+E934*'Step 1 - Pre-Program Spec'!$B$24+H934*'Step 1 - Pre-Program Spec'!$B$25+J934*'Step 1 - Pre-Program Spec'!$B$26</f>
        <v>230164.35683306697</v>
      </c>
      <c r="S934" s="28">
        <f>R934+F934*'Step 2 - Final Model Spec'!B956-(R934*0.019*K934)-(R934*L934*0.00005)-(R934*M934*0.000001)-(R934*N934*0.0002)+(R934*Q934*0.00003)</f>
        <v>226764.45741261711</v>
      </c>
    </row>
    <row r="935" spans="1:19" x14ac:dyDescent="0.25">
      <c r="A935" s="32">
        <v>41293</v>
      </c>
      <c r="B935" s="29">
        <v>140.4210544591875</v>
      </c>
      <c r="C935" s="29">
        <v>58570.359402373608</v>
      </c>
      <c r="D935" s="54">
        <f t="shared" si="142"/>
        <v>0</v>
      </c>
      <c r="E935" s="27">
        <v>1</v>
      </c>
      <c r="F935" s="27">
        <v>0</v>
      </c>
      <c r="G935" s="30">
        <v>33.5</v>
      </c>
      <c r="H935" s="39">
        <f t="shared" si="143"/>
        <v>21.5</v>
      </c>
      <c r="I935" s="39">
        <f t="shared" si="144"/>
        <v>0</v>
      </c>
      <c r="J935" s="50">
        <f t="shared" si="140"/>
        <v>3019.0526708725315</v>
      </c>
      <c r="K935" s="27">
        <v>1</v>
      </c>
      <c r="L935" s="27">
        <f t="shared" si="145"/>
        <v>140.4210544591875</v>
      </c>
      <c r="M935" s="27">
        <f t="shared" si="146"/>
        <v>58570.359402373608</v>
      </c>
      <c r="N935" s="27">
        <f t="shared" si="147"/>
        <v>21.5</v>
      </c>
      <c r="O935" s="27">
        <f t="shared" si="148"/>
        <v>0</v>
      </c>
      <c r="P935" s="27">
        <f t="shared" si="141"/>
        <v>33.5</v>
      </c>
      <c r="Q935" s="50">
        <f t="shared" si="149"/>
        <v>3019.0526708725315</v>
      </c>
      <c r="R935" s="28">
        <f>'Step 1 - Pre-Program Spec'!$B$20+B935*'Step 1 - Pre-Program Spec'!$B$21+C935*'Step 1 - Pre-Program Spec'!$B$22+D935*'Step 1 - Pre-Program Spec'!$B$23+E935*'Step 1 - Pre-Program Spec'!$B$24+H935*'Step 1 - Pre-Program Spec'!$B$25+J935*'Step 1 - Pre-Program Spec'!$B$26</f>
        <v>221684.80799691769</v>
      </c>
      <c r="S935" s="28">
        <f>R935+F935*'Step 2 - Final Model Spec'!B957-(R935*0.019*K935)-(R935*L935*0.00005)-(R935*M935*0.000001)-(R935*N935*0.0002)+(R935*Q935*0.00003)</f>
        <v>222057.27571758712</v>
      </c>
    </row>
    <row r="936" spans="1:19" x14ac:dyDescent="0.25">
      <c r="A936" s="32">
        <v>41294</v>
      </c>
      <c r="B936" s="29">
        <v>174.35517402766169</v>
      </c>
      <c r="C936" s="29">
        <v>59027.934548873665</v>
      </c>
      <c r="D936" s="54">
        <f t="shared" si="142"/>
        <v>0</v>
      </c>
      <c r="E936" s="27">
        <v>1</v>
      </c>
      <c r="F936" s="27">
        <v>0</v>
      </c>
      <c r="G936" s="30">
        <v>31.6</v>
      </c>
      <c r="H936" s="39">
        <f t="shared" si="143"/>
        <v>23.4</v>
      </c>
      <c r="I936" s="39">
        <f t="shared" si="144"/>
        <v>0</v>
      </c>
      <c r="J936" s="50">
        <f t="shared" si="140"/>
        <v>4079.9110722472833</v>
      </c>
      <c r="K936" s="27">
        <v>1</v>
      </c>
      <c r="L936" s="27">
        <f t="shared" si="145"/>
        <v>174.35517402766169</v>
      </c>
      <c r="M936" s="27">
        <f t="shared" si="146"/>
        <v>59027.934548873665</v>
      </c>
      <c r="N936" s="27">
        <f t="shared" si="147"/>
        <v>23.4</v>
      </c>
      <c r="O936" s="27">
        <f t="shared" si="148"/>
        <v>0</v>
      </c>
      <c r="P936" s="27">
        <f t="shared" si="141"/>
        <v>31.6</v>
      </c>
      <c r="Q936" s="50">
        <f t="shared" si="149"/>
        <v>4079.9110722472833</v>
      </c>
      <c r="R936" s="28">
        <f>'Step 1 - Pre-Program Spec'!$B$20+B936*'Step 1 - Pre-Program Spec'!$B$21+C936*'Step 1 - Pre-Program Spec'!$B$22+D936*'Step 1 - Pre-Program Spec'!$B$23+E936*'Step 1 - Pre-Program Spec'!$B$24+H936*'Step 1 - Pre-Program Spec'!$B$25+J936*'Step 1 - Pre-Program Spec'!$B$26</f>
        <v>239133.38015115587</v>
      </c>
      <c r="S936" s="28">
        <f>R936+F936*'Step 2 - Final Model Spec'!B958-(R936*0.019*K936)-(R936*L936*0.00005)-(R936*M936*0.000001)-(R936*N936*0.0002)+(R936*Q936*0.00003)</f>
        <v>246539.73285423784</v>
      </c>
    </row>
    <row r="937" spans="1:19" x14ac:dyDescent="0.25">
      <c r="A937" s="32">
        <v>41295</v>
      </c>
      <c r="B937" s="29">
        <v>221.33248181860807</v>
      </c>
      <c r="C937" s="29">
        <v>56518.258559723392</v>
      </c>
      <c r="D937" s="54">
        <f t="shared" si="142"/>
        <v>0</v>
      </c>
      <c r="E937" s="27">
        <v>1</v>
      </c>
      <c r="F937" s="27">
        <v>0</v>
      </c>
      <c r="G937" s="30">
        <v>31.3</v>
      </c>
      <c r="H937" s="39">
        <f t="shared" si="143"/>
        <v>23.7</v>
      </c>
      <c r="I937" s="39">
        <f t="shared" si="144"/>
        <v>0</v>
      </c>
      <c r="J937" s="50">
        <f t="shared" si="140"/>
        <v>5245.5798191010108</v>
      </c>
      <c r="K937" s="27">
        <v>1</v>
      </c>
      <c r="L937" s="27">
        <f t="shared" si="145"/>
        <v>221.33248181860807</v>
      </c>
      <c r="M937" s="27">
        <f t="shared" si="146"/>
        <v>56518.258559723392</v>
      </c>
      <c r="N937" s="27">
        <f t="shared" si="147"/>
        <v>23.7</v>
      </c>
      <c r="O937" s="27">
        <f t="shared" si="148"/>
        <v>0</v>
      </c>
      <c r="P937" s="27">
        <f t="shared" si="141"/>
        <v>31.3</v>
      </c>
      <c r="Q937" s="50">
        <f t="shared" si="149"/>
        <v>5245.5798191010108</v>
      </c>
      <c r="R937" s="28">
        <f>'Step 1 - Pre-Program Spec'!$B$20+B937*'Step 1 - Pre-Program Spec'!$B$21+C937*'Step 1 - Pre-Program Spec'!$B$22+D937*'Step 1 - Pre-Program Spec'!$B$23+E937*'Step 1 - Pre-Program Spec'!$B$24+H937*'Step 1 - Pre-Program Spec'!$B$25+J937*'Step 1 - Pre-Program Spec'!$B$26</f>
        <v>259101.99577950884</v>
      </c>
      <c r="S937" s="28">
        <f>R937+F937*'Step 2 - Final Model Spec'!B959-(R937*0.019*K937)-(R937*L937*0.00005)-(R937*M937*0.000001)-(R937*N937*0.0002)+(R937*Q937*0.00003)</f>
        <v>276213.74242488859</v>
      </c>
    </row>
    <row r="938" spans="1:19" x14ac:dyDescent="0.25">
      <c r="A938" s="32">
        <v>41296</v>
      </c>
      <c r="B938" s="29">
        <v>326.78762125524867</v>
      </c>
      <c r="C938" s="29">
        <v>63577.952055642934</v>
      </c>
      <c r="D938" s="54">
        <f t="shared" si="142"/>
        <v>0</v>
      </c>
      <c r="E938" s="27">
        <v>1</v>
      </c>
      <c r="F938" s="27">
        <v>0</v>
      </c>
      <c r="G938" s="30">
        <v>32.700000000000003</v>
      </c>
      <c r="H938" s="39">
        <f t="shared" si="143"/>
        <v>22.299999999999997</v>
      </c>
      <c r="I938" s="39">
        <f t="shared" si="144"/>
        <v>0</v>
      </c>
      <c r="J938" s="50">
        <f t="shared" si="140"/>
        <v>7287.3639539920441</v>
      </c>
      <c r="K938" s="27">
        <v>1</v>
      </c>
      <c r="L938" s="27">
        <f t="shared" si="145"/>
        <v>326.78762125524867</v>
      </c>
      <c r="M938" s="27">
        <f t="shared" si="146"/>
        <v>63577.952055642934</v>
      </c>
      <c r="N938" s="27">
        <f t="shared" si="147"/>
        <v>22.299999999999997</v>
      </c>
      <c r="O938" s="27">
        <f t="shared" si="148"/>
        <v>0</v>
      </c>
      <c r="P938" s="27">
        <f t="shared" si="141"/>
        <v>32.700000000000003</v>
      </c>
      <c r="Q938" s="50">
        <f t="shared" si="149"/>
        <v>7287.3639539920441</v>
      </c>
      <c r="R938" s="28">
        <f>'Step 1 - Pre-Program Spec'!$B$20+B938*'Step 1 - Pre-Program Spec'!$B$21+C938*'Step 1 - Pre-Program Spec'!$B$22+D938*'Step 1 - Pre-Program Spec'!$B$23+E938*'Step 1 - Pre-Program Spec'!$B$24+H938*'Step 1 - Pre-Program Spec'!$B$25+J938*'Step 1 - Pre-Program Spec'!$B$26</f>
        <v>320835.33508830704</v>
      </c>
      <c r="S938" s="28">
        <f>R938+F938*'Step 2 - Final Model Spec'!B960-(R938*0.019*K938)-(R938*L938*0.00005)-(R938*M938*0.000001)-(R938*N938*0.0002)+(R938*Q938*0.00003)</f>
        <v>357809.54945941258</v>
      </c>
    </row>
    <row r="939" spans="1:19" x14ac:dyDescent="0.25">
      <c r="A939" s="32">
        <v>41297</v>
      </c>
      <c r="B939" s="29">
        <v>246.67695428402283</v>
      </c>
      <c r="C939" s="29">
        <v>58765.82976072641</v>
      </c>
      <c r="D939" s="54">
        <f t="shared" si="142"/>
        <v>0</v>
      </c>
      <c r="E939" s="27">
        <v>1</v>
      </c>
      <c r="F939" s="27">
        <v>0</v>
      </c>
      <c r="G939" s="30">
        <v>35.9</v>
      </c>
      <c r="H939" s="39">
        <f t="shared" si="143"/>
        <v>19.100000000000001</v>
      </c>
      <c r="I939" s="39">
        <f t="shared" si="144"/>
        <v>0</v>
      </c>
      <c r="J939" s="50">
        <f t="shared" si="140"/>
        <v>4711.5298268248362</v>
      </c>
      <c r="K939" s="27">
        <v>1</v>
      </c>
      <c r="L939" s="27">
        <f t="shared" si="145"/>
        <v>246.67695428402283</v>
      </c>
      <c r="M939" s="27">
        <f t="shared" si="146"/>
        <v>58765.82976072641</v>
      </c>
      <c r="N939" s="27">
        <f t="shared" si="147"/>
        <v>19.100000000000001</v>
      </c>
      <c r="O939" s="27">
        <f t="shared" si="148"/>
        <v>0</v>
      </c>
      <c r="P939" s="27">
        <f t="shared" si="141"/>
        <v>35.9</v>
      </c>
      <c r="Q939" s="50">
        <f t="shared" si="149"/>
        <v>4711.5298268248362</v>
      </c>
      <c r="R939" s="28">
        <f>'Step 1 - Pre-Program Spec'!$B$20+B939*'Step 1 - Pre-Program Spec'!$B$21+C939*'Step 1 - Pre-Program Spec'!$B$22+D939*'Step 1 - Pre-Program Spec'!$B$23+E939*'Step 1 - Pre-Program Spec'!$B$24+H939*'Step 1 - Pre-Program Spec'!$B$25+J939*'Step 1 - Pre-Program Spec'!$B$26</f>
        <v>274672.40259988303</v>
      </c>
      <c r="S939" s="28">
        <f>R939+F939*'Step 2 - Final Model Spec'!B961-(R939*0.019*K939)-(R939*L939*0.00005)-(R939*M939*0.000001)-(R939*N939*0.0002)+(R939*Q939*0.00003)</f>
        <v>287699.07566008827</v>
      </c>
    </row>
    <row r="940" spans="1:19" x14ac:dyDescent="0.25">
      <c r="A940" s="32">
        <v>41298</v>
      </c>
      <c r="B940" s="29">
        <v>69.969216428677129</v>
      </c>
      <c r="C940" s="29">
        <v>57362.528260516614</v>
      </c>
      <c r="D940" s="54">
        <f t="shared" si="142"/>
        <v>0</v>
      </c>
      <c r="E940" s="27">
        <v>1</v>
      </c>
      <c r="F940" s="27">
        <v>0</v>
      </c>
      <c r="G940" s="30">
        <v>36.4</v>
      </c>
      <c r="H940" s="39">
        <f t="shared" si="143"/>
        <v>18.600000000000001</v>
      </c>
      <c r="I940" s="39">
        <f t="shared" si="144"/>
        <v>0</v>
      </c>
      <c r="J940" s="50">
        <f t="shared" si="140"/>
        <v>1301.4274255733947</v>
      </c>
      <c r="K940" s="27">
        <v>1</v>
      </c>
      <c r="L940" s="27">
        <f t="shared" si="145"/>
        <v>69.969216428677129</v>
      </c>
      <c r="M940" s="27">
        <f t="shared" si="146"/>
        <v>57362.528260516614</v>
      </c>
      <c r="N940" s="27">
        <f t="shared" si="147"/>
        <v>18.600000000000001</v>
      </c>
      <c r="O940" s="27">
        <f t="shared" si="148"/>
        <v>0</v>
      </c>
      <c r="P940" s="27">
        <f t="shared" si="141"/>
        <v>36.4</v>
      </c>
      <c r="Q940" s="50">
        <f t="shared" si="149"/>
        <v>1301.4274255733947</v>
      </c>
      <c r="R940" s="28">
        <f>'Step 1 - Pre-Program Spec'!$B$20+B940*'Step 1 - Pre-Program Spec'!$B$21+C940*'Step 1 - Pre-Program Spec'!$B$22+D940*'Step 1 - Pre-Program Spec'!$B$23+E940*'Step 1 - Pre-Program Spec'!$B$24+H940*'Step 1 - Pre-Program Spec'!$B$25+J940*'Step 1 - Pre-Program Spec'!$B$26</f>
        <v>185115.75853867707</v>
      </c>
      <c r="S940" s="28">
        <f>R940+F940*'Step 2 - Final Model Spec'!B962-(R940*0.019*K940)-(R940*L940*0.00005)-(R940*M940*0.000001)-(R940*N940*0.0002)+(R940*Q940*0.00003)</f>
        <v>176871.04209740061</v>
      </c>
    </row>
    <row r="941" spans="1:19" x14ac:dyDescent="0.25">
      <c r="A941" s="32">
        <v>41299</v>
      </c>
      <c r="B941" s="29">
        <v>210.88901303971636</v>
      </c>
      <c r="C941" s="29">
        <v>56642.471619678967</v>
      </c>
      <c r="D941" s="54">
        <f t="shared" si="142"/>
        <v>0</v>
      </c>
      <c r="E941" s="27">
        <v>1</v>
      </c>
      <c r="F941" s="27">
        <v>0</v>
      </c>
      <c r="G941" s="30">
        <v>43.2</v>
      </c>
      <c r="H941" s="39">
        <f t="shared" si="143"/>
        <v>11.799999999999997</v>
      </c>
      <c r="I941" s="39">
        <f t="shared" si="144"/>
        <v>0</v>
      </c>
      <c r="J941" s="50">
        <f t="shared" si="140"/>
        <v>2488.4903538686526</v>
      </c>
      <c r="K941" s="27">
        <v>1</v>
      </c>
      <c r="L941" s="27">
        <f t="shared" si="145"/>
        <v>210.88901303971636</v>
      </c>
      <c r="M941" s="27">
        <f t="shared" si="146"/>
        <v>56642.471619678967</v>
      </c>
      <c r="N941" s="27">
        <f t="shared" si="147"/>
        <v>11.799999999999997</v>
      </c>
      <c r="O941" s="27">
        <f t="shared" si="148"/>
        <v>0</v>
      </c>
      <c r="P941" s="27">
        <f t="shared" si="141"/>
        <v>43.2</v>
      </c>
      <c r="Q941" s="50">
        <f t="shared" si="149"/>
        <v>2488.4903538686526</v>
      </c>
      <c r="R941" s="28">
        <f>'Step 1 - Pre-Program Spec'!$B$20+B941*'Step 1 - Pre-Program Spec'!$B$21+C941*'Step 1 - Pre-Program Spec'!$B$22+D941*'Step 1 - Pre-Program Spec'!$B$23+E941*'Step 1 - Pre-Program Spec'!$B$24+H941*'Step 1 - Pre-Program Spec'!$B$25+J941*'Step 1 - Pre-Program Spec'!$B$26</f>
        <v>254085.09769652309</v>
      </c>
      <c r="S941" s="28">
        <f>R941+F941*'Step 2 - Final Model Spec'!B963-(R941*0.019*K941)-(R941*L941*0.00005)-(R941*M941*0.000001)-(R941*N941*0.0002)+(R941*Q941*0.00003)</f>
        <v>250555.29374078786</v>
      </c>
    </row>
    <row r="942" spans="1:19" x14ac:dyDescent="0.25">
      <c r="A942" s="32">
        <v>41300</v>
      </c>
      <c r="B942" s="29">
        <v>151.7182760489286</v>
      </c>
      <c r="C942" s="29">
        <v>41569.762527473729</v>
      </c>
      <c r="D942" s="54">
        <f t="shared" si="142"/>
        <v>0</v>
      </c>
      <c r="E942" s="27">
        <v>1</v>
      </c>
      <c r="F942" s="27">
        <v>0</v>
      </c>
      <c r="G942" s="30">
        <v>43.6</v>
      </c>
      <c r="H942" s="39">
        <f t="shared" si="143"/>
        <v>11.399999999999999</v>
      </c>
      <c r="I942" s="39">
        <f t="shared" si="144"/>
        <v>0</v>
      </c>
      <c r="J942" s="50">
        <f t="shared" si="140"/>
        <v>1729.5883469577859</v>
      </c>
      <c r="K942" s="27">
        <v>1</v>
      </c>
      <c r="L942" s="27">
        <f t="shared" si="145"/>
        <v>151.7182760489286</v>
      </c>
      <c r="M942" s="27">
        <f t="shared" si="146"/>
        <v>41569.762527473729</v>
      </c>
      <c r="N942" s="27">
        <f t="shared" si="147"/>
        <v>11.399999999999999</v>
      </c>
      <c r="O942" s="27">
        <f t="shared" si="148"/>
        <v>0</v>
      </c>
      <c r="P942" s="27">
        <f t="shared" si="141"/>
        <v>43.6</v>
      </c>
      <c r="Q942" s="50">
        <f t="shared" si="149"/>
        <v>1729.5883469577859</v>
      </c>
      <c r="R942" s="28">
        <f>'Step 1 - Pre-Program Spec'!$B$20+B942*'Step 1 - Pre-Program Spec'!$B$21+C942*'Step 1 - Pre-Program Spec'!$B$22+D942*'Step 1 - Pre-Program Spec'!$B$23+E942*'Step 1 - Pre-Program Spec'!$B$24+H942*'Step 1 - Pre-Program Spec'!$B$25+J942*'Step 1 - Pre-Program Spec'!$B$26</f>
        <v>204646.11836486511</v>
      </c>
      <c r="S942" s="28">
        <f>R942+F942*'Step 2 - Final Model Spec'!B964-(R942*0.019*K942)-(R942*L942*0.00005)-(R942*M942*0.000001)-(R942*N942*0.0002)+(R942*Q942*0.00003)</f>
        <v>200850.33685676334</v>
      </c>
    </row>
    <row r="943" spans="1:19" x14ac:dyDescent="0.25">
      <c r="A943" s="32">
        <v>41301</v>
      </c>
      <c r="B943" s="29">
        <v>204.12754002652952</v>
      </c>
      <c r="C943" s="29">
        <v>48675.696607645397</v>
      </c>
      <c r="D943" s="54">
        <f t="shared" si="142"/>
        <v>0</v>
      </c>
      <c r="E943" s="27">
        <v>1</v>
      </c>
      <c r="F943" s="27">
        <v>0</v>
      </c>
      <c r="G943" s="30">
        <v>40</v>
      </c>
      <c r="H943" s="39">
        <f t="shared" si="143"/>
        <v>15</v>
      </c>
      <c r="I943" s="39">
        <f t="shared" si="144"/>
        <v>0</v>
      </c>
      <c r="J943" s="50">
        <f t="shared" si="140"/>
        <v>3061.9131003979428</v>
      </c>
      <c r="K943" s="27">
        <v>1</v>
      </c>
      <c r="L943" s="27">
        <f t="shared" si="145"/>
        <v>204.12754002652952</v>
      </c>
      <c r="M943" s="27">
        <f t="shared" si="146"/>
        <v>48675.696607645397</v>
      </c>
      <c r="N943" s="27">
        <f t="shared" si="147"/>
        <v>15</v>
      </c>
      <c r="O943" s="27">
        <f t="shared" si="148"/>
        <v>0</v>
      </c>
      <c r="P943" s="27">
        <f t="shared" si="141"/>
        <v>40</v>
      </c>
      <c r="Q943" s="50">
        <f t="shared" si="149"/>
        <v>3061.9131003979428</v>
      </c>
      <c r="R943" s="28">
        <f>'Step 1 - Pre-Program Spec'!$B$20+B943*'Step 1 - Pre-Program Spec'!$B$21+C943*'Step 1 - Pre-Program Spec'!$B$22+D943*'Step 1 - Pre-Program Spec'!$B$23+E943*'Step 1 - Pre-Program Spec'!$B$24+H943*'Step 1 - Pre-Program Spec'!$B$25+J943*'Step 1 - Pre-Program Spec'!$B$26</f>
        <v>240118.16294665844</v>
      </c>
      <c r="S943" s="28">
        <f>R943+F943*'Step 2 - Final Model Spec'!B965-(R943*0.019*K943)-(R943*L943*0.00005)-(R943*M943*0.000001)-(R943*N943*0.0002)+(R943*Q943*0.00003)</f>
        <v>242753.53647945155</v>
      </c>
    </row>
    <row r="944" spans="1:19" x14ac:dyDescent="0.25">
      <c r="A944" s="32">
        <v>41302</v>
      </c>
      <c r="B944" s="29">
        <v>215.42263823599768</v>
      </c>
      <c r="C944" s="29">
        <v>39958.327880172204</v>
      </c>
      <c r="D944" s="54">
        <f t="shared" si="142"/>
        <v>0</v>
      </c>
      <c r="E944" s="27">
        <v>1</v>
      </c>
      <c r="F944" s="27">
        <v>0</v>
      </c>
      <c r="G944" s="30">
        <v>40.5</v>
      </c>
      <c r="H944" s="39">
        <f t="shared" si="143"/>
        <v>14.5</v>
      </c>
      <c r="I944" s="39">
        <f t="shared" si="144"/>
        <v>0</v>
      </c>
      <c r="J944" s="50">
        <f t="shared" si="140"/>
        <v>3123.6282544219662</v>
      </c>
      <c r="K944" s="27">
        <v>1</v>
      </c>
      <c r="L944" s="27">
        <f t="shared" si="145"/>
        <v>215.42263823599768</v>
      </c>
      <c r="M944" s="27">
        <f t="shared" si="146"/>
        <v>39958.327880172204</v>
      </c>
      <c r="N944" s="27">
        <f t="shared" si="147"/>
        <v>14.5</v>
      </c>
      <c r="O944" s="27">
        <f t="shared" si="148"/>
        <v>0</v>
      </c>
      <c r="P944" s="27">
        <f t="shared" si="141"/>
        <v>40.5</v>
      </c>
      <c r="Q944" s="50">
        <f t="shared" si="149"/>
        <v>3123.6282544219662</v>
      </c>
      <c r="R944" s="28">
        <f>'Step 1 - Pre-Program Spec'!$B$20+B944*'Step 1 - Pre-Program Spec'!$B$21+C944*'Step 1 - Pre-Program Spec'!$B$22+D944*'Step 1 - Pre-Program Spec'!$B$23+E944*'Step 1 - Pre-Program Spec'!$B$24+H944*'Step 1 - Pre-Program Spec'!$B$25+J944*'Step 1 - Pre-Program Spec'!$B$26</f>
        <v>234111.63100177766</v>
      </c>
      <c r="S944" s="28">
        <f>R944+F944*'Step 2 - Final Model Spec'!B966-(R944*0.019*K944)-(R944*L944*0.00005)-(R944*M944*0.000001)-(R944*N944*0.0002)+(R944*Q944*0.00003)</f>
        <v>239046.56086967987</v>
      </c>
    </row>
    <row r="945" spans="1:19" x14ac:dyDescent="0.25">
      <c r="A945" s="32">
        <v>41303</v>
      </c>
      <c r="B945" s="29">
        <v>281.21065179010014</v>
      </c>
      <c r="C945" s="29">
        <v>57764.284944793631</v>
      </c>
      <c r="D945" s="54">
        <f t="shared" si="142"/>
        <v>0</v>
      </c>
      <c r="E945" s="27">
        <v>1</v>
      </c>
      <c r="F945" s="27">
        <v>0</v>
      </c>
      <c r="G945" s="30">
        <v>44.2</v>
      </c>
      <c r="H945" s="39">
        <f t="shared" si="143"/>
        <v>10.799999999999997</v>
      </c>
      <c r="I945" s="39">
        <f t="shared" si="144"/>
        <v>0</v>
      </c>
      <c r="J945" s="50">
        <f t="shared" si="140"/>
        <v>3037.0750393330809</v>
      </c>
      <c r="K945" s="27">
        <v>1</v>
      </c>
      <c r="L945" s="27">
        <f t="shared" si="145"/>
        <v>281.21065179010014</v>
      </c>
      <c r="M945" s="27">
        <f t="shared" si="146"/>
        <v>57764.284944793631</v>
      </c>
      <c r="N945" s="27">
        <f t="shared" si="147"/>
        <v>10.799999999999997</v>
      </c>
      <c r="O945" s="27">
        <f t="shared" si="148"/>
        <v>0</v>
      </c>
      <c r="P945" s="27">
        <f t="shared" si="141"/>
        <v>44.2</v>
      </c>
      <c r="Q945" s="50">
        <f t="shared" si="149"/>
        <v>3037.0750393330809</v>
      </c>
      <c r="R945" s="28">
        <f>'Step 1 - Pre-Program Spec'!$B$20+B945*'Step 1 - Pre-Program Spec'!$B$21+C945*'Step 1 - Pre-Program Spec'!$B$22+D945*'Step 1 - Pre-Program Spec'!$B$23+E945*'Step 1 - Pre-Program Spec'!$B$24+H945*'Step 1 - Pre-Program Spec'!$B$25+J945*'Step 1 - Pre-Program Spec'!$B$26</f>
        <v>290474.9633045473</v>
      </c>
      <c r="S945" s="28">
        <f>R945+F945*'Step 2 - Final Model Spec'!B967-(R945*0.019*K945)-(R945*L945*0.00005)-(R945*M945*0.000001)-(R945*N945*0.0002)+(R945*Q945*0.00003)</f>
        <v>289931.02966149489</v>
      </c>
    </row>
    <row r="946" spans="1:19" x14ac:dyDescent="0.25">
      <c r="A946" s="32">
        <v>41304</v>
      </c>
      <c r="B946" s="29">
        <v>336.2925875978699</v>
      </c>
      <c r="C946" s="29">
        <v>55749.219205450281</v>
      </c>
      <c r="D946" s="54">
        <f t="shared" si="142"/>
        <v>0</v>
      </c>
      <c r="E946" s="27">
        <v>1</v>
      </c>
      <c r="F946" s="27">
        <v>0</v>
      </c>
      <c r="G946" s="30">
        <v>45</v>
      </c>
      <c r="H946" s="39">
        <f t="shared" si="143"/>
        <v>10</v>
      </c>
      <c r="I946" s="39">
        <f t="shared" si="144"/>
        <v>0</v>
      </c>
      <c r="J946" s="50">
        <f t="shared" si="140"/>
        <v>3362.925875978699</v>
      </c>
      <c r="K946" s="27">
        <v>1</v>
      </c>
      <c r="L946" s="27">
        <f t="shared" si="145"/>
        <v>336.2925875978699</v>
      </c>
      <c r="M946" s="27">
        <f t="shared" si="146"/>
        <v>55749.219205450281</v>
      </c>
      <c r="N946" s="27">
        <f t="shared" si="147"/>
        <v>10</v>
      </c>
      <c r="O946" s="27">
        <f t="shared" si="148"/>
        <v>0</v>
      </c>
      <c r="P946" s="27">
        <f t="shared" si="141"/>
        <v>45</v>
      </c>
      <c r="Q946" s="50">
        <f t="shared" si="149"/>
        <v>3362.925875978699</v>
      </c>
      <c r="R946" s="28">
        <f>'Step 1 - Pre-Program Spec'!$B$20+B946*'Step 1 - Pre-Program Spec'!$B$21+C946*'Step 1 - Pre-Program Spec'!$B$22+D946*'Step 1 - Pre-Program Spec'!$B$23+E946*'Step 1 - Pre-Program Spec'!$B$24+H946*'Step 1 - Pre-Program Spec'!$B$25+J946*'Step 1 - Pre-Program Spec'!$B$26</f>
        <v>315124.14608029398</v>
      </c>
      <c r="S946" s="28">
        <f>R946+F946*'Step 2 - Final Model Spec'!B968-(R946*0.019*K946)-(R946*L946*0.00005)-(R946*M946*0.000001)-(R946*N946*0.0002)+(R946*Q946*0.00003)</f>
        <v>317432.09254082502</v>
      </c>
    </row>
    <row r="947" spans="1:19" x14ac:dyDescent="0.25">
      <c r="A947" s="32">
        <v>41305</v>
      </c>
      <c r="B947" s="29">
        <v>193.64776476712927</v>
      </c>
      <c r="C947" s="29">
        <v>54406.94532067384</v>
      </c>
      <c r="D947" s="54">
        <f t="shared" si="142"/>
        <v>0</v>
      </c>
      <c r="E947" s="27">
        <v>1</v>
      </c>
      <c r="F947" s="27">
        <v>0</v>
      </c>
      <c r="G947" s="30">
        <v>45.5</v>
      </c>
      <c r="H947" s="39">
        <f t="shared" si="143"/>
        <v>9.5</v>
      </c>
      <c r="I947" s="39">
        <f t="shared" si="144"/>
        <v>0</v>
      </c>
      <c r="J947" s="50">
        <f t="shared" si="140"/>
        <v>1839.6537652877282</v>
      </c>
      <c r="K947" s="27">
        <v>1</v>
      </c>
      <c r="L947" s="27">
        <f t="shared" si="145"/>
        <v>193.64776476712927</v>
      </c>
      <c r="M947" s="27">
        <f t="shared" si="146"/>
        <v>54406.94532067384</v>
      </c>
      <c r="N947" s="27">
        <f t="shared" si="147"/>
        <v>9.5</v>
      </c>
      <c r="O947" s="27">
        <f t="shared" si="148"/>
        <v>0</v>
      </c>
      <c r="P947" s="27">
        <f t="shared" si="141"/>
        <v>45.5</v>
      </c>
      <c r="Q947" s="50">
        <f t="shared" si="149"/>
        <v>1839.6537652877282</v>
      </c>
      <c r="R947" s="28">
        <f>'Step 1 - Pre-Program Spec'!$B$20+B947*'Step 1 - Pre-Program Spec'!$B$21+C947*'Step 1 - Pre-Program Spec'!$B$22+D947*'Step 1 - Pre-Program Spec'!$B$23+E947*'Step 1 - Pre-Program Spec'!$B$24+H947*'Step 1 - Pre-Program Spec'!$B$25+J947*'Step 1 - Pre-Program Spec'!$B$26</f>
        <v>242551.78718933029</v>
      </c>
      <c r="S947" s="28">
        <f>R947+F947*'Step 2 - Final Model Spec'!B969-(R947*0.019*K947)-(R947*L947*0.00005)-(R947*M947*0.000001)-(R947*N947*0.0002)+(R947*Q947*0.00003)</f>
        <v>235323.81169996093</v>
      </c>
    </row>
    <row r="948" spans="1:19" x14ac:dyDescent="0.25">
      <c r="A948" s="32">
        <v>41306</v>
      </c>
      <c r="B948" s="29">
        <v>224.35493804981684</v>
      </c>
      <c r="C948" s="29">
        <v>56972.162000374512</v>
      </c>
      <c r="D948" s="54">
        <f t="shared" si="142"/>
        <v>0</v>
      </c>
      <c r="E948" s="27">
        <v>1</v>
      </c>
      <c r="F948" s="27">
        <v>0</v>
      </c>
      <c r="G948" s="30">
        <v>46.5</v>
      </c>
      <c r="H948" s="39">
        <f t="shared" si="143"/>
        <v>8.5</v>
      </c>
      <c r="I948" s="39">
        <f t="shared" si="144"/>
        <v>0</v>
      </c>
      <c r="J948" s="50">
        <f t="shared" si="140"/>
        <v>1907.0169734234432</v>
      </c>
      <c r="K948" s="27">
        <v>1</v>
      </c>
      <c r="L948" s="27">
        <f t="shared" si="145"/>
        <v>224.35493804981684</v>
      </c>
      <c r="M948" s="27">
        <f t="shared" si="146"/>
        <v>56972.162000374512</v>
      </c>
      <c r="N948" s="27">
        <f t="shared" si="147"/>
        <v>8.5</v>
      </c>
      <c r="O948" s="27">
        <f t="shared" si="148"/>
        <v>0</v>
      </c>
      <c r="P948" s="27">
        <f t="shared" si="141"/>
        <v>46.5</v>
      </c>
      <c r="Q948" s="50">
        <f t="shared" si="149"/>
        <v>1907.0169734234432</v>
      </c>
      <c r="R948" s="28">
        <f>'Step 1 - Pre-Program Spec'!$B$20+B948*'Step 1 - Pre-Program Spec'!$B$21+C948*'Step 1 - Pre-Program Spec'!$B$22+D948*'Step 1 - Pre-Program Spec'!$B$23+E948*'Step 1 - Pre-Program Spec'!$B$24+H948*'Step 1 - Pre-Program Spec'!$B$25+J948*'Step 1 - Pre-Program Spec'!$B$26</f>
        <v>261206.42209231009</v>
      </c>
      <c r="S948" s="28">
        <f>R948+F948*'Step 2 - Final Model Spec'!B970-(R948*0.019*K948)-(R948*L948*0.00005)-(R948*M948*0.000001)-(R948*N948*0.0002)+(R948*Q948*0.00003)</f>
        <v>252931.55944259858</v>
      </c>
    </row>
    <row r="949" spans="1:19" x14ac:dyDescent="0.25">
      <c r="A949" s="32">
        <v>41307</v>
      </c>
      <c r="B949" s="29">
        <v>305.51633679064912</v>
      </c>
      <c r="C949" s="29">
        <v>57932.991075161466</v>
      </c>
      <c r="D949" s="54">
        <f t="shared" si="142"/>
        <v>0</v>
      </c>
      <c r="E949" s="27">
        <v>1</v>
      </c>
      <c r="F949" s="27">
        <v>0</v>
      </c>
      <c r="G949" s="30">
        <v>41.8</v>
      </c>
      <c r="H949" s="39">
        <f t="shared" si="143"/>
        <v>13.200000000000003</v>
      </c>
      <c r="I949" s="39">
        <f t="shared" si="144"/>
        <v>0</v>
      </c>
      <c r="J949" s="50">
        <f t="shared" si="140"/>
        <v>4032.8156456365691</v>
      </c>
      <c r="K949" s="27">
        <v>1</v>
      </c>
      <c r="L949" s="27">
        <f t="shared" si="145"/>
        <v>305.51633679064912</v>
      </c>
      <c r="M949" s="27">
        <f t="shared" si="146"/>
        <v>57932.991075161466</v>
      </c>
      <c r="N949" s="27">
        <f t="shared" si="147"/>
        <v>13.200000000000003</v>
      </c>
      <c r="O949" s="27">
        <f t="shared" si="148"/>
        <v>0</v>
      </c>
      <c r="P949" s="27">
        <f t="shared" si="141"/>
        <v>41.8</v>
      </c>
      <c r="Q949" s="50">
        <f t="shared" si="149"/>
        <v>4032.8156456365691</v>
      </c>
      <c r="R949" s="28">
        <f>'Step 1 - Pre-Program Spec'!$B$20+B949*'Step 1 - Pre-Program Spec'!$B$21+C949*'Step 1 - Pre-Program Spec'!$B$22+D949*'Step 1 - Pre-Program Spec'!$B$23+E949*'Step 1 - Pre-Program Spec'!$B$24+H949*'Step 1 - Pre-Program Spec'!$B$25+J949*'Step 1 - Pre-Program Spec'!$B$26</f>
        <v>302760.85785406135</v>
      </c>
      <c r="S949" s="28">
        <f>R949+F949*'Step 2 - Final Model Spec'!B971-(R949*0.019*K949)-(R949*L949*0.00005)-(R949*M949*0.000001)-(R949*N949*0.0002)+(R949*Q949*0.00003)</f>
        <v>310673.71313657978</v>
      </c>
    </row>
    <row r="950" spans="1:19" x14ac:dyDescent="0.25">
      <c r="A950" s="32">
        <v>41308</v>
      </c>
      <c r="B950" s="29">
        <v>284.50918529209997</v>
      </c>
      <c r="C950" s="29">
        <v>56520.967586684623</v>
      </c>
      <c r="D950" s="54">
        <f t="shared" si="142"/>
        <v>0</v>
      </c>
      <c r="E950" s="27">
        <v>1</v>
      </c>
      <c r="F950" s="27">
        <v>0</v>
      </c>
      <c r="G950" s="30">
        <v>41.3</v>
      </c>
      <c r="H950" s="39">
        <f t="shared" si="143"/>
        <v>13.700000000000003</v>
      </c>
      <c r="I950" s="39">
        <f t="shared" si="144"/>
        <v>0</v>
      </c>
      <c r="J950" s="50">
        <f t="shared" si="140"/>
        <v>3897.7758385017705</v>
      </c>
      <c r="K950" s="27">
        <v>1</v>
      </c>
      <c r="L950" s="27">
        <f t="shared" si="145"/>
        <v>284.50918529209997</v>
      </c>
      <c r="M950" s="27">
        <f t="shared" si="146"/>
        <v>56520.967586684623</v>
      </c>
      <c r="N950" s="27">
        <f t="shared" si="147"/>
        <v>13.700000000000003</v>
      </c>
      <c r="O950" s="27">
        <f t="shared" si="148"/>
        <v>0</v>
      </c>
      <c r="P950" s="27">
        <f t="shared" si="141"/>
        <v>41.3</v>
      </c>
      <c r="Q950" s="50">
        <f t="shared" si="149"/>
        <v>3897.7758385017705</v>
      </c>
      <c r="R950" s="28">
        <f>'Step 1 - Pre-Program Spec'!$B$20+B950*'Step 1 - Pre-Program Spec'!$B$21+C950*'Step 1 - Pre-Program Spec'!$B$22+D950*'Step 1 - Pre-Program Spec'!$B$23+E950*'Step 1 - Pre-Program Spec'!$B$24+H950*'Step 1 - Pre-Program Spec'!$B$25+J950*'Step 1 - Pre-Program Spec'!$B$26</f>
        <v>290455.69892655604</v>
      </c>
      <c r="S950" s="28">
        <f>R950+F950*'Step 2 - Final Model Spec'!B972-(R950*0.019*K950)-(R950*L950*0.00005)-(R950*M950*0.000001)-(R950*N950*0.0002)+(R950*Q950*0.00003)</f>
        <v>297556.42533717718</v>
      </c>
    </row>
    <row r="951" spans="1:19" x14ac:dyDescent="0.25">
      <c r="A951" s="32">
        <v>41309</v>
      </c>
      <c r="B951" s="29">
        <v>260.09846400646882</v>
      </c>
      <c r="C951" s="29">
        <v>61779.583488672462</v>
      </c>
      <c r="D951" s="54">
        <f t="shared" si="142"/>
        <v>0</v>
      </c>
      <c r="E951" s="27">
        <v>1</v>
      </c>
      <c r="F951" s="27">
        <v>0</v>
      </c>
      <c r="G951" s="30">
        <v>45.4</v>
      </c>
      <c r="H951" s="39">
        <f t="shared" si="143"/>
        <v>9.6000000000000014</v>
      </c>
      <c r="I951" s="39">
        <f t="shared" si="144"/>
        <v>0</v>
      </c>
      <c r="J951" s="50">
        <f t="shared" si="140"/>
        <v>2496.9452544621008</v>
      </c>
      <c r="K951" s="27">
        <v>1</v>
      </c>
      <c r="L951" s="27">
        <f t="shared" si="145"/>
        <v>260.09846400646882</v>
      </c>
      <c r="M951" s="27">
        <f t="shared" si="146"/>
        <v>61779.583488672462</v>
      </c>
      <c r="N951" s="27">
        <f t="shared" si="147"/>
        <v>9.6000000000000014</v>
      </c>
      <c r="O951" s="27">
        <f t="shared" si="148"/>
        <v>0</v>
      </c>
      <c r="P951" s="27">
        <f t="shared" si="141"/>
        <v>45.4</v>
      </c>
      <c r="Q951" s="50">
        <f t="shared" si="149"/>
        <v>2496.9452544621008</v>
      </c>
      <c r="R951" s="28">
        <f>'Step 1 - Pre-Program Spec'!$B$20+B951*'Step 1 - Pre-Program Spec'!$B$21+C951*'Step 1 - Pre-Program Spec'!$B$22+D951*'Step 1 - Pre-Program Spec'!$B$23+E951*'Step 1 - Pre-Program Spec'!$B$24+H951*'Step 1 - Pre-Program Spec'!$B$25+J951*'Step 1 - Pre-Program Spec'!$B$26</f>
        <v>285346.84350966819</v>
      </c>
      <c r="S951" s="28">
        <f>R951+F951*'Step 2 - Final Model Spec'!B973-(R951*0.019*K951)-(R951*L951*0.00005)-(R951*M951*0.000001)-(R951*N951*0.0002)+(R951*Q951*0.00003)</f>
        <v>279412.72801962943</v>
      </c>
    </row>
    <row r="952" spans="1:19" x14ac:dyDescent="0.25">
      <c r="A952" s="32">
        <v>41310</v>
      </c>
      <c r="B952" s="29">
        <v>226.32910065983322</v>
      </c>
      <c r="C952" s="29">
        <v>59051.592645075201</v>
      </c>
      <c r="D952" s="54">
        <f t="shared" si="142"/>
        <v>0</v>
      </c>
      <c r="E952" s="27">
        <v>1</v>
      </c>
      <c r="F952" s="27">
        <v>0</v>
      </c>
      <c r="G952" s="30">
        <v>46.9</v>
      </c>
      <c r="H952" s="39">
        <f t="shared" si="143"/>
        <v>8.1000000000000014</v>
      </c>
      <c r="I952" s="39">
        <f t="shared" si="144"/>
        <v>0</v>
      </c>
      <c r="J952" s="50">
        <f t="shared" si="140"/>
        <v>1833.2657153446494</v>
      </c>
      <c r="K952" s="27">
        <v>1</v>
      </c>
      <c r="L952" s="27">
        <f t="shared" si="145"/>
        <v>226.32910065983322</v>
      </c>
      <c r="M952" s="27">
        <f t="shared" si="146"/>
        <v>59051.592645075201</v>
      </c>
      <c r="N952" s="27">
        <f t="shared" si="147"/>
        <v>8.1000000000000014</v>
      </c>
      <c r="O952" s="27">
        <f t="shared" si="148"/>
        <v>0</v>
      </c>
      <c r="P952" s="27">
        <f t="shared" si="141"/>
        <v>46.9</v>
      </c>
      <c r="Q952" s="50">
        <f t="shared" si="149"/>
        <v>1833.2657153446494</v>
      </c>
      <c r="R952" s="28">
        <f>'Step 1 - Pre-Program Spec'!$B$20+B952*'Step 1 - Pre-Program Spec'!$B$21+C952*'Step 1 - Pre-Program Spec'!$B$22+D952*'Step 1 - Pre-Program Spec'!$B$23+E952*'Step 1 - Pre-Program Spec'!$B$24+H952*'Step 1 - Pre-Program Spec'!$B$25+J952*'Step 1 - Pre-Program Spec'!$B$26</f>
        <v>264955.84771611041</v>
      </c>
      <c r="S952" s="28">
        <f>R952+F952*'Step 2 - Final Model Spec'!B974-(R952*0.019*K952)-(R952*L952*0.00005)-(R952*M952*0.000001)-(R952*N952*0.0002)+(R952*Q952*0.00003)</f>
        <v>255420.06656247503</v>
      </c>
    </row>
    <row r="953" spans="1:19" x14ac:dyDescent="0.25">
      <c r="A953" s="32">
        <v>41311</v>
      </c>
      <c r="B953" s="29">
        <v>369.95054786044619</v>
      </c>
      <c r="C953" s="29">
        <v>56653.045675516682</v>
      </c>
      <c r="D953" s="54">
        <f t="shared" si="142"/>
        <v>0</v>
      </c>
      <c r="E953" s="27">
        <v>1</v>
      </c>
      <c r="F953" s="27">
        <v>0</v>
      </c>
      <c r="G953" s="30">
        <v>45.8</v>
      </c>
      <c r="H953" s="39">
        <f t="shared" si="143"/>
        <v>9.2000000000000028</v>
      </c>
      <c r="I953" s="39">
        <f t="shared" si="144"/>
        <v>0</v>
      </c>
      <c r="J953" s="50">
        <f t="shared" si="140"/>
        <v>3403.5450403161062</v>
      </c>
      <c r="K953" s="27">
        <v>1</v>
      </c>
      <c r="L953" s="27">
        <f t="shared" si="145"/>
        <v>369.95054786044619</v>
      </c>
      <c r="M953" s="27">
        <f t="shared" si="146"/>
        <v>56653.045675516682</v>
      </c>
      <c r="N953" s="27">
        <f t="shared" si="147"/>
        <v>9.2000000000000028</v>
      </c>
      <c r="O953" s="27">
        <f t="shared" si="148"/>
        <v>0</v>
      </c>
      <c r="P953" s="27">
        <f t="shared" si="141"/>
        <v>45.8</v>
      </c>
      <c r="Q953" s="50">
        <f t="shared" si="149"/>
        <v>3403.5450403161062</v>
      </c>
      <c r="R953" s="28">
        <f>'Step 1 - Pre-Program Spec'!$B$20+B953*'Step 1 - Pre-Program Spec'!$B$21+C953*'Step 1 - Pre-Program Spec'!$B$22+D953*'Step 1 - Pre-Program Spec'!$B$23+E953*'Step 1 - Pre-Program Spec'!$B$24+H953*'Step 1 - Pre-Program Spec'!$B$25+J953*'Step 1 - Pre-Program Spec'!$B$26</f>
        <v>333030.08420433552</v>
      </c>
      <c r="S953" s="28">
        <f>R953+F953*'Step 2 - Final Model Spec'!B975-(R953*0.019*K953)-(R953*L953*0.00005)-(R953*M953*0.000001)-(R953*N953*0.0002)+(R953*Q953*0.00003)</f>
        <v>335066.82231358916</v>
      </c>
    </row>
    <row r="954" spans="1:19" x14ac:dyDescent="0.25">
      <c r="A954" s="32">
        <v>41312</v>
      </c>
      <c r="B954" s="29">
        <v>322.54420660999347</v>
      </c>
      <c r="C954" s="29">
        <v>20982.518693685117</v>
      </c>
      <c r="D954" s="54">
        <f t="shared" si="142"/>
        <v>0</v>
      </c>
      <c r="E954" s="27">
        <v>1</v>
      </c>
      <c r="F954" s="27">
        <v>0</v>
      </c>
      <c r="G954" s="30">
        <v>44.9</v>
      </c>
      <c r="H954" s="39">
        <f t="shared" si="143"/>
        <v>10.100000000000001</v>
      </c>
      <c r="I954" s="39">
        <f t="shared" si="144"/>
        <v>0</v>
      </c>
      <c r="J954" s="50">
        <f t="shared" si="140"/>
        <v>3257.6964867609345</v>
      </c>
      <c r="K954" s="27">
        <v>1</v>
      </c>
      <c r="L954" s="27">
        <f t="shared" si="145"/>
        <v>322.54420660999347</v>
      </c>
      <c r="M954" s="27">
        <f t="shared" si="146"/>
        <v>20982.518693685117</v>
      </c>
      <c r="N954" s="27">
        <f t="shared" si="147"/>
        <v>10.100000000000001</v>
      </c>
      <c r="O954" s="27">
        <f t="shared" si="148"/>
        <v>0</v>
      </c>
      <c r="P954" s="27">
        <f t="shared" si="141"/>
        <v>44.9</v>
      </c>
      <c r="Q954" s="50">
        <f t="shared" si="149"/>
        <v>3257.6964867609345</v>
      </c>
      <c r="R954" s="28">
        <f>'Step 1 - Pre-Program Spec'!$B$20+B954*'Step 1 - Pre-Program Spec'!$B$21+C954*'Step 1 - Pre-Program Spec'!$B$22+D954*'Step 1 - Pre-Program Spec'!$B$23+E954*'Step 1 - Pre-Program Spec'!$B$24+H954*'Step 1 - Pre-Program Spec'!$B$25+J954*'Step 1 - Pre-Program Spec'!$B$26</f>
        <v>261992.76315249782</v>
      </c>
      <c r="S954" s="28">
        <f>R954+F954*'Step 2 - Final Model Spec'!B976-(R954*0.019*K954)-(R954*L954*0.00005)-(R954*M954*0.000001)-(R954*N954*0.0002)+(R954*Q954*0.00003)</f>
        <v>272367.98194650613</v>
      </c>
    </row>
    <row r="955" spans="1:19" x14ac:dyDescent="0.25">
      <c r="A955" s="32">
        <v>41313</v>
      </c>
      <c r="B955" s="29">
        <v>184.67946067201478</v>
      </c>
      <c r="C955" s="29">
        <v>49228.946517182456</v>
      </c>
      <c r="D955" s="54">
        <f t="shared" si="142"/>
        <v>0</v>
      </c>
      <c r="E955" s="27">
        <v>1</v>
      </c>
      <c r="F955" s="27">
        <v>0</v>
      </c>
      <c r="G955" s="30">
        <v>37.1</v>
      </c>
      <c r="H955" s="39">
        <f t="shared" si="143"/>
        <v>17.899999999999999</v>
      </c>
      <c r="I955" s="39">
        <f t="shared" si="144"/>
        <v>0</v>
      </c>
      <c r="J955" s="50">
        <f t="shared" si="140"/>
        <v>3305.7623460290642</v>
      </c>
      <c r="K955" s="27">
        <v>1</v>
      </c>
      <c r="L955" s="27">
        <f t="shared" si="145"/>
        <v>184.67946067201478</v>
      </c>
      <c r="M955" s="27">
        <f t="shared" si="146"/>
        <v>49228.946517182456</v>
      </c>
      <c r="N955" s="27">
        <f t="shared" si="147"/>
        <v>17.899999999999999</v>
      </c>
      <c r="O955" s="27">
        <f t="shared" si="148"/>
        <v>0</v>
      </c>
      <c r="P955" s="27">
        <f t="shared" si="141"/>
        <v>37.1</v>
      </c>
      <c r="Q955" s="50">
        <f t="shared" si="149"/>
        <v>3305.7623460290642</v>
      </c>
      <c r="R955" s="28">
        <f>'Step 1 - Pre-Program Spec'!$B$20+B955*'Step 1 - Pre-Program Spec'!$B$21+C955*'Step 1 - Pre-Program Spec'!$B$22+D955*'Step 1 - Pre-Program Spec'!$B$23+E955*'Step 1 - Pre-Program Spec'!$B$24+H955*'Step 1 - Pre-Program Spec'!$B$25+J955*'Step 1 - Pre-Program Spec'!$B$26</f>
        <v>231204.39304821193</v>
      </c>
      <c r="S955" s="28">
        <f>R955+F955*'Step 2 - Final Model Spec'!B977-(R955*0.019*K955)-(R955*L955*0.00005)-(R955*M955*0.000001)-(R955*N955*0.0002)+(R955*Q955*0.00003)</f>
        <v>235396.11732587652</v>
      </c>
    </row>
    <row r="956" spans="1:19" x14ac:dyDescent="0.25">
      <c r="A956" s="32">
        <v>41314</v>
      </c>
      <c r="B956" s="29">
        <v>121.03447935748095</v>
      </c>
      <c r="C956" s="29">
        <v>49876.513536578626</v>
      </c>
      <c r="D956" s="54">
        <f t="shared" si="142"/>
        <v>0</v>
      </c>
      <c r="E956" s="27">
        <v>1</v>
      </c>
      <c r="F956" s="27">
        <v>0</v>
      </c>
      <c r="G956" s="30">
        <v>40</v>
      </c>
      <c r="H956" s="39">
        <f t="shared" si="143"/>
        <v>15</v>
      </c>
      <c r="I956" s="39">
        <f t="shared" si="144"/>
        <v>0</v>
      </c>
      <c r="J956" s="50">
        <f t="shared" si="140"/>
        <v>1815.5171903622143</v>
      </c>
      <c r="K956" s="27">
        <v>1</v>
      </c>
      <c r="L956" s="27">
        <f t="shared" si="145"/>
        <v>121.03447935748095</v>
      </c>
      <c r="M956" s="27">
        <f t="shared" si="146"/>
        <v>49876.513536578626</v>
      </c>
      <c r="N956" s="27">
        <f t="shared" si="147"/>
        <v>15</v>
      </c>
      <c r="O956" s="27">
        <f t="shared" si="148"/>
        <v>0</v>
      </c>
      <c r="P956" s="27">
        <f t="shared" si="141"/>
        <v>40</v>
      </c>
      <c r="Q956" s="50">
        <f t="shared" si="149"/>
        <v>1815.5171903622143</v>
      </c>
      <c r="R956" s="28">
        <f>'Step 1 - Pre-Program Spec'!$B$20+B956*'Step 1 - Pre-Program Spec'!$B$21+C956*'Step 1 - Pre-Program Spec'!$B$22+D956*'Step 1 - Pre-Program Spec'!$B$23+E956*'Step 1 - Pre-Program Spec'!$B$24+H956*'Step 1 - Pre-Program Spec'!$B$25+J956*'Step 1 - Pre-Program Spec'!$B$26</f>
        <v>200484.48087164841</v>
      </c>
      <c r="S956" s="28">
        <f>R956+F956*'Step 2 - Final Model Spec'!B978-(R956*0.019*K956)-(R956*L956*0.00005)-(R956*M956*0.000001)-(R956*N956*0.0002)+(R956*Q956*0.00003)</f>
        <v>195780.56927302535</v>
      </c>
    </row>
    <row r="957" spans="1:19" x14ac:dyDescent="0.25">
      <c r="A957" s="32">
        <v>41315</v>
      </c>
      <c r="B957" s="29">
        <v>254.29083949773292</v>
      </c>
      <c r="C957" s="29">
        <v>67794.534386895306</v>
      </c>
      <c r="D957" s="54">
        <f t="shared" si="142"/>
        <v>0</v>
      </c>
      <c r="E957" s="27">
        <v>1</v>
      </c>
      <c r="F957" s="27">
        <v>0</v>
      </c>
      <c r="G957" s="30">
        <v>41.8</v>
      </c>
      <c r="H957" s="39">
        <f t="shared" si="143"/>
        <v>13.200000000000003</v>
      </c>
      <c r="I957" s="39">
        <f t="shared" si="144"/>
        <v>0</v>
      </c>
      <c r="J957" s="50">
        <f t="shared" si="140"/>
        <v>3356.639081370075</v>
      </c>
      <c r="K957" s="27">
        <v>1</v>
      </c>
      <c r="L957" s="27">
        <f t="shared" si="145"/>
        <v>254.29083949773292</v>
      </c>
      <c r="M957" s="27">
        <f t="shared" si="146"/>
        <v>67794.534386895306</v>
      </c>
      <c r="N957" s="27">
        <f t="shared" si="147"/>
        <v>13.200000000000003</v>
      </c>
      <c r="O957" s="27">
        <f t="shared" si="148"/>
        <v>0</v>
      </c>
      <c r="P957" s="27">
        <f t="shared" si="141"/>
        <v>41.8</v>
      </c>
      <c r="Q957" s="50">
        <f t="shared" si="149"/>
        <v>3356.639081370075</v>
      </c>
      <c r="R957" s="28">
        <f>'Step 1 - Pre-Program Spec'!$B$20+B957*'Step 1 - Pre-Program Spec'!$B$21+C957*'Step 1 - Pre-Program Spec'!$B$22+D957*'Step 1 - Pre-Program Spec'!$B$23+E957*'Step 1 - Pre-Program Spec'!$B$24+H957*'Step 1 - Pre-Program Spec'!$B$25+J957*'Step 1 - Pre-Program Spec'!$B$26</f>
        <v>290476.81279074616</v>
      </c>
      <c r="S957" s="28">
        <f>R957+F957*'Step 2 - Final Model Spec'!B979-(R957*0.019*K957)-(R957*L957*0.00005)-(R957*M957*0.000001)-(R957*N957*0.0002)+(R957*Q957*0.00003)</f>
        <v>290055.64932101429</v>
      </c>
    </row>
    <row r="958" spans="1:19" x14ac:dyDescent="0.25">
      <c r="A958" s="32">
        <v>41316</v>
      </c>
      <c r="B958" s="29">
        <v>311.65192717818712</v>
      </c>
      <c r="C958" s="29">
        <v>30066.91114538215</v>
      </c>
      <c r="D958" s="54">
        <f t="shared" si="142"/>
        <v>0</v>
      </c>
      <c r="E958" s="27">
        <v>1</v>
      </c>
      <c r="F958" s="27">
        <v>0</v>
      </c>
      <c r="G958" s="30">
        <v>43.5</v>
      </c>
      <c r="H958" s="39">
        <f t="shared" si="143"/>
        <v>11.5</v>
      </c>
      <c r="I958" s="39">
        <f t="shared" si="144"/>
        <v>0</v>
      </c>
      <c r="J958" s="50">
        <f t="shared" si="140"/>
        <v>3583.9971625491521</v>
      </c>
      <c r="K958" s="27">
        <v>1</v>
      </c>
      <c r="L958" s="27">
        <f t="shared" si="145"/>
        <v>311.65192717818712</v>
      </c>
      <c r="M958" s="27">
        <f t="shared" si="146"/>
        <v>30066.91114538215</v>
      </c>
      <c r="N958" s="27">
        <f t="shared" si="147"/>
        <v>11.5</v>
      </c>
      <c r="O958" s="27">
        <f t="shared" si="148"/>
        <v>0</v>
      </c>
      <c r="P958" s="27">
        <f t="shared" si="141"/>
        <v>43.5</v>
      </c>
      <c r="Q958" s="50">
        <f t="shared" si="149"/>
        <v>3583.9971625491521</v>
      </c>
      <c r="R958" s="28">
        <f>'Step 1 - Pre-Program Spec'!$B$20+B958*'Step 1 - Pre-Program Spec'!$B$21+C958*'Step 1 - Pre-Program Spec'!$B$22+D958*'Step 1 - Pre-Program Spec'!$B$23+E958*'Step 1 - Pre-Program Spec'!$B$24+H958*'Step 1 - Pre-Program Spec'!$B$25+J958*'Step 1 - Pre-Program Spec'!$B$26</f>
        <v>268688.05879471934</v>
      </c>
      <c r="S958" s="28">
        <f>R958+F958*'Step 2 - Final Model Spec'!B980-(R958*0.019*K958)-(R958*L958*0.00005)-(R958*M958*0.000001)-(R958*N958*0.0002)+(R958*Q958*0.00003)</f>
        <v>279588.84279606224</v>
      </c>
    </row>
    <row r="959" spans="1:19" x14ac:dyDescent="0.25">
      <c r="A959" s="32">
        <v>41317</v>
      </c>
      <c r="B959" s="29">
        <v>309.78622145991352</v>
      </c>
      <c r="C959" s="29">
        <v>53426.225569332608</v>
      </c>
      <c r="D959" s="54">
        <f t="shared" si="142"/>
        <v>0</v>
      </c>
      <c r="E959" s="27">
        <v>1</v>
      </c>
      <c r="F959" s="27">
        <v>0</v>
      </c>
      <c r="G959" s="30">
        <v>44.2</v>
      </c>
      <c r="H959" s="39">
        <f t="shared" si="143"/>
        <v>10.799999999999997</v>
      </c>
      <c r="I959" s="39">
        <f t="shared" si="144"/>
        <v>0</v>
      </c>
      <c r="J959" s="50">
        <f t="shared" si="140"/>
        <v>3345.691191767065</v>
      </c>
      <c r="K959" s="27">
        <v>1</v>
      </c>
      <c r="L959" s="27">
        <f t="shared" si="145"/>
        <v>309.78622145991352</v>
      </c>
      <c r="M959" s="27">
        <f t="shared" si="146"/>
        <v>53426.225569332608</v>
      </c>
      <c r="N959" s="27">
        <f t="shared" si="147"/>
        <v>10.799999999999997</v>
      </c>
      <c r="O959" s="27">
        <f t="shared" si="148"/>
        <v>0</v>
      </c>
      <c r="P959" s="27">
        <f t="shared" si="141"/>
        <v>44.2</v>
      </c>
      <c r="Q959" s="50">
        <f t="shared" si="149"/>
        <v>3345.691191767065</v>
      </c>
      <c r="R959" s="28">
        <f>'Step 1 - Pre-Program Spec'!$B$20+B959*'Step 1 - Pre-Program Spec'!$B$21+C959*'Step 1 - Pre-Program Spec'!$B$22+D959*'Step 1 - Pre-Program Spec'!$B$23+E959*'Step 1 - Pre-Program Spec'!$B$24+H959*'Step 1 - Pre-Program Spec'!$B$25+J959*'Step 1 - Pre-Program Spec'!$B$26</f>
        <v>298876.71200752276</v>
      </c>
      <c r="S959" s="28">
        <f>R959+F959*'Step 2 - Final Model Spec'!B981-(R959*0.019*K959)-(R959*L959*0.00005)-(R959*M959*0.000001)-(R959*N959*0.0002)+(R959*Q959*0.00003)</f>
        <v>301953.70726718666</v>
      </c>
    </row>
    <row r="960" spans="1:19" x14ac:dyDescent="0.25">
      <c r="A960" s="32">
        <v>41318</v>
      </c>
      <c r="B960" s="29">
        <v>326.25402933962783</v>
      </c>
      <c r="C960" s="29">
        <v>40839.316721512077</v>
      </c>
      <c r="D960" s="54">
        <f t="shared" si="142"/>
        <v>0</v>
      </c>
      <c r="E960" s="27">
        <v>1</v>
      </c>
      <c r="F960" s="27">
        <v>0</v>
      </c>
      <c r="G960" s="30">
        <v>47.8</v>
      </c>
      <c r="H960" s="39">
        <f t="shared" si="143"/>
        <v>7.2000000000000028</v>
      </c>
      <c r="I960" s="39">
        <f t="shared" si="144"/>
        <v>0</v>
      </c>
      <c r="J960" s="50">
        <f t="shared" si="140"/>
        <v>2349.0290112453213</v>
      </c>
      <c r="K960" s="27">
        <v>1</v>
      </c>
      <c r="L960" s="27">
        <f t="shared" si="145"/>
        <v>326.25402933962783</v>
      </c>
      <c r="M960" s="27">
        <f t="shared" si="146"/>
        <v>40839.316721512077</v>
      </c>
      <c r="N960" s="27">
        <f t="shared" si="147"/>
        <v>7.2000000000000028</v>
      </c>
      <c r="O960" s="27">
        <f t="shared" si="148"/>
        <v>0</v>
      </c>
      <c r="P960" s="27">
        <f t="shared" si="141"/>
        <v>47.8</v>
      </c>
      <c r="Q960" s="50">
        <f t="shared" si="149"/>
        <v>2349.0290112453213</v>
      </c>
      <c r="R960" s="28">
        <f>'Step 1 - Pre-Program Spec'!$B$20+B960*'Step 1 - Pre-Program Spec'!$B$21+C960*'Step 1 - Pre-Program Spec'!$B$22+D960*'Step 1 - Pre-Program Spec'!$B$23+E960*'Step 1 - Pre-Program Spec'!$B$24+H960*'Step 1 - Pre-Program Spec'!$B$25+J960*'Step 1 - Pre-Program Spec'!$B$26</f>
        <v>290282.8223919163</v>
      </c>
      <c r="S960" s="28">
        <f>R960+F960*'Step 2 - Final Model Spec'!B982-(R960*0.019*K960)-(R960*L960*0.00005)-(R960*M960*0.000001)-(R960*N960*0.0002)+(R960*Q960*0.00003)</f>
        <v>288215.67549501901</v>
      </c>
    </row>
    <row r="961" spans="1:19" x14ac:dyDescent="0.25">
      <c r="A961" s="32">
        <v>41319</v>
      </c>
      <c r="B961" s="29">
        <v>344.17152505790011</v>
      </c>
      <c r="C961" s="29">
        <v>58430.311128658177</v>
      </c>
      <c r="D961" s="54">
        <f t="shared" si="142"/>
        <v>0</v>
      </c>
      <c r="E961" s="27">
        <v>1</v>
      </c>
      <c r="F961" s="27">
        <v>0</v>
      </c>
      <c r="G961" s="30">
        <v>40.9</v>
      </c>
      <c r="H961" s="39">
        <f t="shared" si="143"/>
        <v>14.100000000000001</v>
      </c>
      <c r="I961" s="39">
        <f t="shared" si="144"/>
        <v>0</v>
      </c>
      <c r="J961" s="50">
        <f t="shared" si="140"/>
        <v>4852.8185033163918</v>
      </c>
      <c r="K961" s="27">
        <v>1</v>
      </c>
      <c r="L961" s="27">
        <f t="shared" si="145"/>
        <v>344.17152505790011</v>
      </c>
      <c r="M961" s="27">
        <f t="shared" si="146"/>
        <v>58430.311128658177</v>
      </c>
      <c r="N961" s="27">
        <f t="shared" si="147"/>
        <v>14.100000000000001</v>
      </c>
      <c r="O961" s="27">
        <f t="shared" si="148"/>
        <v>0</v>
      </c>
      <c r="P961" s="27">
        <f t="shared" si="141"/>
        <v>40.9</v>
      </c>
      <c r="Q961" s="50">
        <f t="shared" si="149"/>
        <v>4852.8185033163918</v>
      </c>
      <c r="R961" s="28">
        <f>'Step 1 - Pre-Program Spec'!$B$20+B961*'Step 1 - Pre-Program Spec'!$B$21+C961*'Step 1 - Pre-Program Spec'!$B$22+D961*'Step 1 - Pre-Program Spec'!$B$23+E961*'Step 1 - Pre-Program Spec'!$B$24+H961*'Step 1 - Pre-Program Spec'!$B$25+J961*'Step 1 - Pre-Program Spec'!$B$26</f>
        <v>322605.09987204958</v>
      </c>
      <c r="S961" s="28">
        <f>R961+F961*'Step 2 - Final Model Spec'!B983-(R961*0.019*K961)-(R961*L961*0.00005)-(R961*M961*0.000001)-(R961*N961*0.0002)+(R961*Q961*0.00003)</f>
        <v>338130.6857126042</v>
      </c>
    </row>
    <row r="962" spans="1:19" x14ac:dyDescent="0.25">
      <c r="A962" s="32">
        <v>41320</v>
      </c>
      <c r="B962" s="29">
        <v>291.37054017423492</v>
      </c>
      <c r="C962" s="29">
        <v>55123.69275193278</v>
      </c>
      <c r="D962" s="54">
        <f t="shared" si="142"/>
        <v>0</v>
      </c>
      <c r="E962" s="27">
        <v>1</v>
      </c>
      <c r="F962" s="27">
        <v>0</v>
      </c>
      <c r="G962" s="30">
        <v>45.8</v>
      </c>
      <c r="H962" s="39">
        <f t="shared" si="143"/>
        <v>9.2000000000000028</v>
      </c>
      <c r="I962" s="39">
        <f t="shared" si="144"/>
        <v>0</v>
      </c>
      <c r="J962" s="50">
        <f t="shared" ref="J962:J1025" si="150">H962*B962</f>
        <v>2680.6089696029621</v>
      </c>
      <c r="K962" s="27">
        <v>1</v>
      </c>
      <c r="L962" s="27">
        <f t="shared" si="145"/>
        <v>291.37054017423492</v>
      </c>
      <c r="M962" s="27">
        <f t="shared" si="146"/>
        <v>55123.69275193278</v>
      </c>
      <c r="N962" s="27">
        <f t="shared" si="147"/>
        <v>9.2000000000000028</v>
      </c>
      <c r="O962" s="27">
        <f t="shared" si="148"/>
        <v>0</v>
      </c>
      <c r="P962" s="27">
        <f t="shared" ref="P962:P1025" si="151">K962*G962</f>
        <v>45.8</v>
      </c>
      <c r="Q962" s="50">
        <f t="shared" si="149"/>
        <v>2680.6089696029621</v>
      </c>
      <c r="R962" s="28">
        <f>'Step 1 - Pre-Program Spec'!$B$20+B962*'Step 1 - Pre-Program Spec'!$B$21+C962*'Step 1 - Pre-Program Spec'!$B$22+D962*'Step 1 - Pre-Program Spec'!$B$23+E962*'Step 1 - Pre-Program Spec'!$B$24+H962*'Step 1 - Pre-Program Spec'!$B$25+J962*'Step 1 - Pre-Program Spec'!$B$26</f>
        <v>291999.3383868942</v>
      </c>
      <c r="S962" s="28">
        <f>R962+F962*'Step 2 - Final Model Spec'!B984-(R962*0.019*K962)-(R962*L962*0.00005)-(R962*M962*0.000001)-(R962*N962*0.0002)+(R962*Q962*0.00003)</f>
        <v>289046.07148203021</v>
      </c>
    </row>
    <row r="963" spans="1:19" x14ac:dyDescent="0.25">
      <c r="A963" s="32">
        <v>41321</v>
      </c>
      <c r="B963" s="29">
        <v>92.528830608174843</v>
      </c>
      <c r="C963" s="29">
        <v>44429.889420528823</v>
      </c>
      <c r="D963" s="54">
        <f t="shared" ref="D963:D1026" si="152">IF(B963&lt;50,1,0)</f>
        <v>0</v>
      </c>
      <c r="E963" s="27">
        <v>1</v>
      </c>
      <c r="F963" s="27">
        <v>0</v>
      </c>
      <c r="G963" s="30">
        <v>46</v>
      </c>
      <c r="H963" s="39">
        <f t="shared" ref="H963:H1026" si="153">IF(55-G963&lt;0,0,55-G963)</f>
        <v>9</v>
      </c>
      <c r="I963" s="39">
        <f t="shared" ref="I963:I1026" si="154">IF(G963-65&lt;0,0,G963-65)</f>
        <v>0</v>
      </c>
      <c r="J963" s="50">
        <f t="shared" si="150"/>
        <v>832.75947547357362</v>
      </c>
      <c r="K963" s="27">
        <v>1</v>
      </c>
      <c r="L963" s="27">
        <f t="shared" ref="L963:L1026" si="155">K963*B963</f>
        <v>92.528830608174843</v>
      </c>
      <c r="M963" s="27">
        <f t="shared" ref="M963:M1026" si="156">K963*C963</f>
        <v>44429.889420528823</v>
      </c>
      <c r="N963" s="27">
        <f t="shared" ref="N963:N1026" si="157">K963*H963</f>
        <v>9</v>
      </c>
      <c r="O963" s="27">
        <f t="shared" ref="O963:O1026" si="158">K963*I963</f>
        <v>0</v>
      </c>
      <c r="P963" s="27">
        <f t="shared" si="151"/>
        <v>46</v>
      </c>
      <c r="Q963" s="50">
        <f t="shared" ref="Q963:Q1026" si="159">J963*K963</f>
        <v>832.75947547357362</v>
      </c>
      <c r="R963" s="28">
        <f>'Step 1 - Pre-Program Spec'!$B$20+B963*'Step 1 - Pre-Program Spec'!$B$21+C963*'Step 1 - Pre-Program Spec'!$B$22+D963*'Step 1 - Pre-Program Spec'!$B$23+E963*'Step 1 - Pre-Program Spec'!$B$24+H963*'Step 1 - Pre-Program Spec'!$B$25+J963*'Step 1 - Pre-Program Spec'!$B$26</f>
        <v>179084.28784531858</v>
      </c>
      <c r="S963" s="28">
        <f>R963+F963*'Step 2 - Final Model Spec'!B985-(R963*0.019*K963)-(R963*L963*0.00005)-(R963*M963*0.000001)-(R963*N963*0.0002)+(R963*Q963*0.00003)</f>
        <v>171048.14069383181</v>
      </c>
    </row>
    <row r="964" spans="1:19" x14ac:dyDescent="0.25">
      <c r="A964" s="32">
        <v>41322</v>
      </c>
      <c r="B964" s="29">
        <v>162.13889544527143</v>
      </c>
      <c r="C964" s="29">
        <v>49994.074179894058</v>
      </c>
      <c r="D964" s="54">
        <f t="shared" si="152"/>
        <v>0</v>
      </c>
      <c r="E964" s="27">
        <v>1</v>
      </c>
      <c r="F964" s="27">
        <v>0</v>
      </c>
      <c r="G964" s="30">
        <v>41.2</v>
      </c>
      <c r="H964" s="39">
        <f t="shared" si="153"/>
        <v>13.799999999999997</v>
      </c>
      <c r="I964" s="39">
        <f t="shared" si="154"/>
        <v>0</v>
      </c>
      <c r="J964" s="50">
        <f t="shared" si="150"/>
        <v>2237.5167571447455</v>
      </c>
      <c r="K964" s="27">
        <v>1</v>
      </c>
      <c r="L964" s="27">
        <f t="shared" si="155"/>
        <v>162.13889544527143</v>
      </c>
      <c r="M964" s="27">
        <f t="shared" si="156"/>
        <v>49994.074179894058</v>
      </c>
      <c r="N964" s="27">
        <f t="shared" si="157"/>
        <v>13.799999999999997</v>
      </c>
      <c r="O964" s="27">
        <f t="shared" si="158"/>
        <v>0</v>
      </c>
      <c r="P964" s="27">
        <f t="shared" si="151"/>
        <v>41.2</v>
      </c>
      <c r="Q964" s="50">
        <f t="shared" si="159"/>
        <v>2237.5167571447455</v>
      </c>
      <c r="R964" s="28">
        <f>'Step 1 - Pre-Program Spec'!$B$20+B964*'Step 1 - Pre-Program Spec'!$B$21+C964*'Step 1 - Pre-Program Spec'!$B$22+D964*'Step 1 - Pre-Program Spec'!$B$23+E964*'Step 1 - Pre-Program Spec'!$B$24+H964*'Step 1 - Pre-Program Spec'!$B$25+J964*'Step 1 - Pre-Program Spec'!$B$26</f>
        <v>221038.26276784157</v>
      </c>
      <c r="S964" s="28">
        <f>R964+F964*'Step 2 - Final Model Spec'!B986-(R964*0.019*K964)-(R964*L964*0.00005)-(R964*M964*0.000001)-(R964*N964*0.0002)+(R964*Q964*0.00003)</f>
        <v>218223.22638318324</v>
      </c>
    </row>
    <row r="965" spans="1:19" x14ac:dyDescent="0.25">
      <c r="A965" s="32">
        <v>41323</v>
      </c>
      <c r="B965" s="29">
        <v>172.61821520643281</v>
      </c>
      <c r="C965" s="29">
        <v>47020.857184753011</v>
      </c>
      <c r="D965" s="54">
        <f t="shared" si="152"/>
        <v>0</v>
      </c>
      <c r="E965" s="27">
        <v>1</v>
      </c>
      <c r="F965" s="27">
        <v>0</v>
      </c>
      <c r="G965" s="30">
        <v>40.700000000000003</v>
      </c>
      <c r="H965" s="39">
        <f t="shared" si="153"/>
        <v>14.299999999999997</v>
      </c>
      <c r="I965" s="39">
        <f t="shared" si="154"/>
        <v>0</v>
      </c>
      <c r="J965" s="50">
        <f t="shared" si="150"/>
        <v>2468.4404774519885</v>
      </c>
      <c r="K965" s="27">
        <v>1</v>
      </c>
      <c r="L965" s="27">
        <f t="shared" si="155"/>
        <v>172.61821520643281</v>
      </c>
      <c r="M965" s="27">
        <f t="shared" si="156"/>
        <v>47020.857184753011</v>
      </c>
      <c r="N965" s="27">
        <f t="shared" si="157"/>
        <v>14.299999999999997</v>
      </c>
      <c r="O965" s="27">
        <f t="shared" si="158"/>
        <v>0</v>
      </c>
      <c r="P965" s="27">
        <f t="shared" si="151"/>
        <v>40.700000000000003</v>
      </c>
      <c r="Q965" s="50">
        <f t="shared" si="159"/>
        <v>2468.4404774519885</v>
      </c>
      <c r="R965" s="28">
        <f>'Step 1 - Pre-Program Spec'!$B$20+B965*'Step 1 - Pre-Program Spec'!$B$21+C965*'Step 1 - Pre-Program Spec'!$B$22+D965*'Step 1 - Pre-Program Spec'!$B$23+E965*'Step 1 - Pre-Program Spec'!$B$24+H965*'Step 1 - Pre-Program Spec'!$B$25+J965*'Step 1 - Pre-Program Spec'!$B$26</f>
        <v>222278.09458561291</v>
      </c>
      <c r="S965" s="28">
        <f>R965+F965*'Step 2 - Final Model Spec'!B987-(R965*0.019*K965)-(R965*L965*0.00005)-(R965*M965*0.000001)-(R965*N965*0.0002)+(R965*Q965*0.00003)</f>
        <v>221509.33387660037</v>
      </c>
    </row>
    <row r="966" spans="1:19" x14ac:dyDescent="0.25">
      <c r="A966" s="32">
        <v>41324</v>
      </c>
      <c r="B966" s="29">
        <v>234.98246639612319</v>
      </c>
      <c r="C966" s="29">
        <v>32871.118882966141</v>
      </c>
      <c r="D966" s="54">
        <f t="shared" si="152"/>
        <v>0</v>
      </c>
      <c r="E966" s="27">
        <v>1</v>
      </c>
      <c r="F966" s="27">
        <v>0</v>
      </c>
      <c r="G966" s="30">
        <v>43.5</v>
      </c>
      <c r="H966" s="39">
        <f t="shared" si="153"/>
        <v>11.5</v>
      </c>
      <c r="I966" s="39">
        <f t="shared" si="154"/>
        <v>0</v>
      </c>
      <c r="J966" s="50">
        <f t="shared" si="150"/>
        <v>2702.2983635554165</v>
      </c>
      <c r="K966" s="27">
        <v>1</v>
      </c>
      <c r="L966" s="27">
        <f t="shared" si="155"/>
        <v>234.98246639612319</v>
      </c>
      <c r="M966" s="27">
        <f t="shared" si="156"/>
        <v>32871.118882966141</v>
      </c>
      <c r="N966" s="27">
        <f t="shared" si="157"/>
        <v>11.5</v>
      </c>
      <c r="O966" s="27">
        <f t="shared" si="158"/>
        <v>0</v>
      </c>
      <c r="P966" s="27">
        <f t="shared" si="151"/>
        <v>43.5</v>
      </c>
      <c r="Q966" s="50">
        <f t="shared" si="159"/>
        <v>2702.2983635554165</v>
      </c>
      <c r="R966" s="28">
        <f>'Step 1 - Pre-Program Spec'!$B$20+B966*'Step 1 - Pre-Program Spec'!$B$21+C966*'Step 1 - Pre-Program Spec'!$B$22+D966*'Step 1 - Pre-Program Spec'!$B$23+E966*'Step 1 - Pre-Program Spec'!$B$24+H966*'Step 1 - Pre-Program Spec'!$B$25+J966*'Step 1 - Pre-Program Spec'!$B$26</f>
        <v>234377.65863804441</v>
      </c>
      <c r="S966" s="28">
        <f>R966+F966*'Step 2 - Final Model Spec'!B988-(R966*0.019*K966)-(R966*L966*0.00005)-(R966*M966*0.000001)-(R966*N966*0.0002)+(R966*Q966*0.00003)</f>
        <v>237928.17751545194</v>
      </c>
    </row>
    <row r="967" spans="1:19" x14ac:dyDescent="0.25">
      <c r="A967" s="32">
        <v>41325</v>
      </c>
      <c r="B967" s="29">
        <v>365.54341628646756</v>
      </c>
      <c r="C967" s="29">
        <v>43001.167734756862</v>
      </c>
      <c r="D967" s="54">
        <f t="shared" si="152"/>
        <v>0</v>
      </c>
      <c r="E967" s="27">
        <v>1</v>
      </c>
      <c r="F967" s="27">
        <v>0</v>
      </c>
      <c r="G967" s="30">
        <v>39.1</v>
      </c>
      <c r="H967" s="39">
        <f t="shared" si="153"/>
        <v>15.899999999999999</v>
      </c>
      <c r="I967" s="39">
        <f t="shared" si="154"/>
        <v>0</v>
      </c>
      <c r="J967" s="50">
        <f t="shared" si="150"/>
        <v>5812.1403189548337</v>
      </c>
      <c r="K967" s="27">
        <v>1</v>
      </c>
      <c r="L967" s="27">
        <f t="shared" si="155"/>
        <v>365.54341628646756</v>
      </c>
      <c r="M967" s="27">
        <f t="shared" si="156"/>
        <v>43001.167734756862</v>
      </c>
      <c r="N967" s="27">
        <f t="shared" si="157"/>
        <v>15.899999999999999</v>
      </c>
      <c r="O967" s="27">
        <f t="shared" si="158"/>
        <v>0</v>
      </c>
      <c r="P967" s="27">
        <f t="shared" si="151"/>
        <v>39.1</v>
      </c>
      <c r="Q967" s="50">
        <f t="shared" si="159"/>
        <v>5812.1403189548337</v>
      </c>
      <c r="R967" s="28">
        <f>'Step 1 - Pre-Program Spec'!$B$20+B967*'Step 1 - Pre-Program Spec'!$B$21+C967*'Step 1 - Pre-Program Spec'!$B$22+D967*'Step 1 - Pre-Program Spec'!$B$23+E967*'Step 1 - Pre-Program Spec'!$B$24+H967*'Step 1 - Pre-Program Spec'!$B$25+J967*'Step 1 - Pre-Program Spec'!$B$26</f>
        <v>312658.91749691701</v>
      </c>
      <c r="S967" s="28">
        <f>R967+F967*'Step 2 - Final Model Spec'!B989-(R967*0.019*K967)-(R967*L967*0.00005)-(R967*M967*0.000001)-(R967*N967*0.0002)+(R967*Q967*0.00003)</f>
        <v>341081.44872400846</v>
      </c>
    </row>
    <row r="968" spans="1:19" x14ac:dyDescent="0.25">
      <c r="A968" s="32">
        <v>41326</v>
      </c>
      <c r="B968" s="29">
        <v>260.5444451581472</v>
      </c>
      <c r="C968" s="29">
        <v>62678.456645019665</v>
      </c>
      <c r="D968" s="54">
        <f t="shared" si="152"/>
        <v>0</v>
      </c>
      <c r="E968" s="27">
        <v>1</v>
      </c>
      <c r="F968" s="27">
        <v>0</v>
      </c>
      <c r="G968" s="30">
        <v>41.9</v>
      </c>
      <c r="H968" s="39">
        <f t="shared" si="153"/>
        <v>13.100000000000001</v>
      </c>
      <c r="I968" s="39">
        <f t="shared" si="154"/>
        <v>0</v>
      </c>
      <c r="J968" s="50">
        <f t="shared" si="150"/>
        <v>3413.1322315717289</v>
      </c>
      <c r="K968" s="27">
        <v>1</v>
      </c>
      <c r="L968" s="27">
        <f t="shared" si="155"/>
        <v>260.5444451581472</v>
      </c>
      <c r="M968" s="27">
        <f t="shared" si="156"/>
        <v>62678.456645019665</v>
      </c>
      <c r="N968" s="27">
        <f t="shared" si="157"/>
        <v>13.100000000000001</v>
      </c>
      <c r="O968" s="27">
        <f t="shared" si="158"/>
        <v>0</v>
      </c>
      <c r="P968" s="27">
        <f t="shared" si="151"/>
        <v>41.9</v>
      </c>
      <c r="Q968" s="50">
        <f t="shared" si="159"/>
        <v>3413.1322315717289</v>
      </c>
      <c r="R968" s="28">
        <f>'Step 1 - Pre-Program Spec'!$B$20+B968*'Step 1 - Pre-Program Spec'!$B$21+C968*'Step 1 - Pre-Program Spec'!$B$22+D968*'Step 1 - Pre-Program Spec'!$B$23+E968*'Step 1 - Pre-Program Spec'!$B$24+H968*'Step 1 - Pre-Program Spec'!$B$25+J968*'Step 1 - Pre-Program Spec'!$B$26</f>
        <v>286765.44594467588</v>
      </c>
      <c r="S968" s="28">
        <f>R968+F968*'Step 2 - Final Model Spec'!B990-(R968*0.019*K968)-(R968*L968*0.00005)-(R968*M968*0.000001)-(R968*N968*0.0002)+(R968*Q968*0.00003)</f>
        <v>288218.85582585412</v>
      </c>
    </row>
    <row r="969" spans="1:19" x14ac:dyDescent="0.25">
      <c r="A969" s="32">
        <v>41327</v>
      </c>
      <c r="B969" s="29">
        <v>285.28682804963677</v>
      </c>
      <c r="C969" s="29">
        <v>39872.688989006987</v>
      </c>
      <c r="D969" s="54">
        <f t="shared" si="152"/>
        <v>0</v>
      </c>
      <c r="E969" s="27">
        <v>1</v>
      </c>
      <c r="F969" s="27">
        <v>0</v>
      </c>
      <c r="G969" s="30">
        <v>43.8</v>
      </c>
      <c r="H969" s="39">
        <f t="shared" si="153"/>
        <v>11.200000000000003</v>
      </c>
      <c r="I969" s="39">
        <f t="shared" si="154"/>
        <v>0</v>
      </c>
      <c r="J969" s="50">
        <f t="shared" si="150"/>
        <v>3195.2124741559328</v>
      </c>
      <c r="K969" s="27">
        <v>1</v>
      </c>
      <c r="L969" s="27">
        <f t="shared" si="155"/>
        <v>285.28682804963677</v>
      </c>
      <c r="M969" s="27">
        <f t="shared" si="156"/>
        <v>39872.688989006987</v>
      </c>
      <c r="N969" s="27">
        <f t="shared" si="157"/>
        <v>11.200000000000003</v>
      </c>
      <c r="O969" s="27">
        <f t="shared" si="158"/>
        <v>0</v>
      </c>
      <c r="P969" s="27">
        <f t="shared" si="151"/>
        <v>43.8</v>
      </c>
      <c r="Q969" s="50">
        <f t="shared" si="159"/>
        <v>3195.2124741559328</v>
      </c>
      <c r="R969" s="28">
        <f>'Step 1 - Pre-Program Spec'!$B$20+B969*'Step 1 - Pre-Program Spec'!$B$21+C969*'Step 1 - Pre-Program Spec'!$B$22+D969*'Step 1 - Pre-Program Spec'!$B$23+E969*'Step 1 - Pre-Program Spec'!$B$24+H969*'Step 1 - Pre-Program Spec'!$B$25+J969*'Step 1 - Pre-Program Spec'!$B$26</f>
        <v>268666.17803029943</v>
      </c>
      <c r="S969" s="28">
        <f>R969+F969*'Step 2 - Final Model Spec'!B991-(R969*0.019*K969)-(R969*L969*0.00005)-(R969*M969*0.000001)-(R969*N969*0.0002)+(R969*Q969*0.00003)</f>
        <v>274168.28506653075</v>
      </c>
    </row>
    <row r="970" spans="1:19" x14ac:dyDescent="0.25">
      <c r="A970" s="32">
        <v>41328</v>
      </c>
      <c r="B970" s="29">
        <v>322.7514741266375</v>
      </c>
      <c r="C970" s="29">
        <v>60457.22838983556</v>
      </c>
      <c r="D970" s="54">
        <f t="shared" si="152"/>
        <v>0</v>
      </c>
      <c r="E970" s="27">
        <v>1</v>
      </c>
      <c r="F970" s="27">
        <v>0</v>
      </c>
      <c r="G970" s="30">
        <v>40.4</v>
      </c>
      <c r="H970" s="39">
        <f t="shared" si="153"/>
        <v>14.600000000000001</v>
      </c>
      <c r="I970" s="39">
        <f t="shared" si="154"/>
        <v>0</v>
      </c>
      <c r="J970" s="50">
        <f t="shared" si="150"/>
        <v>4712.1715222489083</v>
      </c>
      <c r="K970" s="27">
        <v>1</v>
      </c>
      <c r="L970" s="27">
        <f t="shared" si="155"/>
        <v>322.7514741266375</v>
      </c>
      <c r="M970" s="27">
        <f t="shared" si="156"/>
        <v>60457.22838983556</v>
      </c>
      <c r="N970" s="27">
        <f t="shared" si="157"/>
        <v>14.600000000000001</v>
      </c>
      <c r="O970" s="27">
        <f t="shared" si="158"/>
        <v>0</v>
      </c>
      <c r="P970" s="27">
        <f t="shared" si="151"/>
        <v>40.4</v>
      </c>
      <c r="Q970" s="50">
        <f t="shared" si="159"/>
        <v>4712.1715222489083</v>
      </c>
      <c r="R970" s="28">
        <f>'Step 1 - Pre-Program Spec'!$B$20+B970*'Step 1 - Pre-Program Spec'!$B$21+C970*'Step 1 - Pre-Program Spec'!$B$22+D970*'Step 1 - Pre-Program Spec'!$B$23+E970*'Step 1 - Pre-Program Spec'!$B$24+H970*'Step 1 - Pre-Program Spec'!$B$25+J970*'Step 1 - Pre-Program Spec'!$B$26</f>
        <v>314675.69732061366</v>
      </c>
      <c r="S970" s="28">
        <f>R970+F970*'Step 2 - Final Model Spec'!B992-(R970*0.019*K970)-(R970*L970*0.00005)-(R970*M970*0.000001)-(R970*N970*0.0002)+(R970*Q970*0.00003)</f>
        <v>328159.65906434035</v>
      </c>
    </row>
    <row r="971" spans="1:19" x14ac:dyDescent="0.25">
      <c r="A971" s="32">
        <v>41329</v>
      </c>
      <c r="B971" s="29">
        <v>265.60265026345485</v>
      </c>
      <c r="C971" s="29">
        <v>58983.84801276611</v>
      </c>
      <c r="D971" s="54">
        <f t="shared" si="152"/>
        <v>0</v>
      </c>
      <c r="E971" s="27">
        <v>1</v>
      </c>
      <c r="F971" s="27">
        <v>0</v>
      </c>
      <c r="G971" s="30">
        <v>40.9</v>
      </c>
      <c r="H971" s="39">
        <f t="shared" si="153"/>
        <v>14.100000000000001</v>
      </c>
      <c r="I971" s="39">
        <f t="shared" si="154"/>
        <v>0</v>
      </c>
      <c r="J971" s="50">
        <f t="shared" si="150"/>
        <v>3744.997368714714</v>
      </c>
      <c r="K971" s="27">
        <v>1</v>
      </c>
      <c r="L971" s="27">
        <f t="shared" si="155"/>
        <v>265.60265026345485</v>
      </c>
      <c r="M971" s="27">
        <f t="shared" si="156"/>
        <v>58983.84801276611</v>
      </c>
      <c r="N971" s="27">
        <f t="shared" si="157"/>
        <v>14.100000000000001</v>
      </c>
      <c r="O971" s="27">
        <f t="shared" si="158"/>
        <v>0</v>
      </c>
      <c r="P971" s="27">
        <f t="shared" si="151"/>
        <v>40.9</v>
      </c>
      <c r="Q971" s="50">
        <f t="shared" si="159"/>
        <v>3744.997368714714</v>
      </c>
      <c r="R971" s="28">
        <f>'Step 1 - Pre-Program Spec'!$B$20+B971*'Step 1 - Pre-Program Spec'!$B$21+C971*'Step 1 - Pre-Program Spec'!$B$22+D971*'Step 1 - Pre-Program Spec'!$B$23+E971*'Step 1 - Pre-Program Spec'!$B$24+H971*'Step 1 - Pre-Program Spec'!$B$25+J971*'Step 1 - Pre-Program Spec'!$B$26</f>
        <v>284354.27553758025</v>
      </c>
      <c r="S971" s="28">
        <f>R971+F971*'Step 2 - Final Model Spec'!B993-(R971*0.019*K971)-(R971*L971*0.00005)-(R971*M971*0.000001)-(R971*N971*0.0002)+(R971*Q971*0.00003)</f>
        <v>289548.27382556559</v>
      </c>
    </row>
    <row r="972" spans="1:19" x14ac:dyDescent="0.25">
      <c r="A972" s="32">
        <v>41330</v>
      </c>
      <c r="B972" s="29">
        <v>245.29369321690859</v>
      </c>
      <c r="C972" s="29">
        <v>58639.917760811513</v>
      </c>
      <c r="D972" s="54">
        <f t="shared" si="152"/>
        <v>0</v>
      </c>
      <c r="E972" s="27">
        <v>1</v>
      </c>
      <c r="F972" s="27">
        <v>0</v>
      </c>
      <c r="G972" s="30">
        <v>44.8</v>
      </c>
      <c r="H972" s="39">
        <f t="shared" si="153"/>
        <v>10.200000000000003</v>
      </c>
      <c r="I972" s="39">
        <f t="shared" si="154"/>
        <v>0</v>
      </c>
      <c r="J972" s="50">
        <f t="shared" si="150"/>
        <v>2501.9956708124682</v>
      </c>
      <c r="K972" s="27">
        <v>1</v>
      </c>
      <c r="L972" s="27">
        <f t="shared" si="155"/>
        <v>245.29369321690859</v>
      </c>
      <c r="M972" s="27">
        <f t="shared" si="156"/>
        <v>58639.917760811513</v>
      </c>
      <c r="N972" s="27">
        <f t="shared" si="157"/>
        <v>10.200000000000003</v>
      </c>
      <c r="O972" s="27">
        <f t="shared" si="158"/>
        <v>0</v>
      </c>
      <c r="P972" s="27">
        <f t="shared" si="151"/>
        <v>44.8</v>
      </c>
      <c r="Q972" s="50">
        <f t="shared" si="159"/>
        <v>2501.9956708124682</v>
      </c>
      <c r="R972" s="28">
        <f>'Step 1 - Pre-Program Spec'!$B$20+B972*'Step 1 - Pre-Program Spec'!$B$21+C972*'Step 1 - Pre-Program Spec'!$B$22+D972*'Step 1 - Pre-Program Spec'!$B$23+E972*'Step 1 - Pre-Program Spec'!$B$24+H972*'Step 1 - Pre-Program Spec'!$B$25+J972*'Step 1 - Pre-Program Spec'!$B$26</f>
        <v>273818.27468393801</v>
      </c>
      <c r="S972" s="28">
        <f>R972+F972*'Step 2 - Final Model Spec'!B994-(R972*0.019*K972)-(R972*L972*0.00005)-(R972*M972*0.000001)-(R972*N972*0.0002)+(R972*Q972*0.00003)</f>
        <v>269194.92641779588</v>
      </c>
    </row>
    <row r="973" spans="1:19" x14ac:dyDescent="0.25">
      <c r="A973" s="32">
        <v>41331</v>
      </c>
      <c r="B973" s="29">
        <v>249.68318878765959</v>
      </c>
      <c r="C973" s="29">
        <v>44460.158094806233</v>
      </c>
      <c r="D973" s="54">
        <f t="shared" si="152"/>
        <v>0</v>
      </c>
      <c r="E973" s="27">
        <v>1</v>
      </c>
      <c r="F973" s="27">
        <v>0</v>
      </c>
      <c r="G973" s="30">
        <v>39.6</v>
      </c>
      <c r="H973" s="39">
        <f t="shared" si="153"/>
        <v>15.399999999999999</v>
      </c>
      <c r="I973" s="39">
        <f t="shared" si="154"/>
        <v>0</v>
      </c>
      <c r="J973" s="50">
        <f t="shared" si="150"/>
        <v>3845.1211073299573</v>
      </c>
      <c r="K973" s="27">
        <v>1</v>
      </c>
      <c r="L973" s="27">
        <f t="shared" si="155"/>
        <v>249.68318878765959</v>
      </c>
      <c r="M973" s="27">
        <f t="shared" si="156"/>
        <v>44460.158094806233</v>
      </c>
      <c r="N973" s="27">
        <f t="shared" si="157"/>
        <v>15.399999999999999</v>
      </c>
      <c r="O973" s="27">
        <f t="shared" si="158"/>
        <v>0</v>
      </c>
      <c r="P973" s="27">
        <f t="shared" si="151"/>
        <v>39.6</v>
      </c>
      <c r="Q973" s="50">
        <f t="shared" si="159"/>
        <v>3845.1211073299573</v>
      </c>
      <c r="R973" s="28">
        <f>'Step 1 - Pre-Program Spec'!$B$20+B973*'Step 1 - Pre-Program Spec'!$B$21+C973*'Step 1 - Pre-Program Spec'!$B$22+D973*'Step 1 - Pre-Program Spec'!$B$23+E973*'Step 1 - Pre-Program Spec'!$B$24+H973*'Step 1 - Pre-Program Spec'!$B$25+J973*'Step 1 - Pre-Program Spec'!$B$26</f>
        <v>257109.11164479953</v>
      </c>
      <c r="S973" s="28">
        <f>R973+F973*'Step 2 - Final Model Spec'!B995-(R973*0.019*K973)-(R973*L973*0.00005)-(R973*M973*0.000001)-(R973*N973*0.0002)+(R973*Q973*0.00003)</f>
        <v>266449.70972741576</v>
      </c>
    </row>
    <row r="974" spans="1:19" x14ac:dyDescent="0.25">
      <c r="A974" s="32">
        <v>41332</v>
      </c>
      <c r="B974" s="29">
        <v>104.65122551797516</v>
      </c>
      <c r="C974" s="29">
        <v>44648.583037546807</v>
      </c>
      <c r="D974" s="54">
        <f t="shared" si="152"/>
        <v>0</v>
      </c>
      <c r="E974" s="27">
        <v>1</v>
      </c>
      <c r="F974" s="27">
        <v>0</v>
      </c>
      <c r="G974" s="30">
        <v>45.7</v>
      </c>
      <c r="H974" s="39">
        <f t="shared" si="153"/>
        <v>9.2999999999999972</v>
      </c>
      <c r="I974" s="39">
        <f t="shared" si="154"/>
        <v>0</v>
      </c>
      <c r="J974" s="50">
        <f t="shared" si="150"/>
        <v>973.25639731716876</v>
      </c>
      <c r="K974" s="27">
        <v>1</v>
      </c>
      <c r="L974" s="27">
        <f t="shared" si="155"/>
        <v>104.65122551797516</v>
      </c>
      <c r="M974" s="27">
        <f t="shared" si="156"/>
        <v>44648.583037546807</v>
      </c>
      <c r="N974" s="27">
        <f t="shared" si="157"/>
        <v>9.2999999999999972</v>
      </c>
      <c r="O974" s="27">
        <f t="shared" si="158"/>
        <v>0</v>
      </c>
      <c r="P974" s="27">
        <f t="shared" si="151"/>
        <v>45.7</v>
      </c>
      <c r="Q974" s="50">
        <f t="shared" si="159"/>
        <v>973.25639731716876</v>
      </c>
      <c r="R974" s="28">
        <f>'Step 1 - Pre-Program Spec'!$B$20+B974*'Step 1 - Pre-Program Spec'!$B$21+C974*'Step 1 - Pre-Program Spec'!$B$22+D974*'Step 1 - Pre-Program Spec'!$B$23+E974*'Step 1 - Pre-Program Spec'!$B$24+H974*'Step 1 - Pre-Program Spec'!$B$25+J974*'Step 1 - Pre-Program Spec'!$B$26</f>
        <v>185391.06697928769</v>
      </c>
      <c r="S974" s="28">
        <f>R974+F974*'Step 2 - Final Model Spec'!B996-(R974*0.019*K974)-(R974*L974*0.00005)-(R974*M974*0.000001)-(R974*N974*0.0002)+(R974*Q974*0.00003)</f>
        <v>177689.28201397366</v>
      </c>
    </row>
    <row r="975" spans="1:19" x14ac:dyDescent="0.25">
      <c r="A975" s="32">
        <v>41333</v>
      </c>
      <c r="B975" s="29">
        <v>112.52892918124974</v>
      </c>
      <c r="C975" s="29">
        <v>58579.307068099151</v>
      </c>
      <c r="D975" s="54">
        <f t="shared" si="152"/>
        <v>0</v>
      </c>
      <c r="E975" s="27">
        <v>1</v>
      </c>
      <c r="F975" s="27">
        <v>0</v>
      </c>
      <c r="G975" s="30">
        <v>49.9</v>
      </c>
      <c r="H975" s="39">
        <f t="shared" si="153"/>
        <v>5.1000000000000014</v>
      </c>
      <c r="I975" s="39">
        <f t="shared" si="154"/>
        <v>0</v>
      </c>
      <c r="J975" s="50">
        <f t="shared" si="150"/>
        <v>573.89753882437378</v>
      </c>
      <c r="K975" s="27">
        <v>1</v>
      </c>
      <c r="L975" s="27">
        <f t="shared" si="155"/>
        <v>112.52892918124974</v>
      </c>
      <c r="M975" s="27">
        <f t="shared" si="156"/>
        <v>58579.307068099151</v>
      </c>
      <c r="N975" s="27">
        <f t="shared" si="157"/>
        <v>5.1000000000000014</v>
      </c>
      <c r="O975" s="27">
        <f t="shared" si="158"/>
        <v>0</v>
      </c>
      <c r="P975" s="27">
        <f t="shared" si="151"/>
        <v>49.9</v>
      </c>
      <c r="Q975" s="50">
        <f t="shared" si="159"/>
        <v>573.89753882437378</v>
      </c>
      <c r="R975" s="28">
        <f>'Step 1 - Pre-Program Spec'!$B$20+B975*'Step 1 - Pre-Program Spec'!$B$21+C975*'Step 1 - Pre-Program Spec'!$B$22+D975*'Step 1 - Pre-Program Spec'!$B$23+E975*'Step 1 - Pre-Program Spec'!$B$24+H975*'Step 1 - Pre-Program Spec'!$B$25+J975*'Step 1 - Pre-Program Spec'!$B$26</f>
        <v>207855.85259260281</v>
      </c>
      <c r="S975" s="28">
        <f>R975+F975*'Step 2 - Final Model Spec'!B997-(R975*0.019*K975)-(R975*L975*0.00005)-(R975*M975*0.000001)-(R975*N975*0.0002)+(R975*Q975*0.00003)</f>
        <v>193927.67564995427</v>
      </c>
    </row>
    <row r="976" spans="1:19" x14ac:dyDescent="0.25">
      <c r="A976" s="32">
        <v>41334</v>
      </c>
      <c r="B976" s="29">
        <v>133.26051779154616</v>
      </c>
      <c r="C976" s="29">
        <v>47993.918297632466</v>
      </c>
      <c r="D976" s="54">
        <f t="shared" si="152"/>
        <v>0</v>
      </c>
      <c r="E976" s="27">
        <v>1</v>
      </c>
      <c r="F976" s="27">
        <v>0</v>
      </c>
      <c r="G976" s="30">
        <v>53.7</v>
      </c>
      <c r="H976" s="39">
        <f t="shared" si="153"/>
        <v>1.2999999999999972</v>
      </c>
      <c r="I976" s="39">
        <f t="shared" si="154"/>
        <v>0</v>
      </c>
      <c r="J976" s="50">
        <f t="shared" si="150"/>
        <v>173.23867312900964</v>
      </c>
      <c r="K976" s="27">
        <v>1</v>
      </c>
      <c r="L976" s="27">
        <f t="shared" si="155"/>
        <v>133.26051779154616</v>
      </c>
      <c r="M976" s="27">
        <f t="shared" si="156"/>
        <v>47993.918297632466</v>
      </c>
      <c r="N976" s="27">
        <f t="shared" si="157"/>
        <v>1.2999999999999972</v>
      </c>
      <c r="O976" s="27">
        <f t="shared" si="158"/>
        <v>0</v>
      </c>
      <c r="P976" s="27">
        <f t="shared" si="151"/>
        <v>53.7</v>
      </c>
      <c r="Q976" s="50">
        <f t="shared" si="159"/>
        <v>173.23867312900964</v>
      </c>
      <c r="R976" s="28">
        <f>'Step 1 - Pre-Program Spec'!$B$20+B976*'Step 1 - Pre-Program Spec'!$B$21+C976*'Step 1 - Pre-Program Spec'!$B$22+D976*'Step 1 - Pre-Program Spec'!$B$23+E976*'Step 1 - Pre-Program Spec'!$B$24+H976*'Step 1 - Pre-Program Spec'!$B$25+J976*'Step 1 - Pre-Program Spec'!$B$26</f>
        <v>204043.78645221476</v>
      </c>
      <c r="S976" s="28">
        <f>R976+F976*'Step 2 - Final Model Spec'!B998-(R976*0.019*K976)-(R976*L976*0.00005)-(R976*M976*0.000001)-(R976*N976*0.0002)+(R976*Q976*0.00003)</f>
        <v>190021.94152203549</v>
      </c>
    </row>
    <row r="977" spans="1:19" x14ac:dyDescent="0.25">
      <c r="A977" s="32">
        <v>41335</v>
      </c>
      <c r="B977" s="29">
        <v>108.64287961757857</v>
      </c>
      <c r="C977" s="29">
        <v>62704.213970965509</v>
      </c>
      <c r="D977" s="54">
        <f t="shared" si="152"/>
        <v>0</v>
      </c>
      <c r="E977" s="27">
        <v>1</v>
      </c>
      <c r="F977" s="27">
        <v>0</v>
      </c>
      <c r="G977" s="30">
        <v>50.8</v>
      </c>
      <c r="H977" s="39">
        <f t="shared" si="153"/>
        <v>4.2000000000000028</v>
      </c>
      <c r="I977" s="39">
        <f t="shared" si="154"/>
        <v>0</v>
      </c>
      <c r="J977" s="50">
        <f t="shared" si="150"/>
        <v>456.30009439383031</v>
      </c>
      <c r="K977" s="27">
        <v>1</v>
      </c>
      <c r="L977" s="27">
        <f t="shared" si="155"/>
        <v>108.64287961757857</v>
      </c>
      <c r="M977" s="27">
        <f t="shared" si="156"/>
        <v>62704.213970965509</v>
      </c>
      <c r="N977" s="27">
        <f t="shared" si="157"/>
        <v>4.2000000000000028</v>
      </c>
      <c r="O977" s="27">
        <f t="shared" si="158"/>
        <v>0</v>
      </c>
      <c r="P977" s="27">
        <f t="shared" si="151"/>
        <v>50.8</v>
      </c>
      <c r="Q977" s="50">
        <f t="shared" si="159"/>
        <v>456.30009439383031</v>
      </c>
      <c r="R977" s="28">
        <f>'Step 1 - Pre-Program Spec'!$B$20+B977*'Step 1 - Pre-Program Spec'!$B$21+C977*'Step 1 - Pre-Program Spec'!$B$22+D977*'Step 1 - Pre-Program Spec'!$B$23+E977*'Step 1 - Pre-Program Spec'!$B$24+H977*'Step 1 - Pre-Program Spec'!$B$25+J977*'Step 1 - Pre-Program Spec'!$B$26</f>
        <v>211421.83502029849</v>
      </c>
      <c r="S977" s="28">
        <f>R977+F977*'Step 2 - Final Model Spec'!B999-(R977*0.019*K977)-(R977*L977*0.00005)-(R977*M977*0.000001)-(R977*N977*0.0002)+(R977*Q977*0.00003)</f>
        <v>195715.86608201731</v>
      </c>
    </row>
    <row r="978" spans="1:19" x14ac:dyDescent="0.25">
      <c r="A978" s="32">
        <v>41336</v>
      </c>
      <c r="B978" s="29">
        <v>193.00817718122403</v>
      </c>
      <c r="C978" s="29">
        <v>37428.579777908868</v>
      </c>
      <c r="D978" s="54">
        <f t="shared" si="152"/>
        <v>0</v>
      </c>
      <c r="E978" s="27">
        <v>1</v>
      </c>
      <c r="F978" s="27">
        <v>0</v>
      </c>
      <c r="G978" s="30">
        <v>41.8</v>
      </c>
      <c r="H978" s="39">
        <f t="shared" si="153"/>
        <v>13.200000000000003</v>
      </c>
      <c r="I978" s="39">
        <f t="shared" si="154"/>
        <v>0</v>
      </c>
      <c r="J978" s="50">
        <f t="shared" si="150"/>
        <v>2547.7079387921576</v>
      </c>
      <c r="K978" s="27">
        <v>1</v>
      </c>
      <c r="L978" s="27">
        <f t="shared" si="155"/>
        <v>193.00817718122403</v>
      </c>
      <c r="M978" s="27">
        <f t="shared" si="156"/>
        <v>37428.579777908868</v>
      </c>
      <c r="N978" s="27">
        <f t="shared" si="157"/>
        <v>13.200000000000003</v>
      </c>
      <c r="O978" s="27">
        <f t="shared" si="158"/>
        <v>0</v>
      </c>
      <c r="P978" s="27">
        <f t="shared" si="151"/>
        <v>41.8</v>
      </c>
      <c r="Q978" s="50">
        <f t="shared" si="159"/>
        <v>2547.7079387921576</v>
      </c>
      <c r="R978" s="28">
        <f>'Step 1 - Pre-Program Spec'!$B$20+B978*'Step 1 - Pre-Program Spec'!$B$21+C978*'Step 1 - Pre-Program Spec'!$B$22+D978*'Step 1 - Pre-Program Spec'!$B$23+E978*'Step 1 - Pre-Program Spec'!$B$24+H978*'Step 1 - Pre-Program Spec'!$B$25+J978*'Step 1 - Pre-Program Spec'!$B$26</f>
        <v>219619.322015677</v>
      </c>
      <c r="S978" s="28">
        <f>R978+F978*'Step 2 - Final Model Spec'!B1000-(R978*0.019*K978)-(R978*L978*0.00005)-(R978*M978*0.000001)-(R978*N978*0.0002)+(R978*Q978*0.00003)</f>
        <v>221313.08102796736</v>
      </c>
    </row>
    <row r="979" spans="1:19" x14ac:dyDescent="0.25">
      <c r="A979" s="32">
        <v>41337</v>
      </c>
      <c r="B979" s="29">
        <v>236.48170463913848</v>
      </c>
      <c r="C979" s="29">
        <v>49741.261576168035</v>
      </c>
      <c r="D979" s="54">
        <f t="shared" si="152"/>
        <v>0</v>
      </c>
      <c r="E979" s="27">
        <v>1</v>
      </c>
      <c r="F979" s="27">
        <v>0</v>
      </c>
      <c r="G979" s="30">
        <v>39.700000000000003</v>
      </c>
      <c r="H979" s="39">
        <f t="shared" si="153"/>
        <v>15.299999999999997</v>
      </c>
      <c r="I979" s="39">
        <f t="shared" si="154"/>
        <v>0</v>
      </c>
      <c r="J979" s="50">
        <f t="shared" si="150"/>
        <v>3618.1700809788181</v>
      </c>
      <c r="K979" s="27">
        <v>1</v>
      </c>
      <c r="L979" s="27">
        <f t="shared" si="155"/>
        <v>236.48170463913848</v>
      </c>
      <c r="M979" s="27">
        <f t="shared" si="156"/>
        <v>49741.261576168035</v>
      </c>
      <c r="N979" s="27">
        <f t="shared" si="157"/>
        <v>15.299999999999997</v>
      </c>
      <c r="O979" s="27">
        <f t="shared" si="158"/>
        <v>0</v>
      </c>
      <c r="P979" s="27">
        <f t="shared" si="151"/>
        <v>39.700000000000003</v>
      </c>
      <c r="Q979" s="50">
        <f t="shared" si="159"/>
        <v>3618.1700809788181</v>
      </c>
      <c r="R979" s="28">
        <f>'Step 1 - Pre-Program Spec'!$B$20+B979*'Step 1 - Pre-Program Spec'!$B$21+C979*'Step 1 - Pre-Program Spec'!$B$22+D979*'Step 1 - Pre-Program Spec'!$B$23+E979*'Step 1 - Pre-Program Spec'!$B$24+H979*'Step 1 - Pre-Program Spec'!$B$25+J979*'Step 1 - Pre-Program Spec'!$B$26</f>
        <v>257592.55495582259</v>
      </c>
      <c r="S979" s="28">
        <f>R979+F979*'Step 2 - Final Model Spec'!B1001-(R979*0.019*K979)-(R979*L979*0.00005)-(R979*M979*0.000001)-(R979*N979*0.0002)+(R979*Q979*0.00003)</f>
        <v>264011.69847517239</v>
      </c>
    </row>
    <row r="980" spans="1:19" x14ac:dyDescent="0.25">
      <c r="A980" s="32">
        <v>41338</v>
      </c>
      <c r="B980" s="29">
        <v>308.32129854135633</v>
      </c>
      <c r="C980" s="29">
        <v>44291.686220853553</v>
      </c>
      <c r="D980" s="54">
        <f t="shared" si="152"/>
        <v>0</v>
      </c>
      <c r="E980" s="27">
        <v>1</v>
      </c>
      <c r="F980" s="27">
        <v>0</v>
      </c>
      <c r="G980" s="30">
        <v>41.8</v>
      </c>
      <c r="H980" s="39">
        <f t="shared" si="153"/>
        <v>13.200000000000003</v>
      </c>
      <c r="I980" s="39">
        <f t="shared" si="154"/>
        <v>0</v>
      </c>
      <c r="J980" s="50">
        <f t="shared" si="150"/>
        <v>4069.8411407459043</v>
      </c>
      <c r="K980" s="27">
        <v>1</v>
      </c>
      <c r="L980" s="27">
        <f t="shared" si="155"/>
        <v>308.32129854135633</v>
      </c>
      <c r="M980" s="27">
        <f t="shared" si="156"/>
        <v>44291.686220853553</v>
      </c>
      <c r="N980" s="27">
        <f t="shared" si="157"/>
        <v>13.200000000000003</v>
      </c>
      <c r="O980" s="27">
        <f t="shared" si="158"/>
        <v>0</v>
      </c>
      <c r="P980" s="27">
        <f t="shared" si="151"/>
        <v>41.8</v>
      </c>
      <c r="Q980" s="50">
        <f t="shared" si="159"/>
        <v>4069.8411407459043</v>
      </c>
      <c r="R980" s="28">
        <f>'Step 1 - Pre-Program Spec'!$B$20+B980*'Step 1 - Pre-Program Spec'!$B$21+C980*'Step 1 - Pre-Program Spec'!$B$22+D980*'Step 1 - Pre-Program Spec'!$B$23+E980*'Step 1 - Pre-Program Spec'!$B$24+H980*'Step 1 - Pre-Program Spec'!$B$25+J980*'Step 1 - Pre-Program Spec'!$B$26</f>
        <v>285982.62227951654</v>
      </c>
      <c r="S980" s="28">
        <f>R980+F980*'Step 2 - Final Model Spec'!B1002-(R980*0.019*K980)-(R980*L980*0.00005)-(R980*M980*0.000001)-(R980*N980*0.0002)+(R980*Q980*0.00003)</f>
        <v>297635.69434043963</v>
      </c>
    </row>
    <row r="981" spans="1:19" x14ac:dyDescent="0.25">
      <c r="A981" s="32">
        <v>41339</v>
      </c>
      <c r="B981" s="29">
        <v>171.26772551003128</v>
      </c>
      <c r="C981" s="29">
        <v>39734.592953641564</v>
      </c>
      <c r="D981" s="54">
        <f t="shared" si="152"/>
        <v>0</v>
      </c>
      <c r="E981" s="27">
        <v>1</v>
      </c>
      <c r="F981" s="27">
        <v>0</v>
      </c>
      <c r="G981" s="30">
        <v>42.4</v>
      </c>
      <c r="H981" s="39">
        <f t="shared" si="153"/>
        <v>12.600000000000001</v>
      </c>
      <c r="I981" s="39">
        <f t="shared" si="154"/>
        <v>0</v>
      </c>
      <c r="J981" s="50">
        <f t="shared" si="150"/>
        <v>2157.9733414263942</v>
      </c>
      <c r="K981" s="27">
        <v>1</v>
      </c>
      <c r="L981" s="27">
        <f t="shared" si="155"/>
        <v>171.26772551003128</v>
      </c>
      <c r="M981" s="27">
        <f t="shared" si="156"/>
        <v>39734.592953641564</v>
      </c>
      <c r="N981" s="27">
        <f t="shared" si="157"/>
        <v>12.600000000000001</v>
      </c>
      <c r="O981" s="27">
        <f t="shared" si="158"/>
        <v>0</v>
      </c>
      <c r="P981" s="27">
        <f t="shared" si="151"/>
        <v>42.4</v>
      </c>
      <c r="Q981" s="50">
        <f t="shared" si="159"/>
        <v>2157.9733414263942</v>
      </c>
      <c r="R981" s="28">
        <f>'Step 1 - Pre-Program Spec'!$B$20+B981*'Step 1 - Pre-Program Spec'!$B$21+C981*'Step 1 - Pre-Program Spec'!$B$22+D981*'Step 1 - Pre-Program Spec'!$B$23+E981*'Step 1 - Pre-Program Spec'!$B$24+H981*'Step 1 - Pre-Program Spec'!$B$25+J981*'Step 1 - Pre-Program Spec'!$B$26</f>
        <v>211902.68153822439</v>
      </c>
      <c r="S981" s="28">
        <f>R981+F981*'Step 2 - Final Model Spec'!B1003-(R981*0.019*K981)-(R981*L981*0.00005)-(R981*M981*0.000001)-(R981*N981*0.0002)+(R981*Q981*0.00003)</f>
        <v>210826.47465207658</v>
      </c>
    </row>
    <row r="982" spans="1:19" x14ac:dyDescent="0.25">
      <c r="A982" s="32">
        <v>41340</v>
      </c>
      <c r="B982" s="29">
        <v>56.381097621320897</v>
      </c>
      <c r="C982" s="29">
        <v>65644.198201616702</v>
      </c>
      <c r="D982" s="54">
        <f t="shared" si="152"/>
        <v>0</v>
      </c>
      <c r="E982" s="27">
        <v>1</v>
      </c>
      <c r="F982" s="27">
        <v>0</v>
      </c>
      <c r="G982" s="30">
        <v>46</v>
      </c>
      <c r="H982" s="39">
        <f t="shared" si="153"/>
        <v>9</v>
      </c>
      <c r="I982" s="39">
        <f t="shared" si="154"/>
        <v>0</v>
      </c>
      <c r="J982" s="50">
        <f t="shared" si="150"/>
        <v>507.4298785918881</v>
      </c>
      <c r="K982" s="27">
        <v>1</v>
      </c>
      <c r="L982" s="27">
        <f t="shared" si="155"/>
        <v>56.381097621320897</v>
      </c>
      <c r="M982" s="27">
        <f t="shared" si="156"/>
        <v>65644.198201616702</v>
      </c>
      <c r="N982" s="27">
        <f t="shared" si="157"/>
        <v>9</v>
      </c>
      <c r="O982" s="27">
        <f t="shared" si="158"/>
        <v>0</v>
      </c>
      <c r="P982" s="27">
        <f t="shared" si="151"/>
        <v>46</v>
      </c>
      <c r="Q982" s="50">
        <f t="shared" si="159"/>
        <v>507.4298785918881</v>
      </c>
      <c r="R982" s="28">
        <f>'Step 1 - Pre-Program Spec'!$B$20+B982*'Step 1 - Pre-Program Spec'!$B$21+C982*'Step 1 - Pre-Program Spec'!$B$22+D982*'Step 1 - Pre-Program Spec'!$B$23+E982*'Step 1 - Pre-Program Spec'!$B$24+H982*'Step 1 - Pre-Program Spec'!$B$25+J982*'Step 1 - Pre-Program Spec'!$B$26</f>
        <v>189404.07957472568</v>
      </c>
      <c r="S982" s="28">
        <f>R982+F982*'Step 2 - Final Model Spec'!B1004-(R982*0.019*K982)-(R982*L982*0.00005)-(R982*M982*0.000001)-(R982*N982*0.0002)+(R982*Q982*0.00003)</f>
        <v>175380.53395785671</v>
      </c>
    </row>
    <row r="983" spans="1:19" x14ac:dyDescent="0.25">
      <c r="A983" s="32">
        <v>41341</v>
      </c>
      <c r="B983" s="29">
        <v>269.48524849501592</v>
      </c>
      <c r="C983" s="29">
        <v>39741.276474210739</v>
      </c>
      <c r="D983" s="54">
        <f t="shared" si="152"/>
        <v>0</v>
      </c>
      <c r="E983" s="27">
        <v>1</v>
      </c>
      <c r="F983" s="27">
        <v>0</v>
      </c>
      <c r="G983" s="30">
        <v>41.8</v>
      </c>
      <c r="H983" s="39">
        <f t="shared" si="153"/>
        <v>13.200000000000003</v>
      </c>
      <c r="I983" s="39">
        <f t="shared" si="154"/>
        <v>0</v>
      </c>
      <c r="J983" s="50">
        <f t="shared" si="150"/>
        <v>3557.2052801342111</v>
      </c>
      <c r="K983" s="27">
        <v>1</v>
      </c>
      <c r="L983" s="27">
        <f t="shared" si="155"/>
        <v>269.48524849501592</v>
      </c>
      <c r="M983" s="27">
        <f t="shared" si="156"/>
        <v>39741.276474210739</v>
      </c>
      <c r="N983" s="27">
        <f t="shared" si="157"/>
        <v>13.200000000000003</v>
      </c>
      <c r="O983" s="27">
        <f t="shared" si="158"/>
        <v>0</v>
      </c>
      <c r="P983" s="27">
        <f t="shared" si="151"/>
        <v>41.8</v>
      </c>
      <c r="Q983" s="50">
        <f t="shared" si="159"/>
        <v>3557.2052801342111</v>
      </c>
      <c r="R983" s="28">
        <f>'Step 1 - Pre-Program Spec'!$B$20+B983*'Step 1 - Pre-Program Spec'!$B$21+C983*'Step 1 - Pre-Program Spec'!$B$22+D983*'Step 1 - Pre-Program Spec'!$B$23+E983*'Step 1 - Pre-Program Spec'!$B$24+H983*'Step 1 - Pre-Program Spec'!$B$25+J983*'Step 1 - Pre-Program Spec'!$B$26</f>
        <v>260649.93972389592</v>
      </c>
      <c r="S983" s="28">
        <f>R983+F983*'Step 2 - Final Model Spec'!B1005-(R983*0.019*K983)-(R983*L983*0.00005)-(R983*M983*0.000001)-(R983*N983*0.0002)+(R983*Q983*0.00003)</f>
        <v>268954.408277457</v>
      </c>
    </row>
    <row r="984" spans="1:19" x14ac:dyDescent="0.25">
      <c r="A984" s="32">
        <v>41342</v>
      </c>
      <c r="B984" s="29">
        <v>134.44908367267738</v>
      </c>
      <c r="C984" s="29">
        <v>57092.333052431139</v>
      </c>
      <c r="D984" s="54">
        <f t="shared" si="152"/>
        <v>0</v>
      </c>
      <c r="E984" s="27">
        <v>1</v>
      </c>
      <c r="F984" s="27">
        <v>0</v>
      </c>
      <c r="G984" s="30">
        <v>41.2</v>
      </c>
      <c r="H984" s="39">
        <f t="shared" si="153"/>
        <v>13.799999999999997</v>
      </c>
      <c r="I984" s="39">
        <f t="shared" si="154"/>
        <v>0</v>
      </c>
      <c r="J984" s="50">
        <f t="shared" si="150"/>
        <v>1855.3973546829475</v>
      </c>
      <c r="K984" s="27">
        <v>1</v>
      </c>
      <c r="L984" s="27">
        <f t="shared" si="155"/>
        <v>134.44908367267738</v>
      </c>
      <c r="M984" s="27">
        <f t="shared" si="156"/>
        <v>57092.333052431139</v>
      </c>
      <c r="N984" s="27">
        <f t="shared" si="157"/>
        <v>13.799999999999997</v>
      </c>
      <c r="O984" s="27">
        <f t="shared" si="158"/>
        <v>0</v>
      </c>
      <c r="P984" s="27">
        <f t="shared" si="151"/>
        <v>41.2</v>
      </c>
      <c r="Q984" s="50">
        <f t="shared" si="159"/>
        <v>1855.3973546829475</v>
      </c>
      <c r="R984" s="28">
        <f>'Step 1 - Pre-Program Spec'!$B$20+B984*'Step 1 - Pre-Program Spec'!$B$21+C984*'Step 1 - Pre-Program Spec'!$B$22+D984*'Step 1 - Pre-Program Spec'!$B$23+E984*'Step 1 - Pre-Program Spec'!$B$24+H984*'Step 1 - Pre-Program Spec'!$B$25+J984*'Step 1 - Pre-Program Spec'!$B$26</f>
        <v>216752.62213393342</v>
      </c>
      <c r="S984" s="28">
        <f>R984+F984*'Step 2 - Final Model Spec'!B1006-(R984*0.019*K984)-(R984*L984*0.00005)-(R984*M984*0.000001)-(R984*N984*0.0002)+(R984*Q984*0.00003)</f>
        <v>210268.92986379965</v>
      </c>
    </row>
    <row r="985" spans="1:19" x14ac:dyDescent="0.25">
      <c r="A985" s="32">
        <v>41343</v>
      </c>
      <c r="B985" s="29">
        <v>112.51680597475134</v>
      </c>
      <c r="C985" s="29">
        <v>71713.565900585876</v>
      </c>
      <c r="D985" s="54">
        <f t="shared" si="152"/>
        <v>0</v>
      </c>
      <c r="E985" s="27">
        <v>1</v>
      </c>
      <c r="F985" s="27">
        <v>0</v>
      </c>
      <c r="G985" s="30">
        <v>42.6</v>
      </c>
      <c r="H985" s="39">
        <f t="shared" si="153"/>
        <v>12.399999999999999</v>
      </c>
      <c r="I985" s="39">
        <f t="shared" si="154"/>
        <v>0</v>
      </c>
      <c r="J985" s="50">
        <f t="shared" si="150"/>
        <v>1395.2083940869163</v>
      </c>
      <c r="K985" s="27">
        <v>1</v>
      </c>
      <c r="L985" s="27">
        <f t="shared" si="155"/>
        <v>112.51680597475134</v>
      </c>
      <c r="M985" s="27">
        <f t="shared" si="156"/>
        <v>71713.565900585876</v>
      </c>
      <c r="N985" s="27">
        <f t="shared" si="157"/>
        <v>12.399999999999999</v>
      </c>
      <c r="O985" s="27">
        <f t="shared" si="158"/>
        <v>0</v>
      </c>
      <c r="P985" s="27">
        <f t="shared" si="151"/>
        <v>42.6</v>
      </c>
      <c r="Q985" s="50">
        <f t="shared" si="159"/>
        <v>1395.2083940869163</v>
      </c>
      <c r="R985" s="28">
        <f>'Step 1 - Pre-Program Spec'!$B$20+B985*'Step 1 - Pre-Program Spec'!$B$21+C985*'Step 1 - Pre-Program Spec'!$B$22+D985*'Step 1 - Pre-Program Spec'!$B$23+E985*'Step 1 - Pre-Program Spec'!$B$24+H985*'Step 1 - Pre-Program Spec'!$B$25+J985*'Step 1 - Pre-Program Spec'!$B$26</f>
        <v>225344.59253409482</v>
      </c>
      <c r="S985" s="28">
        <f>R985+F985*'Step 2 - Final Model Spec'!B1007-(R985*0.019*K985)-(R985*L985*0.00005)-(R985*M985*0.000001)-(R985*N985*0.0002)+(R985*Q985*0.00003)</f>
        <v>212508.25372161705</v>
      </c>
    </row>
    <row r="986" spans="1:19" x14ac:dyDescent="0.25">
      <c r="A986" s="32">
        <v>41344</v>
      </c>
      <c r="B986" s="29">
        <v>154.22183954174909</v>
      </c>
      <c r="C986" s="29">
        <v>46207.620323176197</v>
      </c>
      <c r="D986" s="54">
        <f t="shared" si="152"/>
        <v>0</v>
      </c>
      <c r="E986" s="27">
        <v>1</v>
      </c>
      <c r="F986" s="27">
        <v>0</v>
      </c>
      <c r="G986" s="30">
        <v>47</v>
      </c>
      <c r="H986" s="39">
        <f t="shared" si="153"/>
        <v>8</v>
      </c>
      <c r="I986" s="39">
        <f t="shared" si="154"/>
        <v>0</v>
      </c>
      <c r="J986" s="50">
        <f t="shared" si="150"/>
        <v>1233.7747163339927</v>
      </c>
      <c r="K986" s="27">
        <v>1</v>
      </c>
      <c r="L986" s="27">
        <f t="shared" si="155"/>
        <v>154.22183954174909</v>
      </c>
      <c r="M986" s="27">
        <f t="shared" si="156"/>
        <v>46207.620323176197</v>
      </c>
      <c r="N986" s="27">
        <f t="shared" si="157"/>
        <v>8</v>
      </c>
      <c r="O986" s="27">
        <f t="shared" si="158"/>
        <v>0</v>
      </c>
      <c r="P986" s="27">
        <f t="shared" si="151"/>
        <v>47</v>
      </c>
      <c r="Q986" s="50">
        <f t="shared" si="159"/>
        <v>1233.7747163339927</v>
      </c>
      <c r="R986" s="28">
        <f>'Step 1 - Pre-Program Spec'!$B$20+B986*'Step 1 - Pre-Program Spec'!$B$21+C986*'Step 1 - Pre-Program Spec'!$B$22+D986*'Step 1 - Pre-Program Spec'!$B$23+E986*'Step 1 - Pre-Program Spec'!$B$24+H986*'Step 1 - Pre-Program Spec'!$B$25+J986*'Step 1 - Pre-Program Spec'!$B$26</f>
        <v>212066.05788938378</v>
      </c>
      <c r="S986" s="28">
        <f>R986+F986*'Step 2 - Final Model Spec'!B1008-(R986*0.019*K986)-(R986*L986*0.00005)-(R986*M986*0.000001)-(R986*N986*0.0002)+(R986*Q986*0.00003)</f>
        <v>204112.42054537</v>
      </c>
    </row>
    <row r="987" spans="1:19" x14ac:dyDescent="0.25">
      <c r="A987" s="32">
        <v>41345</v>
      </c>
      <c r="B987" s="29">
        <v>171.7825209349491</v>
      </c>
      <c r="C987" s="29">
        <v>65431.385263496129</v>
      </c>
      <c r="D987" s="54">
        <f t="shared" si="152"/>
        <v>0</v>
      </c>
      <c r="E987" s="27">
        <v>1</v>
      </c>
      <c r="F987" s="27">
        <v>0</v>
      </c>
      <c r="G987" s="30">
        <v>52</v>
      </c>
      <c r="H987" s="39">
        <f t="shared" si="153"/>
        <v>3</v>
      </c>
      <c r="I987" s="39">
        <f t="shared" si="154"/>
        <v>0</v>
      </c>
      <c r="J987" s="50">
        <f t="shared" si="150"/>
        <v>515.34756280484726</v>
      </c>
      <c r="K987" s="27">
        <v>1</v>
      </c>
      <c r="L987" s="27">
        <f t="shared" si="155"/>
        <v>171.7825209349491</v>
      </c>
      <c r="M987" s="27">
        <f t="shared" si="156"/>
        <v>65431.385263496129</v>
      </c>
      <c r="N987" s="27">
        <f t="shared" si="157"/>
        <v>3</v>
      </c>
      <c r="O987" s="27">
        <f t="shared" si="158"/>
        <v>0</v>
      </c>
      <c r="P987" s="27">
        <f t="shared" si="151"/>
        <v>52</v>
      </c>
      <c r="Q987" s="50">
        <f t="shared" si="159"/>
        <v>515.34756280484726</v>
      </c>
      <c r="R987" s="28">
        <f>'Step 1 - Pre-Program Spec'!$B$20+B987*'Step 1 - Pre-Program Spec'!$B$21+C987*'Step 1 - Pre-Program Spec'!$B$22+D987*'Step 1 - Pre-Program Spec'!$B$23+E987*'Step 1 - Pre-Program Spec'!$B$24+H987*'Step 1 - Pre-Program Spec'!$B$25+J987*'Step 1 - Pre-Program Spec'!$B$26</f>
        <v>246386.11463894218</v>
      </c>
      <c r="S987" s="28">
        <f>R987+F987*'Step 2 - Final Model Spec'!B1009-(R987*0.019*K987)-(R987*L987*0.00005)-(R987*M987*0.000001)-(R987*N987*0.0002)+(R987*Q987*0.00003)</f>
        <v>227128.55511734419</v>
      </c>
    </row>
    <row r="988" spans="1:19" x14ac:dyDescent="0.25">
      <c r="A988" s="32">
        <v>41346</v>
      </c>
      <c r="B988" s="29">
        <v>270.75570979686756</v>
      </c>
      <c r="C988" s="29">
        <v>64484.53026302185</v>
      </c>
      <c r="D988" s="54">
        <f t="shared" si="152"/>
        <v>0</v>
      </c>
      <c r="E988" s="27">
        <v>1</v>
      </c>
      <c r="F988" s="27">
        <v>0</v>
      </c>
      <c r="G988" s="30">
        <v>53.1</v>
      </c>
      <c r="H988" s="39">
        <f t="shared" si="153"/>
        <v>1.8999999999999986</v>
      </c>
      <c r="I988" s="39">
        <f t="shared" si="154"/>
        <v>0</v>
      </c>
      <c r="J988" s="50">
        <f t="shared" si="150"/>
        <v>514.43584861404804</v>
      </c>
      <c r="K988" s="27">
        <v>1</v>
      </c>
      <c r="L988" s="27">
        <f t="shared" si="155"/>
        <v>270.75570979686756</v>
      </c>
      <c r="M988" s="27">
        <f t="shared" si="156"/>
        <v>64484.53026302185</v>
      </c>
      <c r="N988" s="27">
        <f t="shared" si="157"/>
        <v>1.8999999999999986</v>
      </c>
      <c r="O988" s="27">
        <f t="shared" si="158"/>
        <v>0</v>
      </c>
      <c r="P988" s="27">
        <f t="shared" si="151"/>
        <v>53.1</v>
      </c>
      <c r="Q988" s="50">
        <f t="shared" si="159"/>
        <v>514.43584861404804</v>
      </c>
      <c r="R988" s="28">
        <f>'Step 1 - Pre-Program Spec'!$B$20+B988*'Step 1 - Pre-Program Spec'!$B$21+C988*'Step 1 - Pre-Program Spec'!$B$22+D988*'Step 1 - Pre-Program Spec'!$B$23+E988*'Step 1 - Pre-Program Spec'!$B$24+H988*'Step 1 - Pre-Program Spec'!$B$25+J988*'Step 1 - Pre-Program Spec'!$B$26</f>
        <v>294238.24821172986</v>
      </c>
      <c r="S988" s="28">
        <f>R988+F988*'Step 2 - Final Model Spec'!B1010-(R988*0.019*K988)-(R988*L988*0.00005)-(R988*M988*0.000001)-(R988*N988*0.0002)+(R988*Q988*0.00003)</f>
        <v>270119.76254024636</v>
      </c>
    </row>
    <row r="989" spans="1:19" x14ac:dyDescent="0.25">
      <c r="A989" s="32">
        <v>41347</v>
      </c>
      <c r="B989" s="29">
        <v>284.69427663602937</v>
      </c>
      <c r="C989" s="29">
        <v>59213.865605567247</v>
      </c>
      <c r="D989" s="54">
        <f t="shared" si="152"/>
        <v>0</v>
      </c>
      <c r="E989" s="27">
        <v>1</v>
      </c>
      <c r="F989" s="27">
        <v>0</v>
      </c>
      <c r="G989" s="30">
        <v>51.2</v>
      </c>
      <c r="H989" s="39">
        <f t="shared" si="153"/>
        <v>3.7999999999999972</v>
      </c>
      <c r="I989" s="39">
        <f t="shared" si="154"/>
        <v>0</v>
      </c>
      <c r="J989" s="50">
        <f t="shared" si="150"/>
        <v>1081.8382512169107</v>
      </c>
      <c r="K989" s="27">
        <v>1</v>
      </c>
      <c r="L989" s="27">
        <f t="shared" si="155"/>
        <v>284.69427663602937</v>
      </c>
      <c r="M989" s="27">
        <f t="shared" si="156"/>
        <v>59213.865605567247</v>
      </c>
      <c r="N989" s="27">
        <f t="shared" si="157"/>
        <v>3.7999999999999972</v>
      </c>
      <c r="O989" s="27">
        <f t="shared" si="158"/>
        <v>0</v>
      </c>
      <c r="P989" s="27">
        <f t="shared" si="151"/>
        <v>51.2</v>
      </c>
      <c r="Q989" s="50">
        <f t="shared" si="159"/>
        <v>1081.8382512169107</v>
      </c>
      <c r="R989" s="28">
        <f>'Step 1 - Pre-Program Spec'!$B$20+B989*'Step 1 - Pre-Program Spec'!$B$21+C989*'Step 1 - Pre-Program Spec'!$B$22+D989*'Step 1 - Pre-Program Spec'!$B$23+E989*'Step 1 - Pre-Program Spec'!$B$24+H989*'Step 1 - Pre-Program Spec'!$B$25+J989*'Step 1 - Pre-Program Spec'!$B$26</f>
        <v>294134.47095358459</v>
      </c>
      <c r="S989" s="28">
        <f>R989+F989*'Step 2 - Final Model Spec'!B1011-(R989*0.019*K989)-(R989*L989*0.00005)-(R989*M989*0.000001)-(R989*N989*0.0002)+(R989*Q989*0.00003)</f>
        <v>276264.79240281007</v>
      </c>
    </row>
    <row r="990" spans="1:19" x14ac:dyDescent="0.25">
      <c r="A990" s="32">
        <v>41348</v>
      </c>
      <c r="B990" s="29">
        <v>302.02816022715234</v>
      </c>
      <c r="C990" s="29">
        <v>54450.195273766934</v>
      </c>
      <c r="D990" s="54">
        <f t="shared" si="152"/>
        <v>0</v>
      </c>
      <c r="E990" s="27">
        <v>1</v>
      </c>
      <c r="F990" s="27">
        <v>0</v>
      </c>
      <c r="G990" s="30">
        <v>56.1</v>
      </c>
      <c r="H990" s="39">
        <f t="shared" si="153"/>
        <v>0</v>
      </c>
      <c r="I990" s="39">
        <f t="shared" si="154"/>
        <v>0</v>
      </c>
      <c r="J990" s="50">
        <f t="shared" si="150"/>
        <v>0</v>
      </c>
      <c r="K990" s="27">
        <v>1</v>
      </c>
      <c r="L990" s="27">
        <f t="shared" si="155"/>
        <v>302.02816022715234</v>
      </c>
      <c r="M990" s="27">
        <f t="shared" si="156"/>
        <v>54450.195273766934</v>
      </c>
      <c r="N990" s="27">
        <f t="shared" si="157"/>
        <v>0</v>
      </c>
      <c r="O990" s="27">
        <f t="shared" si="158"/>
        <v>0</v>
      </c>
      <c r="P990" s="27">
        <f t="shared" si="151"/>
        <v>56.1</v>
      </c>
      <c r="Q990" s="50">
        <f t="shared" si="159"/>
        <v>0</v>
      </c>
      <c r="R990" s="28">
        <f>'Step 1 - Pre-Program Spec'!$B$20+B990*'Step 1 - Pre-Program Spec'!$B$21+C990*'Step 1 - Pre-Program Spec'!$B$22+D990*'Step 1 - Pre-Program Spec'!$B$23+E990*'Step 1 - Pre-Program Spec'!$B$24+H990*'Step 1 - Pre-Program Spec'!$B$25+J990*'Step 1 - Pre-Program Spec'!$B$26</f>
        <v>296390.86085525056</v>
      </c>
      <c r="S990" s="28">
        <f>R990+F990*'Step 2 - Final Model Spec'!B1012-(R990*0.019*K990)-(R990*L990*0.00005)-(R990*M990*0.000001)-(R990*N990*0.0002)+(R990*Q990*0.00003)</f>
        <v>270144.97492745984</v>
      </c>
    </row>
    <row r="991" spans="1:19" x14ac:dyDescent="0.25">
      <c r="A991" s="32">
        <v>41349</v>
      </c>
      <c r="B991" s="29">
        <v>388.01940644798378</v>
      </c>
      <c r="C991" s="29">
        <v>42878.203472680507</v>
      </c>
      <c r="D991" s="54">
        <f t="shared" si="152"/>
        <v>0</v>
      </c>
      <c r="E991" s="27">
        <v>1</v>
      </c>
      <c r="F991" s="27">
        <v>0</v>
      </c>
      <c r="G991" s="30">
        <v>49.4</v>
      </c>
      <c r="H991" s="39">
        <f t="shared" si="153"/>
        <v>5.6000000000000014</v>
      </c>
      <c r="I991" s="39">
        <f t="shared" si="154"/>
        <v>0</v>
      </c>
      <c r="J991" s="50">
        <f t="shared" si="150"/>
        <v>2172.9086761087096</v>
      </c>
      <c r="K991" s="27">
        <v>1</v>
      </c>
      <c r="L991" s="27">
        <f t="shared" si="155"/>
        <v>388.01940644798378</v>
      </c>
      <c r="M991" s="27">
        <f t="shared" si="156"/>
        <v>42878.203472680507</v>
      </c>
      <c r="N991" s="27">
        <f t="shared" si="157"/>
        <v>5.6000000000000014</v>
      </c>
      <c r="O991" s="27">
        <f t="shared" si="158"/>
        <v>0</v>
      </c>
      <c r="P991" s="27">
        <f t="shared" si="151"/>
        <v>49.4</v>
      </c>
      <c r="Q991" s="50">
        <f t="shared" si="159"/>
        <v>2172.9086761087096</v>
      </c>
      <c r="R991" s="28">
        <f>'Step 1 - Pre-Program Spec'!$B$20+B991*'Step 1 - Pre-Program Spec'!$B$21+C991*'Step 1 - Pre-Program Spec'!$B$22+D991*'Step 1 - Pre-Program Spec'!$B$23+E991*'Step 1 - Pre-Program Spec'!$B$24+H991*'Step 1 - Pre-Program Spec'!$B$25+J991*'Step 1 - Pre-Program Spec'!$B$26</f>
        <v>323648.36166315485</v>
      </c>
      <c r="S991" s="28">
        <f>R991+F991*'Step 2 - Final Model Spec'!B1013-(R991*0.019*K991)-(R991*L991*0.00005)-(R991*M991*0.000001)-(R991*N991*0.0002)+(R991*Q991*0.00003)</f>
        <v>318077.7540539669</v>
      </c>
    </row>
    <row r="992" spans="1:19" x14ac:dyDescent="0.25">
      <c r="A992" s="32">
        <v>41350</v>
      </c>
      <c r="B992" s="29">
        <v>217.35709105467686</v>
      </c>
      <c r="C992" s="29">
        <v>44730.435093214801</v>
      </c>
      <c r="D992" s="54">
        <f t="shared" si="152"/>
        <v>0</v>
      </c>
      <c r="E992" s="27">
        <v>1</v>
      </c>
      <c r="F992" s="27">
        <v>0</v>
      </c>
      <c r="G992" s="30">
        <v>41.4</v>
      </c>
      <c r="H992" s="39">
        <f t="shared" si="153"/>
        <v>13.600000000000001</v>
      </c>
      <c r="I992" s="39">
        <f t="shared" si="154"/>
        <v>0</v>
      </c>
      <c r="J992" s="50">
        <f t="shared" si="150"/>
        <v>2956.0564383436054</v>
      </c>
      <c r="K992" s="27">
        <v>1</v>
      </c>
      <c r="L992" s="27">
        <f t="shared" si="155"/>
        <v>217.35709105467686</v>
      </c>
      <c r="M992" s="27">
        <f t="shared" si="156"/>
        <v>44730.435093214801</v>
      </c>
      <c r="N992" s="27">
        <f t="shared" si="157"/>
        <v>13.600000000000001</v>
      </c>
      <c r="O992" s="27">
        <f t="shared" si="158"/>
        <v>0</v>
      </c>
      <c r="P992" s="27">
        <f t="shared" si="151"/>
        <v>41.4</v>
      </c>
      <c r="Q992" s="50">
        <f t="shared" si="159"/>
        <v>2956.0564383436054</v>
      </c>
      <c r="R992" s="28">
        <f>'Step 1 - Pre-Program Spec'!$B$20+B992*'Step 1 - Pre-Program Spec'!$B$21+C992*'Step 1 - Pre-Program Spec'!$B$22+D992*'Step 1 - Pre-Program Spec'!$B$23+E992*'Step 1 - Pre-Program Spec'!$B$24+H992*'Step 1 - Pre-Program Spec'!$B$25+J992*'Step 1 - Pre-Program Spec'!$B$26</f>
        <v>241427.98090203136</v>
      </c>
      <c r="S992" s="28">
        <f>R992+F992*'Step 2 - Final Model Spec'!B1014-(R992*0.019*K992)-(R992*L992*0.00005)-(R992*M992*0.000001)-(R992*N992*0.0002)+(R992*Q992*0.00003)</f>
        <v>244171.42446626391</v>
      </c>
    </row>
    <row r="993" spans="1:19" x14ac:dyDescent="0.25">
      <c r="A993" s="32">
        <v>41351</v>
      </c>
      <c r="B993" s="29">
        <v>103.98629151539507</v>
      </c>
      <c r="C993" s="29">
        <v>61309.808117194872</v>
      </c>
      <c r="D993" s="54">
        <f t="shared" si="152"/>
        <v>0</v>
      </c>
      <c r="E993" s="27">
        <v>1</v>
      </c>
      <c r="F993" s="27">
        <v>0</v>
      </c>
      <c r="G993" s="30">
        <v>42.7</v>
      </c>
      <c r="H993" s="39">
        <f t="shared" si="153"/>
        <v>12.299999999999997</v>
      </c>
      <c r="I993" s="39">
        <f t="shared" si="154"/>
        <v>0</v>
      </c>
      <c r="J993" s="50">
        <f t="shared" si="150"/>
        <v>1279.0313856393591</v>
      </c>
      <c r="K993" s="27">
        <v>1</v>
      </c>
      <c r="L993" s="27">
        <f t="shared" si="155"/>
        <v>103.98629151539507</v>
      </c>
      <c r="M993" s="27">
        <f t="shared" si="156"/>
        <v>61309.808117194872</v>
      </c>
      <c r="N993" s="27">
        <f t="shared" si="157"/>
        <v>12.299999999999997</v>
      </c>
      <c r="O993" s="27">
        <f t="shared" si="158"/>
        <v>0</v>
      </c>
      <c r="P993" s="27">
        <f t="shared" si="151"/>
        <v>42.7</v>
      </c>
      <c r="Q993" s="50">
        <f t="shared" si="159"/>
        <v>1279.0313856393591</v>
      </c>
      <c r="R993" s="28">
        <f>'Step 1 - Pre-Program Spec'!$B$20+B993*'Step 1 - Pre-Program Spec'!$B$21+C993*'Step 1 - Pre-Program Spec'!$B$22+D993*'Step 1 - Pre-Program Spec'!$B$23+E993*'Step 1 - Pre-Program Spec'!$B$24+H993*'Step 1 - Pre-Program Spec'!$B$25+J993*'Step 1 - Pre-Program Spec'!$B$26</f>
        <v>207253.76183496602</v>
      </c>
      <c r="S993" s="28">
        <f>R993+F993*'Step 2 - Final Model Spec'!B1015-(R993*0.019*K993)-(R993*L993*0.00005)-(R993*M993*0.000001)-(R993*N993*0.0002)+(R993*Q993*0.00003)</f>
        <v>196974.35221688982</v>
      </c>
    </row>
    <row r="994" spans="1:19" x14ac:dyDescent="0.25">
      <c r="A994" s="32">
        <v>41352</v>
      </c>
      <c r="B994" s="29">
        <v>210.21682427715365</v>
      </c>
      <c r="C994" s="29">
        <v>51185.012805992716</v>
      </c>
      <c r="D994" s="54">
        <f t="shared" si="152"/>
        <v>0</v>
      </c>
      <c r="E994" s="27">
        <v>1</v>
      </c>
      <c r="F994" s="27">
        <v>0</v>
      </c>
      <c r="G994" s="30">
        <v>41.2</v>
      </c>
      <c r="H994" s="39">
        <f t="shared" si="153"/>
        <v>13.799999999999997</v>
      </c>
      <c r="I994" s="39">
        <f t="shared" si="154"/>
        <v>0</v>
      </c>
      <c r="J994" s="50">
        <f t="shared" si="150"/>
        <v>2900.9921750247199</v>
      </c>
      <c r="K994" s="27">
        <v>1</v>
      </c>
      <c r="L994" s="27">
        <f t="shared" si="155"/>
        <v>210.21682427715365</v>
      </c>
      <c r="M994" s="27">
        <f t="shared" si="156"/>
        <v>51185.012805992716</v>
      </c>
      <c r="N994" s="27">
        <f t="shared" si="157"/>
        <v>13.799999999999997</v>
      </c>
      <c r="O994" s="27">
        <f t="shared" si="158"/>
        <v>0</v>
      </c>
      <c r="P994" s="27">
        <f t="shared" si="151"/>
        <v>41.2</v>
      </c>
      <c r="Q994" s="50">
        <f t="shared" si="159"/>
        <v>2900.9921750247199</v>
      </c>
      <c r="R994" s="28">
        <f>'Step 1 - Pre-Program Spec'!$B$20+B994*'Step 1 - Pre-Program Spec'!$B$21+C994*'Step 1 - Pre-Program Spec'!$B$22+D994*'Step 1 - Pre-Program Spec'!$B$23+E994*'Step 1 - Pre-Program Spec'!$B$24+H994*'Step 1 - Pre-Program Spec'!$B$25+J994*'Step 1 - Pre-Program Spec'!$B$26</f>
        <v>246482.23515666154</v>
      </c>
      <c r="S994" s="28">
        <f>R994+F994*'Step 2 - Final Model Spec'!B1016-(R994*0.019*K994)-(R994*L994*0.00005)-(R994*M994*0.000001)-(R994*N994*0.0002)+(R994*Q994*0.00003)</f>
        <v>247363.14078510311</v>
      </c>
    </row>
    <row r="995" spans="1:19" x14ac:dyDescent="0.25">
      <c r="A995" s="32">
        <v>41353</v>
      </c>
      <c r="B995" s="29">
        <v>224.1512554383325</v>
      </c>
      <c r="C995" s="29">
        <v>68668.263013814343</v>
      </c>
      <c r="D995" s="54">
        <f t="shared" si="152"/>
        <v>0</v>
      </c>
      <c r="E995" s="27">
        <v>1</v>
      </c>
      <c r="F995" s="27">
        <v>0</v>
      </c>
      <c r="G995" s="30">
        <v>48</v>
      </c>
      <c r="H995" s="39">
        <f t="shared" si="153"/>
        <v>7</v>
      </c>
      <c r="I995" s="39">
        <f t="shared" si="154"/>
        <v>0</v>
      </c>
      <c r="J995" s="50">
        <f t="shared" si="150"/>
        <v>1569.0587880683274</v>
      </c>
      <c r="K995" s="27">
        <v>1</v>
      </c>
      <c r="L995" s="27">
        <f t="shared" si="155"/>
        <v>224.1512554383325</v>
      </c>
      <c r="M995" s="27">
        <f t="shared" si="156"/>
        <v>68668.263013814343</v>
      </c>
      <c r="N995" s="27">
        <f t="shared" si="157"/>
        <v>7</v>
      </c>
      <c r="O995" s="27">
        <f t="shared" si="158"/>
        <v>0</v>
      </c>
      <c r="P995" s="27">
        <f t="shared" si="151"/>
        <v>48</v>
      </c>
      <c r="Q995" s="50">
        <f t="shared" si="159"/>
        <v>1569.0587880683274</v>
      </c>
      <c r="R995" s="28">
        <f>'Step 1 - Pre-Program Spec'!$B$20+B995*'Step 1 - Pre-Program Spec'!$B$21+C995*'Step 1 - Pre-Program Spec'!$B$22+D995*'Step 1 - Pre-Program Spec'!$B$23+E995*'Step 1 - Pre-Program Spec'!$B$24+H995*'Step 1 - Pre-Program Spec'!$B$25+J995*'Step 1 - Pre-Program Spec'!$B$26</f>
        <v>276684.48696505785</v>
      </c>
      <c r="S995" s="28">
        <f>R995+F995*'Step 2 - Final Model Spec'!B1017-(R995*0.019*K995)-(R995*L995*0.00005)-(R995*M995*0.000001)-(R995*N995*0.0002)+(R995*Q995*0.00003)</f>
        <v>261963.74832637637</v>
      </c>
    </row>
    <row r="996" spans="1:19" x14ac:dyDescent="0.25">
      <c r="A996" s="32">
        <v>41354</v>
      </c>
      <c r="B996" s="29">
        <v>118.33018982921843</v>
      </c>
      <c r="C996" s="29">
        <v>61521.867531352626</v>
      </c>
      <c r="D996" s="54">
        <f t="shared" si="152"/>
        <v>0</v>
      </c>
      <c r="E996" s="27">
        <v>1</v>
      </c>
      <c r="F996" s="27">
        <v>0</v>
      </c>
      <c r="G996" s="30">
        <v>40.200000000000003</v>
      </c>
      <c r="H996" s="39">
        <f t="shared" si="153"/>
        <v>14.799999999999997</v>
      </c>
      <c r="I996" s="39">
        <f t="shared" si="154"/>
        <v>0</v>
      </c>
      <c r="J996" s="50">
        <f t="shared" si="150"/>
        <v>1751.2868094724324</v>
      </c>
      <c r="K996" s="27">
        <v>1</v>
      </c>
      <c r="L996" s="27">
        <f t="shared" si="155"/>
        <v>118.33018982921843</v>
      </c>
      <c r="M996" s="27">
        <f t="shared" si="156"/>
        <v>61521.867531352626</v>
      </c>
      <c r="N996" s="27">
        <f t="shared" si="157"/>
        <v>14.799999999999997</v>
      </c>
      <c r="O996" s="27">
        <f t="shared" si="158"/>
        <v>0</v>
      </c>
      <c r="P996" s="27">
        <f t="shared" si="151"/>
        <v>40.200000000000003</v>
      </c>
      <c r="Q996" s="50">
        <f t="shared" si="159"/>
        <v>1751.2868094724324</v>
      </c>
      <c r="R996" s="28">
        <f>'Step 1 - Pre-Program Spec'!$B$20+B996*'Step 1 - Pre-Program Spec'!$B$21+C996*'Step 1 - Pre-Program Spec'!$B$22+D996*'Step 1 - Pre-Program Spec'!$B$23+E996*'Step 1 - Pre-Program Spec'!$B$24+H996*'Step 1 - Pre-Program Spec'!$B$25+J996*'Step 1 - Pre-Program Spec'!$B$26</f>
        <v>214654.07804166756</v>
      </c>
      <c r="S996" s="28">
        <f>R996+F996*'Step 2 - Final Model Spec'!B1018-(R996*0.019*K996)-(R996*L996*0.00005)-(R996*M996*0.000001)-(R996*N996*0.0002)+(R996*Q996*0.00003)</f>
        <v>206741.97750762929</v>
      </c>
    </row>
    <row r="997" spans="1:19" x14ac:dyDescent="0.25">
      <c r="A997" s="32">
        <v>41355</v>
      </c>
      <c r="B997" s="29">
        <v>152.89976570393225</v>
      </c>
      <c r="C997" s="29">
        <v>58601.358540913738</v>
      </c>
      <c r="D997" s="54">
        <f t="shared" si="152"/>
        <v>0</v>
      </c>
      <c r="E997" s="27">
        <v>1</v>
      </c>
      <c r="F997" s="27">
        <v>0</v>
      </c>
      <c r="G997" s="30">
        <v>39</v>
      </c>
      <c r="H997" s="39">
        <f t="shared" si="153"/>
        <v>16</v>
      </c>
      <c r="I997" s="39">
        <f t="shared" si="154"/>
        <v>0</v>
      </c>
      <c r="J997" s="50">
        <f t="shared" si="150"/>
        <v>2446.3962512629159</v>
      </c>
      <c r="K997" s="27">
        <v>1</v>
      </c>
      <c r="L997" s="27">
        <f t="shared" si="155"/>
        <v>152.89976570393225</v>
      </c>
      <c r="M997" s="27">
        <f t="shared" si="156"/>
        <v>58601.358540913738</v>
      </c>
      <c r="N997" s="27">
        <f t="shared" si="157"/>
        <v>16</v>
      </c>
      <c r="O997" s="27">
        <f t="shared" si="158"/>
        <v>0</v>
      </c>
      <c r="P997" s="27">
        <f t="shared" si="151"/>
        <v>39</v>
      </c>
      <c r="Q997" s="50">
        <f t="shared" si="159"/>
        <v>2446.3962512629159</v>
      </c>
      <c r="R997" s="28">
        <f>'Step 1 - Pre-Program Spec'!$B$20+B997*'Step 1 - Pre-Program Spec'!$B$21+C997*'Step 1 - Pre-Program Spec'!$B$22+D997*'Step 1 - Pre-Program Spec'!$B$23+E997*'Step 1 - Pre-Program Spec'!$B$24+H997*'Step 1 - Pre-Program Spec'!$B$25+J997*'Step 1 - Pre-Program Spec'!$B$26</f>
        <v>227918.3935840966</v>
      </c>
      <c r="S997" s="28">
        <f>R997+F997*'Step 2 - Final Model Spec'!B1019-(R997*0.019*K997)-(R997*L997*0.00005)-(R997*M997*0.000001)-(R997*N997*0.0002)+(R997*Q997*0.00003)</f>
        <v>224487.20540684764</v>
      </c>
    </row>
    <row r="998" spans="1:19" x14ac:dyDescent="0.25">
      <c r="A998" s="32">
        <v>41356</v>
      </c>
      <c r="B998" s="29">
        <v>239.994973359997</v>
      </c>
      <c r="C998" s="29">
        <v>56427.324947761706</v>
      </c>
      <c r="D998" s="54">
        <f t="shared" si="152"/>
        <v>0</v>
      </c>
      <c r="E998" s="27">
        <v>1</v>
      </c>
      <c r="F998" s="27">
        <v>0</v>
      </c>
      <c r="G998" s="30">
        <v>37.5</v>
      </c>
      <c r="H998" s="39">
        <f t="shared" si="153"/>
        <v>17.5</v>
      </c>
      <c r="I998" s="39">
        <f t="shared" si="154"/>
        <v>0</v>
      </c>
      <c r="J998" s="50">
        <f t="shared" si="150"/>
        <v>4199.9120337999475</v>
      </c>
      <c r="K998" s="27">
        <v>1</v>
      </c>
      <c r="L998" s="27">
        <f t="shared" si="155"/>
        <v>239.994973359997</v>
      </c>
      <c r="M998" s="27">
        <f t="shared" si="156"/>
        <v>56427.324947761706</v>
      </c>
      <c r="N998" s="27">
        <f t="shared" si="157"/>
        <v>17.5</v>
      </c>
      <c r="O998" s="27">
        <f t="shared" si="158"/>
        <v>0</v>
      </c>
      <c r="P998" s="27">
        <f t="shared" si="151"/>
        <v>37.5</v>
      </c>
      <c r="Q998" s="50">
        <f t="shared" si="159"/>
        <v>4199.9120337999475</v>
      </c>
      <c r="R998" s="28">
        <f>'Step 1 - Pre-Program Spec'!$B$20+B998*'Step 1 - Pre-Program Spec'!$B$21+C998*'Step 1 - Pre-Program Spec'!$B$22+D998*'Step 1 - Pre-Program Spec'!$B$23+E998*'Step 1 - Pre-Program Spec'!$B$24+H998*'Step 1 - Pre-Program Spec'!$B$25+J998*'Step 1 - Pre-Program Spec'!$B$26</f>
        <v>268241.7370426305</v>
      </c>
      <c r="S998" s="28">
        <f>R998+F998*'Step 2 - Final Model Spec'!B1020-(R998*0.019*K998)-(R998*L998*0.00005)-(R998*M998*0.000001)-(R998*N998*0.0002)+(R998*Q998*0.00003)</f>
        <v>277649.05185291782</v>
      </c>
    </row>
    <row r="999" spans="1:19" x14ac:dyDescent="0.25">
      <c r="A999" s="32">
        <v>41357</v>
      </c>
      <c r="B999" s="29">
        <v>272.89843697068494</v>
      </c>
      <c r="C999" s="29">
        <v>60909.584285329736</v>
      </c>
      <c r="D999" s="54">
        <f t="shared" si="152"/>
        <v>0</v>
      </c>
      <c r="E999" s="27">
        <v>1</v>
      </c>
      <c r="F999" s="27">
        <v>0</v>
      </c>
      <c r="G999" s="30">
        <v>41.1</v>
      </c>
      <c r="H999" s="39">
        <f t="shared" si="153"/>
        <v>13.899999999999999</v>
      </c>
      <c r="I999" s="39">
        <f t="shared" si="154"/>
        <v>0</v>
      </c>
      <c r="J999" s="50">
        <f t="shared" si="150"/>
        <v>3793.2882738925205</v>
      </c>
      <c r="K999" s="27">
        <v>1</v>
      </c>
      <c r="L999" s="27">
        <f t="shared" si="155"/>
        <v>272.89843697068494</v>
      </c>
      <c r="M999" s="27">
        <f t="shared" si="156"/>
        <v>60909.584285329736</v>
      </c>
      <c r="N999" s="27">
        <f t="shared" si="157"/>
        <v>13.899999999999999</v>
      </c>
      <c r="O999" s="27">
        <f t="shared" si="158"/>
        <v>0</v>
      </c>
      <c r="P999" s="27">
        <f t="shared" si="151"/>
        <v>41.1</v>
      </c>
      <c r="Q999" s="50">
        <f t="shared" si="159"/>
        <v>3793.2882738925205</v>
      </c>
      <c r="R999" s="28">
        <f>'Step 1 - Pre-Program Spec'!$B$20+B999*'Step 1 - Pre-Program Spec'!$B$21+C999*'Step 1 - Pre-Program Spec'!$B$22+D999*'Step 1 - Pre-Program Spec'!$B$23+E999*'Step 1 - Pre-Program Spec'!$B$24+H999*'Step 1 - Pre-Program Spec'!$B$25+J999*'Step 1 - Pre-Program Spec'!$B$26</f>
        <v>290539.72387552721</v>
      </c>
      <c r="S999" s="28">
        <f>R999+F999*'Step 2 - Final Model Spec'!B1021-(R999*0.019*K999)-(R999*L999*0.00005)-(R999*M999*0.000001)-(R999*N999*0.0002)+(R999*Q999*0.00003)</f>
        <v>295613.75089401926</v>
      </c>
    </row>
    <row r="1000" spans="1:19" x14ac:dyDescent="0.25">
      <c r="A1000" s="32">
        <v>41358</v>
      </c>
      <c r="B1000" s="29">
        <v>181.39695276243668</v>
      </c>
      <c r="C1000" s="29">
        <v>37584.308175869992</v>
      </c>
      <c r="D1000" s="54">
        <f t="shared" si="152"/>
        <v>0</v>
      </c>
      <c r="E1000" s="27">
        <v>1</v>
      </c>
      <c r="F1000" s="27">
        <v>0</v>
      </c>
      <c r="G1000" s="30">
        <v>46.4</v>
      </c>
      <c r="H1000" s="39">
        <f t="shared" si="153"/>
        <v>8.6000000000000014</v>
      </c>
      <c r="I1000" s="39">
        <f t="shared" si="154"/>
        <v>0</v>
      </c>
      <c r="J1000" s="50">
        <f t="shared" si="150"/>
        <v>1560.0137937569557</v>
      </c>
      <c r="K1000" s="27">
        <v>1</v>
      </c>
      <c r="L1000" s="27">
        <f t="shared" si="155"/>
        <v>181.39695276243668</v>
      </c>
      <c r="M1000" s="27">
        <f t="shared" si="156"/>
        <v>37584.308175869992</v>
      </c>
      <c r="N1000" s="27">
        <f t="shared" si="157"/>
        <v>8.6000000000000014</v>
      </c>
      <c r="O1000" s="27">
        <f t="shared" si="158"/>
        <v>0</v>
      </c>
      <c r="P1000" s="27">
        <f t="shared" si="151"/>
        <v>46.4</v>
      </c>
      <c r="Q1000" s="50">
        <f t="shared" si="159"/>
        <v>1560.0137937569557</v>
      </c>
      <c r="R1000" s="28">
        <f>'Step 1 - Pre-Program Spec'!$B$20+B1000*'Step 1 - Pre-Program Spec'!$B$21+C1000*'Step 1 - Pre-Program Spec'!$B$22+D1000*'Step 1 - Pre-Program Spec'!$B$23+E1000*'Step 1 - Pre-Program Spec'!$B$24+H1000*'Step 1 - Pre-Program Spec'!$B$25+J1000*'Step 1 - Pre-Program Spec'!$B$26</f>
        <v>214064.92829109123</v>
      </c>
      <c r="S1000" s="28">
        <f>R1000+F1000*'Step 2 - Final Model Spec'!B1022-(R1000*0.019*K1000)-(R1000*L1000*0.00005)-(R1000*M1000*0.000001)-(R1000*N1000*0.0002)+(R1000*Q1000*0.00003)</f>
        <v>209660.81168490715</v>
      </c>
    </row>
    <row r="1001" spans="1:19" x14ac:dyDescent="0.25">
      <c r="A1001" s="32">
        <v>41359</v>
      </c>
      <c r="B1001" s="29">
        <v>230.2670654159906</v>
      </c>
      <c r="C1001" s="29">
        <v>60606.680850775214</v>
      </c>
      <c r="D1001" s="54">
        <f t="shared" si="152"/>
        <v>0</v>
      </c>
      <c r="E1001" s="27">
        <v>1</v>
      </c>
      <c r="F1001" s="27">
        <v>0</v>
      </c>
      <c r="G1001" s="30">
        <v>51.6</v>
      </c>
      <c r="H1001" s="39">
        <f t="shared" si="153"/>
        <v>3.3999999999999986</v>
      </c>
      <c r="I1001" s="39">
        <f t="shared" si="154"/>
        <v>0</v>
      </c>
      <c r="J1001" s="50">
        <f t="shared" si="150"/>
        <v>782.90802241436768</v>
      </c>
      <c r="K1001" s="27">
        <v>1</v>
      </c>
      <c r="L1001" s="27">
        <f t="shared" si="155"/>
        <v>230.2670654159906</v>
      </c>
      <c r="M1001" s="27">
        <f t="shared" si="156"/>
        <v>60606.680850775214</v>
      </c>
      <c r="N1001" s="27">
        <f t="shared" si="157"/>
        <v>3.3999999999999986</v>
      </c>
      <c r="O1001" s="27">
        <f t="shared" si="158"/>
        <v>0</v>
      </c>
      <c r="P1001" s="27">
        <f t="shared" si="151"/>
        <v>51.6</v>
      </c>
      <c r="Q1001" s="50">
        <f t="shared" si="159"/>
        <v>782.90802241436768</v>
      </c>
      <c r="R1001" s="28">
        <f>'Step 1 - Pre-Program Spec'!$B$20+B1001*'Step 1 - Pre-Program Spec'!$B$21+C1001*'Step 1 - Pre-Program Spec'!$B$22+D1001*'Step 1 - Pre-Program Spec'!$B$23+E1001*'Step 1 - Pre-Program Spec'!$B$24+H1001*'Step 1 - Pre-Program Spec'!$B$25+J1001*'Step 1 - Pre-Program Spec'!$B$26</f>
        <v>268981.34730931825</v>
      </c>
      <c r="S1001" s="28">
        <f>R1001+F1001*'Step 2 - Final Model Spec'!B1023-(R1001*0.019*K1001)-(R1001*L1001*0.00005)-(R1001*M1001*0.000001)-(R1001*N1001*0.0002)+(R1001*Q1001*0.00003)</f>
        <v>250606.48008890441</v>
      </c>
    </row>
    <row r="1002" spans="1:19" x14ac:dyDescent="0.25">
      <c r="A1002" s="32">
        <v>41360</v>
      </c>
      <c r="B1002" s="29">
        <v>341.06616991149951</v>
      </c>
      <c r="C1002" s="29">
        <v>69071.326069104223</v>
      </c>
      <c r="D1002" s="54">
        <f t="shared" si="152"/>
        <v>0</v>
      </c>
      <c r="E1002" s="27">
        <v>1</v>
      </c>
      <c r="F1002" s="27">
        <v>0</v>
      </c>
      <c r="G1002" s="30">
        <v>51.2</v>
      </c>
      <c r="H1002" s="39">
        <f t="shared" si="153"/>
        <v>3.7999999999999972</v>
      </c>
      <c r="I1002" s="39">
        <f t="shared" si="154"/>
        <v>0</v>
      </c>
      <c r="J1002" s="50">
        <f t="shared" si="150"/>
        <v>1296.0514456636972</v>
      </c>
      <c r="K1002" s="27">
        <v>1</v>
      </c>
      <c r="L1002" s="27">
        <f t="shared" si="155"/>
        <v>341.06616991149951</v>
      </c>
      <c r="M1002" s="27">
        <f t="shared" si="156"/>
        <v>69071.326069104223</v>
      </c>
      <c r="N1002" s="27">
        <f t="shared" si="157"/>
        <v>3.7999999999999972</v>
      </c>
      <c r="O1002" s="27">
        <f t="shared" si="158"/>
        <v>0</v>
      </c>
      <c r="P1002" s="27">
        <f t="shared" si="151"/>
        <v>51.2</v>
      </c>
      <c r="Q1002" s="50">
        <f t="shared" si="159"/>
        <v>1296.0514456636972</v>
      </c>
      <c r="R1002" s="28">
        <f>'Step 1 - Pre-Program Spec'!$B$20+B1002*'Step 1 - Pre-Program Spec'!$B$21+C1002*'Step 1 - Pre-Program Spec'!$B$22+D1002*'Step 1 - Pre-Program Spec'!$B$23+E1002*'Step 1 - Pre-Program Spec'!$B$24+H1002*'Step 1 - Pre-Program Spec'!$B$25+J1002*'Step 1 - Pre-Program Spec'!$B$26</f>
        <v>335237.90302651265</v>
      </c>
      <c r="S1002" s="28">
        <f>R1002+F1002*'Step 2 - Final Model Spec'!B1024-(R1002*0.019*K1002)-(R1002*L1002*0.00005)-(R1002*M1002*0.000001)-(R1002*N1002*0.0002)+(R1002*Q1002*0.00003)</f>
        <v>312775.92723808438</v>
      </c>
    </row>
    <row r="1003" spans="1:19" x14ac:dyDescent="0.25">
      <c r="A1003" s="32">
        <v>41361</v>
      </c>
      <c r="B1003" s="29">
        <v>348.84938718399411</v>
      </c>
      <c r="C1003" s="29">
        <v>57038.120737968522</v>
      </c>
      <c r="D1003" s="54">
        <f t="shared" si="152"/>
        <v>0</v>
      </c>
      <c r="E1003" s="27">
        <v>1</v>
      </c>
      <c r="F1003" s="27">
        <v>0</v>
      </c>
      <c r="G1003" s="30">
        <v>53.8</v>
      </c>
      <c r="H1003" s="39">
        <f t="shared" si="153"/>
        <v>1.2000000000000028</v>
      </c>
      <c r="I1003" s="39">
        <f t="shared" si="154"/>
        <v>0</v>
      </c>
      <c r="J1003" s="50">
        <f t="shared" si="150"/>
        <v>418.6192646207939</v>
      </c>
      <c r="K1003" s="27">
        <v>1</v>
      </c>
      <c r="L1003" s="27">
        <f t="shared" si="155"/>
        <v>348.84938718399411</v>
      </c>
      <c r="M1003" s="27">
        <f t="shared" si="156"/>
        <v>57038.120737968522</v>
      </c>
      <c r="N1003" s="27">
        <f t="shared" si="157"/>
        <v>1.2000000000000028</v>
      </c>
      <c r="O1003" s="27">
        <f t="shared" si="158"/>
        <v>0</v>
      </c>
      <c r="P1003" s="27">
        <f t="shared" si="151"/>
        <v>53.8</v>
      </c>
      <c r="Q1003" s="50">
        <f t="shared" si="159"/>
        <v>418.6192646207939</v>
      </c>
      <c r="R1003" s="28">
        <f>'Step 1 - Pre-Program Spec'!$B$20+B1003*'Step 1 - Pre-Program Spec'!$B$21+C1003*'Step 1 - Pre-Program Spec'!$B$22+D1003*'Step 1 - Pre-Program Spec'!$B$23+E1003*'Step 1 - Pre-Program Spec'!$B$24+H1003*'Step 1 - Pre-Program Spec'!$B$25+J1003*'Step 1 - Pre-Program Spec'!$B$26</f>
        <v>323071.99996523367</v>
      </c>
      <c r="S1003" s="28">
        <f>R1003+F1003*'Step 2 - Final Model Spec'!B1025-(R1003*0.019*K1003)-(R1003*L1003*0.00005)-(R1003*M1003*0.000001)-(R1003*N1003*0.0002)+(R1003*Q1003*0.00003)</f>
        <v>296850.82637597009</v>
      </c>
    </row>
    <row r="1004" spans="1:19" x14ac:dyDescent="0.25">
      <c r="A1004" s="32">
        <v>41362</v>
      </c>
      <c r="B1004" s="29">
        <v>259.07705802929468</v>
      </c>
      <c r="C1004" s="29">
        <v>52062.339402374346</v>
      </c>
      <c r="D1004" s="54">
        <f t="shared" si="152"/>
        <v>0</v>
      </c>
      <c r="E1004" s="27">
        <v>1</v>
      </c>
      <c r="F1004" s="27">
        <v>0</v>
      </c>
      <c r="G1004" s="30">
        <v>55.6</v>
      </c>
      <c r="H1004" s="39">
        <f t="shared" si="153"/>
        <v>0</v>
      </c>
      <c r="I1004" s="39">
        <f t="shared" si="154"/>
        <v>0</v>
      </c>
      <c r="J1004" s="50">
        <f t="shared" si="150"/>
        <v>0</v>
      </c>
      <c r="K1004" s="27">
        <v>1</v>
      </c>
      <c r="L1004" s="27">
        <f t="shared" si="155"/>
        <v>259.07705802929468</v>
      </c>
      <c r="M1004" s="27">
        <f t="shared" si="156"/>
        <v>52062.339402374346</v>
      </c>
      <c r="N1004" s="27">
        <f t="shared" si="157"/>
        <v>0</v>
      </c>
      <c r="O1004" s="27">
        <f t="shared" si="158"/>
        <v>0</v>
      </c>
      <c r="P1004" s="27">
        <f t="shared" si="151"/>
        <v>55.6</v>
      </c>
      <c r="Q1004" s="50">
        <f t="shared" si="159"/>
        <v>0</v>
      </c>
      <c r="R1004" s="28">
        <f>'Step 1 - Pre-Program Spec'!$B$20+B1004*'Step 1 - Pre-Program Spec'!$B$21+C1004*'Step 1 - Pre-Program Spec'!$B$22+D1004*'Step 1 - Pre-Program Spec'!$B$23+E1004*'Step 1 - Pre-Program Spec'!$B$24+H1004*'Step 1 - Pre-Program Spec'!$B$25+J1004*'Step 1 - Pre-Program Spec'!$B$26</f>
        <v>271896.68032876082</v>
      </c>
      <c r="S1004" s="28">
        <f>R1004+F1004*'Step 2 - Final Model Spec'!B1026-(R1004*0.019*K1004)-(R1004*L1004*0.00005)-(R1004*M1004*0.000001)-(R1004*N1004*0.0002)+(R1004*Q1004*0.00003)</f>
        <v>249052.95654748415</v>
      </c>
    </row>
    <row r="1005" spans="1:19" x14ac:dyDescent="0.25">
      <c r="A1005" s="32">
        <v>41363</v>
      </c>
      <c r="B1005" s="29">
        <v>259.37637152104998</v>
      </c>
      <c r="C1005" s="29">
        <v>50979.181437855688</v>
      </c>
      <c r="D1005" s="54">
        <f t="shared" si="152"/>
        <v>0</v>
      </c>
      <c r="E1005" s="27">
        <v>1</v>
      </c>
      <c r="F1005" s="27">
        <v>0</v>
      </c>
      <c r="G1005" s="30">
        <v>55.1</v>
      </c>
      <c r="H1005" s="39">
        <f t="shared" si="153"/>
        <v>0</v>
      </c>
      <c r="I1005" s="39">
        <f t="shared" si="154"/>
        <v>0</v>
      </c>
      <c r="J1005" s="50">
        <f t="shared" si="150"/>
        <v>0</v>
      </c>
      <c r="K1005" s="27">
        <v>1</v>
      </c>
      <c r="L1005" s="27">
        <f t="shared" si="155"/>
        <v>259.37637152104998</v>
      </c>
      <c r="M1005" s="27">
        <f t="shared" si="156"/>
        <v>50979.181437855688</v>
      </c>
      <c r="N1005" s="27">
        <f t="shared" si="157"/>
        <v>0</v>
      </c>
      <c r="O1005" s="27">
        <f t="shared" si="158"/>
        <v>0</v>
      </c>
      <c r="P1005" s="27">
        <f t="shared" si="151"/>
        <v>55.1</v>
      </c>
      <c r="Q1005" s="50">
        <f t="shared" si="159"/>
        <v>0</v>
      </c>
      <c r="R1005" s="28">
        <f>'Step 1 - Pre-Program Spec'!$B$20+B1005*'Step 1 - Pre-Program Spec'!$B$21+C1005*'Step 1 - Pre-Program Spec'!$B$22+D1005*'Step 1 - Pre-Program Spec'!$B$23+E1005*'Step 1 - Pre-Program Spec'!$B$24+H1005*'Step 1 - Pre-Program Spec'!$B$25+J1005*'Step 1 - Pre-Program Spec'!$B$26</f>
        <v>270602.44821621623</v>
      </c>
      <c r="S1005" s="28">
        <f>R1005+F1005*'Step 2 - Final Model Spec'!B1027-(R1005*0.019*K1005)-(R1005*L1005*0.00005)-(R1005*M1005*0.000001)-(R1005*N1005*0.0002)+(R1005*Q1005*0.00003)</f>
        <v>248156.51633781393</v>
      </c>
    </row>
    <row r="1006" spans="1:19" x14ac:dyDescent="0.25">
      <c r="A1006" s="32">
        <v>41364</v>
      </c>
      <c r="B1006" s="29">
        <v>104.52527239566299</v>
      </c>
      <c r="C1006" s="29">
        <v>53143.900433471928</v>
      </c>
      <c r="D1006" s="54">
        <f t="shared" si="152"/>
        <v>0</v>
      </c>
      <c r="E1006" s="27">
        <v>1</v>
      </c>
      <c r="F1006" s="27">
        <v>0</v>
      </c>
      <c r="G1006" s="30">
        <v>58.3</v>
      </c>
      <c r="H1006" s="39">
        <f t="shared" si="153"/>
        <v>0</v>
      </c>
      <c r="I1006" s="39">
        <f t="shared" si="154"/>
        <v>0</v>
      </c>
      <c r="J1006" s="50">
        <f t="shared" si="150"/>
        <v>0</v>
      </c>
      <c r="K1006" s="27">
        <v>1</v>
      </c>
      <c r="L1006" s="27">
        <f t="shared" si="155"/>
        <v>104.52527239566299</v>
      </c>
      <c r="M1006" s="27">
        <f t="shared" si="156"/>
        <v>53143.900433471928</v>
      </c>
      <c r="N1006" s="27">
        <f t="shared" si="157"/>
        <v>0</v>
      </c>
      <c r="O1006" s="27">
        <f t="shared" si="158"/>
        <v>0</v>
      </c>
      <c r="P1006" s="27">
        <f t="shared" si="151"/>
        <v>58.3</v>
      </c>
      <c r="Q1006" s="50">
        <f t="shared" si="159"/>
        <v>0</v>
      </c>
      <c r="R1006" s="28">
        <f>'Step 1 - Pre-Program Spec'!$B$20+B1006*'Step 1 - Pre-Program Spec'!$B$21+C1006*'Step 1 - Pre-Program Spec'!$B$22+D1006*'Step 1 - Pre-Program Spec'!$B$23+E1006*'Step 1 - Pre-Program Spec'!$B$24+H1006*'Step 1 - Pre-Program Spec'!$B$25+J1006*'Step 1 - Pre-Program Spec'!$B$26</f>
        <v>196644.27842857689</v>
      </c>
      <c r="S1006" s="28">
        <f>R1006+F1006*'Step 2 - Final Model Spec'!B1028-(R1006*0.019*K1006)-(R1006*L1006*0.00005)-(R1006*M1006*0.000001)-(R1006*N1006*0.0002)+(R1006*Q1006*0.00003)</f>
        <v>181429.87834642394</v>
      </c>
    </row>
    <row r="1007" spans="1:19" x14ac:dyDescent="0.25">
      <c r="A1007" s="32">
        <v>41365</v>
      </c>
      <c r="B1007" s="29">
        <v>105.51901903331597</v>
      </c>
      <c r="C1007" s="29">
        <v>76251.848291034141</v>
      </c>
      <c r="D1007" s="54">
        <f t="shared" si="152"/>
        <v>0</v>
      </c>
      <c r="E1007" s="27">
        <v>1</v>
      </c>
      <c r="F1007" s="27">
        <v>0</v>
      </c>
      <c r="G1007" s="30">
        <v>56.2</v>
      </c>
      <c r="H1007" s="39">
        <f t="shared" si="153"/>
        <v>0</v>
      </c>
      <c r="I1007" s="39">
        <f t="shared" si="154"/>
        <v>0</v>
      </c>
      <c r="J1007" s="50">
        <f t="shared" si="150"/>
        <v>0</v>
      </c>
      <c r="K1007" s="27">
        <v>1</v>
      </c>
      <c r="L1007" s="27">
        <f t="shared" si="155"/>
        <v>105.51901903331597</v>
      </c>
      <c r="M1007" s="27">
        <f t="shared" si="156"/>
        <v>76251.848291034141</v>
      </c>
      <c r="N1007" s="27">
        <f t="shared" si="157"/>
        <v>0</v>
      </c>
      <c r="O1007" s="27">
        <f t="shared" si="158"/>
        <v>0</v>
      </c>
      <c r="P1007" s="27">
        <f t="shared" si="151"/>
        <v>56.2</v>
      </c>
      <c r="Q1007" s="50">
        <f t="shared" si="159"/>
        <v>0</v>
      </c>
      <c r="R1007" s="28">
        <f>'Step 1 - Pre-Program Spec'!$B$20+B1007*'Step 1 - Pre-Program Spec'!$B$21+C1007*'Step 1 - Pre-Program Spec'!$B$22+D1007*'Step 1 - Pre-Program Spec'!$B$23+E1007*'Step 1 - Pre-Program Spec'!$B$24+H1007*'Step 1 - Pre-Program Spec'!$B$25+J1007*'Step 1 - Pre-Program Spec'!$B$26</f>
        <v>227917.05523176669</v>
      </c>
      <c r="S1007" s="28">
        <f>R1007+F1007*'Step 2 - Final Model Spec'!B1029-(R1007*0.019*K1007)-(R1007*L1007*0.00005)-(R1007*M1007*0.000001)-(R1007*N1007*0.0002)+(R1007*Q1007*0.00003)</f>
        <v>205005.05525944027</v>
      </c>
    </row>
    <row r="1008" spans="1:19" x14ac:dyDescent="0.25">
      <c r="A1008" s="32">
        <v>41366</v>
      </c>
      <c r="B1008" s="29">
        <v>112.75583401263012</v>
      </c>
      <c r="C1008" s="29">
        <v>39827.021767337996</v>
      </c>
      <c r="D1008" s="54">
        <f t="shared" si="152"/>
        <v>0</v>
      </c>
      <c r="E1008" s="27">
        <v>1</v>
      </c>
      <c r="F1008" s="27">
        <v>0</v>
      </c>
      <c r="G1008" s="30">
        <v>54</v>
      </c>
      <c r="H1008" s="39">
        <f t="shared" si="153"/>
        <v>1</v>
      </c>
      <c r="I1008" s="39">
        <f t="shared" si="154"/>
        <v>0</v>
      </c>
      <c r="J1008" s="50">
        <f t="shared" si="150"/>
        <v>112.75583401263012</v>
      </c>
      <c r="K1008" s="27">
        <v>1</v>
      </c>
      <c r="L1008" s="27">
        <f t="shared" si="155"/>
        <v>112.75583401263012</v>
      </c>
      <c r="M1008" s="27">
        <f t="shared" si="156"/>
        <v>39827.021767337996</v>
      </c>
      <c r="N1008" s="27">
        <f t="shared" si="157"/>
        <v>1</v>
      </c>
      <c r="O1008" s="27">
        <f t="shared" si="158"/>
        <v>0</v>
      </c>
      <c r="P1008" s="27">
        <f t="shared" si="151"/>
        <v>54</v>
      </c>
      <c r="Q1008" s="50">
        <f t="shared" si="159"/>
        <v>112.75583401263012</v>
      </c>
      <c r="R1008" s="28">
        <f>'Step 1 - Pre-Program Spec'!$B$20+B1008*'Step 1 - Pre-Program Spec'!$B$21+C1008*'Step 1 - Pre-Program Spec'!$B$22+D1008*'Step 1 - Pre-Program Spec'!$B$23+E1008*'Step 1 - Pre-Program Spec'!$B$24+H1008*'Step 1 - Pre-Program Spec'!$B$25+J1008*'Step 1 - Pre-Program Spec'!$B$26</f>
        <v>182990.51511654741</v>
      </c>
      <c r="S1008" s="28">
        <f>R1008+F1008*'Step 2 - Final Model Spec'!B1030-(R1008*0.019*K1008)-(R1008*L1008*0.00005)-(R1008*M1008*0.000001)-(R1008*N1008*0.0002)+(R1008*Q1008*0.00003)</f>
        <v>171776.46503457922</v>
      </c>
    </row>
    <row r="1009" spans="1:19" x14ac:dyDescent="0.25">
      <c r="A1009" s="32">
        <v>41367</v>
      </c>
      <c r="B1009" s="29">
        <v>222.99891950328606</v>
      </c>
      <c r="C1009" s="29">
        <v>61209.077279801269</v>
      </c>
      <c r="D1009" s="54">
        <f t="shared" si="152"/>
        <v>0</v>
      </c>
      <c r="E1009" s="27">
        <v>1</v>
      </c>
      <c r="F1009" s="27">
        <v>0</v>
      </c>
      <c r="G1009" s="30">
        <v>53.3</v>
      </c>
      <c r="H1009" s="39">
        <f t="shared" si="153"/>
        <v>1.7000000000000028</v>
      </c>
      <c r="I1009" s="39">
        <f t="shared" si="154"/>
        <v>0</v>
      </c>
      <c r="J1009" s="50">
        <f t="shared" si="150"/>
        <v>379.09816315558692</v>
      </c>
      <c r="K1009" s="27">
        <v>1</v>
      </c>
      <c r="L1009" s="27">
        <f t="shared" si="155"/>
        <v>222.99891950328606</v>
      </c>
      <c r="M1009" s="27">
        <f t="shared" si="156"/>
        <v>61209.077279801269</v>
      </c>
      <c r="N1009" s="27">
        <f t="shared" si="157"/>
        <v>1.7000000000000028</v>
      </c>
      <c r="O1009" s="27">
        <f t="shared" si="158"/>
        <v>0</v>
      </c>
      <c r="P1009" s="27">
        <f t="shared" si="151"/>
        <v>53.3</v>
      </c>
      <c r="Q1009" s="50">
        <f t="shared" si="159"/>
        <v>379.09816315558692</v>
      </c>
      <c r="R1009" s="28">
        <f>'Step 1 - Pre-Program Spec'!$B$20+B1009*'Step 1 - Pre-Program Spec'!$B$21+C1009*'Step 1 - Pre-Program Spec'!$B$22+D1009*'Step 1 - Pre-Program Spec'!$B$23+E1009*'Step 1 - Pre-Program Spec'!$B$24+H1009*'Step 1 - Pre-Program Spec'!$B$25+J1009*'Step 1 - Pre-Program Spec'!$B$26</f>
        <v>266177.07307626132</v>
      </c>
      <c r="S1009" s="28">
        <f>R1009+F1009*'Step 2 - Final Model Spec'!B1031-(R1009*0.019*K1009)-(R1009*L1009*0.00005)-(R1009*M1009*0.000001)-(R1009*N1009*0.0002)+(R1009*Q1009*0.00003)</f>
        <v>244796.11264662279</v>
      </c>
    </row>
    <row r="1010" spans="1:19" x14ac:dyDescent="0.25">
      <c r="A1010" s="32">
        <v>41368</v>
      </c>
      <c r="B1010" s="29">
        <v>223.52265353101893</v>
      </c>
      <c r="C1010" s="29">
        <v>65993.372525824394</v>
      </c>
      <c r="D1010" s="54">
        <f t="shared" si="152"/>
        <v>0</v>
      </c>
      <c r="E1010" s="27">
        <v>1</v>
      </c>
      <c r="F1010" s="27">
        <v>0</v>
      </c>
      <c r="G1010" s="30">
        <v>55.6</v>
      </c>
      <c r="H1010" s="39">
        <f t="shared" si="153"/>
        <v>0</v>
      </c>
      <c r="I1010" s="39">
        <f t="shared" si="154"/>
        <v>0</v>
      </c>
      <c r="J1010" s="50">
        <f t="shared" si="150"/>
        <v>0</v>
      </c>
      <c r="K1010" s="27">
        <v>1</v>
      </c>
      <c r="L1010" s="27">
        <f t="shared" si="155"/>
        <v>223.52265353101893</v>
      </c>
      <c r="M1010" s="27">
        <f t="shared" si="156"/>
        <v>65993.372525824394</v>
      </c>
      <c r="N1010" s="27">
        <f t="shared" si="157"/>
        <v>0</v>
      </c>
      <c r="O1010" s="27">
        <f t="shared" si="158"/>
        <v>0</v>
      </c>
      <c r="P1010" s="27">
        <f t="shared" si="151"/>
        <v>55.6</v>
      </c>
      <c r="Q1010" s="50">
        <f t="shared" si="159"/>
        <v>0</v>
      </c>
      <c r="R1010" s="28">
        <f>'Step 1 - Pre-Program Spec'!$B$20+B1010*'Step 1 - Pre-Program Spec'!$B$21+C1010*'Step 1 - Pre-Program Spec'!$B$22+D1010*'Step 1 - Pre-Program Spec'!$B$23+E1010*'Step 1 - Pre-Program Spec'!$B$24+H1010*'Step 1 - Pre-Program Spec'!$B$25+J1010*'Step 1 - Pre-Program Spec'!$B$26</f>
        <v>272809.61818423157</v>
      </c>
      <c r="S1010" s="28">
        <f>R1010+F1010*'Step 2 - Final Model Spec'!B1032-(R1010*0.019*K1010)-(R1010*L1010*0.00005)-(R1010*M1010*0.000001)-(R1010*N1010*0.0002)+(R1010*Q1010*0.00003)</f>
        <v>246573.65218900505</v>
      </c>
    </row>
    <row r="1011" spans="1:19" x14ac:dyDescent="0.25">
      <c r="A1011" s="32">
        <v>41369</v>
      </c>
      <c r="B1011" s="29">
        <v>175.50155850254345</v>
      </c>
      <c r="C1011" s="29">
        <v>41934.385072551726</v>
      </c>
      <c r="D1011" s="54">
        <f t="shared" si="152"/>
        <v>0</v>
      </c>
      <c r="E1011" s="27">
        <v>1</v>
      </c>
      <c r="F1011" s="27">
        <v>0</v>
      </c>
      <c r="G1011" s="30">
        <v>55.2</v>
      </c>
      <c r="H1011" s="39">
        <f t="shared" si="153"/>
        <v>0</v>
      </c>
      <c r="I1011" s="39">
        <f t="shared" si="154"/>
        <v>0</v>
      </c>
      <c r="J1011" s="50">
        <f t="shared" si="150"/>
        <v>0</v>
      </c>
      <c r="K1011" s="27">
        <v>1</v>
      </c>
      <c r="L1011" s="27">
        <f t="shared" si="155"/>
        <v>175.50155850254345</v>
      </c>
      <c r="M1011" s="27">
        <f t="shared" si="156"/>
        <v>41934.385072551726</v>
      </c>
      <c r="N1011" s="27">
        <f t="shared" si="157"/>
        <v>0</v>
      </c>
      <c r="O1011" s="27">
        <f t="shared" si="158"/>
        <v>0</v>
      </c>
      <c r="P1011" s="27">
        <f t="shared" si="151"/>
        <v>55.2</v>
      </c>
      <c r="Q1011" s="50">
        <f t="shared" si="159"/>
        <v>0</v>
      </c>
      <c r="R1011" s="28">
        <f>'Step 1 - Pre-Program Spec'!$B$20+B1011*'Step 1 - Pre-Program Spec'!$B$21+C1011*'Step 1 - Pre-Program Spec'!$B$22+D1011*'Step 1 - Pre-Program Spec'!$B$23+E1011*'Step 1 - Pre-Program Spec'!$B$24+H1011*'Step 1 - Pre-Program Spec'!$B$25+J1011*'Step 1 - Pre-Program Spec'!$B$26</f>
        <v>216933.74128357504</v>
      </c>
      <c r="S1011" s="28">
        <f>R1011+F1011*'Step 2 - Final Model Spec'!B1033-(R1011*0.019*K1011)-(R1011*L1011*0.00005)-(R1011*M1011*0.000001)-(R1011*N1011*0.0002)+(R1011*Q1011*0.00003)</f>
        <v>201811.40667261963</v>
      </c>
    </row>
    <row r="1012" spans="1:19" x14ac:dyDescent="0.25">
      <c r="A1012" s="32">
        <v>41370</v>
      </c>
      <c r="B1012" s="29">
        <v>321.28426131233294</v>
      </c>
      <c r="C1012" s="29">
        <v>60034.384095356378</v>
      </c>
      <c r="D1012" s="54">
        <f t="shared" si="152"/>
        <v>0</v>
      </c>
      <c r="E1012" s="27">
        <v>1</v>
      </c>
      <c r="F1012" s="27">
        <v>0</v>
      </c>
      <c r="G1012" s="30">
        <v>52.1</v>
      </c>
      <c r="H1012" s="39">
        <f t="shared" si="153"/>
        <v>2.8999999999999986</v>
      </c>
      <c r="I1012" s="39">
        <f t="shared" si="154"/>
        <v>0</v>
      </c>
      <c r="J1012" s="50">
        <f t="shared" si="150"/>
        <v>931.72435780576507</v>
      </c>
      <c r="K1012" s="27">
        <v>1</v>
      </c>
      <c r="L1012" s="27">
        <f t="shared" si="155"/>
        <v>321.28426131233294</v>
      </c>
      <c r="M1012" s="27">
        <f t="shared" si="156"/>
        <v>60034.384095356378</v>
      </c>
      <c r="N1012" s="27">
        <f t="shared" si="157"/>
        <v>2.8999999999999986</v>
      </c>
      <c r="O1012" s="27">
        <f t="shared" si="158"/>
        <v>0</v>
      </c>
      <c r="P1012" s="27">
        <f t="shared" si="151"/>
        <v>52.1</v>
      </c>
      <c r="Q1012" s="50">
        <f t="shared" si="159"/>
        <v>931.72435780576507</v>
      </c>
      <c r="R1012" s="28">
        <f>'Step 1 - Pre-Program Spec'!$B$20+B1012*'Step 1 - Pre-Program Spec'!$B$21+C1012*'Step 1 - Pre-Program Spec'!$B$22+D1012*'Step 1 - Pre-Program Spec'!$B$23+E1012*'Step 1 - Pre-Program Spec'!$B$24+H1012*'Step 1 - Pre-Program Spec'!$B$25+J1012*'Step 1 - Pre-Program Spec'!$B$26</f>
        <v>313384.3980596264</v>
      </c>
      <c r="S1012" s="28">
        <f>R1012+F1012*'Step 2 - Final Model Spec'!B1034-(R1012*0.019*K1012)-(R1012*L1012*0.00005)-(R1012*M1012*0.000001)-(R1012*N1012*0.0002)+(R1012*Q1012*0.00003)</f>
        <v>292159.85479199898</v>
      </c>
    </row>
    <row r="1013" spans="1:19" x14ac:dyDescent="0.25">
      <c r="A1013" s="32">
        <v>41371</v>
      </c>
      <c r="B1013" s="29">
        <v>303.57862098593671</v>
      </c>
      <c r="C1013" s="29">
        <v>73183.33048432201</v>
      </c>
      <c r="D1013" s="54">
        <f t="shared" si="152"/>
        <v>0</v>
      </c>
      <c r="E1013" s="27">
        <v>1</v>
      </c>
      <c r="F1013" s="27">
        <v>0</v>
      </c>
      <c r="G1013" s="30">
        <v>47.5</v>
      </c>
      <c r="H1013" s="39">
        <f t="shared" si="153"/>
        <v>7.5</v>
      </c>
      <c r="I1013" s="39">
        <f t="shared" si="154"/>
        <v>0</v>
      </c>
      <c r="J1013" s="50">
        <f t="shared" si="150"/>
        <v>2276.8396573945251</v>
      </c>
      <c r="K1013" s="27">
        <v>1</v>
      </c>
      <c r="L1013" s="27">
        <f t="shared" si="155"/>
        <v>303.57862098593671</v>
      </c>
      <c r="M1013" s="27">
        <f t="shared" si="156"/>
        <v>73183.33048432201</v>
      </c>
      <c r="N1013" s="27">
        <f t="shared" si="157"/>
        <v>7.5</v>
      </c>
      <c r="O1013" s="27">
        <f t="shared" si="158"/>
        <v>0</v>
      </c>
      <c r="P1013" s="27">
        <f t="shared" si="151"/>
        <v>47.5</v>
      </c>
      <c r="Q1013" s="50">
        <f t="shared" si="159"/>
        <v>2276.8396573945251</v>
      </c>
      <c r="R1013" s="28">
        <f>'Step 1 - Pre-Program Spec'!$B$20+B1013*'Step 1 - Pre-Program Spec'!$B$21+C1013*'Step 1 - Pre-Program Spec'!$B$22+D1013*'Step 1 - Pre-Program Spec'!$B$23+E1013*'Step 1 - Pre-Program Spec'!$B$24+H1013*'Step 1 - Pre-Program Spec'!$B$25+J1013*'Step 1 - Pre-Program Spec'!$B$26</f>
        <v>322112.67037625198</v>
      </c>
      <c r="S1013" s="28">
        <f>R1013+F1013*'Step 2 - Final Model Spec'!B1035-(R1013*0.019*K1013)-(R1013*L1013*0.00005)-(R1013*M1013*0.000001)-(R1013*N1013*0.0002)+(R1013*Q1013*0.00003)</f>
        <v>309048.72367231717</v>
      </c>
    </row>
    <row r="1014" spans="1:19" x14ac:dyDescent="0.25">
      <c r="A1014" s="32">
        <v>41372</v>
      </c>
      <c r="B1014" s="29">
        <v>16.073406287805401</v>
      </c>
      <c r="C1014" s="29">
        <v>46245.623661233149</v>
      </c>
      <c r="D1014" s="54">
        <f t="shared" si="152"/>
        <v>1</v>
      </c>
      <c r="E1014" s="27">
        <v>1</v>
      </c>
      <c r="F1014" s="27">
        <v>0</v>
      </c>
      <c r="G1014" s="30">
        <v>46</v>
      </c>
      <c r="H1014" s="39">
        <f t="shared" si="153"/>
        <v>9</v>
      </c>
      <c r="I1014" s="39">
        <f t="shared" si="154"/>
        <v>0</v>
      </c>
      <c r="J1014" s="50">
        <f t="shared" si="150"/>
        <v>144.66065659024861</v>
      </c>
      <c r="K1014" s="27">
        <v>1</v>
      </c>
      <c r="L1014" s="27">
        <f t="shared" si="155"/>
        <v>16.073406287805401</v>
      </c>
      <c r="M1014" s="27">
        <f t="shared" si="156"/>
        <v>46245.623661233149</v>
      </c>
      <c r="N1014" s="27">
        <f t="shared" si="157"/>
        <v>9</v>
      </c>
      <c r="O1014" s="27">
        <f t="shared" si="158"/>
        <v>0</v>
      </c>
      <c r="P1014" s="27">
        <f t="shared" si="151"/>
        <v>46</v>
      </c>
      <c r="Q1014" s="50">
        <f t="shared" si="159"/>
        <v>144.66065659024861</v>
      </c>
      <c r="R1014" s="28">
        <f>'Step 1 - Pre-Program Spec'!$B$20+B1014*'Step 1 - Pre-Program Spec'!$B$21+C1014*'Step 1 - Pre-Program Spec'!$B$22+D1014*'Step 1 - Pre-Program Spec'!$B$23+E1014*'Step 1 - Pre-Program Spec'!$B$24+H1014*'Step 1 - Pre-Program Spec'!$B$25+J1014*'Step 1 - Pre-Program Spec'!$B$26</f>
        <v>104387.20996926122</v>
      </c>
      <c r="S1014" s="28">
        <f>R1014+F1014*'Step 2 - Final Model Spec'!B1036-(R1014*0.019*K1014)-(R1014*L1014*0.00005)-(R1014*M1014*0.000001)-(R1014*N1014*0.0002)+(R1014*Q1014*0.00003)</f>
        <v>97757.633142775041</v>
      </c>
    </row>
    <row r="1015" spans="1:19" x14ac:dyDescent="0.25">
      <c r="A1015" s="32">
        <v>41373</v>
      </c>
      <c r="B1015" s="29">
        <v>4.9557769044534801E-2</v>
      </c>
      <c r="C1015" s="29">
        <v>44428.927714381913</v>
      </c>
      <c r="D1015" s="54">
        <f t="shared" si="152"/>
        <v>1</v>
      </c>
      <c r="E1015" s="27">
        <v>1</v>
      </c>
      <c r="F1015" s="27">
        <v>0</v>
      </c>
      <c r="G1015" s="30">
        <v>45.6</v>
      </c>
      <c r="H1015" s="39">
        <f t="shared" si="153"/>
        <v>9.3999999999999986</v>
      </c>
      <c r="I1015" s="39">
        <f t="shared" si="154"/>
        <v>0</v>
      </c>
      <c r="J1015" s="50">
        <f t="shared" si="150"/>
        <v>0.46584302901862706</v>
      </c>
      <c r="K1015" s="27">
        <v>1</v>
      </c>
      <c r="L1015" s="27">
        <f t="shared" si="155"/>
        <v>4.9557769044534801E-2</v>
      </c>
      <c r="M1015" s="27">
        <f t="shared" si="156"/>
        <v>44428.927714381913</v>
      </c>
      <c r="N1015" s="27">
        <f t="shared" si="157"/>
        <v>9.3999999999999986</v>
      </c>
      <c r="O1015" s="27">
        <f t="shared" si="158"/>
        <v>0</v>
      </c>
      <c r="P1015" s="27">
        <f t="shared" si="151"/>
        <v>45.6</v>
      </c>
      <c r="Q1015" s="50">
        <f t="shared" si="159"/>
        <v>0.46584302901862706</v>
      </c>
      <c r="R1015" s="28">
        <f>'Step 1 - Pre-Program Spec'!$B$20+B1015*'Step 1 - Pre-Program Spec'!$B$21+C1015*'Step 1 - Pre-Program Spec'!$B$22+D1015*'Step 1 - Pre-Program Spec'!$B$23+E1015*'Step 1 - Pre-Program Spec'!$B$24+H1015*'Step 1 - Pre-Program Spec'!$B$25+J1015*'Step 1 - Pre-Program Spec'!$B$26</f>
        <v>94015.887759991252</v>
      </c>
      <c r="S1015" s="28">
        <f>R1015+F1015*'Step 2 - Final Model Spec'!B1037-(R1015*0.019*K1015)-(R1015*L1015*0.00005)-(R1015*M1015*0.000001)-(R1015*N1015*0.0002)+(R1015*Q1015*0.00003)</f>
        <v>87876.891880765819</v>
      </c>
    </row>
    <row r="1016" spans="1:19" x14ac:dyDescent="0.25">
      <c r="A1016" s="32">
        <v>41374</v>
      </c>
      <c r="B1016" s="29">
        <v>17.806729234891002</v>
      </c>
      <c r="C1016" s="29">
        <v>63864.816169286154</v>
      </c>
      <c r="D1016" s="54">
        <f t="shared" si="152"/>
        <v>1</v>
      </c>
      <c r="E1016" s="27">
        <v>1</v>
      </c>
      <c r="F1016" s="27">
        <v>0</v>
      </c>
      <c r="G1016" s="30">
        <v>53.1</v>
      </c>
      <c r="H1016" s="39">
        <f t="shared" si="153"/>
        <v>1.8999999999999986</v>
      </c>
      <c r="I1016" s="39">
        <f t="shared" si="154"/>
        <v>0</v>
      </c>
      <c r="J1016" s="50">
        <f t="shared" si="150"/>
        <v>33.832785546292875</v>
      </c>
      <c r="K1016" s="27">
        <v>1</v>
      </c>
      <c r="L1016" s="27">
        <f t="shared" si="155"/>
        <v>17.806729234891002</v>
      </c>
      <c r="M1016" s="27">
        <f t="shared" si="156"/>
        <v>63864.816169286154</v>
      </c>
      <c r="N1016" s="27">
        <f t="shared" si="157"/>
        <v>1.8999999999999986</v>
      </c>
      <c r="O1016" s="27">
        <f t="shared" si="158"/>
        <v>0</v>
      </c>
      <c r="P1016" s="27">
        <f t="shared" si="151"/>
        <v>53.1</v>
      </c>
      <c r="Q1016" s="50">
        <f t="shared" si="159"/>
        <v>33.832785546292875</v>
      </c>
      <c r="R1016" s="28">
        <f>'Step 1 - Pre-Program Spec'!$B$20+B1016*'Step 1 - Pre-Program Spec'!$B$21+C1016*'Step 1 - Pre-Program Spec'!$B$22+D1016*'Step 1 - Pre-Program Spec'!$B$23+E1016*'Step 1 - Pre-Program Spec'!$B$24+H1016*'Step 1 - Pre-Program Spec'!$B$25+J1016*'Step 1 - Pre-Program Spec'!$B$26</f>
        <v>128715.99580573029</v>
      </c>
      <c r="S1016" s="28">
        <f>R1016+F1016*'Step 2 - Final Model Spec'!B1038-(R1016*0.019*K1016)-(R1016*L1016*0.00005)-(R1016*M1016*0.000001)-(R1016*N1016*0.0002)+(R1016*Q1016*0.00003)</f>
        <v>118017.10047303424</v>
      </c>
    </row>
    <row r="1017" spans="1:19" x14ac:dyDescent="0.25">
      <c r="A1017" s="32">
        <v>41375</v>
      </c>
      <c r="B1017" s="29">
        <v>4.8471805704212798</v>
      </c>
      <c r="C1017" s="29">
        <v>44044.793471957069</v>
      </c>
      <c r="D1017" s="54">
        <f t="shared" si="152"/>
        <v>1</v>
      </c>
      <c r="E1017" s="27">
        <v>1</v>
      </c>
      <c r="F1017" s="27">
        <v>0</v>
      </c>
      <c r="G1017" s="30">
        <v>48.5</v>
      </c>
      <c r="H1017" s="39">
        <f t="shared" si="153"/>
        <v>6.5</v>
      </c>
      <c r="I1017" s="39">
        <f t="shared" si="154"/>
        <v>0</v>
      </c>
      <c r="J1017" s="50">
        <f t="shared" si="150"/>
        <v>31.506673707738319</v>
      </c>
      <c r="K1017" s="27">
        <v>1</v>
      </c>
      <c r="L1017" s="27">
        <f t="shared" si="155"/>
        <v>4.8471805704212798</v>
      </c>
      <c r="M1017" s="27">
        <f t="shared" si="156"/>
        <v>44044.793471957069</v>
      </c>
      <c r="N1017" s="27">
        <f t="shared" si="157"/>
        <v>6.5</v>
      </c>
      <c r="O1017" s="27">
        <f t="shared" si="158"/>
        <v>0</v>
      </c>
      <c r="P1017" s="27">
        <f t="shared" si="151"/>
        <v>48.5</v>
      </c>
      <c r="Q1017" s="50">
        <f t="shared" si="159"/>
        <v>31.506673707738319</v>
      </c>
      <c r="R1017" s="28">
        <f>'Step 1 - Pre-Program Spec'!$B$20+B1017*'Step 1 - Pre-Program Spec'!$B$21+C1017*'Step 1 - Pre-Program Spec'!$B$22+D1017*'Step 1 - Pre-Program Spec'!$B$23+E1017*'Step 1 - Pre-Program Spec'!$B$24+H1017*'Step 1 - Pre-Program Spec'!$B$25+J1017*'Step 1 - Pre-Program Spec'!$B$26</f>
        <v>95884.941424177377</v>
      </c>
      <c r="S1017" s="28">
        <f>R1017+F1017*'Step 2 - Final Model Spec'!B1039-(R1017*0.019*K1017)-(R1017*L1017*0.00005)-(R1017*M1017*0.000001)-(R1017*N1017*0.0002)+(R1017*Q1017*0.00003)</f>
        <v>89782.63655680274</v>
      </c>
    </row>
    <row r="1018" spans="1:19" x14ac:dyDescent="0.25">
      <c r="A1018" s="32">
        <v>41376</v>
      </c>
      <c r="B1018" s="29">
        <v>1.8423800767327501</v>
      </c>
      <c r="C1018" s="29">
        <v>42647.579251073577</v>
      </c>
      <c r="D1018" s="54">
        <f t="shared" si="152"/>
        <v>1</v>
      </c>
      <c r="E1018" s="27">
        <v>1</v>
      </c>
      <c r="F1018" s="27">
        <v>0</v>
      </c>
      <c r="G1018" s="30">
        <v>44.2</v>
      </c>
      <c r="H1018" s="39">
        <f t="shared" si="153"/>
        <v>10.799999999999997</v>
      </c>
      <c r="I1018" s="39">
        <f t="shared" si="154"/>
        <v>0</v>
      </c>
      <c r="J1018" s="50">
        <f t="shared" si="150"/>
        <v>19.897704828713696</v>
      </c>
      <c r="K1018" s="27">
        <v>1</v>
      </c>
      <c r="L1018" s="27">
        <f t="shared" si="155"/>
        <v>1.8423800767327501</v>
      </c>
      <c r="M1018" s="27">
        <f t="shared" si="156"/>
        <v>42647.579251073577</v>
      </c>
      <c r="N1018" s="27">
        <f t="shared" si="157"/>
        <v>10.799999999999997</v>
      </c>
      <c r="O1018" s="27">
        <f t="shared" si="158"/>
        <v>0</v>
      </c>
      <c r="P1018" s="27">
        <f t="shared" si="151"/>
        <v>44.2</v>
      </c>
      <c r="Q1018" s="50">
        <f t="shared" si="159"/>
        <v>19.897704828713696</v>
      </c>
      <c r="R1018" s="28">
        <f>'Step 1 - Pre-Program Spec'!$B$20+B1018*'Step 1 - Pre-Program Spec'!$B$21+C1018*'Step 1 - Pre-Program Spec'!$B$22+D1018*'Step 1 - Pre-Program Spec'!$B$23+E1018*'Step 1 - Pre-Program Spec'!$B$24+H1018*'Step 1 - Pre-Program Spec'!$B$25+J1018*'Step 1 - Pre-Program Spec'!$B$26</f>
        <v>92532.791962037008</v>
      </c>
      <c r="S1018" s="28">
        <f>R1018+F1018*'Step 2 - Final Model Spec'!B1040-(R1018*0.019*K1018)-(R1018*L1018*0.00005)-(R1018*M1018*0.000001)-(R1018*N1018*0.0002)+(R1018*Q1018*0.00003)</f>
        <v>86675.210182421579</v>
      </c>
    </row>
    <row r="1019" spans="1:19" x14ac:dyDescent="0.25">
      <c r="A1019" s="32">
        <v>41377</v>
      </c>
      <c r="B1019" s="29">
        <v>156.68377364638812</v>
      </c>
      <c r="C1019" s="29">
        <v>44478.129607289084</v>
      </c>
      <c r="D1019" s="54">
        <f t="shared" si="152"/>
        <v>0</v>
      </c>
      <c r="E1019" s="27">
        <v>1</v>
      </c>
      <c r="F1019" s="27">
        <v>0</v>
      </c>
      <c r="G1019" s="30">
        <v>43.6</v>
      </c>
      <c r="H1019" s="39">
        <f t="shared" si="153"/>
        <v>11.399999999999999</v>
      </c>
      <c r="I1019" s="39">
        <f t="shared" si="154"/>
        <v>0</v>
      </c>
      <c r="J1019" s="50">
        <f t="shared" si="150"/>
        <v>1786.1950195688244</v>
      </c>
      <c r="K1019" s="27">
        <v>1</v>
      </c>
      <c r="L1019" s="27">
        <f t="shared" si="155"/>
        <v>156.68377364638812</v>
      </c>
      <c r="M1019" s="27">
        <f t="shared" si="156"/>
        <v>44478.129607289084</v>
      </c>
      <c r="N1019" s="27">
        <f t="shared" si="157"/>
        <v>11.399999999999999</v>
      </c>
      <c r="O1019" s="27">
        <f t="shared" si="158"/>
        <v>0</v>
      </c>
      <c r="P1019" s="27">
        <f t="shared" si="151"/>
        <v>43.6</v>
      </c>
      <c r="Q1019" s="50">
        <f t="shared" si="159"/>
        <v>1786.1950195688244</v>
      </c>
      <c r="R1019" s="28">
        <f>'Step 1 - Pre-Program Spec'!$B$20+B1019*'Step 1 - Pre-Program Spec'!$B$21+C1019*'Step 1 - Pre-Program Spec'!$B$22+D1019*'Step 1 - Pre-Program Spec'!$B$23+E1019*'Step 1 - Pre-Program Spec'!$B$24+H1019*'Step 1 - Pre-Program Spec'!$B$25+J1019*'Step 1 - Pre-Program Spec'!$B$26</f>
        <v>210984.06879818049</v>
      </c>
      <c r="S1019" s="28">
        <f>R1019+F1019*'Step 2 - Final Model Spec'!B1041-(R1019*0.019*K1019)-(R1019*L1019*0.00005)-(R1019*M1019*0.000001)-(R1019*N1019*0.0002)+(R1019*Q1019*0.00003)</f>
        <v>206763.02284001844</v>
      </c>
    </row>
    <row r="1020" spans="1:19" x14ac:dyDescent="0.25">
      <c r="A1020" s="32">
        <v>41378</v>
      </c>
      <c r="B1020" s="29">
        <v>160.0918229598737</v>
      </c>
      <c r="C1020" s="29">
        <v>46617.643519937468</v>
      </c>
      <c r="D1020" s="54">
        <f t="shared" si="152"/>
        <v>0</v>
      </c>
      <c r="E1020" s="27">
        <v>1</v>
      </c>
      <c r="F1020" s="27">
        <v>0</v>
      </c>
      <c r="G1020" s="30">
        <v>44.3</v>
      </c>
      <c r="H1020" s="39">
        <f t="shared" si="153"/>
        <v>10.700000000000003</v>
      </c>
      <c r="I1020" s="39">
        <f t="shared" si="154"/>
        <v>0</v>
      </c>
      <c r="J1020" s="50">
        <f t="shared" si="150"/>
        <v>1712.9825056706491</v>
      </c>
      <c r="K1020" s="27">
        <v>1</v>
      </c>
      <c r="L1020" s="27">
        <f t="shared" si="155"/>
        <v>160.0918229598737</v>
      </c>
      <c r="M1020" s="27">
        <f t="shared" si="156"/>
        <v>46617.643519937468</v>
      </c>
      <c r="N1020" s="27">
        <f t="shared" si="157"/>
        <v>10.700000000000003</v>
      </c>
      <c r="O1020" s="27">
        <f t="shared" si="158"/>
        <v>0</v>
      </c>
      <c r="P1020" s="27">
        <f t="shared" si="151"/>
        <v>44.3</v>
      </c>
      <c r="Q1020" s="50">
        <f t="shared" si="159"/>
        <v>1712.9825056706491</v>
      </c>
      <c r="R1020" s="28">
        <f>'Step 1 - Pre-Program Spec'!$B$20+B1020*'Step 1 - Pre-Program Spec'!$B$21+C1020*'Step 1 - Pre-Program Spec'!$B$22+D1020*'Step 1 - Pre-Program Spec'!$B$23+E1020*'Step 1 - Pre-Program Spec'!$B$24+H1020*'Step 1 - Pre-Program Spec'!$B$25+J1020*'Step 1 - Pre-Program Spec'!$B$26</f>
        <v>215525.06074732845</v>
      </c>
      <c r="S1020" s="28">
        <f>R1020+F1020*'Step 2 - Final Model Spec'!B1042-(R1020*0.019*K1020)-(R1020*L1020*0.00005)-(R1020*M1020*0.000001)-(R1020*N1020*0.0002)+(R1020*Q1020*0.00003)</f>
        <v>210272.12027598254</v>
      </c>
    </row>
    <row r="1021" spans="1:19" x14ac:dyDescent="0.25">
      <c r="A1021" s="32">
        <v>41379</v>
      </c>
      <c r="B1021" s="29">
        <v>289.58945262370867</v>
      </c>
      <c r="C1021" s="29">
        <v>49555.910696289175</v>
      </c>
      <c r="D1021" s="54">
        <f t="shared" si="152"/>
        <v>0</v>
      </c>
      <c r="E1021" s="27">
        <v>1</v>
      </c>
      <c r="F1021" s="27">
        <v>0</v>
      </c>
      <c r="G1021" s="30">
        <v>43.2</v>
      </c>
      <c r="H1021" s="39">
        <f t="shared" si="153"/>
        <v>11.799999999999997</v>
      </c>
      <c r="I1021" s="39">
        <f t="shared" si="154"/>
        <v>0</v>
      </c>
      <c r="J1021" s="50">
        <f t="shared" si="150"/>
        <v>3417.1555409597613</v>
      </c>
      <c r="K1021" s="27">
        <v>1</v>
      </c>
      <c r="L1021" s="27">
        <f t="shared" si="155"/>
        <v>289.58945262370867</v>
      </c>
      <c r="M1021" s="27">
        <f t="shared" si="156"/>
        <v>49555.910696289175</v>
      </c>
      <c r="N1021" s="27">
        <f t="shared" si="157"/>
        <v>11.799999999999997</v>
      </c>
      <c r="O1021" s="27">
        <f t="shared" si="158"/>
        <v>0</v>
      </c>
      <c r="P1021" s="27">
        <f t="shared" si="151"/>
        <v>43.2</v>
      </c>
      <c r="Q1021" s="50">
        <f t="shared" si="159"/>
        <v>3417.1555409597613</v>
      </c>
      <c r="R1021" s="28">
        <f>'Step 1 - Pre-Program Spec'!$B$20+B1021*'Step 1 - Pre-Program Spec'!$B$21+C1021*'Step 1 - Pre-Program Spec'!$B$22+D1021*'Step 1 - Pre-Program Spec'!$B$23+E1021*'Step 1 - Pre-Program Spec'!$B$24+H1021*'Step 1 - Pre-Program Spec'!$B$25+J1021*'Step 1 - Pre-Program Spec'!$B$26</f>
        <v>283699.25850814377</v>
      </c>
      <c r="S1021" s="28">
        <f>R1021+F1021*'Step 2 - Final Model Spec'!B1043-(R1021*0.019*K1021)-(R1021*L1021*0.00005)-(R1021*M1021*0.000001)-(R1021*N1021*0.0002)+(R1021*Q1021*0.00003)</f>
        <v>288555.98637343891</v>
      </c>
    </row>
    <row r="1022" spans="1:19" x14ac:dyDescent="0.25">
      <c r="A1022" s="32">
        <v>41380</v>
      </c>
      <c r="B1022" s="29">
        <v>251.07056284660482</v>
      </c>
      <c r="C1022" s="29">
        <v>60133.856973967675</v>
      </c>
      <c r="D1022" s="54">
        <f t="shared" si="152"/>
        <v>0</v>
      </c>
      <c r="E1022" s="27">
        <v>1</v>
      </c>
      <c r="F1022" s="27">
        <v>0</v>
      </c>
      <c r="G1022" s="30">
        <v>46.1</v>
      </c>
      <c r="H1022" s="39">
        <f t="shared" si="153"/>
        <v>8.8999999999999986</v>
      </c>
      <c r="I1022" s="39">
        <f t="shared" si="154"/>
        <v>0</v>
      </c>
      <c r="J1022" s="50">
        <f t="shared" si="150"/>
        <v>2234.5280093347824</v>
      </c>
      <c r="K1022" s="27">
        <v>1</v>
      </c>
      <c r="L1022" s="27">
        <f t="shared" si="155"/>
        <v>251.07056284660482</v>
      </c>
      <c r="M1022" s="27">
        <f t="shared" si="156"/>
        <v>60133.856973967675</v>
      </c>
      <c r="N1022" s="27">
        <f t="shared" si="157"/>
        <v>8.8999999999999986</v>
      </c>
      <c r="O1022" s="27">
        <f t="shared" si="158"/>
        <v>0</v>
      </c>
      <c r="P1022" s="27">
        <f t="shared" si="151"/>
        <v>46.1</v>
      </c>
      <c r="Q1022" s="50">
        <f t="shared" si="159"/>
        <v>2234.5280093347824</v>
      </c>
      <c r="R1022" s="28">
        <f>'Step 1 - Pre-Program Spec'!$B$20+B1022*'Step 1 - Pre-Program Spec'!$B$21+C1022*'Step 1 - Pre-Program Spec'!$B$22+D1022*'Step 1 - Pre-Program Spec'!$B$23+E1022*'Step 1 - Pre-Program Spec'!$B$24+H1022*'Step 1 - Pre-Program Spec'!$B$25+J1022*'Step 1 - Pre-Program Spec'!$B$26</f>
        <v>278674.84159006434</v>
      </c>
      <c r="S1022" s="28">
        <f>R1022+F1022*'Step 2 - Final Model Spec'!B1044-(R1022*0.019*K1022)-(R1022*L1022*0.00005)-(R1022*M1022*0.000001)-(R1022*N1022*0.0002)+(R1022*Q1022*0.00003)</f>
        <v>271309.0350198404</v>
      </c>
    </row>
    <row r="1023" spans="1:19" x14ac:dyDescent="0.25">
      <c r="A1023" s="32">
        <v>41381</v>
      </c>
      <c r="B1023" s="29">
        <v>269.86057028045178</v>
      </c>
      <c r="C1023" s="29">
        <v>35710.294098061306</v>
      </c>
      <c r="D1023" s="54">
        <f t="shared" si="152"/>
        <v>0</v>
      </c>
      <c r="E1023" s="27">
        <v>1</v>
      </c>
      <c r="F1023" s="27">
        <v>0</v>
      </c>
      <c r="G1023" s="30">
        <v>46.5</v>
      </c>
      <c r="H1023" s="39">
        <f t="shared" si="153"/>
        <v>8.5</v>
      </c>
      <c r="I1023" s="39">
        <f t="shared" si="154"/>
        <v>0</v>
      </c>
      <c r="J1023" s="50">
        <f t="shared" si="150"/>
        <v>2293.8148473838401</v>
      </c>
      <c r="K1023" s="27">
        <v>1</v>
      </c>
      <c r="L1023" s="27">
        <f t="shared" si="155"/>
        <v>269.86057028045178</v>
      </c>
      <c r="M1023" s="27">
        <f t="shared" si="156"/>
        <v>35710.294098061306</v>
      </c>
      <c r="N1023" s="27">
        <f t="shared" si="157"/>
        <v>8.5</v>
      </c>
      <c r="O1023" s="27">
        <f t="shared" si="158"/>
        <v>0</v>
      </c>
      <c r="P1023" s="27">
        <f t="shared" si="151"/>
        <v>46.5</v>
      </c>
      <c r="Q1023" s="50">
        <f t="shared" si="159"/>
        <v>2293.8148473838401</v>
      </c>
      <c r="R1023" s="28">
        <f>'Step 1 - Pre-Program Spec'!$B$20+B1023*'Step 1 - Pre-Program Spec'!$B$21+C1023*'Step 1 - Pre-Program Spec'!$B$22+D1023*'Step 1 - Pre-Program Spec'!$B$23+E1023*'Step 1 - Pre-Program Spec'!$B$24+H1023*'Step 1 - Pre-Program Spec'!$B$25+J1023*'Step 1 - Pre-Program Spec'!$B$26</f>
        <v>255466.94026166532</v>
      </c>
      <c r="S1023" s="28">
        <f>R1023+F1023*'Step 2 - Final Model Spec'!B1045-(R1023*0.019*K1023)-(R1023*L1023*0.00005)-(R1023*M1023*0.000001)-(R1023*N1023*0.0002)+(R1023*Q1023*0.00003)</f>
        <v>255188.76813747003</v>
      </c>
    </row>
    <row r="1024" spans="1:19" x14ac:dyDescent="0.25">
      <c r="A1024" s="32">
        <v>41382</v>
      </c>
      <c r="B1024" s="29">
        <v>261.09623413938289</v>
      </c>
      <c r="C1024" s="29">
        <v>45456.773247088939</v>
      </c>
      <c r="D1024" s="54">
        <f t="shared" si="152"/>
        <v>0</v>
      </c>
      <c r="E1024" s="27">
        <v>1</v>
      </c>
      <c r="F1024" s="27">
        <v>0</v>
      </c>
      <c r="G1024" s="30">
        <v>49.7</v>
      </c>
      <c r="H1024" s="39">
        <f t="shared" si="153"/>
        <v>5.2999999999999972</v>
      </c>
      <c r="I1024" s="39">
        <f t="shared" si="154"/>
        <v>0</v>
      </c>
      <c r="J1024" s="50">
        <f t="shared" si="150"/>
        <v>1383.8100409387287</v>
      </c>
      <c r="K1024" s="27">
        <v>1</v>
      </c>
      <c r="L1024" s="27">
        <f t="shared" si="155"/>
        <v>261.09623413938289</v>
      </c>
      <c r="M1024" s="27">
        <f t="shared" si="156"/>
        <v>45456.773247088939</v>
      </c>
      <c r="N1024" s="27">
        <f t="shared" si="157"/>
        <v>5.2999999999999972</v>
      </c>
      <c r="O1024" s="27">
        <f t="shared" si="158"/>
        <v>0</v>
      </c>
      <c r="P1024" s="27">
        <f t="shared" si="151"/>
        <v>49.7</v>
      </c>
      <c r="Q1024" s="50">
        <f t="shared" si="159"/>
        <v>1383.8100409387287</v>
      </c>
      <c r="R1024" s="28">
        <f>'Step 1 - Pre-Program Spec'!$B$20+B1024*'Step 1 - Pre-Program Spec'!$B$21+C1024*'Step 1 - Pre-Program Spec'!$B$22+D1024*'Step 1 - Pre-Program Spec'!$B$23+E1024*'Step 1 - Pre-Program Spec'!$B$24+H1024*'Step 1 - Pre-Program Spec'!$B$25+J1024*'Step 1 - Pre-Program Spec'!$B$26</f>
        <v>264100.07808300597</v>
      </c>
      <c r="S1024" s="28">
        <f>R1024+F1024*'Step 2 - Final Model Spec'!B1046-(R1024*0.019*K1024)-(R1024*L1024*0.00005)-(R1024*M1024*0.000001)-(R1024*N1024*0.0002)+(R1024*Q1024*0.00003)</f>
        <v>254313.24655745269</v>
      </c>
    </row>
    <row r="1025" spans="1:19" x14ac:dyDescent="0.25">
      <c r="A1025" s="32">
        <v>41383</v>
      </c>
      <c r="B1025" s="29">
        <v>268.54851721369852</v>
      </c>
      <c r="C1025" s="29">
        <v>51467.401862610343</v>
      </c>
      <c r="D1025" s="54">
        <f t="shared" si="152"/>
        <v>0</v>
      </c>
      <c r="E1025" s="27">
        <v>1</v>
      </c>
      <c r="F1025" s="27">
        <v>0</v>
      </c>
      <c r="G1025" s="30">
        <v>51.1</v>
      </c>
      <c r="H1025" s="39">
        <f t="shared" si="153"/>
        <v>3.8999999999999986</v>
      </c>
      <c r="I1025" s="39">
        <f t="shared" si="154"/>
        <v>0</v>
      </c>
      <c r="J1025" s="50">
        <f t="shared" si="150"/>
        <v>1047.3392171334237</v>
      </c>
      <c r="K1025" s="27">
        <v>1</v>
      </c>
      <c r="L1025" s="27">
        <f t="shared" si="155"/>
        <v>268.54851721369852</v>
      </c>
      <c r="M1025" s="27">
        <f t="shared" si="156"/>
        <v>51467.401862610343</v>
      </c>
      <c r="N1025" s="27">
        <f t="shared" si="157"/>
        <v>3.8999999999999986</v>
      </c>
      <c r="O1025" s="27">
        <f t="shared" si="158"/>
        <v>0</v>
      </c>
      <c r="P1025" s="27">
        <f t="shared" si="151"/>
        <v>51.1</v>
      </c>
      <c r="Q1025" s="50">
        <f t="shared" si="159"/>
        <v>1047.3392171334237</v>
      </c>
      <c r="R1025" s="28">
        <f>'Step 1 - Pre-Program Spec'!$B$20+B1025*'Step 1 - Pre-Program Spec'!$B$21+C1025*'Step 1 - Pre-Program Spec'!$B$22+D1025*'Step 1 - Pre-Program Spec'!$B$23+E1025*'Step 1 - Pre-Program Spec'!$B$24+H1025*'Step 1 - Pre-Program Spec'!$B$25+J1025*'Step 1 - Pre-Program Spec'!$B$26</f>
        <v>275804.23708460882</v>
      </c>
      <c r="S1025" s="28">
        <f>R1025+F1025*'Step 2 - Final Model Spec'!B1047-(R1025*0.019*K1025)-(R1025*L1025*0.00005)-(R1025*M1025*0.000001)-(R1025*N1025*0.0002)+(R1025*Q1025*0.00003)</f>
        <v>261116.37863662292</v>
      </c>
    </row>
    <row r="1026" spans="1:19" x14ac:dyDescent="0.25">
      <c r="A1026" s="32">
        <v>41384</v>
      </c>
      <c r="B1026" s="29">
        <v>255.11012890900889</v>
      </c>
      <c r="C1026" s="29">
        <v>58089.970997271106</v>
      </c>
      <c r="D1026" s="54">
        <f t="shared" si="152"/>
        <v>0</v>
      </c>
      <c r="E1026" s="27">
        <v>1</v>
      </c>
      <c r="F1026" s="27">
        <v>0</v>
      </c>
      <c r="G1026" s="30">
        <v>50.5</v>
      </c>
      <c r="H1026" s="39">
        <f t="shared" si="153"/>
        <v>4.5</v>
      </c>
      <c r="I1026" s="39">
        <f t="shared" si="154"/>
        <v>0</v>
      </c>
      <c r="J1026" s="50">
        <f t="shared" ref="J1026:J1089" si="160">H1026*B1026</f>
        <v>1147.99558009054</v>
      </c>
      <c r="K1026" s="27">
        <v>1</v>
      </c>
      <c r="L1026" s="27">
        <f t="shared" si="155"/>
        <v>255.11012890900889</v>
      </c>
      <c r="M1026" s="27">
        <f t="shared" si="156"/>
        <v>58089.970997271106</v>
      </c>
      <c r="N1026" s="27">
        <f t="shared" si="157"/>
        <v>4.5</v>
      </c>
      <c r="O1026" s="27">
        <f t="shared" si="158"/>
        <v>0</v>
      </c>
      <c r="P1026" s="27">
        <f t="shared" ref="P1026:P1089" si="161">K1026*G1026</f>
        <v>50.5</v>
      </c>
      <c r="Q1026" s="50">
        <f t="shared" si="159"/>
        <v>1147.99558009054</v>
      </c>
      <c r="R1026" s="28">
        <f>'Step 1 - Pre-Program Spec'!$B$20+B1026*'Step 1 - Pre-Program Spec'!$B$21+C1026*'Step 1 - Pre-Program Spec'!$B$22+D1026*'Step 1 - Pre-Program Spec'!$B$23+E1026*'Step 1 - Pre-Program Spec'!$B$24+H1026*'Step 1 - Pre-Program Spec'!$B$25+J1026*'Step 1 - Pre-Program Spec'!$B$26</f>
        <v>277956.94614122674</v>
      </c>
      <c r="S1026" s="28">
        <f>R1026+F1026*'Step 2 - Final Model Spec'!B1048-(R1026*0.019*K1026)-(R1026*L1026*0.00005)-(R1026*M1026*0.000001)-(R1026*N1026*0.0002)+(R1026*Q1026*0.00003)</f>
        <v>262306.41072388802</v>
      </c>
    </row>
    <row r="1027" spans="1:19" x14ac:dyDescent="0.25">
      <c r="A1027" s="32">
        <v>41385</v>
      </c>
      <c r="B1027" s="29">
        <v>279.54314339185538</v>
      </c>
      <c r="C1027" s="29">
        <v>33444.737650110663</v>
      </c>
      <c r="D1027" s="54">
        <f t="shared" ref="D1027:D1090" si="162">IF(B1027&lt;50,1,0)</f>
        <v>0</v>
      </c>
      <c r="E1027" s="27">
        <v>1</v>
      </c>
      <c r="F1027" s="27">
        <v>0</v>
      </c>
      <c r="G1027" s="30">
        <v>48.7</v>
      </c>
      <c r="H1027" s="39">
        <f t="shared" ref="H1027:H1090" si="163">IF(55-G1027&lt;0,0,55-G1027)</f>
        <v>6.2999999999999972</v>
      </c>
      <c r="I1027" s="39">
        <f t="shared" ref="I1027:I1090" si="164">IF(G1027-65&lt;0,0,G1027-65)</f>
        <v>0</v>
      </c>
      <c r="J1027" s="50">
        <f t="shared" si="160"/>
        <v>1761.121803368688</v>
      </c>
      <c r="K1027" s="27">
        <v>1</v>
      </c>
      <c r="L1027" s="27">
        <f t="shared" ref="L1027:L1090" si="165">K1027*B1027</f>
        <v>279.54314339185538</v>
      </c>
      <c r="M1027" s="27">
        <f t="shared" ref="M1027:M1090" si="166">K1027*C1027</f>
        <v>33444.737650110663</v>
      </c>
      <c r="N1027" s="27">
        <f t="shared" ref="N1027:N1090" si="167">K1027*H1027</f>
        <v>6.2999999999999972</v>
      </c>
      <c r="O1027" s="27">
        <f t="shared" ref="O1027:O1090" si="168">K1027*I1027</f>
        <v>0</v>
      </c>
      <c r="P1027" s="27">
        <f t="shared" si="161"/>
        <v>48.7</v>
      </c>
      <c r="Q1027" s="50">
        <f t="shared" ref="Q1027:Q1090" si="169">J1027*K1027</f>
        <v>1761.121803368688</v>
      </c>
      <c r="R1027" s="28">
        <f>'Step 1 - Pre-Program Spec'!$B$20+B1027*'Step 1 - Pre-Program Spec'!$B$21+C1027*'Step 1 - Pre-Program Spec'!$B$22+D1027*'Step 1 - Pre-Program Spec'!$B$23+E1027*'Step 1 - Pre-Program Spec'!$B$24+H1027*'Step 1 - Pre-Program Spec'!$B$25+J1027*'Step 1 - Pre-Program Spec'!$B$26</f>
        <v>257254.00321215339</v>
      </c>
      <c r="S1027" s="28">
        <f>R1027+F1027*'Step 2 - Final Model Spec'!B1049-(R1027*0.019*K1027)-(R1027*L1027*0.00005)-(R1027*M1027*0.000001)-(R1027*N1027*0.0002)+(R1027*Q1027*0.00003)</f>
        <v>253434.23384662485</v>
      </c>
    </row>
    <row r="1028" spans="1:19" x14ac:dyDescent="0.25">
      <c r="A1028" s="32">
        <v>41386</v>
      </c>
      <c r="B1028" s="29">
        <v>306.21879055870619</v>
      </c>
      <c r="C1028" s="29">
        <v>48205.868388363553</v>
      </c>
      <c r="D1028" s="54">
        <f t="shared" si="162"/>
        <v>0</v>
      </c>
      <c r="E1028" s="27">
        <v>1</v>
      </c>
      <c r="F1028" s="27">
        <v>0</v>
      </c>
      <c r="G1028" s="30">
        <v>49.8</v>
      </c>
      <c r="H1028" s="39">
        <f t="shared" si="163"/>
        <v>5.2000000000000028</v>
      </c>
      <c r="I1028" s="39">
        <f t="shared" si="164"/>
        <v>0</v>
      </c>
      <c r="J1028" s="50">
        <f t="shared" si="160"/>
        <v>1592.3377109052731</v>
      </c>
      <c r="K1028" s="27">
        <v>1</v>
      </c>
      <c r="L1028" s="27">
        <f t="shared" si="165"/>
        <v>306.21879055870619</v>
      </c>
      <c r="M1028" s="27">
        <f t="shared" si="166"/>
        <v>48205.868388363553</v>
      </c>
      <c r="N1028" s="27">
        <f t="shared" si="167"/>
        <v>5.2000000000000028</v>
      </c>
      <c r="O1028" s="27">
        <f t="shared" si="168"/>
        <v>0</v>
      </c>
      <c r="P1028" s="27">
        <f t="shared" si="161"/>
        <v>49.8</v>
      </c>
      <c r="Q1028" s="50">
        <f t="shared" si="169"/>
        <v>1592.3377109052731</v>
      </c>
      <c r="R1028" s="28">
        <f>'Step 1 - Pre-Program Spec'!$B$20+B1028*'Step 1 - Pre-Program Spec'!$B$21+C1028*'Step 1 - Pre-Program Spec'!$B$22+D1028*'Step 1 - Pre-Program Spec'!$B$23+E1028*'Step 1 - Pre-Program Spec'!$B$24+H1028*'Step 1 - Pre-Program Spec'!$B$25+J1028*'Step 1 - Pre-Program Spec'!$B$26</f>
        <v>290152.96515109838</v>
      </c>
      <c r="S1028" s="28">
        <f>R1028+F1028*'Step 2 - Final Model Spec'!B1050-(R1028*0.019*K1028)-(R1028*L1028*0.00005)-(R1028*M1028*0.000001)-(R1028*N1028*0.0002)+(R1028*Q1028*0.00003)</f>
        <v>279769.35482585581</v>
      </c>
    </row>
    <row r="1029" spans="1:19" x14ac:dyDescent="0.25">
      <c r="A1029" s="32">
        <v>41387</v>
      </c>
      <c r="B1029" s="29">
        <v>249.42680952685816</v>
      </c>
      <c r="C1029" s="29">
        <v>60373.728237742136</v>
      </c>
      <c r="D1029" s="54">
        <f t="shared" si="162"/>
        <v>0</v>
      </c>
      <c r="E1029" s="27">
        <v>1</v>
      </c>
      <c r="F1029" s="27">
        <v>0</v>
      </c>
      <c r="G1029" s="30">
        <v>50.4</v>
      </c>
      <c r="H1029" s="39">
        <f t="shared" si="163"/>
        <v>4.6000000000000014</v>
      </c>
      <c r="I1029" s="39">
        <f t="shared" si="164"/>
        <v>0</v>
      </c>
      <c r="J1029" s="50">
        <f t="shared" si="160"/>
        <v>1147.3633238235479</v>
      </c>
      <c r="K1029" s="27">
        <v>1</v>
      </c>
      <c r="L1029" s="27">
        <f t="shared" si="165"/>
        <v>249.42680952685816</v>
      </c>
      <c r="M1029" s="27">
        <f t="shared" si="166"/>
        <v>60373.728237742136</v>
      </c>
      <c r="N1029" s="27">
        <f t="shared" si="167"/>
        <v>4.6000000000000014</v>
      </c>
      <c r="O1029" s="27">
        <f t="shared" si="168"/>
        <v>0</v>
      </c>
      <c r="P1029" s="27">
        <f t="shared" si="161"/>
        <v>50.4</v>
      </c>
      <c r="Q1029" s="50">
        <f t="shared" si="169"/>
        <v>1147.3633238235479</v>
      </c>
      <c r="R1029" s="28">
        <f>'Step 1 - Pre-Program Spec'!$B$20+B1029*'Step 1 - Pre-Program Spec'!$B$21+C1029*'Step 1 - Pre-Program Spec'!$B$22+D1029*'Step 1 - Pre-Program Spec'!$B$23+E1029*'Step 1 - Pre-Program Spec'!$B$24+H1029*'Step 1 - Pre-Program Spec'!$B$25+J1029*'Step 1 - Pre-Program Spec'!$B$26</f>
        <v>278178.67110134434</v>
      </c>
      <c r="S1029" s="28">
        <f>R1029+F1029*'Step 2 - Final Model Spec'!B1051-(R1029*0.019*K1029)-(R1029*L1029*0.00005)-(R1029*M1029*0.000001)-(R1029*N1029*0.0002)+(R1029*Q1029*0.00003)</f>
        <v>261948.56770258493</v>
      </c>
    </row>
    <row r="1030" spans="1:19" x14ac:dyDescent="0.25">
      <c r="A1030" s="32">
        <v>41388</v>
      </c>
      <c r="B1030" s="29">
        <v>240.76756662927187</v>
      </c>
      <c r="C1030" s="29">
        <v>47554.071544293605</v>
      </c>
      <c r="D1030" s="54">
        <f t="shared" si="162"/>
        <v>0</v>
      </c>
      <c r="E1030" s="27">
        <v>1</v>
      </c>
      <c r="F1030" s="27">
        <v>0</v>
      </c>
      <c r="G1030" s="30">
        <v>53.8</v>
      </c>
      <c r="H1030" s="39">
        <f t="shared" si="163"/>
        <v>1.2000000000000028</v>
      </c>
      <c r="I1030" s="39">
        <f t="shared" si="164"/>
        <v>0</v>
      </c>
      <c r="J1030" s="50">
        <f t="shared" si="160"/>
        <v>288.92107995512691</v>
      </c>
      <c r="K1030" s="27">
        <v>1</v>
      </c>
      <c r="L1030" s="27">
        <f t="shared" si="165"/>
        <v>240.76756662927187</v>
      </c>
      <c r="M1030" s="27">
        <f t="shared" si="166"/>
        <v>47554.071544293605</v>
      </c>
      <c r="N1030" s="27">
        <f t="shared" si="167"/>
        <v>1.2000000000000028</v>
      </c>
      <c r="O1030" s="27">
        <f t="shared" si="168"/>
        <v>0</v>
      </c>
      <c r="P1030" s="27">
        <f t="shared" si="161"/>
        <v>53.8</v>
      </c>
      <c r="Q1030" s="50">
        <f t="shared" si="169"/>
        <v>288.92107995512691</v>
      </c>
      <c r="R1030" s="28">
        <f>'Step 1 - Pre-Program Spec'!$B$20+B1030*'Step 1 - Pre-Program Spec'!$B$21+C1030*'Step 1 - Pre-Program Spec'!$B$22+D1030*'Step 1 - Pre-Program Spec'!$B$23+E1030*'Step 1 - Pre-Program Spec'!$B$24+H1030*'Step 1 - Pre-Program Spec'!$B$25+J1030*'Step 1 - Pre-Program Spec'!$B$26</f>
        <v>256805.99845807569</v>
      </c>
      <c r="S1030" s="28">
        <f>R1030+F1030*'Step 2 - Final Model Spec'!B1052-(R1030*0.019*K1030)-(R1030*L1030*0.00005)-(R1030*M1030*0.000001)-(R1030*N1030*0.0002)+(R1030*Q1030*0.00003)</f>
        <v>238787.25244923952</v>
      </c>
    </row>
    <row r="1031" spans="1:19" x14ac:dyDescent="0.25">
      <c r="A1031" s="32">
        <v>41389</v>
      </c>
      <c r="B1031" s="29">
        <v>368.1674552220768</v>
      </c>
      <c r="C1031" s="29">
        <v>46789.771824767005</v>
      </c>
      <c r="D1031" s="54">
        <f t="shared" si="162"/>
        <v>0</v>
      </c>
      <c r="E1031" s="27">
        <v>1</v>
      </c>
      <c r="F1031" s="27">
        <v>0</v>
      </c>
      <c r="G1031" s="30">
        <v>56.2</v>
      </c>
      <c r="H1031" s="39">
        <f t="shared" si="163"/>
        <v>0</v>
      </c>
      <c r="I1031" s="39">
        <f t="shared" si="164"/>
        <v>0</v>
      </c>
      <c r="J1031" s="50">
        <f t="shared" si="160"/>
        <v>0</v>
      </c>
      <c r="K1031" s="27">
        <v>1</v>
      </c>
      <c r="L1031" s="27">
        <f t="shared" si="165"/>
        <v>368.1674552220768</v>
      </c>
      <c r="M1031" s="27">
        <f t="shared" si="166"/>
        <v>46789.771824767005</v>
      </c>
      <c r="N1031" s="27">
        <f t="shared" si="167"/>
        <v>0</v>
      </c>
      <c r="O1031" s="27">
        <f t="shared" si="168"/>
        <v>0</v>
      </c>
      <c r="P1031" s="27">
        <f t="shared" si="161"/>
        <v>56.2</v>
      </c>
      <c r="Q1031" s="50">
        <f t="shared" si="169"/>
        <v>0</v>
      </c>
      <c r="R1031" s="28">
        <f>'Step 1 - Pre-Program Spec'!$B$20+B1031*'Step 1 - Pre-Program Spec'!$B$21+C1031*'Step 1 - Pre-Program Spec'!$B$22+D1031*'Step 1 - Pre-Program Spec'!$B$23+E1031*'Step 1 - Pre-Program Spec'!$B$24+H1031*'Step 1 - Pre-Program Spec'!$B$25+J1031*'Step 1 - Pre-Program Spec'!$B$26</f>
        <v>319007.43943520234</v>
      </c>
      <c r="S1031" s="28">
        <f>R1031+F1031*'Step 2 - Final Model Spec'!B1053-(R1031*0.019*K1031)-(R1031*L1031*0.00005)-(R1031*M1031*0.000001)-(R1031*N1031*0.0002)+(R1031*Q1031*0.00003)</f>
        <v>292147.60492566874</v>
      </c>
    </row>
    <row r="1032" spans="1:19" x14ac:dyDescent="0.25">
      <c r="A1032" s="32">
        <v>41390</v>
      </c>
      <c r="B1032" s="29">
        <v>179.4933720089671</v>
      </c>
      <c r="C1032" s="29">
        <v>28662.186726798867</v>
      </c>
      <c r="D1032" s="54">
        <f t="shared" si="162"/>
        <v>0</v>
      </c>
      <c r="E1032" s="27">
        <v>1</v>
      </c>
      <c r="F1032" s="27">
        <v>0</v>
      </c>
      <c r="G1032" s="30">
        <v>56.4</v>
      </c>
      <c r="H1032" s="39">
        <f t="shared" si="163"/>
        <v>0</v>
      </c>
      <c r="I1032" s="39">
        <f t="shared" si="164"/>
        <v>0</v>
      </c>
      <c r="J1032" s="50">
        <f t="shared" si="160"/>
        <v>0</v>
      </c>
      <c r="K1032" s="27">
        <v>1</v>
      </c>
      <c r="L1032" s="27">
        <f t="shared" si="165"/>
        <v>179.4933720089671</v>
      </c>
      <c r="M1032" s="27">
        <f t="shared" si="166"/>
        <v>28662.186726798867</v>
      </c>
      <c r="N1032" s="27">
        <f t="shared" si="167"/>
        <v>0</v>
      </c>
      <c r="O1032" s="27">
        <f t="shared" si="168"/>
        <v>0</v>
      </c>
      <c r="P1032" s="27">
        <f t="shared" si="161"/>
        <v>56.4</v>
      </c>
      <c r="Q1032" s="50">
        <f t="shared" si="169"/>
        <v>0</v>
      </c>
      <c r="R1032" s="28">
        <f>'Step 1 - Pre-Program Spec'!$B$20+B1032*'Step 1 - Pre-Program Spec'!$B$21+C1032*'Step 1 - Pre-Program Spec'!$B$22+D1032*'Step 1 - Pre-Program Spec'!$B$23+E1032*'Step 1 - Pre-Program Spec'!$B$24+H1032*'Step 1 - Pre-Program Spec'!$B$25+J1032*'Step 1 - Pre-Program Spec'!$B$26</f>
        <v>201236.10334454011</v>
      </c>
      <c r="S1032" s="28">
        <f>R1032+F1032*'Step 2 - Final Model Spec'!B1054-(R1032*0.019*K1032)-(R1032*L1032*0.00005)-(R1032*M1032*0.000001)-(R1032*N1032*0.0002)+(R1032*Q1032*0.00003)</f>
        <v>189838.72327279643</v>
      </c>
    </row>
    <row r="1033" spans="1:19" x14ac:dyDescent="0.25">
      <c r="A1033" s="32">
        <v>41391</v>
      </c>
      <c r="B1033" s="29">
        <v>156.25465428703166</v>
      </c>
      <c r="C1033" s="29">
        <v>40507.208249692623</v>
      </c>
      <c r="D1033" s="54">
        <f t="shared" si="162"/>
        <v>0</v>
      </c>
      <c r="E1033" s="27">
        <v>1</v>
      </c>
      <c r="F1033" s="27">
        <v>0</v>
      </c>
      <c r="G1033" s="30">
        <v>55.8</v>
      </c>
      <c r="H1033" s="39">
        <f t="shared" si="163"/>
        <v>0</v>
      </c>
      <c r="I1033" s="39">
        <f t="shared" si="164"/>
        <v>0</v>
      </c>
      <c r="J1033" s="50">
        <f t="shared" si="160"/>
        <v>0</v>
      </c>
      <c r="K1033" s="27">
        <v>1</v>
      </c>
      <c r="L1033" s="27">
        <f t="shared" si="165"/>
        <v>156.25465428703166</v>
      </c>
      <c r="M1033" s="27">
        <f t="shared" si="166"/>
        <v>40507.208249692623</v>
      </c>
      <c r="N1033" s="27">
        <f t="shared" si="167"/>
        <v>0</v>
      </c>
      <c r="O1033" s="27">
        <f t="shared" si="168"/>
        <v>0</v>
      </c>
      <c r="P1033" s="27">
        <f t="shared" si="161"/>
        <v>55.8</v>
      </c>
      <c r="Q1033" s="50">
        <f t="shared" si="169"/>
        <v>0</v>
      </c>
      <c r="R1033" s="28">
        <f>'Step 1 - Pre-Program Spec'!$B$20+B1033*'Step 1 - Pre-Program Spec'!$B$21+C1033*'Step 1 - Pre-Program Spec'!$B$22+D1033*'Step 1 - Pre-Program Spec'!$B$23+E1033*'Step 1 - Pre-Program Spec'!$B$24+H1033*'Step 1 - Pre-Program Spec'!$B$25+J1033*'Step 1 - Pre-Program Spec'!$B$26</f>
        <v>205481.88346071483</v>
      </c>
      <c r="S1033" s="28">
        <f>R1033+F1033*'Step 2 - Final Model Spec'!B1055-(R1033*0.019*K1033)-(R1033*L1033*0.00005)-(R1033*M1033*0.000001)-(R1033*N1033*0.0002)+(R1033*Q1033*0.00003)</f>
        <v>191648.8551969589</v>
      </c>
    </row>
    <row r="1034" spans="1:19" x14ac:dyDescent="0.25">
      <c r="A1034" s="32">
        <v>41392</v>
      </c>
      <c r="B1034" s="29">
        <v>187.78985453659269</v>
      </c>
      <c r="C1034" s="29">
        <v>51242.020095508866</v>
      </c>
      <c r="D1034" s="54">
        <f t="shared" si="162"/>
        <v>0</v>
      </c>
      <c r="E1034" s="27">
        <v>1</v>
      </c>
      <c r="F1034" s="27">
        <v>0</v>
      </c>
      <c r="G1034" s="30">
        <v>54.1</v>
      </c>
      <c r="H1034" s="39">
        <f t="shared" si="163"/>
        <v>0.89999999999999858</v>
      </c>
      <c r="I1034" s="39">
        <f t="shared" si="164"/>
        <v>0</v>
      </c>
      <c r="J1034" s="50">
        <f t="shared" si="160"/>
        <v>169.01086908293314</v>
      </c>
      <c r="K1034" s="27">
        <v>1</v>
      </c>
      <c r="L1034" s="27">
        <f t="shared" si="165"/>
        <v>187.78985453659269</v>
      </c>
      <c r="M1034" s="27">
        <f t="shared" si="166"/>
        <v>51242.020095508866</v>
      </c>
      <c r="N1034" s="27">
        <f t="shared" si="167"/>
        <v>0.89999999999999858</v>
      </c>
      <c r="O1034" s="27">
        <f t="shared" si="168"/>
        <v>0</v>
      </c>
      <c r="P1034" s="27">
        <f t="shared" si="161"/>
        <v>54.1</v>
      </c>
      <c r="Q1034" s="50">
        <f t="shared" si="169"/>
        <v>169.01086908293314</v>
      </c>
      <c r="R1034" s="28">
        <f>'Step 1 - Pre-Program Spec'!$B$20+B1034*'Step 1 - Pre-Program Spec'!$B$21+C1034*'Step 1 - Pre-Program Spec'!$B$22+D1034*'Step 1 - Pre-Program Spec'!$B$23+E1034*'Step 1 - Pre-Program Spec'!$B$24+H1034*'Step 1 - Pre-Program Spec'!$B$25+J1034*'Step 1 - Pre-Program Spec'!$B$26</f>
        <v>235429.26203012359</v>
      </c>
      <c r="S1034" s="28">
        <f>R1034+F1034*'Step 2 - Final Model Spec'!B1056-(R1034*0.019*K1034)-(R1034*L1034*0.00005)-(R1034*M1034*0.000001)-(R1034*N1034*0.0002)+(R1034*Q1034*0.00003)</f>
        <v>217832.99959035061</v>
      </c>
    </row>
    <row r="1035" spans="1:19" x14ac:dyDescent="0.25">
      <c r="A1035" s="32">
        <v>41393</v>
      </c>
      <c r="B1035" s="29">
        <v>274.88444425238788</v>
      </c>
      <c r="C1035" s="29">
        <v>75088.512873318425</v>
      </c>
      <c r="D1035" s="54">
        <f t="shared" si="162"/>
        <v>0</v>
      </c>
      <c r="E1035" s="27">
        <v>1</v>
      </c>
      <c r="F1035" s="27">
        <v>0</v>
      </c>
      <c r="G1035" s="30">
        <v>52</v>
      </c>
      <c r="H1035" s="39">
        <f t="shared" si="163"/>
        <v>3</v>
      </c>
      <c r="I1035" s="39">
        <f t="shared" si="164"/>
        <v>0</v>
      </c>
      <c r="J1035" s="50">
        <f t="shared" si="160"/>
        <v>824.65333275716364</v>
      </c>
      <c r="K1035" s="27">
        <v>1</v>
      </c>
      <c r="L1035" s="27">
        <f t="shared" si="165"/>
        <v>274.88444425238788</v>
      </c>
      <c r="M1035" s="27">
        <f t="shared" si="166"/>
        <v>75088.512873318425</v>
      </c>
      <c r="N1035" s="27">
        <f t="shared" si="167"/>
        <v>3</v>
      </c>
      <c r="O1035" s="27">
        <f t="shared" si="168"/>
        <v>0</v>
      </c>
      <c r="P1035" s="27">
        <f t="shared" si="161"/>
        <v>52</v>
      </c>
      <c r="Q1035" s="50">
        <f t="shared" si="169"/>
        <v>824.65333275716364</v>
      </c>
      <c r="R1035" s="28">
        <f>'Step 1 - Pre-Program Spec'!$B$20+B1035*'Step 1 - Pre-Program Spec'!$B$21+C1035*'Step 1 - Pre-Program Spec'!$B$22+D1035*'Step 1 - Pre-Program Spec'!$B$23+E1035*'Step 1 - Pre-Program Spec'!$B$24+H1035*'Step 1 - Pre-Program Spec'!$B$25+J1035*'Step 1 - Pre-Program Spec'!$B$26</f>
        <v>310411.48754753609</v>
      </c>
      <c r="S1035" s="28">
        <f>R1035+F1035*'Step 2 - Final Model Spec'!B1057-(R1035*0.019*K1035)-(R1035*L1035*0.00005)-(R1035*M1035*0.000001)-(R1035*N1035*0.0002)+(R1035*Q1035*0.00003)</f>
        <v>284432.17698262777</v>
      </c>
    </row>
    <row r="1036" spans="1:19" x14ac:dyDescent="0.25">
      <c r="A1036" s="32">
        <v>41394</v>
      </c>
      <c r="B1036" s="29">
        <v>191.7950626825936</v>
      </c>
      <c r="C1036" s="29">
        <v>49656.981318648082</v>
      </c>
      <c r="D1036" s="54">
        <f t="shared" si="162"/>
        <v>0</v>
      </c>
      <c r="E1036" s="27">
        <v>1</v>
      </c>
      <c r="F1036" s="27">
        <v>0</v>
      </c>
      <c r="G1036" s="30">
        <v>45.7</v>
      </c>
      <c r="H1036" s="39">
        <f t="shared" si="163"/>
        <v>9.2999999999999972</v>
      </c>
      <c r="I1036" s="39">
        <f t="shared" si="164"/>
        <v>0</v>
      </c>
      <c r="J1036" s="50">
        <f t="shared" si="160"/>
        <v>1783.6940829481198</v>
      </c>
      <c r="K1036" s="27">
        <v>1</v>
      </c>
      <c r="L1036" s="27">
        <f t="shared" si="165"/>
        <v>191.7950626825936</v>
      </c>
      <c r="M1036" s="27">
        <f t="shared" si="166"/>
        <v>49656.981318648082</v>
      </c>
      <c r="N1036" s="27">
        <f t="shared" si="167"/>
        <v>9.2999999999999972</v>
      </c>
      <c r="O1036" s="27">
        <f t="shared" si="168"/>
        <v>0</v>
      </c>
      <c r="P1036" s="27">
        <f t="shared" si="161"/>
        <v>45.7</v>
      </c>
      <c r="Q1036" s="50">
        <f t="shared" si="169"/>
        <v>1783.6940829481198</v>
      </c>
      <c r="R1036" s="28">
        <f>'Step 1 - Pre-Program Spec'!$B$20+B1036*'Step 1 - Pre-Program Spec'!$B$21+C1036*'Step 1 - Pre-Program Spec'!$B$22+D1036*'Step 1 - Pre-Program Spec'!$B$23+E1036*'Step 1 - Pre-Program Spec'!$B$24+H1036*'Step 1 - Pre-Program Spec'!$B$25+J1036*'Step 1 - Pre-Program Spec'!$B$26</f>
        <v>235305.49897865221</v>
      </c>
      <c r="S1036" s="28">
        <f>R1036+F1036*'Step 2 - Final Model Spec'!B1058-(R1036*0.019*K1036)-(R1036*L1036*0.00005)-(R1036*M1036*0.000001)-(R1036*N1036*0.0002)+(R1036*Q1036*0.00003)</f>
        <v>229047.33464309227</v>
      </c>
    </row>
    <row r="1037" spans="1:19" x14ac:dyDescent="0.25">
      <c r="A1037" s="32">
        <v>41395</v>
      </c>
      <c r="B1037" s="29">
        <v>259.02807267948549</v>
      </c>
      <c r="C1037" s="29">
        <v>52068.922038851611</v>
      </c>
      <c r="D1037" s="54">
        <f t="shared" si="162"/>
        <v>0</v>
      </c>
      <c r="E1037" s="27">
        <v>1</v>
      </c>
      <c r="F1037" s="27">
        <v>0</v>
      </c>
      <c r="G1037" s="30">
        <v>46.7</v>
      </c>
      <c r="H1037" s="39">
        <f t="shared" si="163"/>
        <v>8.2999999999999972</v>
      </c>
      <c r="I1037" s="39">
        <f t="shared" si="164"/>
        <v>0</v>
      </c>
      <c r="J1037" s="50">
        <f t="shared" si="160"/>
        <v>2149.9330032397288</v>
      </c>
      <c r="K1037" s="27">
        <v>1</v>
      </c>
      <c r="L1037" s="27">
        <f t="shared" si="165"/>
        <v>259.02807267948549</v>
      </c>
      <c r="M1037" s="27">
        <f t="shared" si="166"/>
        <v>52068.922038851611</v>
      </c>
      <c r="N1037" s="27">
        <f t="shared" si="167"/>
        <v>8.2999999999999972</v>
      </c>
      <c r="O1037" s="27">
        <f t="shared" si="168"/>
        <v>0</v>
      </c>
      <c r="P1037" s="27">
        <f t="shared" si="161"/>
        <v>46.7</v>
      </c>
      <c r="Q1037" s="50">
        <f t="shared" si="169"/>
        <v>2149.9330032397288</v>
      </c>
      <c r="R1037" s="28">
        <f>'Step 1 - Pre-Program Spec'!$B$20+B1037*'Step 1 - Pre-Program Spec'!$B$21+C1037*'Step 1 - Pre-Program Spec'!$B$22+D1037*'Step 1 - Pre-Program Spec'!$B$23+E1037*'Step 1 - Pre-Program Spec'!$B$24+H1037*'Step 1 - Pre-Program Spec'!$B$25+J1037*'Step 1 - Pre-Program Spec'!$B$26</f>
        <v>271881.14042452158</v>
      </c>
      <c r="S1037" s="28">
        <f>R1037+F1037*'Step 2 - Final Model Spec'!B1059-(R1037*0.019*K1037)-(R1037*L1037*0.00005)-(R1037*M1037*0.000001)-(R1037*N1037*0.0002)+(R1037*Q1037*0.00003)</f>
        <v>266122.06287136331</v>
      </c>
    </row>
    <row r="1038" spans="1:19" x14ac:dyDescent="0.25">
      <c r="A1038" s="32">
        <v>41396</v>
      </c>
      <c r="B1038" s="29">
        <v>240.37699961612969</v>
      </c>
      <c r="C1038" s="29">
        <v>42372.853446808891</v>
      </c>
      <c r="D1038" s="54">
        <f t="shared" si="162"/>
        <v>0</v>
      </c>
      <c r="E1038" s="27">
        <v>1</v>
      </c>
      <c r="F1038" s="27">
        <v>0</v>
      </c>
      <c r="G1038" s="30">
        <v>57.3</v>
      </c>
      <c r="H1038" s="39">
        <f t="shared" si="163"/>
        <v>0</v>
      </c>
      <c r="I1038" s="39">
        <f t="shared" si="164"/>
        <v>0</v>
      </c>
      <c r="J1038" s="50">
        <f t="shared" si="160"/>
        <v>0</v>
      </c>
      <c r="K1038" s="27">
        <v>1</v>
      </c>
      <c r="L1038" s="27">
        <f t="shared" si="165"/>
        <v>240.37699961612969</v>
      </c>
      <c r="M1038" s="27">
        <f t="shared" si="166"/>
        <v>42372.853446808891</v>
      </c>
      <c r="N1038" s="27">
        <f t="shared" si="167"/>
        <v>0</v>
      </c>
      <c r="O1038" s="27">
        <f t="shared" si="168"/>
        <v>0</v>
      </c>
      <c r="P1038" s="27">
        <f t="shared" si="161"/>
        <v>57.3</v>
      </c>
      <c r="Q1038" s="50">
        <f t="shared" si="169"/>
        <v>0</v>
      </c>
      <c r="R1038" s="28">
        <f>'Step 1 - Pre-Program Spec'!$B$20+B1038*'Step 1 - Pre-Program Spec'!$B$21+C1038*'Step 1 - Pre-Program Spec'!$B$22+D1038*'Step 1 - Pre-Program Spec'!$B$23+E1038*'Step 1 - Pre-Program Spec'!$B$24+H1038*'Step 1 - Pre-Program Spec'!$B$25+J1038*'Step 1 - Pre-Program Spec'!$B$26</f>
        <v>249710.83573440378</v>
      </c>
      <c r="S1038" s="28">
        <f>R1038+F1038*'Step 2 - Final Model Spec'!B1060-(R1038*0.019*K1038)-(R1038*L1038*0.00005)-(R1038*M1038*0.000001)-(R1038*N1038*0.0002)+(R1038*Q1038*0.00003)</f>
        <v>231384.13213552244</v>
      </c>
    </row>
    <row r="1039" spans="1:19" x14ac:dyDescent="0.25">
      <c r="A1039" s="32">
        <v>41397</v>
      </c>
      <c r="B1039" s="29">
        <v>196.41286806632903</v>
      </c>
      <c r="C1039" s="29">
        <v>35883.062203527596</v>
      </c>
      <c r="D1039" s="54">
        <f t="shared" si="162"/>
        <v>0</v>
      </c>
      <c r="E1039" s="27">
        <v>1</v>
      </c>
      <c r="F1039" s="27">
        <v>0</v>
      </c>
      <c r="G1039" s="30">
        <v>62.6</v>
      </c>
      <c r="H1039" s="39">
        <f t="shared" si="163"/>
        <v>0</v>
      </c>
      <c r="I1039" s="39">
        <f t="shared" si="164"/>
        <v>0</v>
      </c>
      <c r="J1039" s="50">
        <f t="shared" si="160"/>
        <v>0</v>
      </c>
      <c r="K1039" s="27">
        <v>1</v>
      </c>
      <c r="L1039" s="27">
        <f t="shared" si="165"/>
        <v>196.41286806632903</v>
      </c>
      <c r="M1039" s="27">
        <f t="shared" si="166"/>
        <v>35883.062203527596</v>
      </c>
      <c r="N1039" s="27">
        <f t="shared" si="167"/>
        <v>0</v>
      </c>
      <c r="O1039" s="27">
        <f t="shared" si="168"/>
        <v>0</v>
      </c>
      <c r="P1039" s="27">
        <f t="shared" si="161"/>
        <v>62.6</v>
      </c>
      <c r="Q1039" s="50">
        <f t="shared" si="169"/>
        <v>0</v>
      </c>
      <c r="R1039" s="28">
        <f>'Step 1 - Pre-Program Spec'!$B$20+B1039*'Step 1 - Pre-Program Spec'!$B$21+C1039*'Step 1 - Pre-Program Spec'!$B$22+D1039*'Step 1 - Pre-Program Spec'!$B$23+E1039*'Step 1 - Pre-Program Spec'!$B$24+H1039*'Step 1 - Pre-Program Spec'!$B$25+J1039*'Step 1 - Pre-Program Spec'!$B$26</f>
        <v>219250.20706229666</v>
      </c>
      <c r="S1039" s="28">
        <f>R1039+F1039*'Step 2 - Final Model Spec'!B1061-(R1039*0.019*K1039)-(R1039*L1039*0.00005)-(R1039*M1039*0.000001)-(R1039*N1039*0.0002)+(R1039*Q1039*0.00003)</f>
        <v>205063.90621029821</v>
      </c>
    </row>
    <row r="1040" spans="1:19" x14ac:dyDescent="0.25">
      <c r="A1040" s="32">
        <v>41398</v>
      </c>
      <c r="B1040" s="29">
        <v>140.69274358243345</v>
      </c>
      <c r="C1040" s="29">
        <v>52089.276750114477</v>
      </c>
      <c r="D1040" s="54">
        <f t="shared" si="162"/>
        <v>0</v>
      </c>
      <c r="E1040" s="27">
        <v>1</v>
      </c>
      <c r="F1040" s="27">
        <v>0</v>
      </c>
      <c r="G1040" s="30">
        <v>64.8</v>
      </c>
      <c r="H1040" s="39">
        <f t="shared" si="163"/>
        <v>0</v>
      </c>
      <c r="I1040" s="39">
        <f t="shared" si="164"/>
        <v>0</v>
      </c>
      <c r="J1040" s="50">
        <f t="shared" si="160"/>
        <v>0</v>
      </c>
      <c r="K1040" s="27">
        <v>1</v>
      </c>
      <c r="L1040" s="27">
        <f t="shared" si="165"/>
        <v>140.69274358243345</v>
      </c>
      <c r="M1040" s="27">
        <f t="shared" si="166"/>
        <v>52089.276750114477</v>
      </c>
      <c r="N1040" s="27">
        <f t="shared" si="167"/>
        <v>0</v>
      </c>
      <c r="O1040" s="27">
        <f t="shared" si="168"/>
        <v>0</v>
      </c>
      <c r="P1040" s="27">
        <f t="shared" si="161"/>
        <v>64.8</v>
      </c>
      <c r="Q1040" s="50">
        <f t="shared" si="169"/>
        <v>0</v>
      </c>
      <c r="R1040" s="28">
        <f>'Step 1 - Pre-Program Spec'!$B$20+B1040*'Step 1 - Pre-Program Spec'!$B$21+C1040*'Step 1 - Pre-Program Spec'!$B$22+D1040*'Step 1 - Pre-Program Spec'!$B$23+E1040*'Step 1 - Pre-Program Spec'!$B$24+H1040*'Step 1 - Pre-Program Spec'!$B$25+J1040*'Step 1 - Pre-Program Spec'!$B$26</f>
        <v>213186.86381615431</v>
      </c>
      <c r="S1040" s="28">
        <f>R1040+F1040*'Step 2 - Final Model Spec'!B1062-(R1040*0.019*K1040)-(R1040*L1040*0.00005)-(R1040*M1040*0.000001)-(R1040*N1040*0.0002)+(R1040*Q1040*0.00003)</f>
        <v>196531.87161653728</v>
      </c>
    </row>
    <row r="1041" spans="1:19" x14ac:dyDescent="0.25">
      <c r="A1041" s="32">
        <v>41399</v>
      </c>
      <c r="B1041" s="29">
        <v>202.05293142317637</v>
      </c>
      <c r="C1041" s="29">
        <v>47692.835350607304</v>
      </c>
      <c r="D1041" s="54">
        <f t="shared" si="162"/>
        <v>0</v>
      </c>
      <c r="E1041" s="27">
        <v>1</v>
      </c>
      <c r="F1041" s="27">
        <v>0</v>
      </c>
      <c r="G1041" s="30">
        <v>65.8</v>
      </c>
      <c r="H1041" s="39">
        <f t="shared" si="163"/>
        <v>0</v>
      </c>
      <c r="I1041" s="39">
        <f t="shared" si="164"/>
        <v>0.79999999999999716</v>
      </c>
      <c r="J1041" s="50">
        <f t="shared" si="160"/>
        <v>0</v>
      </c>
      <c r="K1041" s="27">
        <v>1</v>
      </c>
      <c r="L1041" s="27">
        <f t="shared" si="165"/>
        <v>202.05293142317637</v>
      </c>
      <c r="M1041" s="27">
        <f t="shared" si="166"/>
        <v>47692.835350607304</v>
      </c>
      <c r="N1041" s="27">
        <f t="shared" si="167"/>
        <v>0</v>
      </c>
      <c r="O1041" s="27">
        <f t="shared" si="168"/>
        <v>0.79999999999999716</v>
      </c>
      <c r="P1041" s="27">
        <f t="shared" si="161"/>
        <v>65.8</v>
      </c>
      <c r="Q1041" s="50">
        <f t="shared" si="169"/>
        <v>0</v>
      </c>
      <c r="R1041" s="28">
        <f>'Step 1 - Pre-Program Spec'!$B$20+B1041*'Step 1 - Pre-Program Spec'!$B$21+C1041*'Step 1 - Pre-Program Spec'!$B$22+D1041*'Step 1 - Pre-Program Spec'!$B$23+E1041*'Step 1 - Pre-Program Spec'!$B$24+H1041*'Step 1 - Pre-Program Spec'!$B$25+J1041*'Step 1 - Pre-Program Spec'!$B$26</f>
        <v>237779.51713678415</v>
      </c>
      <c r="S1041" s="28">
        <f>R1041+F1041*'Step 2 - Final Model Spec'!B1063-(R1041*0.019*K1041)-(R1041*L1041*0.00005)-(R1041*M1041*0.000001)-(R1041*N1041*0.0002)+(R1041*Q1041*0.00003)</f>
        <v>219519.12452714</v>
      </c>
    </row>
    <row r="1042" spans="1:19" x14ac:dyDescent="0.25">
      <c r="A1042" s="32">
        <v>41400</v>
      </c>
      <c r="B1042" s="29">
        <v>231.1790778552556</v>
      </c>
      <c r="C1042" s="29">
        <v>43359.384420289498</v>
      </c>
      <c r="D1042" s="54">
        <f t="shared" si="162"/>
        <v>0</v>
      </c>
      <c r="E1042" s="27">
        <v>1</v>
      </c>
      <c r="F1042" s="27">
        <v>0</v>
      </c>
      <c r="G1042" s="30">
        <v>64.8</v>
      </c>
      <c r="H1042" s="39">
        <f t="shared" si="163"/>
        <v>0</v>
      </c>
      <c r="I1042" s="39">
        <f t="shared" si="164"/>
        <v>0</v>
      </c>
      <c r="J1042" s="50">
        <f t="shared" si="160"/>
        <v>0</v>
      </c>
      <c r="K1042" s="27">
        <v>1</v>
      </c>
      <c r="L1042" s="27">
        <f t="shared" si="165"/>
        <v>231.1790778552556</v>
      </c>
      <c r="M1042" s="27">
        <f t="shared" si="166"/>
        <v>43359.384420289498</v>
      </c>
      <c r="N1042" s="27">
        <f t="shared" si="167"/>
        <v>0</v>
      </c>
      <c r="O1042" s="27">
        <f t="shared" si="168"/>
        <v>0</v>
      </c>
      <c r="P1042" s="27">
        <f t="shared" si="161"/>
        <v>64.8</v>
      </c>
      <c r="Q1042" s="50">
        <f t="shared" si="169"/>
        <v>0</v>
      </c>
      <c r="R1042" s="28">
        <f>'Step 1 - Pre-Program Spec'!$B$20+B1042*'Step 1 - Pre-Program Spec'!$B$21+C1042*'Step 1 - Pre-Program Spec'!$B$22+D1042*'Step 1 - Pre-Program Spec'!$B$23+E1042*'Step 1 - Pre-Program Spec'!$B$24+H1042*'Step 1 - Pre-Program Spec'!$B$25+J1042*'Step 1 - Pre-Program Spec'!$B$26</f>
        <v>246460.61626404844</v>
      </c>
      <c r="S1042" s="28">
        <f>R1042+F1042*'Step 2 - Final Model Spec'!B1064-(R1042*0.019*K1042)-(R1042*L1042*0.00005)-(R1042*M1042*0.000001)-(R1042*N1042*0.0002)+(R1042*Q1042*0.00003)</f>
        <v>228242.65705019917</v>
      </c>
    </row>
    <row r="1043" spans="1:19" x14ac:dyDescent="0.25">
      <c r="A1043" s="32">
        <v>41401</v>
      </c>
      <c r="B1043" s="29">
        <v>231.9282621857954</v>
      </c>
      <c r="C1043" s="29">
        <v>50849.202383775439</v>
      </c>
      <c r="D1043" s="54">
        <f t="shared" si="162"/>
        <v>0</v>
      </c>
      <c r="E1043" s="27">
        <v>1</v>
      </c>
      <c r="F1043" s="27">
        <v>0</v>
      </c>
      <c r="G1043" s="30">
        <v>59.8</v>
      </c>
      <c r="H1043" s="39">
        <f t="shared" si="163"/>
        <v>0</v>
      </c>
      <c r="I1043" s="39">
        <f t="shared" si="164"/>
        <v>0</v>
      </c>
      <c r="J1043" s="50">
        <f t="shared" si="160"/>
        <v>0</v>
      </c>
      <c r="K1043" s="27">
        <v>1</v>
      </c>
      <c r="L1043" s="27">
        <f t="shared" si="165"/>
        <v>231.9282621857954</v>
      </c>
      <c r="M1043" s="27">
        <f t="shared" si="166"/>
        <v>50849.202383775439</v>
      </c>
      <c r="N1043" s="27">
        <f t="shared" si="167"/>
        <v>0</v>
      </c>
      <c r="O1043" s="27">
        <f t="shared" si="168"/>
        <v>0</v>
      </c>
      <c r="P1043" s="27">
        <f t="shared" si="161"/>
        <v>59.8</v>
      </c>
      <c r="Q1043" s="50">
        <f t="shared" si="169"/>
        <v>0</v>
      </c>
      <c r="R1043" s="28">
        <f>'Step 1 - Pre-Program Spec'!$B$20+B1043*'Step 1 - Pre-Program Spec'!$B$21+C1043*'Step 1 - Pre-Program Spec'!$B$22+D1043*'Step 1 - Pre-Program Spec'!$B$23+E1043*'Step 1 - Pre-Program Spec'!$B$24+H1043*'Step 1 - Pre-Program Spec'!$B$25+J1043*'Step 1 - Pre-Program Spec'!$B$26</f>
        <v>256808.77669813111</v>
      </c>
      <c r="S1043" s="28">
        <f>R1043+F1043*'Step 2 - Final Model Spec'!B1065-(R1043*0.019*K1043)-(R1043*L1043*0.00005)-(R1043*M1043*0.000001)-(R1043*N1043*0.0002)+(R1043*Q1043*0.00003)</f>
        <v>235892.82781593068</v>
      </c>
    </row>
    <row r="1044" spans="1:19" x14ac:dyDescent="0.25">
      <c r="A1044" s="32">
        <v>41402</v>
      </c>
      <c r="B1044" s="29">
        <v>274.43017260597867</v>
      </c>
      <c r="C1044" s="29">
        <v>60150.252505277131</v>
      </c>
      <c r="D1044" s="54">
        <f t="shared" si="162"/>
        <v>0</v>
      </c>
      <c r="E1044" s="27">
        <v>1</v>
      </c>
      <c r="F1044" s="27">
        <v>0</v>
      </c>
      <c r="G1044" s="30">
        <v>56.7</v>
      </c>
      <c r="H1044" s="39">
        <f t="shared" si="163"/>
        <v>0</v>
      </c>
      <c r="I1044" s="39">
        <f t="shared" si="164"/>
        <v>0</v>
      </c>
      <c r="J1044" s="50">
        <f t="shared" si="160"/>
        <v>0</v>
      </c>
      <c r="K1044" s="27">
        <v>1</v>
      </c>
      <c r="L1044" s="27">
        <f t="shared" si="165"/>
        <v>274.43017260597867</v>
      </c>
      <c r="M1044" s="27">
        <f t="shared" si="166"/>
        <v>60150.252505277131</v>
      </c>
      <c r="N1044" s="27">
        <f t="shared" si="167"/>
        <v>0</v>
      </c>
      <c r="O1044" s="27">
        <f t="shared" si="168"/>
        <v>0</v>
      </c>
      <c r="P1044" s="27">
        <f t="shared" si="161"/>
        <v>56.7</v>
      </c>
      <c r="Q1044" s="50">
        <f t="shared" si="169"/>
        <v>0</v>
      </c>
      <c r="R1044" s="28">
        <f>'Step 1 - Pre-Program Spec'!$B$20+B1044*'Step 1 - Pre-Program Spec'!$B$21+C1044*'Step 1 - Pre-Program Spec'!$B$22+D1044*'Step 1 - Pre-Program Spec'!$B$23+E1044*'Step 1 - Pre-Program Spec'!$B$24+H1044*'Step 1 - Pre-Program Spec'!$B$25+J1044*'Step 1 - Pre-Program Spec'!$B$26</f>
        <v>290288.38960730494</v>
      </c>
      <c r="S1044" s="28">
        <f>R1044+F1044*'Step 2 - Final Model Spec'!B1066-(R1044*0.019*K1044)-(R1044*L1044*0.00005)-(R1044*M1044*0.000001)-(R1044*N1044*0.0002)+(R1044*Q1044*0.00003)</f>
        <v>263328.79562726431</v>
      </c>
    </row>
    <row r="1045" spans="1:19" x14ac:dyDescent="0.25">
      <c r="A1045" s="32">
        <v>41403</v>
      </c>
      <c r="B1045" s="29">
        <v>200.52392934714328</v>
      </c>
      <c r="C1045" s="29">
        <v>50423.989399407503</v>
      </c>
      <c r="D1045" s="54">
        <f t="shared" si="162"/>
        <v>0</v>
      </c>
      <c r="E1045" s="27">
        <v>1</v>
      </c>
      <c r="F1045" s="27">
        <v>0</v>
      </c>
      <c r="G1045" s="30">
        <v>58.4</v>
      </c>
      <c r="H1045" s="39">
        <f t="shared" si="163"/>
        <v>0</v>
      </c>
      <c r="I1045" s="39">
        <f t="shared" si="164"/>
        <v>0</v>
      </c>
      <c r="J1045" s="50">
        <f t="shared" si="160"/>
        <v>0</v>
      </c>
      <c r="K1045" s="27">
        <v>1</v>
      </c>
      <c r="L1045" s="27">
        <f t="shared" si="165"/>
        <v>200.52392934714328</v>
      </c>
      <c r="M1045" s="27">
        <f t="shared" si="166"/>
        <v>50423.989399407503</v>
      </c>
      <c r="N1045" s="27">
        <f t="shared" si="167"/>
        <v>0</v>
      </c>
      <c r="O1045" s="27">
        <f t="shared" si="168"/>
        <v>0</v>
      </c>
      <c r="P1045" s="27">
        <f t="shared" si="161"/>
        <v>58.4</v>
      </c>
      <c r="Q1045" s="50">
        <f t="shared" si="169"/>
        <v>0</v>
      </c>
      <c r="R1045" s="28">
        <f>'Step 1 - Pre-Program Spec'!$B$20+B1045*'Step 1 - Pre-Program Spec'!$B$21+C1045*'Step 1 - Pre-Program Spec'!$B$22+D1045*'Step 1 - Pre-Program Spec'!$B$23+E1045*'Step 1 - Pre-Program Spec'!$B$24+H1045*'Step 1 - Pre-Program Spec'!$B$25+J1045*'Step 1 - Pre-Program Spec'!$B$26</f>
        <v>240658.66358671192</v>
      </c>
      <c r="S1045" s="28">
        <f>R1045+F1045*'Step 2 - Final Model Spec'!B1067-(R1045*0.019*K1045)-(R1045*L1045*0.00005)-(R1045*M1045*0.000001)-(R1045*N1045*0.0002)+(R1045*Q1045*0.00003)</f>
        <v>221538.28803430049</v>
      </c>
    </row>
    <row r="1046" spans="1:19" x14ac:dyDescent="0.25">
      <c r="A1046" s="32">
        <v>41404</v>
      </c>
      <c r="B1046" s="29">
        <v>283.59766321247145</v>
      </c>
      <c r="C1046" s="29">
        <v>39045.405520088898</v>
      </c>
      <c r="D1046" s="54">
        <f t="shared" si="162"/>
        <v>0</v>
      </c>
      <c r="E1046" s="27">
        <v>1</v>
      </c>
      <c r="F1046" s="27">
        <v>0</v>
      </c>
      <c r="G1046" s="30">
        <v>61</v>
      </c>
      <c r="H1046" s="39">
        <f t="shared" si="163"/>
        <v>0</v>
      </c>
      <c r="I1046" s="39">
        <f t="shared" si="164"/>
        <v>0</v>
      </c>
      <c r="J1046" s="50">
        <f t="shared" si="160"/>
        <v>0</v>
      </c>
      <c r="K1046" s="27">
        <v>1</v>
      </c>
      <c r="L1046" s="27">
        <f t="shared" si="165"/>
        <v>283.59766321247145</v>
      </c>
      <c r="M1046" s="27">
        <f t="shared" si="166"/>
        <v>39045.405520088898</v>
      </c>
      <c r="N1046" s="27">
        <f t="shared" si="167"/>
        <v>0</v>
      </c>
      <c r="O1046" s="27">
        <f t="shared" si="168"/>
        <v>0</v>
      </c>
      <c r="P1046" s="27">
        <f t="shared" si="161"/>
        <v>61</v>
      </c>
      <c r="Q1046" s="50">
        <f t="shared" si="169"/>
        <v>0</v>
      </c>
      <c r="R1046" s="28">
        <f>'Step 1 - Pre-Program Spec'!$B$20+B1046*'Step 1 - Pre-Program Spec'!$B$21+C1046*'Step 1 - Pre-Program Spec'!$B$22+D1046*'Step 1 - Pre-Program Spec'!$B$23+E1046*'Step 1 - Pre-Program Spec'!$B$24+H1046*'Step 1 - Pre-Program Spec'!$B$25+J1046*'Step 1 - Pre-Program Spec'!$B$26</f>
        <v>266726.02918980521</v>
      </c>
      <c r="S1046" s="28">
        <f>R1046+F1046*'Step 2 - Final Model Spec'!B1068-(R1046*0.019*K1046)-(R1046*L1046*0.00005)-(R1046*M1046*0.000001)-(R1046*N1046*0.0002)+(R1046*Q1046*0.00003)</f>
        <v>247461.66473291136</v>
      </c>
    </row>
    <row r="1047" spans="1:19" x14ac:dyDescent="0.25">
      <c r="A1047" s="32">
        <v>41405</v>
      </c>
      <c r="B1047" s="29">
        <v>312.91007377419658</v>
      </c>
      <c r="C1047" s="29">
        <v>44798.779217548334</v>
      </c>
      <c r="D1047" s="54">
        <f t="shared" si="162"/>
        <v>0</v>
      </c>
      <c r="E1047" s="27">
        <v>1</v>
      </c>
      <c r="F1047" s="27">
        <v>0</v>
      </c>
      <c r="G1047" s="30">
        <v>63</v>
      </c>
      <c r="H1047" s="39">
        <f t="shared" si="163"/>
        <v>0</v>
      </c>
      <c r="I1047" s="39">
        <f t="shared" si="164"/>
        <v>0</v>
      </c>
      <c r="J1047" s="50">
        <f t="shared" si="160"/>
        <v>0</v>
      </c>
      <c r="K1047" s="27">
        <v>1</v>
      </c>
      <c r="L1047" s="27">
        <f t="shared" si="165"/>
        <v>312.91007377419658</v>
      </c>
      <c r="M1047" s="27">
        <f t="shared" si="166"/>
        <v>44798.779217548334</v>
      </c>
      <c r="N1047" s="27">
        <f t="shared" si="167"/>
        <v>0</v>
      </c>
      <c r="O1047" s="27">
        <f t="shared" si="168"/>
        <v>0</v>
      </c>
      <c r="P1047" s="27">
        <f t="shared" si="161"/>
        <v>63</v>
      </c>
      <c r="Q1047" s="50">
        <f t="shared" si="169"/>
        <v>0</v>
      </c>
      <c r="R1047" s="28">
        <f>'Step 1 - Pre-Program Spec'!$B$20+B1047*'Step 1 - Pre-Program Spec'!$B$21+C1047*'Step 1 - Pre-Program Spec'!$B$22+D1047*'Step 1 - Pre-Program Spec'!$B$23+E1047*'Step 1 - Pre-Program Spec'!$B$24+H1047*'Step 1 - Pre-Program Spec'!$B$25+J1047*'Step 1 - Pre-Program Spec'!$B$26</f>
        <v>288935.14924368123</v>
      </c>
      <c r="S1047" s="28">
        <f>R1047+F1047*'Step 2 - Final Model Spec'!B1069-(R1047*0.019*K1047)-(R1047*L1047*0.00005)-(R1047*M1047*0.000001)-(R1047*N1047*0.0002)+(R1047*Q1047*0.00003)</f>
        <v>265980.90350560431</v>
      </c>
    </row>
    <row r="1048" spans="1:19" x14ac:dyDescent="0.25">
      <c r="A1048" s="32">
        <v>41406</v>
      </c>
      <c r="B1048" s="29">
        <v>268.26057996678389</v>
      </c>
      <c r="C1048" s="29">
        <v>54593.30048696477</v>
      </c>
      <c r="D1048" s="54">
        <f t="shared" si="162"/>
        <v>0</v>
      </c>
      <c r="E1048" s="27">
        <v>1</v>
      </c>
      <c r="F1048" s="27">
        <v>0</v>
      </c>
      <c r="G1048" s="30">
        <v>66</v>
      </c>
      <c r="H1048" s="39">
        <f t="shared" si="163"/>
        <v>0</v>
      </c>
      <c r="I1048" s="39">
        <f t="shared" si="164"/>
        <v>1</v>
      </c>
      <c r="J1048" s="50">
        <f t="shared" si="160"/>
        <v>0</v>
      </c>
      <c r="K1048" s="27">
        <v>1</v>
      </c>
      <c r="L1048" s="27">
        <f t="shared" si="165"/>
        <v>268.26057996678389</v>
      </c>
      <c r="M1048" s="27">
        <f t="shared" si="166"/>
        <v>54593.30048696477</v>
      </c>
      <c r="N1048" s="27">
        <f t="shared" si="167"/>
        <v>0</v>
      </c>
      <c r="O1048" s="27">
        <f t="shared" si="168"/>
        <v>1</v>
      </c>
      <c r="P1048" s="27">
        <f t="shared" si="161"/>
        <v>66</v>
      </c>
      <c r="Q1048" s="50">
        <f t="shared" si="169"/>
        <v>0</v>
      </c>
      <c r="R1048" s="28">
        <f>'Step 1 - Pre-Program Spec'!$B$20+B1048*'Step 1 - Pre-Program Spec'!$B$21+C1048*'Step 1 - Pre-Program Spec'!$B$22+D1048*'Step 1 - Pre-Program Spec'!$B$23+E1048*'Step 1 - Pre-Program Spec'!$B$24+H1048*'Step 1 - Pre-Program Spec'!$B$25+J1048*'Step 1 - Pre-Program Spec'!$B$26</f>
        <v>279825.03300915862</v>
      </c>
      <c r="S1048" s="28">
        <f>R1048+F1048*'Step 2 - Final Model Spec'!B1070-(R1048*0.019*K1048)-(R1048*L1048*0.00005)-(R1048*M1048*0.000001)-(R1048*N1048*0.0002)+(R1048*Q1048*0.00003)</f>
        <v>255478.48398892768</v>
      </c>
    </row>
    <row r="1049" spans="1:19" x14ac:dyDescent="0.25">
      <c r="A1049" s="32">
        <v>41407</v>
      </c>
      <c r="B1049" s="29">
        <v>248.68601847065617</v>
      </c>
      <c r="C1049" s="29">
        <v>55805.118674743091</v>
      </c>
      <c r="D1049" s="54">
        <f t="shared" si="162"/>
        <v>0</v>
      </c>
      <c r="E1049" s="27">
        <v>1</v>
      </c>
      <c r="F1049" s="27">
        <v>0</v>
      </c>
      <c r="G1049" s="30">
        <v>61.4</v>
      </c>
      <c r="H1049" s="39">
        <f t="shared" si="163"/>
        <v>0</v>
      </c>
      <c r="I1049" s="39">
        <f t="shared" si="164"/>
        <v>0</v>
      </c>
      <c r="J1049" s="50">
        <f t="shared" si="160"/>
        <v>0</v>
      </c>
      <c r="K1049" s="27">
        <v>1</v>
      </c>
      <c r="L1049" s="27">
        <f t="shared" si="165"/>
        <v>248.68601847065617</v>
      </c>
      <c r="M1049" s="27">
        <f t="shared" si="166"/>
        <v>55805.118674743091</v>
      </c>
      <c r="N1049" s="27">
        <f t="shared" si="167"/>
        <v>0</v>
      </c>
      <c r="O1049" s="27">
        <f t="shared" si="168"/>
        <v>0</v>
      </c>
      <c r="P1049" s="27">
        <f t="shared" si="161"/>
        <v>61.4</v>
      </c>
      <c r="Q1049" s="50">
        <f t="shared" si="169"/>
        <v>0</v>
      </c>
      <c r="R1049" s="28">
        <f>'Step 1 - Pre-Program Spec'!$B$20+B1049*'Step 1 - Pre-Program Spec'!$B$21+C1049*'Step 1 - Pre-Program Spec'!$B$22+D1049*'Step 1 - Pre-Program Spec'!$B$23+E1049*'Step 1 - Pre-Program Spec'!$B$24+H1049*'Step 1 - Pre-Program Spec'!$B$25+J1049*'Step 1 - Pre-Program Spec'!$B$26</f>
        <v>271725.70812813786</v>
      </c>
      <c r="S1049" s="28">
        <f>R1049+F1049*'Step 2 - Final Model Spec'!B1071-(R1049*0.019*K1049)-(R1049*L1049*0.00005)-(R1049*M1049*0.000001)-(R1049*N1049*0.0002)+(R1049*Q1049*0.00003)</f>
        <v>248020.5150611086</v>
      </c>
    </row>
    <row r="1050" spans="1:19" x14ac:dyDescent="0.25">
      <c r="A1050" s="32">
        <v>41408</v>
      </c>
      <c r="B1050" s="29">
        <v>166.95781732542696</v>
      </c>
      <c r="C1050" s="29">
        <v>39511.224239269752</v>
      </c>
      <c r="D1050" s="54">
        <f t="shared" si="162"/>
        <v>0</v>
      </c>
      <c r="E1050" s="27">
        <v>1</v>
      </c>
      <c r="F1050" s="27">
        <v>0</v>
      </c>
      <c r="G1050" s="30">
        <v>52.2</v>
      </c>
      <c r="H1050" s="39">
        <f t="shared" si="163"/>
        <v>2.7999999999999972</v>
      </c>
      <c r="I1050" s="39">
        <f t="shared" si="164"/>
        <v>0</v>
      </c>
      <c r="J1050" s="50">
        <f t="shared" si="160"/>
        <v>467.481888511195</v>
      </c>
      <c r="K1050" s="27">
        <v>1</v>
      </c>
      <c r="L1050" s="27">
        <f t="shared" si="165"/>
        <v>166.95781732542696</v>
      </c>
      <c r="M1050" s="27">
        <f t="shared" si="166"/>
        <v>39511.224239269752</v>
      </c>
      <c r="N1050" s="27">
        <f t="shared" si="167"/>
        <v>2.7999999999999972</v>
      </c>
      <c r="O1050" s="27">
        <f t="shared" si="168"/>
        <v>0</v>
      </c>
      <c r="P1050" s="27">
        <f t="shared" si="161"/>
        <v>52.2</v>
      </c>
      <c r="Q1050" s="50">
        <f t="shared" si="169"/>
        <v>467.481888511195</v>
      </c>
      <c r="R1050" s="28">
        <f>'Step 1 - Pre-Program Spec'!$B$20+B1050*'Step 1 - Pre-Program Spec'!$B$21+C1050*'Step 1 - Pre-Program Spec'!$B$22+D1050*'Step 1 - Pre-Program Spec'!$B$23+E1050*'Step 1 - Pre-Program Spec'!$B$24+H1050*'Step 1 - Pre-Program Spec'!$B$25+J1050*'Step 1 - Pre-Program Spec'!$B$26</f>
        <v>209466.45549464002</v>
      </c>
      <c r="S1050" s="28">
        <f>R1050+F1050*'Step 2 - Final Model Spec'!B1072-(R1050*0.019*K1050)-(R1050*L1050*0.00005)-(R1050*M1050*0.000001)-(R1050*N1050*0.0002)+(R1050*Q1050*0.00003)</f>
        <v>198282.06564672859</v>
      </c>
    </row>
    <row r="1051" spans="1:19" x14ac:dyDescent="0.25">
      <c r="A1051" s="32">
        <v>41409</v>
      </c>
      <c r="B1051" s="29">
        <v>315.90917012981231</v>
      </c>
      <c r="C1051" s="29">
        <v>38711.157711785134</v>
      </c>
      <c r="D1051" s="54">
        <f t="shared" si="162"/>
        <v>0</v>
      </c>
      <c r="E1051" s="27">
        <v>1</v>
      </c>
      <c r="F1051" s="27">
        <v>0</v>
      </c>
      <c r="G1051" s="30">
        <v>54.5</v>
      </c>
      <c r="H1051" s="39">
        <f t="shared" si="163"/>
        <v>0.5</v>
      </c>
      <c r="I1051" s="39">
        <f t="shared" si="164"/>
        <v>0</v>
      </c>
      <c r="J1051" s="50">
        <f t="shared" si="160"/>
        <v>157.95458506490615</v>
      </c>
      <c r="K1051" s="27">
        <v>1</v>
      </c>
      <c r="L1051" s="27">
        <f t="shared" si="165"/>
        <v>315.90917012981231</v>
      </c>
      <c r="M1051" s="27">
        <f t="shared" si="166"/>
        <v>38711.157711785134</v>
      </c>
      <c r="N1051" s="27">
        <f t="shared" si="167"/>
        <v>0.5</v>
      </c>
      <c r="O1051" s="27">
        <f t="shared" si="168"/>
        <v>0</v>
      </c>
      <c r="P1051" s="27">
        <f t="shared" si="161"/>
        <v>54.5</v>
      </c>
      <c r="Q1051" s="50">
        <f t="shared" si="169"/>
        <v>157.95458506490615</v>
      </c>
      <c r="R1051" s="28">
        <f>'Step 1 - Pre-Program Spec'!$B$20+B1051*'Step 1 - Pre-Program Spec'!$B$21+C1051*'Step 1 - Pre-Program Spec'!$B$22+D1051*'Step 1 - Pre-Program Spec'!$B$23+E1051*'Step 1 - Pre-Program Spec'!$B$24+H1051*'Step 1 - Pre-Program Spec'!$B$25+J1051*'Step 1 - Pre-Program Spec'!$B$26</f>
        <v>282314.7108067532</v>
      </c>
      <c r="S1051" s="28">
        <f>R1051+F1051*'Step 2 - Final Model Spec'!B1073-(R1051*0.019*K1051)-(R1051*L1051*0.00005)-(R1051*M1051*0.000001)-(R1051*N1051*0.0002)+(R1051*Q1051*0.00003)</f>
        <v>262872.26732572302</v>
      </c>
    </row>
    <row r="1052" spans="1:19" x14ac:dyDescent="0.25">
      <c r="A1052" s="32">
        <v>41410</v>
      </c>
      <c r="B1052" s="29">
        <v>342.02180045708639</v>
      </c>
      <c r="C1052" s="29">
        <v>41118.637041015245</v>
      </c>
      <c r="D1052" s="54">
        <f t="shared" si="162"/>
        <v>0</v>
      </c>
      <c r="E1052" s="27">
        <v>1</v>
      </c>
      <c r="F1052" s="27">
        <v>0</v>
      </c>
      <c r="G1052" s="30">
        <v>57.6</v>
      </c>
      <c r="H1052" s="39">
        <f t="shared" si="163"/>
        <v>0</v>
      </c>
      <c r="I1052" s="39">
        <f t="shared" si="164"/>
        <v>0</v>
      </c>
      <c r="J1052" s="50">
        <f t="shared" si="160"/>
        <v>0</v>
      </c>
      <c r="K1052" s="27">
        <v>1</v>
      </c>
      <c r="L1052" s="27">
        <f t="shared" si="165"/>
        <v>342.02180045708639</v>
      </c>
      <c r="M1052" s="27">
        <f t="shared" si="166"/>
        <v>41118.637041015245</v>
      </c>
      <c r="N1052" s="27">
        <f t="shared" si="167"/>
        <v>0</v>
      </c>
      <c r="O1052" s="27">
        <f t="shared" si="168"/>
        <v>0</v>
      </c>
      <c r="P1052" s="27">
        <f t="shared" si="161"/>
        <v>57.6</v>
      </c>
      <c r="Q1052" s="50">
        <f t="shared" si="169"/>
        <v>0</v>
      </c>
      <c r="R1052" s="28">
        <f>'Step 1 - Pre-Program Spec'!$B$20+B1052*'Step 1 - Pre-Program Spec'!$B$21+C1052*'Step 1 - Pre-Program Spec'!$B$22+D1052*'Step 1 - Pre-Program Spec'!$B$23+E1052*'Step 1 - Pre-Program Spec'!$B$24+H1052*'Step 1 - Pre-Program Spec'!$B$25+J1052*'Step 1 - Pre-Program Spec'!$B$26</f>
        <v>298479.29631022969</v>
      </c>
      <c r="S1052" s="28">
        <f>R1052+F1052*'Step 2 - Final Model Spec'!B1074-(R1052*0.019*K1052)-(R1052*L1052*0.00005)-(R1052*M1052*0.000001)-(R1052*N1052*0.0002)+(R1052*Q1052*0.00003)</f>
        <v>275430.8065149379</v>
      </c>
    </row>
    <row r="1053" spans="1:19" x14ac:dyDescent="0.25">
      <c r="A1053" s="32">
        <v>41411</v>
      </c>
      <c r="B1053" s="29">
        <v>299.65427680607803</v>
      </c>
      <c r="C1053" s="29">
        <v>51845.49307365407</v>
      </c>
      <c r="D1053" s="54">
        <f t="shared" si="162"/>
        <v>0</v>
      </c>
      <c r="E1053" s="27">
        <v>1</v>
      </c>
      <c r="F1053" s="27">
        <v>0</v>
      </c>
      <c r="G1053" s="30">
        <v>55.2</v>
      </c>
      <c r="H1053" s="39">
        <f t="shared" si="163"/>
        <v>0</v>
      </c>
      <c r="I1053" s="39">
        <f t="shared" si="164"/>
        <v>0</v>
      </c>
      <c r="J1053" s="50">
        <f t="shared" si="160"/>
        <v>0</v>
      </c>
      <c r="K1053" s="27">
        <v>1</v>
      </c>
      <c r="L1053" s="27">
        <f t="shared" si="165"/>
        <v>299.65427680607803</v>
      </c>
      <c r="M1053" s="27">
        <f t="shared" si="166"/>
        <v>51845.49307365407</v>
      </c>
      <c r="N1053" s="27">
        <f t="shared" si="167"/>
        <v>0</v>
      </c>
      <c r="O1053" s="27">
        <f t="shared" si="168"/>
        <v>0</v>
      </c>
      <c r="P1053" s="27">
        <f t="shared" si="161"/>
        <v>55.2</v>
      </c>
      <c r="Q1053" s="50">
        <f t="shared" si="169"/>
        <v>0</v>
      </c>
      <c r="R1053" s="28">
        <f>'Step 1 - Pre-Program Spec'!$B$20+B1053*'Step 1 - Pre-Program Spec'!$B$21+C1053*'Step 1 - Pre-Program Spec'!$B$22+D1053*'Step 1 - Pre-Program Spec'!$B$23+E1053*'Step 1 - Pre-Program Spec'!$B$24+H1053*'Step 1 - Pre-Program Spec'!$B$25+J1053*'Step 1 - Pre-Program Spec'!$B$26</f>
        <v>291743.42364998255</v>
      </c>
      <c r="S1053" s="28">
        <f>R1053+F1053*'Step 2 - Final Model Spec'!B1075-(R1053*0.019*K1053)-(R1053*L1053*0.00005)-(R1053*M1053*0.000001)-(R1053*N1053*0.0002)+(R1053*Q1053*0.00003)</f>
        <v>266703.60871916532</v>
      </c>
    </row>
    <row r="1054" spans="1:19" x14ac:dyDescent="0.25">
      <c r="A1054" s="32">
        <v>41412</v>
      </c>
      <c r="B1054" s="29">
        <v>258.10240435089332</v>
      </c>
      <c r="C1054" s="29">
        <v>29257.392943297877</v>
      </c>
      <c r="D1054" s="54">
        <f t="shared" si="162"/>
        <v>0</v>
      </c>
      <c r="E1054" s="27">
        <v>1</v>
      </c>
      <c r="F1054" s="27">
        <v>0</v>
      </c>
      <c r="G1054" s="30">
        <v>53.3</v>
      </c>
      <c r="H1054" s="39">
        <f t="shared" si="163"/>
        <v>1.7000000000000028</v>
      </c>
      <c r="I1054" s="39">
        <f t="shared" si="164"/>
        <v>0</v>
      </c>
      <c r="J1054" s="50">
        <f t="shared" si="160"/>
        <v>438.77408739651941</v>
      </c>
      <c r="K1054" s="27">
        <v>1</v>
      </c>
      <c r="L1054" s="27">
        <f t="shared" si="165"/>
        <v>258.10240435089332</v>
      </c>
      <c r="M1054" s="27">
        <f t="shared" si="166"/>
        <v>29257.392943297877</v>
      </c>
      <c r="N1054" s="27">
        <f t="shared" si="167"/>
        <v>1.7000000000000028</v>
      </c>
      <c r="O1054" s="27">
        <f t="shared" si="168"/>
        <v>0</v>
      </c>
      <c r="P1054" s="27">
        <f t="shared" si="161"/>
        <v>53.3</v>
      </c>
      <c r="Q1054" s="50">
        <f t="shared" si="169"/>
        <v>438.77408739651941</v>
      </c>
      <c r="R1054" s="28">
        <f>'Step 1 - Pre-Program Spec'!$B$20+B1054*'Step 1 - Pre-Program Spec'!$B$21+C1054*'Step 1 - Pre-Program Spec'!$B$22+D1054*'Step 1 - Pre-Program Spec'!$B$23+E1054*'Step 1 - Pre-Program Spec'!$B$24+H1054*'Step 1 - Pre-Program Spec'!$B$25+J1054*'Step 1 - Pre-Program Spec'!$B$26</f>
        <v>241036.97408812278</v>
      </c>
      <c r="S1054" s="28">
        <f>R1054+F1054*'Step 2 - Final Model Spec'!B1076-(R1054*0.019*K1054)-(R1054*L1054*0.00005)-(R1054*M1054*0.000001)-(R1054*N1054*0.0002)+(R1054*Q1054*0.00003)</f>
        <v>229385.41776704835</v>
      </c>
    </row>
    <row r="1055" spans="1:19" x14ac:dyDescent="0.25">
      <c r="A1055" s="32">
        <v>41413</v>
      </c>
      <c r="B1055" s="29">
        <v>208.40803062413536</v>
      </c>
      <c r="C1055" s="29">
        <v>38589.724967718183</v>
      </c>
      <c r="D1055" s="54">
        <f t="shared" si="162"/>
        <v>0</v>
      </c>
      <c r="E1055" s="27">
        <v>1</v>
      </c>
      <c r="F1055" s="27">
        <v>0</v>
      </c>
      <c r="G1055" s="30">
        <v>55.8</v>
      </c>
      <c r="H1055" s="39">
        <f t="shared" si="163"/>
        <v>0</v>
      </c>
      <c r="I1055" s="39">
        <f t="shared" si="164"/>
        <v>0</v>
      </c>
      <c r="J1055" s="50">
        <f t="shared" si="160"/>
        <v>0</v>
      </c>
      <c r="K1055" s="27">
        <v>1</v>
      </c>
      <c r="L1055" s="27">
        <f t="shared" si="165"/>
        <v>208.40803062413536</v>
      </c>
      <c r="M1055" s="27">
        <f t="shared" si="166"/>
        <v>38589.724967718183</v>
      </c>
      <c r="N1055" s="27">
        <f t="shared" si="167"/>
        <v>0</v>
      </c>
      <c r="O1055" s="27">
        <f t="shared" si="168"/>
        <v>0</v>
      </c>
      <c r="P1055" s="27">
        <f t="shared" si="161"/>
        <v>55.8</v>
      </c>
      <c r="Q1055" s="50">
        <f t="shared" si="169"/>
        <v>0</v>
      </c>
      <c r="R1055" s="28">
        <f>'Step 1 - Pre-Program Spec'!$B$20+B1055*'Step 1 - Pre-Program Spec'!$B$21+C1055*'Step 1 - Pre-Program Spec'!$B$22+D1055*'Step 1 - Pre-Program Spec'!$B$23+E1055*'Step 1 - Pre-Program Spec'!$B$24+H1055*'Step 1 - Pre-Program Spec'!$B$25+J1055*'Step 1 - Pre-Program Spec'!$B$26</f>
        <v>228807.81017859015</v>
      </c>
      <c r="S1055" s="28">
        <f>R1055+F1055*'Step 2 - Final Model Spec'!B1077-(R1055*0.019*K1055)-(R1055*L1055*0.00005)-(R1055*M1055*0.000001)-(R1055*N1055*0.0002)+(R1055*Q1055*0.00003)</f>
        <v>213246.56206440224</v>
      </c>
    </row>
    <row r="1056" spans="1:19" x14ac:dyDescent="0.25">
      <c r="A1056" s="32">
        <v>41414</v>
      </c>
      <c r="B1056" s="29">
        <v>257.0134045808046</v>
      </c>
      <c r="C1056" s="29">
        <v>36650.788370290727</v>
      </c>
      <c r="D1056" s="54">
        <f t="shared" si="162"/>
        <v>0</v>
      </c>
      <c r="E1056" s="27">
        <v>1</v>
      </c>
      <c r="F1056" s="27">
        <v>0</v>
      </c>
      <c r="G1056" s="30">
        <v>54.9</v>
      </c>
      <c r="H1056" s="39">
        <f t="shared" si="163"/>
        <v>0.10000000000000142</v>
      </c>
      <c r="I1056" s="39">
        <f t="shared" si="164"/>
        <v>0</v>
      </c>
      <c r="J1056" s="50">
        <f t="shared" si="160"/>
        <v>25.701340458080825</v>
      </c>
      <c r="K1056" s="27">
        <v>1</v>
      </c>
      <c r="L1056" s="27">
        <f t="shared" si="165"/>
        <v>257.0134045808046</v>
      </c>
      <c r="M1056" s="27">
        <f t="shared" si="166"/>
        <v>36650.788370290727</v>
      </c>
      <c r="N1056" s="27">
        <f t="shared" si="167"/>
        <v>0.10000000000000142</v>
      </c>
      <c r="O1056" s="27">
        <f t="shared" si="168"/>
        <v>0</v>
      </c>
      <c r="P1056" s="27">
        <f t="shared" si="161"/>
        <v>54.9</v>
      </c>
      <c r="Q1056" s="50">
        <f t="shared" si="169"/>
        <v>25.701340458080825</v>
      </c>
      <c r="R1056" s="28">
        <f>'Step 1 - Pre-Program Spec'!$B$20+B1056*'Step 1 - Pre-Program Spec'!$B$21+C1056*'Step 1 - Pre-Program Spec'!$B$22+D1056*'Step 1 - Pre-Program Spec'!$B$23+E1056*'Step 1 - Pre-Program Spec'!$B$24+H1056*'Step 1 - Pre-Program Spec'!$B$25+J1056*'Step 1 - Pre-Program Spec'!$B$26</f>
        <v>250344.54052387865</v>
      </c>
      <c r="S1056" s="28">
        <f>R1056+F1056*'Step 2 - Final Model Spec'!B1078-(R1056*0.019*K1056)-(R1056*L1056*0.00005)-(R1056*M1056*0.000001)-(R1056*N1056*0.0002)+(R1056*Q1056*0.00003)</f>
        <v>233383.59316283796</v>
      </c>
    </row>
    <row r="1057" spans="1:19" x14ac:dyDescent="0.25">
      <c r="A1057" s="32">
        <v>41415</v>
      </c>
      <c r="B1057" s="29">
        <v>286.10222918586857</v>
      </c>
      <c r="C1057" s="29">
        <v>57172.325109368219</v>
      </c>
      <c r="D1057" s="54">
        <f t="shared" si="162"/>
        <v>0</v>
      </c>
      <c r="E1057" s="27">
        <v>1</v>
      </c>
      <c r="F1057" s="27">
        <v>0</v>
      </c>
      <c r="G1057" s="30">
        <v>53.8</v>
      </c>
      <c r="H1057" s="39">
        <f t="shared" si="163"/>
        <v>1.2000000000000028</v>
      </c>
      <c r="I1057" s="39">
        <f t="shared" si="164"/>
        <v>0</v>
      </c>
      <c r="J1057" s="50">
        <f t="shared" si="160"/>
        <v>343.32267502304308</v>
      </c>
      <c r="K1057" s="27">
        <v>1</v>
      </c>
      <c r="L1057" s="27">
        <f t="shared" si="165"/>
        <v>286.10222918586857</v>
      </c>
      <c r="M1057" s="27">
        <f t="shared" si="166"/>
        <v>57172.325109368219</v>
      </c>
      <c r="N1057" s="27">
        <f t="shared" si="167"/>
        <v>1.2000000000000028</v>
      </c>
      <c r="O1057" s="27">
        <f t="shared" si="168"/>
        <v>0</v>
      </c>
      <c r="P1057" s="27">
        <f t="shared" si="161"/>
        <v>53.8</v>
      </c>
      <c r="Q1057" s="50">
        <f t="shared" si="169"/>
        <v>343.32267502304308</v>
      </c>
      <c r="R1057" s="28">
        <f>'Step 1 - Pre-Program Spec'!$B$20+B1057*'Step 1 - Pre-Program Spec'!$B$21+C1057*'Step 1 - Pre-Program Spec'!$B$22+D1057*'Step 1 - Pre-Program Spec'!$B$23+E1057*'Step 1 - Pre-Program Spec'!$B$24+H1057*'Step 1 - Pre-Program Spec'!$B$25+J1057*'Step 1 - Pre-Program Spec'!$B$26</f>
        <v>292113.81746446673</v>
      </c>
      <c r="S1057" s="28">
        <f>R1057+F1057*'Step 2 - Final Model Spec'!B1079-(R1057*0.019*K1057)-(R1057*L1057*0.00005)-(R1057*M1057*0.000001)-(R1057*N1057*0.0002)+(R1057*Q1057*0.00003)</f>
        <v>268622.67967449717</v>
      </c>
    </row>
    <row r="1058" spans="1:19" x14ac:dyDescent="0.25">
      <c r="A1058" s="32">
        <v>41416</v>
      </c>
      <c r="B1058" s="29">
        <v>245.27875369417575</v>
      </c>
      <c r="C1058" s="29">
        <v>46978.331831398369</v>
      </c>
      <c r="D1058" s="54">
        <f t="shared" si="162"/>
        <v>0</v>
      </c>
      <c r="E1058" s="27">
        <v>1</v>
      </c>
      <c r="F1058" s="27">
        <v>0</v>
      </c>
      <c r="G1058" s="30">
        <v>46.5</v>
      </c>
      <c r="H1058" s="39">
        <f t="shared" si="163"/>
        <v>8.5</v>
      </c>
      <c r="I1058" s="39">
        <f t="shared" si="164"/>
        <v>0</v>
      </c>
      <c r="J1058" s="50">
        <f t="shared" si="160"/>
        <v>2084.869406400494</v>
      </c>
      <c r="K1058" s="27">
        <v>1</v>
      </c>
      <c r="L1058" s="27">
        <f t="shared" si="165"/>
        <v>245.27875369417575</v>
      </c>
      <c r="M1058" s="27">
        <f t="shared" si="166"/>
        <v>46978.331831398369</v>
      </c>
      <c r="N1058" s="27">
        <f t="shared" si="167"/>
        <v>8.5</v>
      </c>
      <c r="O1058" s="27">
        <f t="shared" si="168"/>
        <v>0</v>
      </c>
      <c r="P1058" s="27">
        <f t="shared" si="161"/>
        <v>46.5</v>
      </c>
      <c r="Q1058" s="50">
        <f t="shared" si="169"/>
        <v>2084.869406400494</v>
      </c>
      <c r="R1058" s="28">
        <f>'Step 1 - Pre-Program Spec'!$B$20+B1058*'Step 1 - Pre-Program Spec'!$B$21+C1058*'Step 1 - Pre-Program Spec'!$B$22+D1058*'Step 1 - Pre-Program Spec'!$B$23+E1058*'Step 1 - Pre-Program Spec'!$B$24+H1058*'Step 1 - Pre-Program Spec'!$B$25+J1058*'Step 1 - Pre-Program Spec'!$B$26</f>
        <v>258277.69711895887</v>
      </c>
      <c r="S1058" s="28">
        <f>R1058+F1058*'Step 2 - Final Model Spec'!B1080-(R1058*0.019*K1058)-(R1058*L1058*0.00005)-(R1058*M1058*0.000001)-(R1058*N1058*0.0002)+(R1058*Q1058*0.00003)</f>
        <v>253784.64991824227</v>
      </c>
    </row>
    <row r="1059" spans="1:19" x14ac:dyDescent="0.25">
      <c r="A1059" s="32">
        <v>41417</v>
      </c>
      <c r="B1059" s="29">
        <v>121.93623926062769</v>
      </c>
      <c r="C1059" s="29">
        <v>63192.903225417598</v>
      </c>
      <c r="D1059" s="54">
        <f t="shared" si="162"/>
        <v>0</v>
      </c>
      <c r="E1059" s="27">
        <v>1</v>
      </c>
      <c r="F1059" s="27">
        <v>0</v>
      </c>
      <c r="G1059" s="30">
        <v>47.7</v>
      </c>
      <c r="H1059" s="39">
        <f t="shared" si="163"/>
        <v>7.2999999999999972</v>
      </c>
      <c r="I1059" s="39">
        <f t="shared" si="164"/>
        <v>0</v>
      </c>
      <c r="J1059" s="50">
        <f t="shared" si="160"/>
        <v>890.13454660258174</v>
      </c>
      <c r="K1059" s="27">
        <v>1</v>
      </c>
      <c r="L1059" s="27">
        <f t="shared" si="165"/>
        <v>121.93623926062769</v>
      </c>
      <c r="M1059" s="27">
        <f t="shared" si="166"/>
        <v>63192.903225417598</v>
      </c>
      <c r="N1059" s="27">
        <f t="shared" si="167"/>
        <v>7.2999999999999972</v>
      </c>
      <c r="O1059" s="27">
        <f t="shared" si="168"/>
        <v>0</v>
      </c>
      <c r="P1059" s="27">
        <f t="shared" si="161"/>
        <v>47.7</v>
      </c>
      <c r="Q1059" s="50">
        <f t="shared" si="169"/>
        <v>890.13454660258174</v>
      </c>
      <c r="R1059" s="28">
        <f>'Step 1 - Pre-Program Spec'!$B$20+B1059*'Step 1 - Pre-Program Spec'!$B$21+C1059*'Step 1 - Pre-Program Spec'!$B$22+D1059*'Step 1 - Pre-Program Spec'!$B$23+E1059*'Step 1 - Pre-Program Spec'!$B$24+H1059*'Step 1 - Pre-Program Spec'!$B$25+J1059*'Step 1 - Pre-Program Spec'!$B$26</f>
        <v>218669.31309319919</v>
      </c>
      <c r="S1059" s="28">
        <f>R1059+F1059*'Step 2 - Final Model Spec'!B1081-(R1059*0.019*K1059)-(R1059*L1059*0.00005)-(R1059*M1059*0.000001)-(R1059*N1059*0.0002)+(R1059*Q1059*0.00003)</f>
        <v>204883.15781861421</v>
      </c>
    </row>
    <row r="1060" spans="1:19" x14ac:dyDescent="0.25">
      <c r="A1060" s="32">
        <v>41418</v>
      </c>
      <c r="B1060" s="29">
        <v>192.04183589760902</v>
      </c>
      <c r="C1060" s="29">
        <v>33834.22360517468</v>
      </c>
      <c r="D1060" s="54">
        <f t="shared" si="162"/>
        <v>0</v>
      </c>
      <c r="E1060" s="27">
        <v>1</v>
      </c>
      <c r="F1060" s="27">
        <v>0</v>
      </c>
      <c r="G1060" s="30">
        <v>50.7</v>
      </c>
      <c r="H1060" s="39">
        <f t="shared" si="163"/>
        <v>4.2999999999999972</v>
      </c>
      <c r="I1060" s="39">
        <f t="shared" si="164"/>
        <v>0</v>
      </c>
      <c r="J1060" s="50">
        <f t="shared" si="160"/>
        <v>825.77989435971824</v>
      </c>
      <c r="K1060" s="27">
        <v>1</v>
      </c>
      <c r="L1060" s="27">
        <f t="shared" si="165"/>
        <v>192.04183589760902</v>
      </c>
      <c r="M1060" s="27">
        <f t="shared" si="166"/>
        <v>33834.22360517468</v>
      </c>
      <c r="N1060" s="27">
        <f t="shared" si="167"/>
        <v>4.2999999999999972</v>
      </c>
      <c r="O1060" s="27">
        <f t="shared" si="168"/>
        <v>0</v>
      </c>
      <c r="P1060" s="27">
        <f t="shared" si="161"/>
        <v>50.7</v>
      </c>
      <c r="Q1060" s="50">
        <f t="shared" si="169"/>
        <v>825.77989435971824</v>
      </c>
      <c r="R1060" s="28">
        <f>'Step 1 - Pre-Program Spec'!$B$20+B1060*'Step 1 - Pre-Program Spec'!$B$21+C1060*'Step 1 - Pre-Program Spec'!$B$22+D1060*'Step 1 - Pre-Program Spec'!$B$23+E1060*'Step 1 - Pre-Program Spec'!$B$24+H1060*'Step 1 - Pre-Program Spec'!$B$25+J1060*'Step 1 - Pre-Program Spec'!$B$26</f>
        <v>214352.13435036395</v>
      </c>
      <c r="S1060" s="28">
        <f>R1060+F1060*'Step 2 - Final Model Spec'!B1082-(R1060*0.019*K1060)-(R1060*L1060*0.00005)-(R1060*M1060*0.000001)-(R1060*N1060*0.0002)+(R1060*Q1060*0.00003)</f>
        <v>206094.66453363706</v>
      </c>
    </row>
    <row r="1061" spans="1:19" x14ac:dyDescent="0.25">
      <c r="A1061" s="32">
        <v>41419</v>
      </c>
      <c r="B1061" s="29">
        <v>232.77952049917087</v>
      </c>
      <c r="C1061" s="29">
        <v>49379.780405869482</v>
      </c>
      <c r="D1061" s="54">
        <f t="shared" si="162"/>
        <v>0</v>
      </c>
      <c r="E1061" s="27">
        <v>1</v>
      </c>
      <c r="F1061" s="27">
        <v>0</v>
      </c>
      <c r="G1061" s="30">
        <v>52.3</v>
      </c>
      <c r="H1061" s="39">
        <f t="shared" si="163"/>
        <v>2.7000000000000028</v>
      </c>
      <c r="I1061" s="39">
        <f t="shared" si="164"/>
        <v>0</v>
      </c>
      <c r="J1061" s="50">
        <f t="shared" si="160"/>
        <v>628.50470534776207</v>
      </c>
      <c r="K1061" s="27">
        <v>1</v>
      </c>
      <c r="L1061" s="27">
        <f t="shared" si="165"/>
        <v>232.77952049917087</v>
      </c>
      <c r="M1061" s="27">
        <f t="shared" si="166"/>
        <v>49379.780405869482</v>
      </c>
      <c r="N1061" s="27">
        <f t="shared" si="167"/>
        <v>2.7000000000000028</v>
      </c>
      <c r="O1061" s="27">
        <f t="shared" si="168"/>
        <v>0</v>
      </c>
      <c r="P1061" s="27">
        <f t="shared" si="161"/>
        <v>52.3</v>
      </c>
      <c r="Q1061" s="50">
        <f t="shared" si="169"/>
        <v>628.50470534776207</v>
      </c>
      <c r="R1061" s="28">
        <f>'Step 1 - Pre-Program Spec'!$B$20+B1061*'Step 1 - Pre-Program Spec'!$B$21+C1061*'Step 1 - Pre-Program Spec'!$B$22+D1061*'Step 1 - Pre-Program Spec'!$B$23+E1061*'Step 1 - Pre-Program Spec'!$B$24+H1061*'Step 1 - Pre-Program Spec'!$B$25+J1061*'Step 1 - Pre-Program Spec'!$B$26</f>
        <v>255273.93405517601</v>
      </c>
      <c r="S1061" s="28">
        <f>R1061+F1061*'Step 2 - Final Model Spec'!B1083-(R1061*0.019*K1061)-(R1061*L1061*0.00005)-(R1061*M1061*0.000001)-(R1061*N1061*0.0002)+(R1061*Q1061*0.00003)</f>
        <v>239522.6094396752</v>
      </c>
    </row>
    <row r="1062" spans="1:19" x14ac:dyDescent="0.25">
      <c r="A1062" s="32">
        <v>41420</v>
      </c>
      <c r="B1062" s="29">
        <v>288.50840013930241</v>
      </c>
      <c r="C1062" s="29">
        <v>53675.559357667393</v>
      </c>
      <c r="D1062" s="54">
        <f t="shared" si="162"/>
        <v>0</v>
      </c>
      <c r="E1062" s="27">
        <v>1</v>
      </c>
      <c r="F1062" s="27">
        <v>0</v>
      </c>
      <c r="G1062" s="30">
        <v>56.1</v>
      </c>
      <c r="H1062" s="39">
        <f t="shared" si="163"/>
        <v>0</v>
      </c>
      <c r="I1062" s="39">
        <f t="shared" si="164"/>
        <v>0</v>
      </c>
      <c r="J1062" s="50">
        <f t="shared" si="160"/>
        <v>0</v>
      </c>
      <c r="K1062" s="27">
        <v>1</v>
      </c>
      <c r="L1062" s="27">
        <f t="shared" si="165"/>
        <v>288.50840013930241</v>
      </c>
      <c r="M1062" s="27">
        <f t="shared" si="166"/>
        <v>53675.559357667393</v>
      </c>
      <c r="N1062" s="27">
        <f t="shared" si="167"/>
        <v>0</v>
      </c>
      <c r="O1062" s="27">
        <f t="shared" si="168"/>
        <v>0</v>
      </c>
      <c r="P1062" s="27">
        <f t="shared" si="161"/>
        <v>56.1</v>
      </c>
      <c r="Q1062" s="50">
        <f t="shared" si="169"/>
        <v>0</v>
      </c>
      <c r="R1062" s="28">
        <f>'Step 1 - Pre-Program Spec'!$B$20+B1062*'Step 1 - Pre-Program Spec'!$B$21+C1062*'Step 1 - Pre-Program Spec'!$B$22+D1062*'Step 1 - Pre-Program Spec'!$B$23+E1062*'Step 1 - Pre-Program Spec'!$B$24+H1062*'Step 1 - Pre-Program Spec'!$B$25+J1062*'Step 1 - Pre-Program Spec'!$B$26</f>
        <v>288650.15710102691</v>
      </c>
      <c r="S1062" s="28">
        <f>R1062+F1062*'Step 2 - Final Model Spec'!B1084-(R1062*0.019*K1062)-(R1062*L1062*0.00005)-(R1062*M1062*0.000001)-(R1062*N1062*0.0002)+(R1062*Q1062*0.00003)</f>
        <v>263508.44572377246</v>
      </c>
    </row>
    <row r="1063" spans="1:19" x14ac:dyDescent="0.25">
      <c r="A1063" s="32">
        <v>41421</v>
      </c>
      <c r="B1063" s="29">
        <v>157.13002896777652</v>
      </c>
      <c r="C1063" s="29">
        <v>47444.686979463913</v>
      </c>
      <c r="D1063" s="54">
        <f t="shared" si="162"/>
        <v>0</v>
      </c>
      <c r="E1063" s="27">
        <v>1</v>
      </c>
      <c r="F1063" s="27">
        <v>0</v>
      </c>
      <c r="G1063" s="30">
        <v>55.5</v>
      </c>
      <c r="H1063" s="39">
        <f t="shared" si="163"/>
        <v>0</v>
      </c>
      <c r="I1063" s="39">
        <f t="shared" si="164"/>
        <v>0</v>
      </c>
      <c r="J1063" s="50">
        <f t="shared" si="160"/>
        <v>0</v>
      </c>
      <c r="K1063" s="27">
        <v>1</v>
      </c>
      <c r="L1063" s="27">
        <f t="shared" si="165"/>
        <v>157.13002896777652</v>
      </c>
      <c r="M1063" s="27">
        <f t="shared" si="166"/>
        <v>47444.686979463913</v>
      </c>
      <c r="N1063" s="27">
        <f t="shared" si="167"/>
        <v>0</v>
      </c>
      <c r="O1063" s="27">
        <f t="shared" si="168"/>
        <v>0</v>
      </c>
      <c r="P1063" s="27">
        <f t="shared" si="161"/>
        <v>55.5</v>
      </c>
      <c r="Q1063" s="50">
        <f t="shared" si="169"/>
        <v>0</v>
      </c>
      <c r="R1063" s="28">
        <f>'Step 1 - Pre-Program Spec'!$B$20+B1063*'Step 1 - Pre-Program Spec'!$B$21+C1063*'Step 1 - Pre-Program Spec'!$B$22+D1063*'Step 1 - Pre-Program Spec'!$B$23+E1063*'Step 1 - Pre-Program Spec'!$B$24+H1063*'Step 1 - Pre-Program Spec'!$B$25+J1063*'Step 1 - Pre-Program Spec'!$B$26</f>
        <v>215156.95054711733</v>
      </c>
      <c r="S1063" s="28">
        <f>R1063+F1063*'Step 2 - Final Model Spec'!B1085-(R1063*0.019*K1063)-(R1063*L1063*0.00005)-(R1063*M1063*0.000001)-(R1063*N1063*0.0002)+(R1063*Q1063*0.00003)</f>
        <v>199170.53342295374</v>
      </c>
    </row>
    <row r="1064" spans="1:19" x14ac:dyDescent="0.25">
      <c r="A1064" s="32">
        <v>41422</v>
      </c>
      <c r="B1064" s="29">
        <v>123.38762156366352</v>
      </c>
      <c r="C1064" s="29">
        <v>35437.984351242347</v>
      </c>
      <c r="D1064" s="54">
        <f t="shared" si="162"/>
        <v>0</v>
      </c>
      <c r="E1064" s="27">
        <v>1</v>
      </c>
      <c r="F1064" s="27">
        <v>0</v>
      </c>
      <c r="G1064" s="30">
        <v>56.3</v>
      </c>
      <c r="H1064" s="39">
        <f t="shared" si="163"/>
        <v>0</v>
      </c>
      <c r="I1064" s="39">
        <f t="shared" si="164"/>
        <v>0</v>
      </c>
      <c r="J1064" s="50">
        <f t="shared" si="160"/>
        <v>0</v>
      </c>
      <c r="K1064" s="27">
        <v>1</v>
      </c>
      <c r="L1064" s="27">
        <f t="shared" si="165"/>
        <v>123.38762156366352</v>
      </c>
      <c r="M1064" s="27">
        <f t="shared" si="166"/>
        <v>35437.984351242347</v>
      </c>
      <c r="N1064" s="27">
        <f t="shared" si="167"/>
        <v>0</v>
      </c>
      <c r="O1064" s="27">
        <f t="shared" si="168"/>
        <v>0</v>
      </c>
      <c r="P1064" s="27">
        <f t="shared" si="161"/>
        <v>56.3</v>
      </c>
      <c r="Q1064" s="50">
        <f t="shared" si="169"/>
        <v>0</v>
      </c>
      <c r="R1064" s="28">
        <f>'Step 1 - Pre-Program Spec'!$B$20+B1064*'Step 1 - Pre-Program Spec'!$B$21+C1064*'Step 1 - Pre-Program Spec'!$B$22+D1064*'Step 1 - Pre-Program Spec'!$B$23+E1064*'Step 1 - Pre-Program Spec'!$B$24+H1064*'Step 1 - Pre-Program Spec'!$B$25+J1064*'Step 1 - Pre-Program Spec'!$B$26</f>
        <v>182420.14132375189</v>
      </c>
      <c r="S1064" s="28">
        <f>R1064+F1064*'Step 2 - Final Model Spec'!B1086-(R1064*0.019*K1064)-(R1064*L1064*0.00005)-(R1064*M1064*0.000001)-(R1064*N1064*0.0002)+(R1064*Q1064*0.00003)</f>
        <v>171364.13715685581</v>
      </c>
    </row>
    <row r="1065" spans="1:19" x14ac:dyDescent="0.25">
      <c r="A1065" s="32">
        <v>41423</v>
      </c>
      <c r="B1065" s="29">
        <v>323.8477115815827</v>
      </c>
      <c r="C1065" s="29">
        <v>47545.864803486256</v>
      </c>
      <c r="D1065" s="54">
        <f t="shared" si="162"/>
        <v>0</v>
      </c>
      <c r="E1065" s="27">
        <v>1</v>
      </c>
      <c r="F1065" s="27">
        <v>0</v>
      </c>
      <c r="G1065" s="30">
        <v>54.6</v>
      </c>
      <c r="H1065" s="39">
        <f t="shared" si="163"/>
        <v>0.39999999999999858</v>
      </c>
      <c r="I1065" s="39">
        <f t="shared" si="164"/>
        <v>0</v>
      </c>
      <c r="J1065" s="50">
        <f t="shared" si="160"/>
        <v>129.53908463263261</v>
      </c>
      <c r="K1065" s="27">
        <v>1</v>
      </c>
      <c r="L1065" s="27">
        <f t="shared" si="165"/>
        <v>323.8477115815827</v>
      </c>
      <c r="M1065" s="27">
        <f t="shared" si="166"/>
        <v>47545.864803486256</v>
      </c>
      <c r="N1065" s="27">
        <f t="shared" si="167"/>
        <v>0.39999999999999858</v>
      </c>
      <c r="O1065" s="27">
        <f t="shared" si="168"/>
        <v>0</v>
      </c>
      <c r="P1065" s="27">
        <f t="shared" si="161"/>
        <v>54.6</v>
      </c>
      <c r="Q1065" s="50">
        <f t="shared" si="169"/>
        <v>129.53908463263261</v>
      </c>
      <c r="R1065" s="28">
        <f>'Step 1 - Pre-Program Spec'!$B$20+B1065*'Step 1 - Pre-Program Spec'!$B$21+C1065*'Step 1 - Pre-Program Spec'!$B$22+D1065*'Step 1 - Pre-Program Spec'!$B$23+E1065*'Step 1 - Pre-Program Spec'!$B$24+H1065*'Step 1 - Pre-Program Spec'!$B$25+J1065*'Step 1 - Pre-Program Spec'!$B$26</f>
        <v>298021.82116779854</v>
      </c>
      <c r="S1065" s="28">
        <f>R1065+F1065*'Step 2 - Final Model Spec'!B1087-(R1065*0.019*K1065)-(R1065*L1065*0.00005)-(R1065*M1065*0.000001)-(R1065*N1065*0.0002)+(R1065*Q1065*0.00003)</f>
        <v>274498.33958029444</v>
      </c>
    </row>
    <row r="1066" spans="1:19" x14ac:dyDescent="0.25">
      <c r="A1066" s="32">
        <v>41424</v>
      </c>
      <c r="B1066" s="29">
        <v>133.85946786996766</v>
      </c>
      <c r="C1066" s="29">
        <v>60886.633413646305</v>
      </c>
      <c r="D1066" s="54">
        <f t="shared" si="162"/>
        <v>0</v>
      </c>
      <c r="E1066" s="27">
        <v>1</v>
      </c>
      <c r="F1066" s="27">
        <v>0</v>
      </c>
      <c r="G1066" s="30">
        <v>53.4</v>
      </c>
      <c r="H1066" s="39">
        <f t="shared" si="163"/>
        <v>1.6000000000000014</v>
      </c>
      <c r="I1066" s="39">
        <f t="shared" si="164"/>
        <v>0</v>
      </c>
      <c r="J1066" s="50">
        <f t="shared" si="160"/>
        <v>214.17514859194844</v>
      </c>
      <c r="K1066" s="27">
        <v>1</v>
      </c>
      <c r="L1066" s="27">
        <f t="shared" si="165"/>
        <v>133.85946786996766</v>
      </c>
      <c r="M1066" s="27">
        <f t="shared" si="166"/>
        <v>60886.633413646305</v>
      </c>
      <c r="N1066" s="27">
        <f t="shared" si="167"/>
        <v>1.6000000000000014</v>
      </c>
      <c r="O1066" s="27">
        <f t="shared" si="168"/>
        <v>0</v>
      </c>
      <c r="P1066" s="27">
        <f t="shared" si="161"/>
        <v>53.4</v>
      </c>
      <c r="Q1066" s="50">
        <f t="shared" si="169"/>
        <v>214.17514859194844</v>
      </c>
      <c r="R1066" s="28">
        <f>'Step 1 - Pre-Program Spec'!$B$20+B1066*'Step 1 - Pre-Program Spec'!$B$21+C1066*'Step 1 - Pre-Program Spec'!$B$22+D1066*'Step 1 - Pre-Program Spec'!$B$23+E1066*'Step 1 - Pre-Program Spec'!$B$24+H1066*'Step 1 - Pre-Program Spec'!$B$25+J1066*'Step 1 - Pre-Program Spec'!$B$26</f>
        <v>221514.02369271545</v>
      </c>
      <c r="S1066" s="28">
        <f>R1066+F1066*'Step 2 - Final Model Spec'!B1088-(R1066*0.019*K1066)-(R1066*L1066*0.00005)-(R1066*M1066*0.000001)-(R1066*N1066*0.0002)+(R1066*Q1066*0.00003)</f>
        <v>203687.82609973761</v>
      </c>
    </row>
    <row r="1067" spans="1:19" x14ac:dyDescent="0.25">
      <c r="A1067" s="32">
        <v>41425</v>
      </c>
      <c r="B1067" s="29">
        <v>136.81741709175785</v>
      </c>
      <c r="C1067" s="29">
        <v>69830.622150566822</v>
      </c>
      <c r="D1067" s="54">
        <f t="shared" si="162"/>
        <v>0</v>
      </c>
      <c r="E1067" s="27">
        <v>1</v>
      </c>
      <c r="F1067" s="27">
        <v>0</v>
      </c>
      <c r="G1067" s="30">
        <v>55.2</v>
      </c>
      <c r="H1067" s="39">
        <f t="shared" si="163"/>
        <v>0</v>
      </c>
      <c r="I1067" s="39">
        <f t="shared" si="164"/>
        <v>0</v>
      </c>
      <c r="J1067" s="50">
        <f t="shared" si="160"/>
        <v>0</v>
      </c>
      <c r="K1067" s="27">
        <v>1</v>
      </c>
      <c r="L1067" s="27">
        <f t="shared" si="165"/>
        <v>136.81741709175785</v>
      </c>
      <c r="M1067" s="27">
        <f t="shared" si="166"/>
        <v>69830.622150566822</v>
      </c>
      <c r="N1067" s="27">
        <f t="shared" si="167"/>
        <v>0</v>
      </c>
      <c r="O1067" s="27">
        <f t="shared" si="168"/>
        <v>0</v>
      </c>
      <c r="P1067" s="27">
        <f t="shared" si="161"/>
        <v>55.2</v>
      </c>
      <c r="Q1067" s="50">
        <f t="shared" si="169"/>
        <v>0</v>
      </c>
      <c r="R1067" s="28">
        <f>'Step 1 - Pre-Program Spec'!$B$20+B1067*'Step 1 - Pre-Program Spec'!$B$21+C1067*'Step 1 - Pre-Program Spec'!$B$22+D1067*'Step 1 - Pre-Program Spec'!$B$23+E1067*'Step 1 - Pre-Program Spec'!$B$24+H1067*'Step 1 - Pre-Program Spec'!$B$25+J1067*'Step 1 - Pre-Program Spec'!$B$26</f>
        <v>234895.18365470355</v>
      </c>
      <c r="S1067" s="28">
        <f>R1067+F1067*'Step 2 - Final Model Spec'!B1089-(R1067*0.019*K1067)-(R1067*L1067*0.00005)-(R1067*M1067*0.000001)-(R1067*N1067*0.0002)+(R1067*Q1067*0.00003)</f>
        <v>212422.41073473805</v>
      </c>
    </row>
    <row r="1068" spans="1:19" x14ac:dyDescent="0.25">
      <c r="A1068" s="32">
        <v>41426</v>
      </c>
      <c r="B1068" s="29">
        <v>224.66008617083173</v>
      </c>
      <c r="C1068" s="29">
        <v>57706.238887584921</v>
      </c>
      <c r="D1068" s="54">
        <f t="shared" si="162"/>
        <v>0</v>
      </c>
      <c r="E1068" s="27">
        <v>1</v>
      </c>
      <c r="F1068" s="27">
        <v>0</v>
      </c>
      <c r="G1068" s="30">
        <v>58.2</v>
      </c>
      <c r="H1068" s="39">
        <f t="shared" si="163"/>
        <v>0</v>
      </c>
      <c r="I1068" s="39">
        <f t="shared" si="164"/>
        <v>0</v>
      </c>
      <c r="J1068" s="50">
        <f t="shared" si="160"/>
        <v>0</v>
      </c>
      <c r="K1068" s="27">
        <v>1</v>
      </c>
      <c r="L1068" s="27">
        <f t="shared" si="165"/>
        <v>224.66008617083173</v>
      </c>
      <c r="M1068" s="27">
        <f t="shared" si="166"/>
        <v>57706.238887584921</v>
      </c>
      <c r="N1068" s="27">
        <f t="shared" si="167"/>
        <v>0</v>
      </c>
      <c r="O1068" s="27">
        <f t="shared" si="168"/>
        <v>0</v>
      </c>
      <c r="P1068" s="27">
        <f t="shared" si="161"/>
        <v>58.2</v>
      </c>
      <c r="Q1068" s="50">
        <f t="shared" si="169"/>
        <v>0</v>
      </c>
      <c r="R1068" s="28">
        <f>'Step 1 - Pre-Program Spec'!$B$20+B1068*'Step 1 - Pre-Program Spec'!$B$21+C1068*'Step 1 - Pre-Program Spec'!$B$22+D1068*'Step 1 - Pre-Program Spec'!$B$23+E1068*'Step 1 - Pre-Program Spec'!$B$24+H1068*'Step 1 - Pre-Program Spec'!$B$25+J1068*'Step 1 - Pre-Program Spec'!$B$26</f>
        <v>262335.63146756944</v>
      </c>
      <c r="S1068" s="28">
        <f>R1068+F1068*'Step 2 - Final Model Spec'!B1090-(R1068*0.019*K1068)-(R1068*L1068*0.00005)-(R1068*M1068*0.000001)-(R1068*N1068*0.0002)+(R1068*Q1068*0.00003)</f>
        <v>239266.03457293345</v>
      </c>
    </row>
    <row r="1069" spans="1:19" x14ac:dyDescent="0.25">
      <c r="A1069" s="32">
        <v>41427</v>
      </c>
      <c r="B1069" s="29">
        <v>241.56312047349292</v>
      </c>
      <c r="C1069" s="29">
        <v>61477.13277542049</v>
      </c>
      <c r="D1069" s="54">
        <f t="shared" si="162"/>
        <v>0</v>
      </c>
      <c r="E1069" s="27">
        <v>1</v>
      </c>
      <c r="F1069" s="27">
        <v>0</v>
      </c>
      <c r="G1069" s="30">
        <v>60.7</v>
      </c>
      <c r="H1069" s="39">
        <f t="shared" si="163"/>
        <v>0</v>
      </c>
      <c r="I1069" s="39">
        <f t="shared" si="164"/>
        <v>0</v>
      </c>
      <c r="J1069" s="50">
        <f t="shared" si="160"/>
        <v>0</v>
      </c>
      <c r="K1069" s="27">
        <v>1</v>
      </c>
      <c r="L1069" s="27">
        <f t="shared" si="165"/>
        <v>241.56312047349292</v>
      </c>
      <c r="M1069" s="27">
        <f t="shared" si="166"/>
        <v>61477.13277542049</v>
      </c>
      <c r="N1069" s="27">
        <f t="shared" si="167"/>
        <v>0</v>
      </c>
      <c r="O1069" s="27">
        <f t="shared" si="168"/>
        <v>0</v>
      </c>
      <c r="P1069" s="27">
        <f t="shared" si="161"/>
        <v>60.7</v>
      </c>
      <c r="Q1069" s="50">
        <f t="shared" si="169"/>
        <v>0</v>
      </c>
      <c r="R1069" s="28">
        <f>'Step 1 - Pre-Program Spec'!$B$20+B1069*'Step 1 - Pre-Program Spec'!$B$21+C1069*'Step 1 - Pre-Program Spec'!$B$22+D1069*'Step 1 - Pre-Program Spec'!$B$23+E1069*'Step 1 - Pre-Program Spec'!$B$24+H1069*'Step 1 - Pre-Program Spec'!$B$25+J1069*'Step 1 - Pre-Program Spec'!$B$26</f>
        <v>275746.2111233435</v>
      </c>
      <c r="S1069" s="28">
        <f>R1069+F1069*'Step 2 - Final Model Spec'!B1091-(R1069*0.019*K1069)-(R1069*L1069*0.00005)-(R1069*M1069*0.000001)-(R1069*N1069*0.0002)+(R1069*Q1069*0.00003)</f>
        <v>250224.44091756621</v>
      </c>
    </row>
    <row r="1070" spans="1:19" x14ac:dyDescent="0.25">
      <c r="A1070" s="32">
        <v>41428</v>
      </c>
      <c r="B1070" s="29">
        <v>127.00109695362015</v>
      </c>
      <c r="C1070" s="29">
        <v>50725.631757760959</v>
      </c>
      <c r="D1070" s="54">
        <f t="shared" si="162"/>
        <v>0</v>
      </c>
      <c r="E1070" s="27">
        <v>1</v>
      </c>
      <c r="F1070" s="27">
        <v>0</v>
      </c>
      <c r="G1070" s="30">
        <v>57.9</v>
      </c>
      <c r="H1070" s="39">
        <f t="shared" si="163"/>
        <v>0</v>
      </c>
      <c r="I1070" s="39">
        <f t="shared" si="164"/>
        <v>0</v>
      </c>
      <c r="J1070" s="50">
        <f t="shared" si="160"/>
        <v>0</v>
      </c>
      <c r="K1070" s="27">
        <v>1</v>
      </c>
      <c r="L1070" s="27">
        <f t="shared" si="165"/>
        <v>127.00109695362015</v>
      </c>
      <c r="M1070" s="27">
        <f t="shared" si="166"/>
        <v>50725.631757760959</v>
      </c>
      <c r="N1070" s="27">
        <f t="shared" si="167"/>
        <v>0</v>
      </c>
      <c r="O1070" s="27">
        <f t="shared" si="168"/>
        <v>0</v>
      </c>
      <c r="P1070" s="27">
        <f t="shared" si="161"/>
        <v>57.9</v>
      </c>
      <c r="Q1070" s="50">
        <f t="shared" si="169"/>
        <v>0</v>
      </c>
      <c r="R1070" s="28">
        <f>'Step 1 - Pre-Program Spec'!$B$20+B1070*'Step 1 - Pre-Program Spec'!$B$21+C1070*'Step 1 - Pre-Program Spec'!$B$22+D1070*'Step 1 - Pre-Program Spec'!$B$23+E1070*'Step 1 - Pre-Program Spec'!$B$24+H1070*'Step 1 - Pre-Program Spec'!$B$25+J1070*'Step 1 - Pre-Program Spec'!$B$26</f>
        <v>204576.30838444171</v>
      </c>
      <c r="S1070" s="28">
        <f>R1070+F1070*'Step 2 - Final Model Spec'!B1092-(R1070*0.019*K1070)-(R1070*L1070*0.00005)-(R1070*M1070*0.000001)-(R1070*N1070*0.0002)+(R1070*Q1070*0.00003)</f>
        <v>189013.02526088868</v>
      </c>
    </row>
    <row r="1071" spans="1:19" x14ac:dyDescent="0.25">
      <c r="A1071" s="32">
        <v>41429</v>
      </c>
      <c r="B1071" s="29">
        <v>204.55431963349503</v>
      </c>
      <c r="C1071" s="29">
        <v>48465.738683843039</v>
      </c>
      <c r="D1071" s="54">
        <f t="shared" si="162"/>
        <v>0</v>
      </c>
      <c r="E1071" s="27">
        <v>1</v>
      </c>
      <c r="F1071" s="27">
        <v>0</v>
      </c>
      <c r="G1071" s="30">
        <v>60.9</v>
      </c>
      <c r="H1071" s="39">
        <f t="shared" si="163"/>
        <v>0</v>
      </c>
      <c r="I1071" s="39">
        <f t="shared" si="164"/>
        <v>0</v>
      </c>
      <c r="J1071" s="50">
        <f t="shared" si="160"/>
        <v>0</v>
      </c>
      <c r="K1071" s="27">
        <v>1</v>
      </c>
      <c r="L1071" s="27">
        <f t="shared" si="165"/>
        <v>204.55431963349503</v>
      </c>
      <c r="M1071" s="27">
        <f t="shared" si="166"/>
        <v>48465.738683843039</v>
      </c>
      <c r="N1071" s="27">
        <f t="shared" si="167"/>
        <v>0</v>
      </c>
      <c r="O1071" s="27">
        <f t="shared" si="168"/>
        <v>0</v>
      </c>
      <c r="P1071" s="27">
        <f t="shared" si="161"/>
        <v>60.9</v>
      </c>
      <c r="Q1071" s="50">
        <f t="shared" si="169"/>
        <v>0</v>
      </c>
      <c r="R1071" s="28">
        <f>'Step 1 - Pre-Program Spec'!$B$20+B1071*'Step 1 - Pre-Program Spec'!$B$21+C1071*'Step 1 - Pre-Program Spec'!$B$22+D1071*'Step 1 - Pre-Program Spec'!$B$23+E1071*'Step 1 - Pre-Program Spec'!$B$24+H1071*'Step 1 - Pre-Program Spec'!$B$25+J1071*'Step 1 - Pre-Program Spec'!$B$26</f>
        <v>240050.28052044191</v>
      </c>
      <c r="S1071" s="28">
        <f>R1071+F1071*'Step 2 - Final Model Spec'!B1093-(R1071*0.019*K1071)-(R1071*L1071*0.00005)-(R1071*M1071*0.000001)-(R1071*N1071*0.0002)+(R1071*Q1071*0.00003)</f>
        <v>221399.94493338215</v>
      </c>
    </row>
    <row r="1072" spans="1:19" x14ac:dyDescent="0.25">
      <c r="A1072" s="32">
        <v>41430</v>
      </c>
      <c r="B1072" s="29">
        <v>311.21258357358033</v>
      </c>
      <c r="C1072" s="29">
        <v>39078.347023564347</v>
      </c>
      <c r="D1072" s="54">
        <f t="shared" si="162"/>
        <v>0</v>
      </c>
      <c r="E1072" s="27">
        <v>1</v>
      </c>
      <c r="F1072" s="27">
        <v>0</v>
      </c>
      <c r="G1072" s="30">
        <v>66.3</v>
      </c>
      <c r="H1072" s="39">
        <f t="shared" si="163"/>
        <v>0</v>
      </c>
      <c r="I1072" s="39">
        <f t="shared" si="164"/>
        <v>1.2999999999999972</v>
      </c>
      <c r="J1072" s="50">
        <f t="shared" si="160"/>
        <v>0</v>
      </c>
      <c r="K1072" s="27">
        <v>1</v>
      </c>
      <c r="L1072" s="27">
        <f t="shared" si="165"/>
        <v>311.21258357358033</v>
      </c>
      <c r="M1072" s="27">
        <f t="shared" si="166"/>
        <v>39078.347023564347</v>
      </c>
      <c r="N1072" s="27">
        <f t="shared" si="167"/>
        <v>0</v>
      </c>
      <c r="O1072" s="27">
        <f t="shared" si="168"/>
        <v>1.2999999999999972</v>
      </c>
      <c r="P1072" s="27">
        <f t="shared" si="161"/>
        <v>66.3</v>
      </c>
      <c r="Q1072" s="50">
        <f t="shared" si="169"/>
        <v>0</v>
      </c>
      <c r="R1072" s="28">
        <f>'Step 1 - Pre-Program Spec'!$B$20+B1072*'Step 1 - Pre-Program Spec'!$B$21+C1072*'Step 1 - Pre-Program Spec'!$B$22+D1072*'Step 1 - Pre-Program Spec'!$B$23+E1072*'Step 1 - Pre-Program Spec'!$B$24+H1072*'Step 1 - Pre-Program Spec'!$B$25+J1072*'Step 1 - Pre-Program Spec'!$B$26</f>
        <v>280473.22368087666</v>
      </c>
      <c r="S1072" s="28">
        <f>R1072+F1072*'Step 2 - Final Model Spec'!B1094-(R1072*0.019*K1072)-(R1072*L1072*0.00005)-(R1072*M1072*0.000001)-(R1072*N1072*0.0002)+(R1072*Q1072*0.00003)</f>
        <v>259819.46263687414</v>
      </c>
    </row>
    <row r="1073" spans="1:19" x14ac:dyDescent="0.25">
      <c r="A1073" s="32">
        <v>41431</v>
      </c>
      <c r="B1073" s="29">
        <v>133.64204189203397</v>
      </c>
      <c r="C1073" s="29">
        <v>52126.400899981985</v>
      </c>
      <c r="D1073" s="54">
        <f t="shared" si="162"/>
        <v>0</v>
      </c>
      <c r="E1073" s="27">
        <v>1</v>
      </c>
      <c r="F1073" s="27">
        <v>0</v>
      </c>
      <c r="G1073" s="30">
        <v>63.1</v>
      </c>
      <c r="H1073" s="39">
        <f t="shared" si="163"/>
        <v>0</v>
      </c>
      <c r="I1073" s="39">
        <f t="shared" si="164"/>
        <v>0</v>
      </c>
      <c r="J1073" s="50">
        <f t="shared" si="160"/>
        <v>0</v>
      </c>
      <c r="K1073" s="27">
        <v>1</v>
      </c>
      <c r="L1073" s="27">
        <f t="shared" si="165"/>
        <v>133.64204189203397</v>
      </c>
      <c r="M1073" s="27">
        <f t="shared" si="166"/>
        <v>52126.400899981985</v>
      </c>
      <c r="N1073" s="27">
        <f t="shared" si="167"/>
        <v>0</v>
      </c>
      <c r="O1073" s="27">
        <f t="shared" si="168"/>
        <v>0</v>
      </c>
      <c r="P1073" s="27">
        <f t="shared" si="161"/>
        <v>63.1</v>
      </c>
      <c r="Q1073" s="50">
        <f t="shared" si="169"/>
        <v>0</v>
      </c>
      <c r="R1073" s="28">
        <f>'Step 1 - Pre-Program Spec'!$B$20+B1073*'Step 1 - Pre-Program Spec'!$B$21+C1073*'Step 1 - Pre-Program Spec'!$B$22+D1073*'Step 1 - Pre-Program Spec'!$B$23+E1073*'Step 1 - Pre-Program Spec'!$B$24+H1073*'Step 1 - Pre-Program Spec'!$B$25+J1073*'Step 1 - Pre-Program Spec'!$B$26</f>
        <v>209737.55228685311</v>
      </c>
      <c r="S1073" s="28">
        <f>R1073+F1073*'Step 2 - Final Model Spec'!B1095-(R1073*0.019*K1073)-(R1073*L1073*0.00005)-(R1073*M1073*0.000001)-(R1073*N1073*0.0002)+(R1073*Q1073*0.00003)</f>
        <v>193418.18732166485</v>
      </c>
    </row>
    <row r="1074" spans="1:19" x14ac:dyDescent="0.25">
      <c r="A1074" s="32">
        <v>41432</v>
      </c>
      <c r="B1074" s="29">
        <v>158.88451787463157</v>
      </c>
      <c r="C1074" s="29">
        <v>59600.927707499577</v>
      </c>
      <c r="D1074" s="54">
        <f t="shared" si="162"/>
        <v>0</v>
      </c>
      <c r="E1074" s="27">
        <v>1</v>
      </c>
      <c r="F1074" s="27">
        <v>0</v>
      </c>
      <c r="G1074" s="30">
        <v>61.4</v>
      </c>
      <c r="H1074" s="39">
        <f t="shared" si="163"/>
        <v>0</v>
      </c>
      <c r="I1074" s="39">
        <f t="shared" si="164"/>
        <v>0</v>
      </c>
      <c r="J1074" s="50">
        <f t="shared" si="160"/>
        <v>0</v>
      </c>
      <c r="K1074" s="27">
        <v>1</v>
      </c>
      <c r="L1074" s="27">
        <f t="shared" si="165"/>
        <v>158.88451787463157</v>
      </c>
      <c r="M1074" s="27">
        <f t="shared" si="166"/>
        <v>59600.927707499577</v>
      </c>
      <c r="N1074" s="27">
        <f t="shared" si="167"/>
        <v>0</v>
      </c>
      <c r="O1074" s="27">
        <f t="shared" si="168"/>
        <v>0</v>
      </c>
      <c r="P1074" s="27">
        <f t="shared" si="161"/>
        <v>61.4</v>
      </c>
      <c r="Q1074" s="50">
        <f t="shared" si="169"/>
        <v>0</v>
      </c>
      <c r="R1074" s="28">
        <f>'Step 1 - Pre-Program Spec'!$B$20+B1074*'Step 1 - Pre-Program Spec'!$B$21+C1074*'Step 1 - Pre-Program Spec'!$B$22+D1074*'Step 1 - Pre-Program Spec'!$B$23+E1074*'Step 1 - Pre-Program Spec'!$B$24+H1074*'Step 1 - Pre-Program Spec'!$B$25+J1074*'Step 1 - Pre-Program Spec'!$B$26</f>
        <v>232219.61977156319</v>
      </c>
      <c r="S1074" s="28">
        <f>R1074+F1074*'Step 2 - Final Model Spec'!B1096-(R1074*0.019*K1074)-(R1074*L1074*0.00005)-(R1074*M1074*0.000001)-(R1074*N1074*0.0002)+(R1074*Q1074*0.00003)</f>
        <v>212122.13710921374</v>
      </c>
    </row>
    <row r="1075" spans="1:19" x14ac:dyDescent="0.25">
      <c r="A1075" s="32">
        <v>41433</v>
      </c>
      <c r="B1075" s="29">
        <v>149.67033691173032</v>
      </c>
      <c r="C1075" s="29">
        <v>54371.087472051069</v>
      </c>
      <c r="D1075" s="54">
        <f t="shared" si="162"/>
        <v>0</v>
      </c>
      <c r="E1075" s="27">
        <v>1</v>
      </c>
      <c r="F1075" s="27">
        <v>0</v>
      </c>
      <c r="G1075" s="30">
        <v>59.7</v>
      </c>
      <c r="H1075" s="39">
        <f t="shared" si="163"/>
        <v>0</v>
      </c>
      <c r="I1075" s="39">
        <f t="shared" si="164"/>
        <v>0</v>
      </c>
      <c r="J1075" s="50">
        <f t="shared" si="160"/>
        <v>0</v>
      </c>
      <c r="K1075" s="27">
        <v>1</v>
      </c>
      <c r="L1075" s="27">
        <f t="shared" si="165"/>
        <v>149.67033691173032</v>
      </c>
      <c r="M1075" s="27">
        <f t="shared" si="166"/>
        <v>54371.087472051069</v>
      </c>
      <c r="N1075" s="27">
        <f t="shared" si="167"/>
        <v>0</v>
      </c>
      <c r="O1075" s="27">
        <f t="shared" si="168"/>
        <v>0</v>
      </c>
      <c r="P1075" s="27">
        <f t="shared" si="161"/>
        <v>59.7</v>
      </c>
      <c r="Q1075" s="50">
        <f t="shared" si="169"/>
        <v>0</v>
      </c>
      <c r="R1075" s="28">
        <f>'Step 1 - Pre-Program Spec'!$B$20+B1075*'Step 1 - Pre-Program Spec'!$B$21+C1075*'Step 1 - Pre-Program Spec'!$B$22+D1075*'Step 1 - Pre-Program Spec'!$B$23+E1075*'Step 1 - Pre-Program Spec'!$B$24+H1075*'Step 1 - Pre-Program Spec'!$B$25+J1075*'Step 1 - Pre-Program Spec'!$B$26</f>
        <v>220681.16198322646</v>
      </c>
      <c r="S1075" s="28">
        <f>R1075+F1075*'Step 2 - Final Model Spec'!B1097-(R1075*0.019*K1075)-(R1075*L1075*0.00005)-(R1075*M1075*0.000001)-(R1075*N1075*0.0002)+(R1075*Q1075*0.00003)</f>
        <v>202838.07395071621</v>
      </c>
    </row>
    <row r="1076" spans="1:19" x14ac:dyDescent="0.25">
      <c r="A1076" s="32">
        <v>41434</v>
      </c>
      <c r="B1076" s="29">
        <v>217.91036675582444</v>
      </c>
      <c r="C1076" s="29">
        <v>56873.604267697789</v>
      </c>
      <c r="D1076" s="54">
        <f t="shared" si="162"/>
        <v>0</v>
      </c>
      <c r="E1076" s="27">
        <v>1</v>
      </c>
      <c r="F1076" s="27">
        <v>0</v>
      </c>
      <c r="G1076" s="30">
        <v>60.5</v>
      </c>
      <c r="H1076" s="39">
        <f t="shared" si="163"/>
        <v>0</v>
      </c>
      <c r="I1076" s="39">
        <f t="shared" si="164"/>
        <v>0</v>
      </c>
      <c r="J1076" s="50">
        <f t="shared" si="160"/>
        <v>0</v>
      </c>
      <c r="K1076" s="27">
        <v>1</v>
      </c>
      <c r="L1076" s="27">
        <f t="shared" si="165"/>
        <v>217.91036675582444</v>
      </c>
      <c r="M1076" s="27">
        <f t="shared" si="166"/>
        <v>56873.604267697789</v>
      </c>
      <c r="N1076" s="27">
        <f t="shared" si="167"/>
        <v>0</v>
      </c>
      <c r="O1076" s="27">
        <f t="shared" si="168"/>
        <v>0</v>
      </c>
      <c r="P1076" s="27">
        <f t="shared" si="161"/>
        <v>60.5</v>
      </c>
      <c r="Q1076" s="50">
        <f t="shared" si="169"/>
        <v>0</v>
      </c>
      <c r="R1076" s="28">
        <f>'Step 1 - Pre-Program Spec'!$B$20+B1076*'Step 1 - Pre-Program Spec'!$B$21+C1076*'Step 1 - Pre-Program Spec'!$B$22+D1076*'Step 1 - Pre-Program Spec'!$B$23+E1076*'Step 1 - Pre-Program Spec'!$B$24+H1076*'Step 1 - Pre-Program Spec'!$B$25+J1076*'Step 1 - Pre-Program Spec'!$B$26</f>
        <v>257877.16240143188</v>
      </c>
      <c r="S1076" s="28">
        <f>R1076+F1076*'Step 2 - Final Model Spec'!B1098-(R1076*0.019*K1076)-(R1076*L1076*0.00005)-(R1076*M1076*0.000001)-(R1076*N1076*0.0002)+(R1076*Q1076*0.00003)</f>
        <v>235501.38727986647</v>
      </c>
    </row>
    <row r="1077" spans="1:19" x14ac:dyDescent="0.25">
      <c r="A1077" s="32">
        <v>41435</v>
      </c>
      <c r="B1077" s="29">
        <v>264.36727143376271</v>
      </c>
      <c r="C1077" s="29">
        <v>43132.733739581483</v>
      </c>
      <c r="D1077" s="54">
        <f t="shared" si="162"/>
        <v>0</v>
      </c>
      <c r="E1077" s="27">
        <v>1</v>
      </c>
      <c r="F1077" s="27">
        <v>0</v>
      </c>
      <c r="G1077" s="30">
        <v>55</v>
      </c>
      <c r="H1077" s="39">
        <f t="shared" si="163"/>
        <v>0</v>
      </c>
      <c r="I1077" s="39">
        <f t="shared" si="164"/>
        <v>0</v>
      </c>
      <c r="J1077" s="50">
        <f t="shared" si="160"/>
        <v>0</v>
      </c>
      <c r="K1077" s="27">
        <v>1</v>
      </c>
      <c r="L1077" s="27">
        <f t="shared" si="165"/>
        <v>264.36727143376271</v>
      </c>
      <c r="M1077" s="27">
        <f t="shared" si="166"/>
        <v>43132.733739581483</v>
      </c>
      <c r="N1077" s="27">
        <f t="shared" si="167"/>
        <v>0</v>
      </c>
      <c r="O1077" s="27">
        <f t="shared" si="168"/>
        <v>0</v>
      </c>
      <c r="P1077" s="27">
        <f t="shared" si="161"/>
        <v>55</v>
      </c>
      <c r="Q1077" s="50">
        <f t="shared" si="169"/>
        <v>0</v>
      </c>
      <c r="R1077" s="28">
        <f>'Step 1 - Pre-Program Spec'!$B$20+B1077*'Step 1 - Pre-Program Spec'!$B$21+C1077*'Step 1 - Pre-Program Spec'!$B$22+D1077*'Step 1 - Pre-Program Spec'!$B$23+E1077*'Step 1 - Pre-Program Spec'!$B$24+H1077*'Step 1 - Pre-Program Spec'!$B$25+J1077*'Step 1 - Pre-Program Spec'!$B$26</f>
        <v>262627.65372492699</v>
      </c>
      <c r="S1077" s="28">
        <f>R1077+F1077*'Step 2 - Final Model Spec'!B1099-(R1077*0.019*K1077)-(R1077*L1077*0.00005)-(R1077*M1077*0.000001)-(R1077*N1077*0.0002)+(R1077*Q1077*0.00003)</f>
        <v>242838.37183246959</v>
      </c>
    </row>
    <row r="1078" spans="1:19" x14ac:dyDescent="0.25">
      <c r="A1078" s="32">
        <v>41436</v>
      </c>
      <c r="B1078" s="29">
        <v>329.5293770331628</v>
      </c>
      <c r="C1078" s="29">
        <v>60438.849778472861</v>
      </c>
      <c r="D1078" s="54">
        <f t="shared" si="162"/>
        <v>0</v>
      </c>
      <c r="E1078" s="27">
        <v>1</v>
      </c>
      <c r="F1078" s="27">
        <v>0</v>
      </c>
      <c r="G1078" s="30">
        <v>55.7</v>
      </c>
      <c r="H1078" s="39">
        <f t="shared" si="163"/>
        <v>0</v>
      </c>
      <c r="I1078" s="39">
        <f t="shared" si="164"/>
        <v>0</v>
      </c>
      <c r="J1078" s="50">
        <f t="shared" si="160"/>
        <v>0</v>
      </c>
      <c r="K1078" s="27">
        <v>1</v>
      </c>
      <c r="L1078" s="27">
        <f t="shared" si="165"/>
        <v>329.5293770331628</v>
      </c>
      <c r="M1078" s="27">
        <f t="shared" si="166"/>
        <v>60438.849778472861</v>
      </c>
      <c r="N1078" s="27">
        <f t="shared" si="167"/>
        <v>0</v>
      </c>
      <c r="O1078" s="27">
        <f t="shared" si="168"/>
        <v>0</v>
      </c>
      <c r="P1078" s="27">
        <f t="shared" si="161"/>
        <v>55.7</v>
      </c>
      <c r="Q1078" s="50">
        <f t="shared" si="169"/>
        <v>0</v>
      </c>
      <c r="R1078" s="28">
        <f>'Step 1 - Pre-Program Spec'!$B$20+B1078*'Step 1 - Pre-Program Spec'!$B$21+C1078*'Step 1 - Pre-Program Spec'!$B$22+D1078*'Step 1 - Pre-Program Spec'!$B$23+E1078*'Step 1 - Pre-Program Spec'!$B$24+H1078*'Step 1 - Pre-Program Spec'!$B$25+J1078*'Step 1 - Pre-Program Spec'!$B$26</f>
        <v>318014.60720587795</v>
      </c>
      <c r="S1078" s="28">
        <f>R1078+F1078*'Step 2 - Final Model Spec'!B1100-(R1078*0.019*K1078)-(R1078*L1078*0.00005)-(R1078*M1078*0.000001)-(R1078*N1078*0.0002)+(R1078*Q1078*0.00003)</f>
        <v>287512.13482669019</v>
      </c>
    </row>
    <row r="1079" spans="1:19" x14ac:dyDescent="0.25">
      <c r="A1079" s="32">
        <v>41437</v>
      </c>
      <c r="B1079" s="29">
        <v>197.957383043177</v>
      </c>
      <c r="C1079" s="29">
        <v>47452.017897651072</v>
      </c>
      <c r="D1079" s="54">
        <f t="shared" si="162"/>
        <v>0</v>
      </c>
      <c r="E1079" s="27">
        <v>1</v>
      </c>
      <c r="F1079" s="27">
        <v>0</v>
      </c>
      <c r="G1079" s="30">
        <v>55.9</v>
      </c>
      <c r="H1079" s="39">
        <f t="shared" si="163"/>
        <v>0</v>
      </c>
      <c r="I1079" s="39">
        <f t="shared" si="164"/>
        <v>0</v>
      </c>
      <c r="J1079" s="50">
        <f t="shared" si="160"/>
        <v>0</v>
      </c>
      <c r="K1079" s="27">
        <v>1</v>
      </c>
      <c r="L1079" s="27">
        <f t="shared" si="165"/>
        <v>197.957383043177</v>
      </c>
      <c r="M1079" s="27">
        <f t="shared" si="166"/>
        <v>47452.017897651072</v>
      </c>
      <c r="N1079" s="27">
        <f t="shared" si="167"/>
        <v>0</v>
      </c>
      <c r="O1079" s="27">
        <f t="shared" si="168"/>
        <v>0</v>
      </c>
      <c r="P1079" s="27">
        <f t="shared" si="161"/>
        <v>55.9</v>
      </c>
      <c r="Q1079" s="50">
        <f t="shared" si="169"/>
        <v>0</v>
      </c>
      <c r="R1079" s="28">
        <f>'Step 1 - Pre-Program Spec'!$B$20+B1079*'Step 1 - Pre-Program Spec'!$B$21+C1079*'Step 1 - Pre-Program Spec'!$B$22+D1079*'Step 1 - Pre-Program Spec'!$B$23+E1079*'Step 1 - Pre-Program Spec'!$B$24+H1079*'Step 1 - Pre-Program Spec'!$B$25+J1079*'Step 1 - Pre-Program Spec'!$B$26</f>
        <v>235426.42096721567</v>
      </c>
      <c r="S1079" s="28">
        <f>R1079+F1079*'Step 2 - Final Model Spec'!B1101-(R1079*0.019*K1079)-(R1079*L1079*0.00005)-(R1079*M1079*0.000001)-(R1079*N1079*0.0002)+(R1079*Q1079*0.00003)</f>
        <v>217451.64031782775</v>
      </c>
    </row>
    <row r="1080" spans="1:19" x14ac:dyDescent="0.25">
      <c r="A1080" s="32">
        <v>41438</v>
      </c>
      <c r="B1080" s="29">
        <v>145.80304281053759</v>
      </c>
      <c r="C1080" s="29">
        <v>57608.38794118572</v>
      </c>
      <c r="D1080" s="54">
        <f t="shared" si="162"/>
        <v>0</v>
      </c>
      <c r="E1080" s="27">
        <v>1</v>
      </c>
      <c r="F1080" s="27">
        <v>0</v>
      </c>
      <c r="G1080" s="30">
        <v>55.8</v>
      </c>
      <c r="H1080" s="39">
        <f t="shared" si="163"/>
        <v>0</v>
      </c>
      <c r="I1080" s="39">
        <f t="shared" si="164"/>
        <v>0</v>
      </c>
      <c r="J1080" s="50">
        <f t="shared" si="160"/>
        <v>0</v>
      </c>
      <c r="K1080" s="27">
        <v>1</v>
      </c>
      <c r="L1080" s="27">
        <f t="shared" si="165"/>
        <v>145.80304281053759</v>
      </c>
      <c r="M1080" s="27">
        <f t="shared" si="166"/>
        <v>57608.38794118572</v>
      </c>
      <c r="N1080" s="27">
        <f t="shared" si="167"/>
        <v>0</v>
      </c>
      <c r="O1080" s="27">
        <f t="shared" si="168"/>
        <v>0</v>
      </c>
      <c r="P1080" s="27">
        <f t="shared" si="161"/>
        <v>55.8</v>
      </c>
      <c r="Q1080" s="50">
        <f t="shared" si="169"/>
        <v>0</v>
      </c>
      <c r="R1080" s="28">
        <f>'Step 1 - Pre-Program Spec'!$B$20+B1080*'Step 1 - Pre-Program Spec'!$B$21+C1080*'Step 1 - Pre-Program Spec'!$B$22+D1080*'Step 1 - Pre-Program Spec'!$B$23+E1080*'Step 1 - Pre-Program Spec'!$B$24+H1080*'Step 1 - Pre-Program Spec'!$B$25+J1080*'Step 1 - Pre-Program Spec'!$B$26</f>
        <v>223074.1648399164</v>
      </c>
      <c r="S1080" s="28">
        <f>R1080+F1080*'Step 2 - Final Model Spec'!B1102-(R1080*0.019*K1080)-(R1080*L1080*0.00005)-(R1080*M1080*0.000001)-(R1080*N1080*0.0002)+(R1080*Q1080*0.00003)</f>
        <v>204358.56807990011</v>
      </c>
    </row>
    <row r="1081" spans="1:19" x14ac:dyDescent="0.25">
      <c r="A1081" s="32">
        <v>41439</v>
      </c>
      <c r="B1081" s="29">
        <v>302.81781454296708</v>
      </c>
      <c r="C1081" s="29">
        <v>46873.28492462619</v>
      </c>
      <c r="D1081" s="54">
        <f t="shared" si="162"/>
        <v>0</v>
      </c>
      <c r="E1081" s="27">
        <v>1</v>
      </c>
      <c r="F1081" s="27">
        <v>0</v>
      </c>
      <c r="G1081" s="30">
        <v>57.5</v>
      </c>
      <c r="H1081" s="39">
        <f t="shared" si="163"/>
        <v>0</v>
      </c>
      <c r="I1081" s="39">
        <f t="shared" si="164"/>
        <v>0</v>
      </c>
      <c r="J1081" s="50">
        <f t="shared" si="160"/>
        <v>0</v>
      </c>
      <c r="K1081" s="27">
        <v>1</v>
      </c>
      <c r="L1081" s="27">
        <f t="shared" si="165"/>
        <v>302.81781454296708</v>
      </c>
      <c r="M1081" s="27">
        <f t="shared" si="166"/>
        <v>46873.28492462619</v>
      </c>
      <c r="N1081" s="27">
        <f t="shared" si="167"/>
        <v>0</v>
      </c>
      <c r="O1081" s="27">
        <f t="shared" si="168"/>
        <v>0</v>
      </c>
      <c r="P1081" s="27">
        <f t="shared" si="161"/>
        <v>57.5</v>
      </c>
      <c r="Q1081" s="50">
        <f t="shared" si="169"/>
        <v>0</v>
      </c>
      <c r="R1081" s="28">
        <f>'Step 1 - Pre-Program Spec'!$B$20+B1081*'Step 1 - Pre-Program Spec'!$B$21+C1081*'Step 1 - Pre-Program Spec'!$B$22+D1081*'Step 1 - Pre-Program Spec'!$B$23+E1081*'Step 1 - Pre-Program Spec'!$B$24+H1081*'Step 1 - Pre-Program Spec'!$B$25+J1081*'Step 1 - Pre-Program Spec'!$B$26</f>
        <v>286690.30980641482</v>
      </c>
      <c r="S1081" s="28">
        <f>R1081+F1081*'Step 2 - Final Model Spec'!B1103-(R1081*0.019*K1081)-(R1081*L1081*0.00005)-(R1081*M1081*0.000001)-(R1081*N1081*0.0002)+(R1081*Q1081*0.00003)</f>
        <v>263464.33069009625</v>
      </c>
    </row>
    <row r="1082" spans="1:19" x14ac:dyDescent="0.25">
      <c r="A1082" s="32">
        <v>41440</v>
      </c>
      <c r="B1082" s="29">
        <v>291.75782801056215</v>
      </c>
      <c r="C1082" s="29">
        <v>28105.833753660023</v>
      </c>
      <c r="D1082" s="54">
        <f t="shared" si="162"/>
        <v>0</v>
      </c>
      <c r="E1082" s="27">
        <v>1</v>
      </c>
      <c r="F1082" s="27">
        <v>0</v>
      </c>
      <c r="G1082" s="30">
        <v>61.2</v>
      </c>
      <c r="H1082" s="39">
        <f t="shared" si="163"/>
        <v>0</v>
      </c>
      <c r="I1082" s="39">
        <f t="shared" si="164"/>
        <v>0</v>
      </c>
      <c r="J1082" s="50">
        <f t="shared" si="160"/>
        <v>0</v>
      </c>
      <c r="K1082" s="27">
        <v>1</v>
      </c>
      <c r="L1082" s="27">
        <f t="shared" si="165"/>
        <v>291.75782801056215</v>
      </c>
      <c r="M1082" s="27">
        <f t="shared" si="166"/>
        <v>28105.833753660023</v>
      </c>
      <c r="N1082" s="27">
        <f t="shared" si="167"/>
        <v>0</v>
      </c>
      <c r="O1082" s="27">
        <f t="shared" si="168"/>
        <v>0</v>
      </c>
      <c r="P1082" s="27">
        <f t="shared" si="161"/>
        <v>61.2</v>
      </c>
      <c r="Q1082" s="50">
        <f t="shared" si="169"/>
        <v>0</v>
      </c>
      <c r="R1082" s="28">
        <f>'Step 1 - Pre-Program Spec'!$B$20+B1082*'Step 1 - Pre-Program Spec'!$B$21+C1082*'Step 1 - Pre-Program Spec'!$B$22+D1082*'Step 1 - Pre-Program Spec'!$B$23+E1082*'Step 1 - Pre-Program Spec'!$B$24+H1082*'Step 1 - Pre-Program Spec'!$B$25+J1082*'Step 1 - Pre-Program Spec'!$B$26</f>
        <v>256203.89181861572</v>
      </c>
      <c r="S1082" s="28">
        <f>R1082+F1082*'Step 2 - Final Model Spec'!B1104-(R1082*0.019*K1082)-(R1082*L1082*0.00005)-(R1082*M1082*0.000001)-(R1082*N1082*0.0002)+(R1082*Q1082*0.00003)</f>
        <v>240397.7193333247</v>
      </c>
    </row>
    <row r="1083" spans="1:19" x14ac:dyDescent="0.25">
      <c r="A1083" s="32">
        <v>41441</v>
      </c>
      <c r="B1083" s="29">
        <v>293.16197481149896</v>
      </c>
      <c r="C1083" s="29">
        <v>52850.507471122473</v>
      </c>
      <c r="D1083" s="54">
        <f t="shared" si="162"/>
        <v>0</v>
      </c>
      <c r="E1083" s="27">
        <v>1</v>
      </c>
      <c r="F1083" s="27">
        <v>0</v>
      </c>
      <c r="G1083" s="30">
        <v>61.3</v>
      </c>
      <c r="H1083" s="39">
        <f t="shared" si="163"/>
        <v>0</v>
      </c>
      <c r="I1083" s="39">
        <f t="shared" si="164"/>
        <v>0</v>
      </c>
      <c r="J1083" s="50">
        <f t="shared" si="160"/>
        <v>0</v>
      </c>
      <c r="K1083" s="27">
        <v>1</v>
      </c>
      <c r="L1083" s="27">
        <f t="shared" si="165"/>
        <v>293.16197481149896</v>
      </c>
      <c r="M1083" s="27">
        <f t="shared" si="166"/>
        <v>52850.507471122473</v>
      </c>
      <c r="N1083" s="27">
        <f t="shared" si="167"/>
        <v>0</v>
      </c>
      <c r="O1083" s="27">
        <f t="shared" si="168"/>
        <v>0</v>
      </c>
      <c r="P1083" s="27">
        <f t="shared" si="161"/>
        <v>61.3</v>
      </c>
      <c r="Q1083" s="50">
        <f t="shared" si="169"/>
        <v>0</v>
      </c>
      <c r="R1083" s="28">
        <f>'Step 1 - Pre-Program Spec'!$B$20+B1083*'Step 1 - Pre-Program Spec'!$B$21+C1083*'Step 1 - Pre-Program Spec'!$B$22+D1083*'Step 1 - Pre-Program Spec'!$B$23+E1083*'Step 1 - Pre-Program Spec'!$B$24+H1083*'Step 1 - Pre-Program Spec'!$B$25+J1083*'Step 1 - Pre-Program Spec'!$B$26</f>
        <v>289860.43022727472</v>
      </c>
      <c r="S1083" s="28">
        <f>R1083+F1083*'Step 2 - Final Model Spec'!B1105-(R1083*0.019*K1083)-(R1083*L1083*0.00005)-(R1083*M1083*0.000001)-(R1083*N1083*0.0002)+(R1083*Q1083*0.00003)</f>
        <v>264785.00841239025</v>
      </c>
    </row>
    <row r="1084" spans="1:19" x14ac:dyDescent="0.25">
      <c r="A1084" s="32">
        <v>41442</v>
      </c>
      <c r="B1084" s="29">
        <v>375.30293314882454</v>
      </c>
      <c r="C1084" s="29">
        <v>44408.142937394172</v>
      </c>
      <c r="D1084" s="54">
        <f t="shared" si="162"/>
        <v>0</v>
      </c>
      <c r="E1084" s="27">
        <v>1</v>
      </c>
      <c r="F1084" s="27">
        <v>0</v>
      </c>
      <c r="G1084" s="30">
        <v>70.900000000000006</v>
      </c>
      <c r="H1084" s="39">
        <f t="shared" si="163"/>
        <v>0</v>
      </c>
      <c r="I1084" s="39">
        <f t="shared" si="164"/>
        <v>5.9000000000000057</v>
      </c>
      <c r="J1084" s="50">
        <f t="shared" si="160"/>
        <v>0</v>
      </c>
      <c r="K1084" s="27">
        <v>1</v>
      </c>
      <c r="L1084" s="27">
        <f t="shared" si="165"/>
        <v>375.30293314882454</v>
      </c>
      <c r="M1084" s="27">
        <f t="shared" si="166"/>
        <v>44408.142937394172</v>
      </c>
      <c r="N1084" s="27">
        <f t="shared" si="167"/>
        <v>0</v>
      </c>
      <c r="O1084" s="27">
        <f t="shared" si="168"/>
        <v>5.9000000000000057</v>
      </c>
      <c r="P1084" s="27">
        <f t="shared" si="161"/>
        <v>70.900000000000006</v>
      </c>
      <c r="Q1084" s="50">
        <f t="shared" si="169"/>
        <v>0</v>
      </c>
      <c r="R1084" s="28">
        <f>'Step 1 - Pre-Program Spec'!$B$20+B1084*'Step 1 - Pre-Program Spec'!$B$21+C1084*'Step 1 - Pre-Program Spec'!$B$22+D1084*'Step 1 - Pre-Program Spec'!$B$23+E1084*'Step 1 - Pre-Program Spec'!$B$24+H1084*'Step 1 - Pre-Program Spec'!$B$25+J1084*'Step 1 - Pre-Program Spec'!$B$26</f>
        <v>319375.95279149502</v>
      </c>
      <c r="S1084" s="28">
        <f>R1084+F1084*'Step 2 - Final Model Spec'!B1106-(R1084*0.019*K1084)-(R1084*L1084*0.00005)-(R1084*M1084*0.000001)-(R1084*N1084*0.0002)+(R1084*Q1084*0.00003)</f>
        <v>293131.780133133</v>
      </c>
    </row>
    <row r="1085" spans="1:19" x14ac:dyDescent="0.25">
      <c r="A1085" s="32">
        <v>41443</v>
      </c>
      <c r="B1085" s="29">
        <v>416.57020439145475</v>
      </c>
      <c r="C1085" s="29">
        <v>52975.290111920156</v>
      </c>
      <c r="D1085" s="54">
        <f t="shared" si="162"/>
        <v>0</v>
      </c>
      <c r="E1085" s="27">
        <v>1</v>
      </c>
      <c r="F1085" s="27">
        <v>0</v>
      </c>
      <c r="G1085" s="30">
        <v>59.9</v>
      </c>
      <c r="H1085" s="39">
        <f t="shared" si="163"/>
        <v>0</v>
      </c>
      <c r="I1085" s="39">
        <f t="shared" si="164"/>
        <v>0</v>
      </c>
      <c r="J1085" s="50">
        <f t="shared" si="160"/>
        <v>0</v>
      </c>
      <c r="K1085" s="27">
        <v>1</v>
      </c>
      <c r="L1085" s="27">
        <f t="shared" si="165"/>
        <v>416.57020439145475</v>
      </c>
      <c r="M1085" s="27">
        <f t="shared" si="166"/>
        <v>52975.290111920156</v>
      </c>
      <c r="N1085" s="27">
        <f t="shared" si="167"/>
        <v>0</v>
      </c>
      <c r="O1085" s="27">
        <f t="shared" si="168"/>
        <v>0</v>
      </c>
      <c r="P1085" s="27">
        <f t="shared" si="161"/>
        <v>59.9</v>
      </c>
      <c r="Q1085" s="50">
        <f t="shared" si="169"/>
        <v>0</v>
      </c>
      <c r="R1085" s="28">
        <f>'Step 1 - Pre-Program Spec'!$B$20+B1085*'Step 1 - Pre-Program Spec'!$B$21+C1085*'Step 1 - Pre-Program Spec'!$B$22+D1085*'Step 1 - Pre-Program Spec'!$B$23+E1085*'Step 1 - Pre-Program Spec'!$B$24+H1085*'Step 1 - Pre-Program Spec'!$B$25+J1085*'Step 1 - Pre-Program Spec'!$B$26</f>
        <v>351265.34785494953</v>
      </c>
      <c r="S1085" s="28">
        <f>R1085+F1085*'Step 2 - Final Model Spec'!B1107-(R1085*0.019*K1085)-(R1085*L1085*0.00005)-(R1085*M1085*0.000001)-(R1085*N1085*0.0002)+(R1085*Q1085*0.00003)</f>
        <v>318666.58864924643</v>
      </c>
    </row>
    <row r="1086" spans="1:19" x14ac:dyDescent="0.25">
      <c r="A1086" s="32">
        <v>41444</v>
      </c>
      <c r="B1086" s="29">
        <v>431.15814590214393</v>
      </c>
      <c r="C1086" s="29">
        <v>54342.449013088983</v>
      </c>
      <c r="D1086" s="54">
        <f t="shared" si="162"/>
        <v>0</v>
      </c>
      <c r="E1086" s="27">
        <v>1</v>
      </c>
      <c r="F1086" s="27">
        <v>0</v>
      </c>
      <c r="G1086" s="30">
        <v>56.7</v>
      </c>
      <c r="H1086" s="39">
        <f t="shared" si="163"/>
        <v>0</v>
      </c>
      <c r="I1086" s="39">
        <f t="shared" si="164"/>
        <v>0</v>
      </c>
      <c r="J1086" s="50">
        <f t="shared" si="160"/>
        <v>0</v>
      </c>
      <c r="K1086" s="27">
        <v>1</v>
      </c>
      <c r="L1086" s="27">
        <f t="shared" si="165"/>
        <v>431.15814590214393</v>
      </c>
      <c r="M1086" s="27">
        <f t="shared" si="166"/>
        <v>54342.449013088983</v>
      </c>
      <c r="N1086" s="27">
        <f t="shared" si="167"/>
        <v>0</v>
      </c>
      <c r="O1086" s="27">
        <f t="shared" si="168"/>
        <v>0</v>
      </c>
      <c r="P1086" s="27">
        <f t="shared" si="161"/>
        <v>56.7</v>
      </c>
      <c r="Q1086" s="50">
        <f t="shared" si="169"/>
        <v>0</v>
      </c>
      <c r="R1086" s="28">
        <f>'Step 1 - Pre-Program Spec'!$B$20+B1086*'Step 1 - Pre-Program Spec'!$B$21+C1086*'Step 1 - Pre-Program Spec'!$B$22+D1086*'Step 1 - Pre-Program Spec'!$B$23+E1086*'Step 1 - Pre-Program Spec'!$B$24+H1086*'Step 1 - Pre-Program Spec'!$B$25+J1086*'Step 1 - Pre-Program Spec'!$B$26</f>
        <v>360325.35105517058</v>
      </c>
      <c r="S1086" s="28">
        <f>R1086+F1086*'Step 2 - Final Model Spec'!B1108-(R1086*0.019*K1086)-(R1086*L1086*0.00005)-(R1086*M1086*0.000001)-(R1086*N1086*0.0002)+(R1086*Q1086*0.00003)</f>
        <v>326130.34685315902</v>
      </c>
    </row>
    <row r="1087" spans="1:19" x14ac:dyDescent="0.25">
      <c r="A1087" s="32">
        <v>41445</v>
      </c>
      <c r="B1087" s="29">
        <v>284.90070192166297</v>
      </c>
      <c r="C1087" s="29">
        <v>58260.382871209236</v>
      </c>
      <c r="D1087" s="54">
        <f t="shared" si="162"/>
        <v>0</v>
      </c>
      <c r="E1087" s="27">
        <v>1</v>
      </c>
      <c r="F1087" s="27">
        <v>0</v>
      </c>
      <c r="G1087" s="30">
        <v>59.5</v>
      </c>
      <c r="H1087" s="39">
        <f t="shared" si="163"/>
        <v>0</v>
      </c>
      <c r="I1087" s="39">
        <f t="shared" si="164"/>
        <v>0</v>
      </c>
      <c r="J1087" s="50">
        <f t="shared" si="160"/>
        <v>0</v>
      </c>
      <c r="K1087" s="27">
        <v>1</v>
      </c>
      <c r="L1087" s="27">
        <f t="shared" si="165"/>
        <v>284.90070192166297</v>
      </c>
      <c r="M1087" s="27">
        <f t="shared" si="166"/>
        <v>58260.382871209236</v>
      </c>
      <c r="N1087" s="27">
        <f t="shared" si="167"/>
        <v>0</v>
      </c>
      <c r="O1087" s="27">
        <f t="shared" si="168"/>
        <v>0</v>
      </c>
      <c r="P1087" s="27">
        <f t="shared" si="161"/>
        <v>59.5</v>
      </c>
      <c r="Q1087" s="50">
        <f t="shared" si="169"/>
        <v>0</v>
      </c>
      <c r="R1087" s="28">
        <f>'Step 1 - Pre-Program Spec'!$B$20+B1087*'Step 1 - Pre-Program Spec'!$B$21+C1087*'Step 1 - Pre-Program Spec'!$B$22+D1087*'Step 1 - Pre-Program Spec'!$B$23+E1087*'Step 1 - Pre-Program Spec'!$B$24+H1087*'Step 1 - Pre-Program Spec'!$B$25+J1087*'Step 1 - Pre-Program Spec'!$B$26</f>
        <v>292966.87169229356</v>
      </c>
      <c r="S1087" s="28">
        <f>R1087+F1087*'Step 2 - Final Model Spec'!B1109-(R1087*0.019*K1087)-(R1087*L1087*0.00005)-(R1087*M1087*0.000001)-(R1087*N1087*0.0002)+(R1087*Q1087*0.00003)</f>
        <v>266158.81564752012</v>
      </c>
    </row>
    <row r="1088" spans="1:19" x14ac:dyDescent="0.25">
      <c r="A1088" s="32">
        <v>41446</v>
      </c>
      <c r="B1088" s="29">
        <v>360.90621922103355</v>
      </c>
      <c r="C1088" s="29">
        <v>60315.792517919246</v>
      </c>
      <c r="D1088" s="54">
        <f t="shared" si="162"/>
        <v>0</v>
      </c>
      <c r="E1088" s="27">
        <v>1</v>
      </c>
      <c r="F1088" s="27">
        <v>0</v>
      </c>
      <c r="G1088" s="30">
        <v>59.4</v>
      </c>
      <c r="H1088" s="39">
        <f t="shared" si="163"/>
        <v>0</v>
      </c>
      <c r="I1088" s="39">
        <f t="shared" si="164"/>
        <v>0</v>
      </c>
      <c r="J1088" s="50">
        <f t="shared" si="160"/>
        <v>0</v>
      </c>
      <c r="K1088" s="27">
        <v>1</v>
      </c>
      <c r="L1088" s="27">
        <f t="shared" si="165"/>
        <v>360.90621922103355</v>
      </c>
      <c r="M1088" s="27">
        <f t="shared" si="166"/>
        <v>60315.792517919246</v>
      </c>
      <c r="N1088" s="27">
        <f t="shared" si="167"/>
        <v>0</v>
      </c>
      <c r="O1088" s="27">
        <f t="shared" si="168"/>
        <v>0</v>
      </c>
      <c r="P1088" s="27">
        <f t="shared" si="161"/>
        <v>59.4</v>
      </c>
      <c r="Q1088" s="50">
        <f t="shared" si="169"/>
        <v>0</v>
      </c>
      <c r="R1088" s="28">
        <f>'Step 1 - Pre-Program Spec'!$B$20+B1088*'Step 1 - Pre-Program Spec'!$B$21+C1088*'Step 1 - Pre-Program Spec'!$B$22+D1088*'Step 1 - Pre-Program Spec'!$B$23+E1088*'Step 1 - Pre-Program Spec'!$B$24+H1088*'Step 1 - Pre-Program Spec'!$B$25+J1088*'Step 1 - Pre-Program Spec'!$B$26</f>
        <v>333420.78591234691</v>
      </c>
      <c r="S1088" s="28">
        <f>R1088+F1088*'Step 2 - Final Model Spec'!B1110-(R1088*0.019*K1088)-(R1088*L1088*0.00005)-(R1088*M1088*0.000001)-(R1088*N1088*0.0002)+(R1088*Q1088*0.00003)</f>
        <v>300958.5702730951</v>
      </c>
    </row>
    <row r="1089" spans="1:19" x14ac:dyDescent="0.25">
      <c r="A1089" s="32">
        <v>41447</v>
      </c>
      <c r="B1089" s="29">
        <v>358.03392773910377</v>
      </c>
      <c r="C1089" s="29">
        <v>45902.008674263365</v>
      </c>
      <c r="D1089" s="54">
        <f t="shared" si="162"/>
        <v>0</v>
      </c>
      <c r="E1089" s="27">
        <v>1</v>
      </c>
      <c r="F1089" s="27">
        <v>0</v>
      </c>
      <c r="G1089" s="30">
        <v>60.5</v>
      </c>
      <c r="H1089" s="39">
        <f t="shared" si="163"/>
        <v>0</v>
      </c>
      <c r="I1089" s="39">
        <f t="shared" si="164"/>
        <v>0</v>
      </c>
      <c r="J1089" s="50">
        <f t="shared" si="160"/>
        <v>0</v>
      </c>
      <c r="K1089" s="27">
        <v>1</v>
      </c>
      <c r="L1089" s="27">
        <f t="shared" si="165"/>
        <v>358.03392773910377</v>
      </c>
      <c r="M1089" s="27">
        <f t="shared" si="166"/>
        <v>45902.008674263365</v>
      </c>
      <c r="N1089" s="27">
        <f t="shared" si="167"/>
        <v>0</v>
      </c>
      <c r="O1089" s="27">
        <f t="shared" si="168"/>
        <v>0</v>
      </c>
      <c r="P1089" s="27">
        <f t="shared" si="161"/>
        <v>60.5</v>
      </c>
      <c r="Q1089" s="50">
        <f t="shared" si="169"/>
        <v>0</v>
      </c>
      <c r="R1089" s="28">
        <f>'Step 1 - Pre-Program Spec'!$B$20+B1089*'Step 1 - Pre-Program Spec'!$B$21+C1089*'Step 1 - Pre-Program Spec'!$B$22+D1089*'Step 1 - Pre-Program Spec'!$B$23+E1089*'Step 1 - Pre-Program Spec'!$B$24+H1089*'Step 1 - Pre-Program Spec'!$B$25+J1089*'Step 1 - Pre-Program Spec'!$B$26</f>
        <v>312796.39674076164</v>
      </c>
      <c r="S1089" s="28">
        <f>R1089+F1089*'Step 2 - Final Model Spec'!B1111-(R1089*0.019*K1089)-(R1089*L1089*0.00005)-(R1089*M1089*0.000001)-(R1089*N1089*0.0002)+(R1089*Q1089*0.00003)</f>
        <v>286895.69616082771</v>
      </c>
    </row>
    <row r="1090" spans="1:19" x14ac:dyDescent="0.25">
      <c r="A1090" s="32">
        <v>41448</v>
      </c>
      <c r="B1090" s="29">
        <v>280.94147594952415</v>
      </c>
      <c r="C1090" s="29">
        <v>49980.866615488223</v>
      </c>
      <c r="D1090" s="54">
        <f t="shared" si="162"/>
        <v>0</v>
      </c>
      <c r="E1090" s="27">
        <v>1</v>
      </c>
      <c r="F1090" s="27">
        <v>0</v>
      </c>
      <c r="G1090" s="30">
        <v>66</v>
      </c>
      <c r="H1090" s="39">
        <f t="shared" si="163"/>
        <v>0</v>
      </c>
      <c r="I1090" s="39">
        <f t="shared" si="164"/>
        <v>1</v>
      </c>
      <c r="J1090" s="50">
        <f t="shared" ref="J1090:J1153" si="170">H1090*B1090</f>
        <v>0</v>
      </c>
      <c r="K1090" s="27">
        <v>1</v>
      </c>
      <c r="L1090" s="27">
        <f t="shared" si="165"/>
        <v>280.94147594952415</v>
      </c>
      <c r="M1090" s="27">
        <f t="shared" si="166"/>
        <v>49980.866615488223</v>
      </c>
      <c r="N1090" s="27">
        <f t="shared" si="167"/>
        <v>0</v>
      </c>
      <c r="O1090" s="27">
        <f t="shared" si="168"/>
        <v>1</v>
      </c>
      <c r="P1090" s="27">
        <f t="shared" ref="P1090:P1153" si="171">K1090*G1090</f>
        <v>66</v>
      </c>
      <c r="Q1090" s="50">
        <f t="shared" si="169"/>
        <v>0</v>
      </c>
      <c r="R1090" s="28">
        <f>'Step 1 - Pre-Program Spec'!$B$20+B1090*'Step 1 - Pre-Program Spec'!$B$21+C1090*'Step 1 - Pre-Program Spec'!$B$22+D1090*'Step 1 - Pre-Program Spec'!$B$23+E1090*'Step 1 - Pre-Program Spec'!$B$24+H1090*'Step 1 - Pre-Program Spec'!$B$25+J1090*'Step 1 - Pre-Program Spec'!$B$26</f>
        <v>279973.92290196783</v>
      </c>
      <c r="S1090" s="28">
        <f>R1090+F1090*'Step 2 - Final Model Spec'!B1112-(R1090*0.019*K1090)-(R1090*L1090*0.00005)-(R1090*M1090*0.000001)-(R1090*N1090*0.0002)+(R1090*Q1090*0.00003)</f>
        <v>256728.26471407936</v>
      </c>
    </row>
    <row r="1091" spans="1:19" x14ac:dyDescent="0.25">
      <c r="A1091" s="32">
        <v>41449</v>
      </c>
      <c r="B1091" s="29">
        <v>186.4940883054482</v>
      </c>
      <c r="C1091" s="29">
        <v>32056.245649416047</v>
      </c>
      <c r="D1091" s="54">
        <f t="shared" ref="D1091:D1154" si="172">IF(B1091&lt;50,1,0)</f>
        <v>0</v>
      </c>
      <c r="E1091" s="27">
        <v>1</v>
      </c>
      <c r="F1091" s="27">
        <v>0</v>
      </c>
      <c r="G1091" s="30">
        <v>61.5</v>
      </c>
      <c r="H1091" s="39">
        <f t="shared" ref="H1091:H1154" si="173">IF(55-G1091&lt;0,0,55-G1091)</f>
        <v>0</v>
      </c>
      <c r="I1091" s="39">
        <f t="shared" ref="I1091:I1154" si="174">IF(G1091-65&lt;0,0,G1091-65)</f>
        <v>0</v>
      </c>
      <c r="J1091" s="50">
        <f t="shared" si="170"/>
        <v>0</v>
      </c>
      <c r="K1091" s="27">
        <v>1</v>
      </c>
      <c r="L1091" s="27">
        <f t="shared" ref="L1091:L1154" si="175">K1091*B1091</f>
        <v>186.4940883054482</v>
      </c>
      <c r="M1091" s="27">
        <f t="shared" ref="M1091:M1154" si="176">K1091*C1091</f>
        <v>32056.245649416047</v>
      </c>
      <c r="N1091" s="27">
        <f t="shared" ref="N1091:N1154" si="177">K1091*H1091</f>
        <v>0</v>
      </c>
      <c r="O1091" s="27">
        <f t="shared" ref="O1091:O1154" si="178">K1091*I1091</f>
        <v>0</v>
      </c>
      <c r="P1091" s="27">
        <f t="shared" si="171"/>
        <v>61.5</v>
      </c>
      <c r="Q1091" s="50">
        <f t="shared" ref="Q1091:Q1154" si="179">J1091*K1091</f>
        <v>0</v>
      </c>
      <c r="R1091" s="28">
        <f>'Step 1 - Pre-Program Spec'!$B$20+B1091*'Step 1 - Pre-Program Spec'!$B$21+C1091*'Step 1 - Pre-Program Spec'!$B$22+D1091*'Step 1 - Pre-Program Spec'!$B$23+E1091*'Step 1 - Pre-Program Spec'!$B$24+H1091*'Step 1 - Pre-Program Spec'!$B$25+J1091*'Step 1 - Pre-Program Spec'!$B$26</f>
        <v>209230.92643853929</v>
      </c>
      <c r="S1091" s="28">
        <f>R1091+F1091*'Step 2 - Final Model Spec'!B1113-(R1091*0.019*K1091)-(R1091*L1091*0.00005)-(R1091*M1091*0.000001)-(R1091*N1091*0.0002)+(R1091*Q1091*0.00003)</f>
        <v>196597.36431726534</v>
      </c>
    </row>
    <row r="1092" spans="1:19" x14ac:dyDescent="0.25">
      <c r="A1092" s="32">
        <v>41450</v>
      </c>
      <c r="B1092" s="29">
        <v>111.5893418491198</v>
      </c>
      <c r="C1092" s="29">
        <v>54067.591943981555</v>
      </c>
      <c r="D1092" s="54">
        <f t="shared" si="172"/>
        <v>0</v>
      </c>
      <c r="E1092" s="27">
        <v>1</v>
      </c>
      <c r="F1092" s="27">
        <v>0</v>
      </c>
      <c r="G1092" s="30">
        <v>61.3</v>
      </c>
      <c r="H1092" s="39">
        <f t="shared" si="173"/>
        <v>0</v>
      </c>
      <c r="I1092" s="39">
        <f t="shared" si="174"/>
        <v>0</v>
      </c>
      <c r="J1092" s="50">
        <f t="shared" si="170"/>
        <v>0</v>
      </c>
      <c r="K1092" s="27">
        <v>1</v>
      </c>
      <c r="L1092" s="27">
        <f t="shared" si="175"/>
        <v>111.5893418491198</v>
      </c>
      <c r="M1092" s="27">
        <f t="shared" si="176"/>
        <v>54067.591943981555</v>
      </c>
      <c r="N1092" s="27">
        <f t="shared" si="177"/>
        <v>0</v>
      </c>
      <c r="O1092" s="27">
        <f t="shared" si="178"/>
        <v>0</v>
      </c>
      <c r="P1092" s="27">
        <f t="shared" si="171"/>
        <v>61.3</v>
      </c>
      <c r="Q1092" s="50">
        <f t="shared" si="179"/>
        <v>0</v>
      </c>
      <c r="R1092" s="28">
        <f>'Step 1 - Pre-Program Spec'!$B$20+B1092*'Step 1 - Pre-Program Spec'!$B$21+C1092*'Step 1 - Pre-Program Spec'!$B$22+D1092*'Step 1 - Pre-Program Spec'!$B$23+E1092*'Step 1 - Pre-Program Spec'!$B$24+H1092*'Step 1 - Pre-Program Spec'!$B$25+J1092*'Step 1 - Pre-Program Spec'!$B$26</f>
        <v>201380.02425702827</v>
      </c>
      <c r="S1092" s="28">
        <f>R1092+F1092*'Step 2 - Final Model Spec'!B1114-(R1092*0.019*K1092)-(R1092*L1092*0.00005)-(R1092*M1092*0.000001)-(R1092*N1092*0.0002)+(R1092*Q1092*0.00003)</f>
        <v>185542.07760052654</v>
      </c>
    </row>
    <row r="1093" spans="1:19" x14ac:dyDescent="0.25">
      <c r="A1093" s="32">
        <v>41451</v>
      </c>
      <c r="B1093" s="29">
        <v>172.2379670736332</v>
      </c>
      <c r="C1093" s="29">
        <v>50360.993079405329</v>
      </c>
      <c r="D1093" s="54">
        <f t="shared" si="172"/>
        <v>0</v>
      </c>
      <c r="E1093" s="27">
        <v>1</v>
      </c>
      <c r="F1093" s="27">
        <v>0</v>
      </c>
      <c r="G1093" s="30">
        <v>64</v>
      </c>
      <c r="H1093" s="39">
        <f t="shared" si="173"/>
        <v>0</v>
      </c>
      <c r="I1093" s="39">
        <f t="shared" si="174"/>
        <v>0</v>
      </c>
      <c r="J1093" s="50">
        <f t="shared" si="170"/>
        <v>0</v>
      </c>
      <c r="K1093" s="27">
        <v>1</v>
      </c>
      <c r="L1093" s="27">
        <f t="shared" si="175"/>
        <v>172.2379670736332</v>
      </c>
      <c r="M1093" s="27">
        <f t="shared" si="176"/>
        <v>50360.993079405329</v>
      </c>
      <c r="N1093" s="27">
        <f t="shared" si="177"/>
        <v>0</v>
      </c>
      <c r="O1093" s="27">
        <f t="shared" si="178"/>
        <v>0</v>
      </c>
      <c r="P1093" s="27">
        <f t="shared" si="171"/>
        <v>64</v>
      </c>
      <c r="Q1093" s="50">
        <f t="shared" si="179"/>
        <v>0</v>
      </c>
      <c r="R1093" s="28">
        <f>'Step 1 - Pre-Program Spec'!$B$20+B1093*'Step 1 - Pre-Program Spec'!$B$21+C1093*'Step 1 - Pre-Program Spec'!$B$22+D1093*'Step 1 - Pre-Program Spec'!$B$23+E1093*'Step 1 - Pre-Program Spec'!$B$24+H1093*'Step 1 - Pre-Program Spec'!$B$25+J1093*'Step 1 - Pre-Program Spec'!$B$26</f>
        <v>226538.44598639949</v>
      </c>
      <c r="S1093" s="28">
        <f>R1093+F1093*'Step 2 - Final Model Spec'!B1115-(R1093*0.019*K1093)-(R1093*L1093*0.00005)-(R1093*M1093*0.000001)-(R1093*N1093*0.0002)+(R1093*Q1093*0.00003)</f>
        <v>208874.58833208171</v>
      </c>
    </row>
    <row r="1094" spans="1:19" x14ac:dyDescent="0.25">
      <c r="A1094" s="32">
        <v>41452</v>
      </c>
      <c r="B1094" s="29">
        <v>141.29800590749321</v>
      </c>
      <c r="C1094" s="29">
        <v>41113.074948957765</v>
      </c>
      <c r="D1094" s="54">
        <f t="shared" si="172"/>
        <v>0</v>
      </c>
      <c r="E1094" s="27">
        <v>1</v>
      </c>
      <c r="F1094" s="27">
        <v>0</v>
      </c>
      <c r="G1094" s="30">
        <v>66.099999999999994</v>
      </c>
      <c r="H1094" s="39">
        <f t="shared" si="173"/>
        <v>0</v>
      </c>
      <c r="I1094" s="39">
        <f t="shared" si="174"/>
        <v>1.0999999999999943</v>
      </c>
      <c r="J1094" s="50">
        <f t="shared" si="170"/>
        <v>0</v>
      </c>
      <c r="K1094" s="27">
        <v>1</v>
      </c>
      <c r="L1094" s="27">
        <f t="shared" si="175"/>
        <v>141.29800590749321</v>
      </c>
      <c r="M1094" s="27">
        <f t="shared" si="176"/>
        <v>41113.074948957765</v>
      </c>
      <c r="N1094" s="27">
        <f t="shared" si="177"/>
        <v>0</v>
      </c>
      <c r="O1094" s="27">
        <f t="shared" si="178"/>
        <v>1.0999999999999943</v>
      </c>
      <c r="P1094" s="27">
        <f t="shared" si="171"/>
        <v>66.099999999999994</v>
      </c>
      <c r="Q1094" s="50">
        <f t="shared" si="179"/>
        <v>0</v>
      </c>
      <c r="R1094" s="28">
        <f>'Step 1 - Pre-Program Spec'!$B$20+B1094*'Step 1 - Pre-Program Spec'!$B$21+C1094*'Step 1 - Pre-Program Spec'!$B$22+D1094*'Step 1 - Pre-Program Spec'!$B$23+E1094*'Step 1 - Pre-Program Spec'!$B$24+H1094*'Step 1 - Pre-Program Spec'!$B$25+J1094*'Step 1 - Pre-Program Spec'!$B$26</f>
        <v>198866.97586452094</v>
      </c>
      <c r="S1094" s="28">
        <f>R1094+F1094*'Step 2 - Final Model Spec'!B1116-(R1094*0.019*K1094)-(R1094*L1094*0.00005)-(R1094*M1094*0.000001)-(R1094*N1094*0.0002)+(R1094*Q1094*0.00003)</f>
        <v>185507.49508297892</v>
      </c>
    </row>
    <row r="1095" spans="1:19" x14ac:dyDescent="0.25">
      <c r="A1095" s="32">
        <v>41453</v>
      </c>
      <c r="B1095" s="29">
        <v>227.13546656287633</v>
      </c>
      <c r="C1095" s="29">
        <v>46142.401446539014</v>
      </c>
      <c r="D1095" s="54">
        <f t="shared" si="172"/>
        <v>0</v>
      </c>
      <c r="E1095" s="27">
        <v>1</v>
      </c>
      <c r="F1095" s="27">
        <v>0</v>
      </c>
      <c r="G1095" s="30">
        <v>68.8</v>
      </c>
      <c r="H1095" s="39">
        <f t="shared" si="173"/>
        <v>0</v>
      </c>
      <c r="I1095" s="39">
        <f t="shared" si="174"/>
        <v>3.7999999999999972</v>
      </c>
      <c r="J1095" s="50">
        <f t="shared" si="170"/>
        <v>0</v>
      </c>
      <c r="K1095" s="27">
        <v>1</v>
      </c>
      <c r="L1095" s="27">
        <f t="shared" si="175"/>
        <v>227.13546656287633</v>
      </c>
      <c r="M1095" s="27">
        <f t="shared" si="176"/>
        <v>46142.401446539014</v>
      </c>
      <c r="N1095" s="27">
        <f t="shared" si="177"/>
        <v>0</v>
      </c>
      <c r="O1095" s="27">
        <f t="shared" si="178"/>
        <v>3.7999999999999972</v>
      </c>
      <c r="P1095" s="27">
        <f t="shared" si="171"/>
        <v>68.8</v>
      </c>
      <c r="Q1095" s="50">
        <f t="shared" si="179"/>
        <v>0</v>
      </c>
      <c r="R1095" s="28">
        <f>'Step 1 - Pre-Program Spec'!$B$20+B1095*'Step 1 - Pre-Program Spec'!$B$21+C1095*'Step 1 - Pre-Program Spec'!$B$22+D1095*'Step 1 - Pre-Program Spec'!$B$23+E1095*'Step 1 - Pre-Program Spec'!$B$24+H1095*'Step 1 - Pre-Program Spec'!$B$25+J1095*'Step 1 - Pre-Program Spec'!$B$26</f>
        <v>248161.02258178577</v>
      </c>
      <c r="S1095" s="28">
        <f>R1095+F1095*'Step 2 - Final Model Spec'!B1117-(R1095*0.019*K1095)-(R1095*L1095*0.00005)-(R1095*M1095*0.000001)-(R1095*N1095*0.0002)+(R1095*Q1095*0.00003)</f>
        <v>229176.90914303774</v>
      </c>
    </row>
    <row r="1096" spans="1:19" x14ac:dyDescent="0.25">
      <c r="A1096" s="32">
        <v>41454</v>
      </c>
      <c r="B1096" s="29">
        <v>317.76174885257785</v>
      </c>
      <c r="C1096" s="29">
        <v>49602.769274938641</v>
      </c>
      <c r="D1096" s="54">
        <f t="shared" si="172"/>
        <v>0</v>
      </c>
      <c r="E1096" s="27">
        <v>1</v>
      </c>
      <c r="F1096" s="27">
        <v>0</v>
      </c>
      <c r="G1096" s="30">
        <v>71.5</v>
      </c>
      <c r="H1096" s="39">
        <f t="shared" si="173"/>
        <v>0</v>
      </c>
      <c r="I1096" s="39">
        <f t="shared" si="174"/>
        <v>6.5</v>
      </c>
      <c r="J1096" s="50">
        <f t="shared" si="170"/>
        <v>0</v>
      </c>
      <c r="K1096" s="27">
        <v>1</v>
      </c>
      <c r="L1096" s="27">
        <f t="shared" si="175"/>
        <v>317.76174885257785</v>
      </c>
      <c r="M1096" s="27">
        <f t="shared" si="176"/>
        <v>49602.769274938641</v>
      </c>
      <c r="N1096" s="27">
        <f t="shared" si="177"/>
        <v>0</v>
      </c>
      <c r="O1096" s="27">
        <f t="shared" si="178"/>
        <v>6.5</v>
      </c>
      <c r="P1096" s="27">
        <f t="shared" si="171"/>
        <v>71.5</v>
      </c>
      <c r="Q1096" s="50">
        <f t="shared" si="179"/>
        <v>0</v>
      </c>
      <c r="R1096" s="28">
        <f>'Step 1 - Pre-Program Spec'!$B$20+B1096*'Step 1 - Pre-Program Spec'!$B$21+C1096*'Step 1 - Pre-Program Spec'!$B$22+D1096*'Step 1 - Pre-Program Spec'!$B$23+E1096*'Step 1 - Pre-Program Spec'!$B$24+H1096*'Step 1 - Pre-Program Spec'!$B$25+J1096*'Step 1 - Pre-Program Spec'!$B$26</f>
        <v>297741.5763755964</v>
      </c>
      <c r="S1096" s="28">
        <f>R1096+F1096*'Step 2 - Final Model Spec'!B1118-(R1096*0.019*K1096)-(R1096*L1096*0.00005)-(R1096*M1096*0.000001)-(R1096*N1096*0.0002)+(R1096*Q1096*0.00003)</f>
        <v>272585.13550718321</v>
      </c>
    </row>
    <row r="1097" spans="1:19" x14ac:dyDescent="0.25">
      <c r="A1097" s="32">
        <v>41455</v>
      </c>
      <c r="B1097" s="29">
        <v>245.55028162998377</v>
      </c>
      <c r="C1097" s="29">
        <v>48412.293619197</v>
      </c>
      <c r="D1097" s="54">
        <f t="shared" si="172"/>
        <v>0</v>
      </c>
      <c r="E1097" s="27">
        <v>1</v>
      </c>
      <c r="F1097" s="27">
        <v>0</v>
      </c>
      <c r="G1097" s="30">
        <v>74.2</v>
      </c>
      <c r="H1097" s="39">
        <f t="shared" si="173"/>
        <v>0</v>
      </c>
      <c r="I1097" s="39">
        <f t="shared" si="174"/>
        <v>9.2000000000000028</v>
      </c>
      <c r="J1097" s="50">
        <f t="shared" si="170"/>
        <v>0</v>
      </c>
      <c r="K1097" s="27">
        <v>1</v>
      </c>
      <c r="L1097" s="27">
        <f t="shared" si="175"/>
        <v>245.55028162998377</v>
      </c>
      <c r="M1097" s="27">
        <f t="shared" si="176"/>
        <v>48412.293619197</v>
      </c>
      <c r="N1097" s="27">
        <f t="shared" si="177"/>
        <v>0</v>
      </c>
      <c r="O1097" s="27">
        <f t="shared" si="178"/>
        <v>9.2000000000000028</v>
      </c>
      <c r="P1097" s="27">
        <f t="shared" si="171"/>
        <v>74.2</v>
      </c>
      <c r="Q1097" s="50">
        <f t="shared" si="179"/>
        <v>0</v>
      </c>
      <c r="R1097" s="28">
        <f>'Step 1 - Pre-Program Spec'!$B$20+B1097*'Step 1 - Pre-Program Spec'!$B$21+C1097*'Step 1 - Pre-Program Spec'!$B$22+D1097*'Step 1 - Pre-Program Spec'!$B$23+E1097*'Step 1 - Pre-Program Spec'!$B$24+H1097*'Step 1 - Pre-Program Spec'!$B$25+J1097*'Step 1 - Pre-Program Spec'!$B$26</f>
        <v>260322.46578040213</v>
      </c>
      <c r="S1097" s="28">
        <f>R1097+F1097*'Step 2 - Final Model Spec'!B1119-(R1097*0.019*K1097)-(R1097*L1097*0.00005)-(R1097*M1097*0.000001)-(R1097*N1097*0.0002)+(R1097*Q1097*0.00003)</f>
        <v>239577.4185421908</v>
      </c>
    </row>
    <row r="1098" spans="1:19" x14ac:dyDescent="0.25">
      <c r="A1098" s="32">
        <v>41456</v>
      </c>
      <c r="B1098" s="29">
        <v>306.3301193279853</v>
      </c>
      <c r="C1098" s="29">
        <v>34615.620634596286</v>
      </c>
      <c r="D1098" s="54">
        <f t="shared" si="172"/>
        <v>0</v>
      </c>
      <c r="E1098" s="27">
        <v>1</v>
      </c>
      <c r="F1098" s="27">
        <v>0</v>
      </c>
      <c r="G1098" s="30">
        <v>73</v>
      </c>
      <c r="H1098" s="39">
        <f t="shared" si="173"/>
        <v>0</v>
      </c>
      <c r="I1098" s="39">
        <f t="shared" si="174"/>
        <v>8</v>
      </c>
      <c r="J1098" s="50">
        <f t="shared" si="170"/>
        <v>0</v>
      </c>
      <c r="K1098" s="27">
        <v>1</v>
      </c>
      <c r="L1098" s="27">
        <f t="shared" si="175"/>
        <v>306.3301193279853</v>
      </c>
      <c r="M1098" s="27">
        <f t="shared" si="176"/>
        <v>34615.620634596286</v>
      </c>
      <c r="N1098" s="27">
        <f t="shared" si="177"/>
        <v>0</v>
      </c>
      <c r="O1098" s="27">
        <f t="shared" si="178"/>
        <v>8</v>
      </c>
      <c r="P1098" s="27">
        <f t="shared" si="171"/>
        <v>73</v>
      </c>
      <c r="Q1098" s="50">
        <f t="shared" si="179"/>
        <v>0</v>
      </c>
      <c r="R1098" s="28">
        <f>'Step 1 - Pre-Program Spec'!$B$20+B1098*'Step 1 - Pre-Program Spec'!$B$21+C1098*'Step 1 - Pre-Program Spec'!$B$22+D1098*'Step 1 - Pre-Program Spec'!$B$23+E1098*'Step 1 - Pre-Program Spec'!$B$24+H1098*'Step 1 - Pre-Program Spec'!$B$25+J1098*'Step 1 - Pre-Program Spec'!$B$26</f>
        <v>272106.07928713056</v>
      </c>
      <c r="S1098" s="28">
        <f>R1098+F1098*'Step 2 - Final Model Spec'!B1120-(R1098*0.019*K1098)-(R1098*L1098*0.00005)-(R1098*M1098*0.000001)-(R1098*N1098*0.0002)+(R1098*Q1098*0.00003)</f>
        <v>253349.22858080955</v>
      </c>
    </row>
    <row r="1099" spans="1:19" x14ac:dyDescent="0.25">
      <c r="A1099" s="32">
        <v>41457</v>
      </c>
      <c r="B1099" s="29">
        <v>238.40215993503435</v>
      </c>
      <c r="C1099" s="29">
        <v>58494.099403655513</v>
      </c>
      <c r="D1099" s="54">
        <f t="shared" si="172"/>
        <v>0</v>
      </c>
      <c r="E1099" s="27">
        <v>1</v>
      </c>
      <c r="F1099" s="27">
        <v>0</v>
      </c>
      <c r="G1099" s="30">
        <v>68.7</v>
      </c>
      <c r="H1099" s="39">
        <f t="shared" si="173"/>
        <v>0</v>
      </c>
      <c r="I1099" s="39">
        <f t="shared" si="174"/>
        <v>3.7000000000000028</v>
      </c>
      <c r="J1099" s="50">
        <f t="shared" si="170"/>
        <v>0</v>
      </c>
      <c r="K1099" s="27">
        <v>1</v>
      </c>
      <c r="L1099" s="27">
        <f t="shared" si="175"/>
        <v>238.40215993503435</v>
      </c>
      <c r="M1099" s="27">
        <f t="shared" si="176"/>
        <v>58494.099403655513</v>
      </c>
      <c r="N1099" s="27">
        <f t="shared" si="177"/>
        <v>0</v>
      </c>
      <c r="O1099" s="27">
        <f t="shared" si="178"/>
        <v>3.7000000000000028</v>
      </c>
      <c r="P1099" s="27">
        <f t="shared" si="171"/>
        <v>68.7</v>
      </c>
      <c r="Q1099" s="50">
        <f t="shared" si="179"/>
        <v>0</v>
      </c>
      <c r="R1099" s="28">
        <f>'Step 1 - Pre-Program Spec'!$B$20+B1099*'Step 1 - Pre-Program Spec'!$B$21+C1099*'Step 1 - Pre-Program Spec'!$B$22+D1099*'Step 1 - Pre-Program Spec'!$B$23+E1099*'Step 1 - Pre-Program Spec'!$B$24+H1099*'Step 1 - Pre-Program Spec'!$B$25+J1099*'Step 1 - Pre-Program Spec'!$B$26</f>
        <v>270204.26874268276</v>
      </c>
      <c r="S1099" s="28">
        <f>R1099+F1099*'Step 2 - Final Model Spec'!B1121-(R1099*0.019*K1099)-(R1099*L1099*0.00005)-(R1099*M1099*0.000001)-(R1099*N1099*0.0002)+(R1099*Q1099*0.00003)</f>
        <v>246044.16821684915</v>
      </c>
    </row>
    <row r="1100" spans="1:19" x14ac:dyDescent="0.25">
      <c r="A1100" s="32">
        <v>41458</v>
      </c>
      <c r="B1100" s="29">
        <v>152.60823292007998</v>
      </c>
      <c r="C1100" s="29">
        <v>54556.698064418684</v>
      </c>
      <c r="D1100" s="54">
        <f t="shared" si="172"/>
        <v>0</v>
      </c>
      <c r="E1100" s="27">
        <v>1</v>
      </c>
      <c r="F1100" s="27">
        <v>0</v>
      </c>
      <c r="G1100" s="30">
        <v>67.2</v>
      </c>
      <c r="H1100" s="39">
        <f t="shared" si="173"/>
        <v>0</v>
      </c>
      <c r="I1100" s="39">
        <f t="shared" si="174"/>
        <v>2.2000000000000028</v>
      </c>
      <c r="J1100" s="50">
        <f t="shared" si="170"/>
        <v>0</v>
      </c>
      <c r="K1100" s="27">
        <v>1</v>
      </c>
      <c r="L1100" s="27">
        <f t="shared" si="175"/>
        <v>152.60823292007998</v>
      </c>
      <c r="M1100" s="27">
        <f t="shared" si="176"/>
        <v>54556.698064418684</v>
      </c>
      <c r="N1100" s="27">
        <f t="shared" si="177"/>
        <v>0</v>
      </c>
      <c r="O1100" s="27">
        <f t="shared" si="178"/>
        <v>2.2000000000000028</v>
      </c>
      <c r="P1100" s="27">
        <f t="shared" si="171"/>
        <v>67.2</v>
      </c>
      <c r="Q1100" s="50">
        <f t="shared" si="179"/>
        <v>0</v>
      </c>
      <c r="R1100" s="28">
        <f>'Step 1 - Pre-Program Spec'!$B$20+B1100*'Step 1 - Pre-Program Spec'!$B$21+C1100*'Step 1 - Pre-Program Spec'!$B$22+D1100*'Step 1 - Pre-Program Spec'!$B$23+E1100*'Step 1 - Pre-Program Spec'!$B$24+H1100*'Step 1 - Pre-Program Spec'!$B$25+J1100*'Step 1 - Pre-Program Spec'!$B$26</f>
        <v>222386.26258255972</v>
      </c>
      <c r="S1100" s="28">
        <f>R1100+F1100*'Step 2 - Final Model Spec'!B1122-(R1100*0.019*K1100)-(R1100*L1100*0.00005)-(R1100*M1100*0.000001)-(R1100*N1100*0.0002)+(R1100*Q1100*0.00003)</f>
        <v>204331.36468417858</v>
      </c>
    </row>
    <row r="1101" spans="1:19" x14ac:dyDescent="0.25">
      <c r="A1101" s="32">
        <v>41459</v>
      </c>
      <c r="B1101" s="29">
        <v>126.39887536902143</v>
      </c>
      <c r="C1101" s="29">
        <v>44339.611667322737</v>
      </c>
      <c r="D1101" s="54">
        <f t="shared" si="172"/>
        <v>0</v>
      </c>
      <c r="E1101" s="27">
        <v>1</v>
      </c>
      <c r="F1101" s="27">
        <v>0</v>
      </c>
      <c r="G1101" s="30">
        <v>62.9</v>
      </c>
      <c r="H1101" s="39">
        <f t="shared" si="173"/>
        <v>0</v>
      </c>
      <c r="I1101" s="39">
        <f t="shared" si="174"/>
        <v>0</v>
      </c>
      <c r="J1101" s="50">
        <f t="shared" si="170"/>
        <v>0</v>
      </c>
      <c r="K1101" s="27">
        <v>1</v>
      </c>
      <c r="L1101" s="27">
        <f t="shared" si="175"/>
        <v>126.39887536902143</v>
      </c>
      <c r="M1101" s="27">
        <f t="shared" si="176"/>
        <v>44339.611667322737</v>
      </c>
      <c r="N1101" s="27">
        <f t="shared" si="177"/>
        <v>0</v>
      </c>
      <c r="O1101" s="27">
        <f t="shared" si="178"/>
        <v>0</v>
      </c>
      <c r="P1101" s="27">
        <f t="shared" si="171"/>
        <v>62.9</v>
      </c>
      <c r="Q1101" s="50">
        <f t="shared" si="179"/>
        <v>0</v>
      </c>
      <c r="R1101" s="28">
        <f>'Step 1 - Pre-Program Spec'!$B$20+B1101*'Step 1 - Pre-Program Spec'!$B$21+C1101*'Step 1 - Pre-Program Spec'!$B$22+D1101*'Step 1 - Pre-Program Spec'!$B$23+E1101*'Step 1 - Pre-Program Spec'!$B$24+H1101*'Step 1 - Pre-Program Spec'!$B$25+J1101*'Step 1 - Pre-Program Spec'!$B$26</f>
        <v>195771.32738664112</v>
      </c>
      <c r="S1101" s="28">
        <f>R1101+F1101*'Step 2 - Final Model Spec'!B1123-(R1101*0.019*K1101)-(R1101*L1101*0.00005)-(R1101*M1101*0.000001)-(R1101*N1101*0.0002)+(R1101*Q1101*0.00003)</f>
        <v>182133.98375381637</v>
      </c>
    </row>
    <row r="1102" spans="1:19" x14ac:dyDescent="0.25">
      <c r="A1102" s="32">
        <v>41460</v>
      </c>
      <c r="B1102" s="29">
        <v>172.23264741918643</v>
      </c>
      <c r="C1102" s="29">
        <v>63262.420689398117</v>
      </c>
      <c r="D1102" s="54">
        <f t="shared" si="172"/>
        <v>0</v>
      </c>
      <c r="E1102" s="27">
        <v>1</v>
      </c>
      <c r="F1102" s="27">
        <v>0</v>
      </c>
      <c r="G1102" s="30">
        <v>60.9</v>
      </c>
      <c r="H1102" s="39">
        <f t="shared" si="173"/>
        <v>0</v>
      </c>
      <c r="I1102" s="39">
        <f t="shared" si="174"/>
        <v>0</v>
      </c>
      <c r="J1102" s="50">
        <f t="shared" si="170"/>
        <v>0</v>
      </c>
      <c r="K1102" s="27">
        <v>1</v>
      </c>
      <c r="L1102" s="27">
        <f t="shared" si="175"/>
        <v>172.23264741918643</v>
      </c>
      <c r="M1102" s="27">
        <f t="shared" si="176"/>
        <v>63262.420689398117</v>
      </c>
      <c r="N1102" s="27">
        <f t="shared" si="177"/>
        <v>0</v>
      </c>
      <c r="O1102" s="27">
        <f t="shared" si="178"/>
        <v>0</v>
      </c>
      <c r="P1102" s="27">
        <f t="shared" si="171"/>
        <v>60.9</v>
      </c>
      <c r="Q1102" s="50">
        <f t="shared" si="179"/>
        <v>0</v>
      </c>
      <c r="R1102" s="28">
        <f>'Step 1 - Pre-Program Spec'!$B$20+B1102*'Step 1 - Pre-Program Spec'!$B$21+C1102*'Step 1 - Pre-Program Spec'!$B$22+D1102*'Step 1 - Pre-Program Spec'!$B$23+E1102*'Step 1 - Pre-Program Spec'!$B$24+H1102*'Step 1 - Pre-Program Spec'!$B$25+J1102*'Step 1 - Pre-Program Spec'!$B$26</f>
        <v>243720.43222137887</v>
      </c>
      <c r="S1102" s="28">
        <f>R1102+F1102*'Step 2 - Final Model Spec'!B1124-(R1102*0.019*K1102)-(R1102*L1102*0.00005)-(R1102*M1102*0.000001)-(R1102*N1102*0.0002)+(R1102*Q1102*0.00003)</f>
        <v>221572.56873180004</v>
      </c>
    </row>
    <row r="1103" spans="1:19" x14ac:dyDescent="0.25">
      <c r="A1103" s="32">
        <v>41461</v>
      </c>
      <c r="B1103" s="29">
        <v>263.7341033542055</v>
      </c>
      <c r="C1103" s="29">
        <v>46564.902959395804</v>
      </c>
      <c r="D1103" s="54">
        <f t="shared" si="172"/>
        <v>0</v>
      </c>
      <c r="E1103" s="27">
        <v>1</v>
      </c>
      <c r="F1103" s="27">
        <v>0</v>
      </c>
      <c r="G1103" s="30">
        <v>62.6</v>
      </c>
      <c r="H1103" s="39">
        <f t="shared" si="173"/>
        <v>0</v>
      </c>
      <c r="I1103" s="39">
        <f t="shared" si="174"/>
        <v>0</v>
      </c>
      <c r="J1103" s="50">
        <f t="shared" si="170"/>
        <v>0</v>
      </c>
      <c r="K1103" s="27">
        <v>1</v>
      </c>
      <c r="L1103" s="27">
        <f t="shared" si="175"/>
        <v>263.7341033542055</v>
      </c>
      <c r="M1103" s="27">
        <f t="shared" si="176"/>
        <v>46564.902959395804</v>
      </c>
      <c r="N1103" s="27">
        <f t="shared" si="177"/>
        <v>0</v>
      </c>
      <c r="O1103" s="27">
        <f t="shared" si="178"/>
        <v>0</v>
      </c>
      <c r="P1103" s="27">
        <f t="shared" si="171"/>
        <v>62.6</v>
      </c>
      <c r="Q1103" s="50">
        <f t="shared" si="179"/>
        <v>0</v>
      </c>
      <c r="R1103" s="28">
        <f>'Step 1 - Pre-Program Spec'!$B$20+B1103*'Step 1 - Pre-Program Spec'!$B$21+C1103*'Step 1 - Pre-Program Spec'!$B$22+D1103*'Step 1 - Pre-Program Spec'!$B$23+E1103*'Step 1 - Pre-Program Spec'!$B$24+H1103*'Step 1 - Pre-Program Spec'!$B$25+J1103*'Step 1 - Pre-Program Spec'!$B$26</f>
        <v>266885.08683409635</v>
      </c>
      <c r="S1103" s="28">
        <f>R1103+F1103*'Step 2 - Final Model Spec'!B1125-(R1103*0.019*K1103)-(R1103*L1103*0.00005)-(R1103*M1103*0.000001)-(R1103*N1103*0.0002)+(R1103*Q1103*0.00003)</f>
        <v>245867.45706076891</v>
      </c>
    </row>
    <row r="1104" spans="1:19" x14ac:dyDescent="0.25">
      <c r="A1104" s="32">
        <v>41462</v>
      </c>
      <c r="B1104" s="29">
        <v>254.26427117712092</v>
      </c>
      <c r="C1104" s="29">
        <v>63497.33832473748</v>
      </c>
      <c r="D1104" s="54">
        <f t="shared" si="172"/>
        <v>0</v>
      </c>
      <c r="E1104" s="27">
        <v>1</v>
      </c>
      <c r="F1104" s="27">
        <v>0</v>
      </c>
      <c r="G1104" s="30">
        <v>63.8</v>
      </c>
      <c r="H1104" s="39">
        <f t="shared" si="173"/>
        <v>0</v>
      </c>
      <c r="I1104" s="39">
        <f t="shared" si="174"/>
        <v>0</v>
      </c>
      <c r="J1104" s="50">
        <f t="shared" si="170"/>
        <v>0</v>
      </c>
      <c r="K1104" s="27">
        <v>1</v>
      </c>
      <c r="L1104" s="27">
        <f t="shared" si="175"/>
        <v>254.26427117712092</v>
      </c>
      <c r="M1104" s="27">
        <f t="shared" si="176"/>
        <v>63497.33832473748</v>
      </c>
      <c r="N1104" s="27">
        <f t="shared" si="177"/>
        <v>0</v>
      </c>
      <c r="O1104" s="27">
        <f t="shared" si="178"/>
        <v>0</v>
      </c>
      <c r="P1104" s="27">
        <f t="shared" si="171"/>
        <v>63.8</v>
      </c>
      <c r="Q1104" s="50">
        <f t="shared" si="179"/>
        <v>0</v>
      </c>
      <c r="R1104" s="28">
        <f>'Step 1 - Pre-Program Spec'!$B$20+B1104*'Step 1 - Pre-Program Spec'!$B$21+C1104*'Step 1 - Pre-Program Spec'!$B$22+D1104*'Step 1 - Pre-Program Spec'!$B$23+E1104*'Step 1 - Pre-Program Spec'!$B$24+H1104*'Step 1 - Pre-Program Spec'!$B$25+J1104*'Step 1 - Pre-Program Spec'!$B$26</f>
        <v>284739.7888450622</v>
      </c>
      <c r="S1104" s="28">
        <f>R1104+F1104*'Step 2 - Final Model Spec'!B1126-(R1104*0.019*K1104)-(R1104*L1104*0.00005)-(R1104*M1104*0.000001)-(R1104*N1104*0.0002)+(R1104*Q1104*0.00003)</f>
        <v>257629.55640590593</v>
      </c>
    </row>
    <row r="1105" spans="1:19" x14ac:dyDescent="0.25">
      <c r="A1105" s="32">
        <v>41463</v>
      </c>
      <c r="B1105" s="29">
        <v>236.03210452969932</v>
      </c>
      <c r="C1105" s="29">
        <v>43149.142597338425</v>
      </c>
      <c r="D1105" s="54">
        <f t="shared" si="172"/>
        <v>0</v>
      </c>
      <c r="E1105" s="27">
        <v>1</v>
      </c>
      <c r="F1105" s="27">
        <v>0</v>
      </c>
      <c r="G1105" s="30">
        <v>62.8</v>
      </c>
      <c r="H1105" s="39">
        <f t="shared" si="173"/>
        <v>0</v>
      </c>
      <c r="I1105" s="39">
        <f t="shared" si="174"/>
        <v>0</v>
      </c>
      <c r="J1105" s="50">
        <f t="shared" si="170"/>
        <v>0</v>
      </c>
      <c r="K1105" s="27">
        <v>1</v>
      </c>
      <c r="L1105" s="27">
        <f t="shared" si="175"/>
        <v>236.03210452969932</v>
      </c>
      <c r="M1105" s="27">
        <f t="shared" si="176"/>
        <v>43149.142597338425</v>
      </c>
      <c r="N1105" s="27">
        <f t="shared" si="177"/>
        <v>0</v>
      </c>
      <c r="O1105" s="27">
        <f t="shared" si="178"/>
        <v>0</v>
      </c>
      <c r="P1105" s="27">
        <f t="shared" si="171"/>
        <v>62.8</v>
      </c>
      <c r="Q1105" s="50">
        <f t="shared" si="179"/>
        <v>0</v>
      </c>
      <c r="R1105" s="28">
        <f>'Step 1 - Pre-Program Spec'!$B$20+B1105*'Step 1 - Pre-Program Spec'!$B$21+C1105*'Step 1 - Pre-Program Spec'!$B$22+D1105*'Step 1 - Pre-Program Spec'!$B$23+E1105*'Step 1 - Pre-Program Spec'!$B$24+H1105*'Step 1 - Pre-Program Spec'!$B$25+J1105*'Step 1 - Pre-Program Spec'!$B$26</f>
        <v>248588.7866053672</v>
      </c>
      <c r="S1105" s="28">
        <f>R1105+F1105*'Step 2 - Final Model Spec'!B1127-(R1105*0.019*K1105)-(R1105*L1105*0.00005)-(R1105*M1105*0.000001)-(R1105*N1105*0.0002)+(R1105*Q1105*0.00003)</f>
        <v>230205.45993528343</v>
      </c>
    </row>
    <row r="1106" spans="1:19" x14ac:dyDescent="0.25">
      <c r="A1106" s="32">
        <v>41464</v>
      </c>
      <c r="B1106" s="29">
        <v>192.0762229775504</v>
      </c>
      <c r="C1106" s="29">
        <v>56306.257220508873</v>
      </c>
      <c r="D1106" s="54">
        <f t="shared" si="172"/>
        <v>0</v>
      </c>
      <c r="E1106" s="27">
        <v>1</v>
      </c>
      <c r="F1106" s="27">
        <v>0</v>
      </c>
      <c r="G1106" s="30">
        <v>68.2</v>
      </c>
      <c r="H1106" s="39">
        <f t="shared" si="173"/>
        <v>0</v>
      </c>
      <c r="I1106" s="39">
        <f t="shared" si="174"/>
        <v>3.2000000000000028</v>
      </c>
      <c r="J1106" s="50">
        <f t="shared" si="170"/>
        <v>0</v>
      </c>
      <c r="K1106" s="27">
        <v>1</v>
      </c>
      <c r="L1106" s="27">
        <f t="shared" si="175"/>
        <v>192.0762229775504</v>
      </c>
      <c r="M1106" s="27">
        <f t="shared" si="176"/>
        <v>56306.257220508873</v>
      </c>
      <c r="N1106" s="27">
        <f t="shared" si="177"/>
        <v>0</v>
      </c>
      <c r="O1106" s="27">
        <f t="shared" si="178"/>
        <v>3.2000000000000028</v>
      </c>
      <c r="P1106" s="27">
        <f t="shared" si="171"/>
        <v>68.2</v>
      </c>
      <c r="Q1106" s="50">
        <f t="shared" si="179"/>
        <v>0</v>
      </c>
      <c r="R1106" s="28">
        <f>'Step 1 - Pre-Program Spec'!$B$20+B1106*'Step 1 - Pre-Program Spec'!$B$21+C1106*'Step 1 - Pre-Program Spec'!$B$22+D1106*'Step 1 - Pre-Program Spec'!$B$23+E1106*'Step 1 - Pre-Program Spec'!$B$24+H1106*'Step 1 - Pre-Program Spec'!$B$25+J1106*'Step 1 - Pre-Program Spec'!$B$26</f>
        <v>244301.81534211576</v>
      </c>
      <c r="S1106" s="28">
        <f>R1106+F1106*'Step 2 - Final Model Spec'!B1128-(R1106*0.019*K1106)-(R1106*L1106*0.00005)-(R1106*M1106*0.000001)-(R1106*N1106*0.0002)+(R1106*Q1106*0.00003)</f>
        <v>223558.13149865149</v>
      </c>
    </row>
    <row r="1107" spans="1:19" x14ac:dyDescent="0.25">
      <c r="A1107" s="32">
        <v>41465</v>
      </c>
      <c r="B1107" s="29">
        <v>348.20588672684909</v>
      </c>
      <c r="C1107" s="29">
        <v>44627.025784379483</v>
      </c>
      <c r="D1107" s="54">
        <f t="shared" si="172"/>
        <v>0</v>
      </c>
      <c r="E1107" s="27">
        <v>1</v>
      </c>
      <c r="F1107" s="27">
        <v>0</v>
      </c>
      <c r="G1107" s="30">
        <v>64.900000000000006</v>
      </c>
      <c r="H1107" s="39">
        <f t="shared" si="173"/>
        <v>0</v>
      </c>
      <c r="I1107" s="39">
        <f t="shared" si="174"/>
        <v>0</v>
      </c>
      <c r="J1107" s="50">
        <f t="shared" si="170"/>
        <v>0</v>
      </c>
      <c r="K1107" s="27">
        <v>1</v>
      </c>
      <c r="L1107" s="27">
        <f t="shared" si="175"/>
        <v>348.20588672684909</v>
      </c>
      <c r="M1107" s="27">
        <f t="shared" si="176"/>
        <v>44627.025784379483</v>
      </c>
      <c r="N1107" s="27">
        <f t="shared" si="177"/>
        <v>0</v>
      </c>
      <c r="O1107" s="27">
        <f t="shared" si="178"/>
        <v>0</v>
      </c>
      <c r="P1107" s="27">
        <f t="shared" si="171"/>
        <v>64.900000000000006</v>
      </c>
      <c r="Q1107" s="50">
        <f t="shared" si="179"/>
        <v>0</v>
      </c>
      <c r="R1107" s="28">
        <f>'Step 1 - Pre-Program Spec'!$B$20+B1107*'Step 1 - Pre-Program Spec'!$B$21+C1107*'Step 1 - Pre-Program Spec'!$B$22+D1107*'Step 1 - Pre-Program Spec'!$B$23+E1107*'Step 1 - Pre-Program Spec'!$B$24+H1107*'Step 1 - Pre-Program Spec'!$B$25+J1107*'Step 1 - Pre-Program Spec'!$B$26</f>
        <v>306221.17078232701</v>
      </c>
      <c r="S1107" s="28">
        <f>R1107+F1107*'Step 2 - Final Model Spec'!B1129-(R1107*0.019*K1107)-(R1107*L1107*0.00005)-(R1107*M1107*0.000001)-(R1107*N1107*0.0002)+(R1107*Q1107*0.00003)</f>
        <v>281405.82773789734</v>
      </c>
    </row>
    <row r="1108" spans="1:19" x14ac:dyDescent="0.25">
      <c r="A1108" s="32">
        <v>41466</v>
      </c>
      <c r="B1108" s="29">
        <v>140.54035089139356</v>
      </c>
      <c r="C1108" s="29">
        <v>30925.698349747636</v>
      </c>
      <c r="D1108" s="54">
        <f t="shared" si="172"/>
        <v>0</v>
      </c>
      <c r="E1108" s="27">
        <v>1</v>
      </c>
      <c r="F1108" s="27">
        <v>0</v>
      </c>
      <c r="G1108" s="30">
        <v>61</v>
      </c>
      <c r="H1108" s="39">
        <f t="shared" si="173"/>
        <v>0</v>
      </c>
      <c r="I1108" s="39">
        <f t="shared" si="174"/>
        <v>0</v>
      </c>
      <c r="J1108" s="50">
        <f t="shared" si="170"/>
        <v>0</v>
      </c>
      <c r="K1108" s="27">
        <v>1</v>
      </c>
      <c r="L1108" s="27">
        <f t="shared" si="175"/>
        <v>140.54035089139356</v>
      </c>
      <c r="M1108" s="27">
        <f t="shared" si="176"/>
        <v>30925.698349747636</v>
      </c>
      <c r="N1108" s="27">
        <f t="shared" si="177"/>
        <v>0</v>
      </c>
      <c r="O1108" s="27">
        <f t="shared" si="178"/>
        <v>0</v>
      </c>
      <c r="P1108" s="27">
        <f t="shared" si="171"/>
        <v>61</v>
      </c>
      <c r="Q1108" s="50">
        <f t="shared" si="179"/>
        <v>0</v>
      </c>
      <c r="R1108" s="28">
        <f>'Step 1 - Pre-Program Spec'!$B$20+B1108*'Step 1 - Pre-Program Spec'!$B$21+C1108*'Step 1 - Pre-Program Spec'!$B$22+D1108*'Step 1 - Pre-Program Spec'!$B$23+E1108*'Step 1 - Pre-Program Spec'!$B$24+H1108*'Step 1 - Pre-Program Spec'!$B$25+J1108*'Step 1 - Pre-Program Spec'!$B$26</f>
        <v>184921.47973242009</v>
      </c>
      <c r="S1108" s="28">
        <f>R1108+F1108*'Step 2 - Final Model Spec'!B1130-(R1108*0.019*K1108)-(R1108*L1108*0.00005)-(R1108*M1108*0.000001)-(R1108*N1108*0.0002)+(R1108*Q1108*0.00003)</f>
        <v>174389.69923446281</v>
      </c>
    </row>
    <row r="1109" spans="1:19" x14ac:dyDescent="0.25">
      <c r="A1109" s="32">
        <v>41467</v>
      </c>
      <c r="B1109" s="29">
        <v>183.1792584126151</v>
      </c>
      <c r="C1109" s="29">
        <v>40643.604382968733</v>
      </c>
      <c r="D1109" s="54">
        <f t="shared" si="172"/>
        <v>0</v>
      </c>
      <c r="E1109" s="27">
        <v>1</v>
      </c>
      <c r="F1109" s="27">
        <v>0</v>
      </c>
      <c r="G1109" s="30">
        <v>59</v>
      </c>
      <c r="H1109" s="39">
        <f t="shared" si="173"/>
        <v>0</v>
      </c>
      <c r="I1109" s="39">
        <f t="shared" si="174"/>
        <v>0</v>
      </c>
      <c r="J1109" s="50">
        <f t="shared" si="170"/>
        <v>0</v>
      </c>
      <c r="K1109" s="27">
        <v>1</v>
      </c>
      <c r="L1109" s="27">
        <f t="shared" si="175"/>
        <v>183.1792584126151</v>
      </c>
      <c r="M1109" s="27">
        <f t="shared" si="176"/>
        <v>40643.604382968733</v>
      </c>
      <c r="N1109" s="27">
        <f t="shared" si="177"/>
        <v>0</v>
      </c>
      <c r="O1109" s="27">
        <f t="shared" si="178"/>
        <v>0</v>
      </c>
      <c r="P1109" s="27">
        <f t="shared" si="171"/>
        <v>59</v>
      </c>
      <c r="Q1109" s="50">
        <f t="shared" si="179"/>
        <v>0</v>
      </c>
      <c r="R1109" s="28">
        <f>'Step 1 - Pre-Program Spec'!$B$20+B1109*'Step 1 - Pre-Program Spec'!$B$21+C1109*'Step 1 - Pre-Program Spec'!$B$22+D1109*'Step 1 - Pre-Program Spec'!$B$23+E1109*'Step 1 - Pre-Program Spec'!$B$24+H1109*'Step 1 - Pre-Program Spec'!$B$25+J1109*'Step 1 - Pre-Program Spec'!$B$26</f>
        <v>219024.32417025347</v>
      </c>
      <c r="S1109" s="28">
        <f>R1109+F1109*'Step 2 - Final Model Spec'!B1131-(R1109*0.019*K1109)-(R1109*L1109*0.00005)-(R1109*M1109*0.000001)-(R1109*N1109*0.0002)+(R1109*Q1109*0.00003)</f>
        <v>203954.88836540421</v>
      </c>
    </row>
    <row r="1110" spans="1:19" x14ac:dyDescent="0.25">
      <c r="A1110" s="32">
        <v>41468</v>
      </c>
      <c r="B1110" s="29">
        <v>147.14871734047193</v>
      </c>
      <c r="C1110" s="29">
        <v>59446.026223160821</v>
      </c>
      <c r="D1110" s="54">
        <f t="shared" si="172"/>
        <v>0</v>
      </c>
      <c r="E1110" s="27">
        <v>1</v>
      </c>
      <c r="F1110" s="27">
        <v>0</v>
      </c>
      <c r="G1110" s="30">
        <v>59.9</v>
      </c>
      <c r="H1110" s="39">
        <f t="shared" si="173"/>
        <v>0</v>
      </c>
      <c r="I1110" s="39">
        <f t="shared" si="174"/>
        <v>0</v>
      </c>
      <c r="J1110" s="50">
        <f t="shared" si="170"/>
        <v>0</v>
      </c>
      <c r="K1110" s="27">
        <v>1</v>
      </c>
      <c r="L1110" s="27">
        <f t="shared" si="175"/>
        <v>147.14871734047193</v>
      </c>
      <c r="M1110" s="27">
        <f t="shared" si="176"/>
        <v>59446.026223160821</v>
      </c>
      <c r="N1110" s="27">
        <f t="shared" si="177"/>
        <v>0</v>
      </c>
      <c r="O1110" s="27">
        <f t="shared" si="178"/>
        <v>0</v>
      </c>
      <c r="P1110" s="27">
        <f t="shared" si="171"/>
        <v>59.9</v>
      </c>
      <c r="Q1110" s="50">
        <f t="shared" si="179"/>
        <v>0</v>
      </c>
      <c r="R1110" s="28">
        <f>'Step 1 - Pre-Program Spec'!$B$20+B1110*'Step 1 - Pre-Program Spec'!$B$21+C1110*'Step 1 - Pre-Program Spec'!$B$22+D1110*'Step 1 - Pre-Program Spec'!$B$23+E1110*'Step 1 - Pre-Program Spec'!$B$24+H1110*'Step 1 - Pre-Program Spec'!$B$25+J1110*'Step 1 - Pre-Program Spec'!$B$26</f>
        <v>226189.65061706165</v>
      </c>
      <c r="S1110" s="28">
        <f>R1110+F1110*'Step 2 - Final Model Spec'!B1132-(R1110*0.019*K1110)-(R1110*L1110*0.00005)-(R1110*M1110*0.000001)-(R1110*N1110*0.0002)+(R1110*Q1110*0.00003)</f>
        <v>206781.79550514856</v>
      </c>
    </row>
    <row r="1111" spans="1:19" x14ac:dyDescent="0.25">
      <c r="A1111" s="32">
        <v>41469</v>
      </c>
      <c r="B1111" s="29">
        <v>110.09994800964452</v>
      </c>
      <c r="C1111" s="29">
        <v>61638.491514487076</v>
      </c>
      <c r="D1111" s="54">
        <f t="shared" si="172"/>
        <v>0</v>
      </c>
      <c r="E1111" s="27">
        <v>1</v>
      </c>
      <c r="F1111" s="27">
        <v>0</v>
      </c>
      <c r="G1111" s="30">
        <v>66.5</v>
      </c>
      <c r="H1111" s="39">
        <f t="shared" si="173"/>
        <v>0</v>
      </c>
      <c r="I1111" s="39">
        <f t="shared" si="174"/>
        <v>1.5</v>
      </c>
      <c r="J1111" s="50">
        <f t="shared" si="170"/>
        <v>0</v>
      </c>
      <c r="K1111" s="27">
        <v>1</v>
      </c>
      <c r="L1111" s="27">
        <f t="shared" si="175"/>
        <v>110.09994800964452</v>
      </c>
      <c r="M1111" s="27">
        <f t="shared" si="176"/>
        <v>61638.491514487076</v>
      </c>
      <c r="N1111" s="27">
        <f t="shared" si="177"/>
        <v>0</v>
      </c>
      <c r="O1111" s="27">
        <f t="shared" si="178"/>
        <v>1.5</v>
      </c>
      <c r="P1111" s="27">
        <f t="shared" si="171"/>
        <v>66.5</v>
      </c>
      <c r="Q1111" s="50">
        <f t="shared" si="179"/>
        <v>0</v>
      </c>
      <c r="R1111" s="28">
        <f>'Step 1 - Pre-Program Spec'!$B$20+B1111*'Step 1 - Pre-Program Spec'!$B$21+C1111*'Step 1 - Pre-Program Spec'!$B$22+D1111*'Step 1 - Pre-Program Spec'!$B$23+E1111*'Step 1 - Pre-Program Spec'!$B$24+H1111*'Step 1 - Pre-Program Spec'!$B$25+J1111*'Step 1 - Pre-Program Spec'!$B$26</f>
        <v>210725.33813532442</v>
      </c>
      <c r="S1111" s="28">
        <f>R1111+F1111*'Step 2 - Final Model Spec'!B1133-(R1111*0.019*K1111)-(R1111*L1111*0.00005)-(R1111*M1111*0.000001)-(R1111*N1111*0.0002)+(R1111*Q1111*0.00003)</f>
        <v>192572.72230556092</v>
      </c>
    </row>
    <row r="1112" spans="1:19" x14ac:dyDescent="0.25">
      <c r="A1112" s="32">
        <v>41470</v>
      </c>
      <c r="B1112" s="29">
        <v>74.380760241415004</v>
      </c>
      <c r="C1112" s="29">
        <v>52792.514690109128</v>
      </c>
      <c r="D1112" s="54">
        <f t="shared" si="172"/>
        <v>0</v>
      </c>
      <c r="E1112" s="27">
        <v>1</v>
      </c>
      <c r="F1112" s="27">
        <v>0</v>
      </c>
      <c r="G1112" s="30">
        <v>66.400000000000006</v>
      </c>
      <c r="H1112" s="39">
        <f t="shared" si="173"/>
        <v>0</v>
      </c>
      <c r="I1112" s="39">
        <f t="shared" si="174"/>
        <v>1.4000000000000057</v>
      </c>
      <c r="J1112" s="50">
        <f t="shared" si="170"/>
        <v>0</v>
      </c>
      <c r="K1112" s="27">
        <v>1</v>
      </c>
      <c r="L1112" s="27">
        <f t="shared" si="175"/>
        <v>74.380760241415004</v>
      </c>
      <c r="M1112" s="27">
        <f t="shared" si="176"/>
        <v>52792.514690109128</v>
      </c>
      <c r="N1112" s="27">
        <f t="shared" si="177"/>
        <v>0</v>
      </c>
      <c r="O1112" s="27">
        <f t="shared" si="178"/>
        <v>1.4000000000000057</v>
      </c>
      <c r="P1112" s="27">
        <f t="shared" si="171"/>
        <v>66.400000000000006</v>
      </c>
      <c r="Q1112" s="50">
        <f t="shared" si="179"/>
        <v>0</v>
      </c>
      <c r="R1112" s="28">
        <f>'Step 1 - Pre-Program Spec'!$B$20+B1112*'Step 1 - Pre-Program Spec'!$B$21+C1112*'Step 1 - Pre-Program Spec'!$B$22+D1112*'Step 1 - Pre-Program Spec'!$B$23+E1112*'Step 1 - Pre-Program Spec'!$B$24+H1112*'Step 1 - Pre-Program Spec'!$B$25+J1112*'Step 1 - Pre-Program Spec'!$B$26</f>
        <v>181217.66197615824</v>
      </c>
      <c r="S1112" s="28">
        <f>R1112+F1112*'Step 2 - Final Model Spec'!B1134-(R1112*0.019*K1112)-(R1112*L1112*0.00005)-(R1112*M1112*0.000001)-(R1112*N1112*0.0002)+(R1112*Q1112*0.00003)</f>
        <v>167533.63494327976</v>
      </c>
    </row>
    <row r="1113" spans="1:19" x14ac:dyDescent="0.25">
      <c r="A1113" s="32">
        <v>41471</v>
      </c>
      <c r="B1113" s="29">
        <v>63.617801538336458</v>
      </c>
      <c r="C1113" s="29">
        <v>46782.276520736385</v>
      </c>
      <c r="D1113" s="54">
        <f t="shared" si="172"/>
        <v>0</v>
      </c>
      <c r="E1113" s="27">
        <v>1</v>
      </c>
      <c r="F1113" s="27">
        <v>0</v>
      </c>
      <c r="G1113" s="30">
        <v>71.599999999999994</v>
      </c>
      <c r="H1113" s="39">
        <f t="shared" si="173"/>
        <v>0</v>
      </c>
      <c r="I1113" s="39">
        <f t="shared" si="174"/>
        <v>6.5999999999999943</v>
      </c>
      <c r="J1113" s="50">
        <f t="shared" si="170"/>
        <v>0</v>
      </c>
      <c r="K1113" s="27">
        <v>1</v>
      </c>
      <c r="L1113" s="27">
        <f t="shared" si="175"/>
        <v>63.617801538336458</v>
      </c>
      <c r="M1113" s="27">
        <f t="shared" si="176"/>
        <v>46782.276520736385</v>
      </c>
      <c r="N1113" s="27">
        <f t="shared" si="177"/>
        <v>0</v>
      </c>
      <c r="O1113" s="27">
        <f t="shared" si="178"/>
        <v>6.5999999999999943</v>
      </c>
      <c r="P1113" s="27">
        <f t="shared" si="171"/>
        <v>71.599999999999994</v>
      </c>
      <c r="Q1113" s="50">
        <f t="shared" si="179"/>
        <v>0</v>
      </c>
      <c r="R1113" s="28">
        <f>'Step 1 - Pre-Program Spec'!$B$20+B1113*'Step 1 - Pre-Program Spec'!$B$21+C1113*'Step 1 - Pre-Program Spec'!$B$22+D1113*'Step 1 - Pre-Program Spec'!$B$23+E1113*'Step 1 - Pre-Program Spec'!$B$24+H1113*'Step 1 - Pre-Program Spec'!$B$25+J1113*'Step 1 - Pre-Program Spec'!$B$26</f>
        <v>167871.17071481782</v>
      </c>
      <c r="S1113" s="28">
        <f>R1113+F1113*'Step 2 - Final Model Spec'!B1135-(R1113*0.019*K1113)-(R1113*L1113*0.00005)-(R1113*M1113*0.000001)-(R1113*N1113*0.0002)+(R1113*Q1113*0.00003)</f>
        <v>156294.24320186875</v>
      </c>
    </row>
    <row r="1114" spans="1:19" x14ac:dyDescent="0.25">
      <c r="A1114" s="32">
        <v>41472</v>
      </c>
      <c r="B1114" s="29">
        <v>5.828892618072798</v>
      </c>
      <c r="C1114" s="29">
        <v>51899.46188298217</v>
      </c>
      <c r="D1114" s="54">
        <f t="shared" si="172"/>
        <v>1</v>
      </c>
      <c r="E1114" s="27">
        <v>1</v>
      </c>
      <c r="F1114" s="27">
        <v>0</v>
      </c>
      <c r="G1114" s="30">
        <v>66.5</v>
      </c>
      <c r="H1114" s="39">
        <f t="shared" si="173"/>
        <v>0</v>
      </c>
      <c r="I1114" s="39">
        <f t="shared" si="174"/>
        <v>1.5</v>
      </c>
      <c r="J1114" s="50">
        <f t="shared" si="170"/>
        <v>0</v>
      </c>
      <c r="K1114" s="27">
        <v>1</v>
      </c>
      <c r="L1114" s="27">
        <f t="shared" si="175"/>
        <v>5.828892618072798</v>
      </c>
      <c r="M1114" s="27">
        <f t="shared" si="176"/>
        <v>51899.46188298217</v>
      </c>
      <c r="N1114" s="27">
        <f t="shared" si="177"/>
        <v>0</v>
      </c>
      <c r="O1114" s="27">
        <f t="shared" si="178"/>
        <v>1.5</v>
      </c>
      <c r="P1114" s="27">
        <f t="shared" si="171"/>
        <v>66.5</v>
      </c>
      <c r="Q1114" s="50">
        <f t="shared" si="179"/>
        <v>0</v>
      </c>
      <c r="R1114" s="28">
        <f>'Step 1 - Pre-Program Spec'!$B$20+B1114*'Step 1 - Pre-Program Spec'!$B$21+C1114*'Step 1 - Pre-Program Spec'!$B$22+D1114*'Step 1 - Pre-Program Spec'!$B$23+E1114*'Step 1 - Pre-Program Spec'!$B$24+H1114*'Step 1 - Pre-Program Spec'!$B$25+J1114*'Step 1 - Pre-Program Spec'!$B$26</f>
        <v>106834.46744867432</v>
      </c>
      <c r="S1114" s="28">
        <f>R1114+F1114*'Step 2 - Final Model Spec'!B1136-(R1114*0.019*K1114)-(R1114*L1114*0.00005)-(R1114*M1114*0.000001)-(R1114*N1114*0.0002)+(R1114*Q1114*0.00003)</f>
        <v>99228.824864074981</v>
      </c>
    </row>
    <row r="1115" spans="1:19" x14ac:dyDescent="0.25">
      <c r="A1115" s="32">
        <v>41473</v>
      </c>
      <c r="B1115" s="29">
        <v>19.260145940431812</v>
      </c>
      <c r="C1115" s="29">
        <v>56577.656815058661</v>
      </c>
      <c r="D1115" s="54">
        <f t="shared" si="172"/>
        <v>1</v>
      </c>
      <c r="E1115" s="27">
        <v>1</v>
      </c>
      <c r="F1115" s="27">
        <v>1</v>
      </c>
      <c r="G1115" s="30">
        <v>63.3</v>
      </c>
      <c r="H1115" s="39">
        <f t="shared" si="173"/>
        <v>0</v>
      </c>
      <c r="I1115" s="39">
        <f t="shared" si="174"/>
        <v>0</v>
      </c>
      <c r="J1115" s="50">
        <f t="shared" si="170"/>
        <v>0</v>
      </c>
      <c r="K1115" s="27">
        <v>1</v>
      </c>
      <c r="L1115" s="27">
        <f t="shared" si="175"/>
        <v>19.260145940431812</v>
      </c>
      <c r="M1115" s="27">
        <f t="shared" si="176"/>
        <v>56577.656815058661</v>
      </c>
      <c r="N1115" s="27">
        <f t="shared" si="177"/>
        <v>0</v>
      </c>
      <c r="O1115" s="27">
        <f t="shared" si="178"/>
        <v>0</v>
      </c>
      <c r="P1115" s="27">
        <f t="shared" si="171"/>
        <v>63.3</v>
      </c>
      <c r="Q1115" s="50">
        <f t="shared" si="179"/>
        <v>0</v>
      </c>
      <c r="R1115" s="28">
        <f>'Step 1 - Pre-Program Spec'!$B$20+B1115*'Step 1 - Pre-Program Spec'!$B$21+C1115*'Step 1 - Pre-Program Spec'!$B$22+D1115*'Step 1 - Pre-Program Spec'!$B$23+E1115*'Step 1 - Pre-Program Spec'!$B$24+H1115*'Step 1 - Pre-Program Spec'!$B$25+J1115*'Step 1 - Pre-Program Spec'!$B$26</f>
        <v>119730.76934622941</v>
      </c>
      <c r="S1115" s="28">
        <f>R1115+F1115*'Step 2 - Final Model Spec'!B1137-(R1115*0.019*K1115)-(R1115*L1115*0.00005)-(R1115*M1115*0.000001)-(R1115*N1115*0.0002)+(R1115*Q1115*0.00003)</f>
        <v>110566.49674581872</v>
      </c>
    </row>
    <row r="1116" spans="1:19" x14ac:dyDescent="0.25">
      <c r="A1116" s="32">
        <v>41474</v>
      </c>
      <c r="B1116" s="29">
        <v>70.874434172494261</v>
      </c>
      <c r="C1116" s="29">
        <v>41914.223979436312</v>
      </c>
      <c r="D1116" s="54">
        <f t="shared" si="172"/>
        <v>0</v>
      </c>
      <c r="E1116" s="27">
        <v>1</v>
      </c>
      <c r="F1116" s="27">
        <v>1</v>
      </c>
      <c r="G1116" s="30">
        <v>64</v>
      </c>
      <c r="H1116" s="39">
        <f t="shared" si="173"/>
        <v>0</v>
      </c>
      <c r="I1116" s="39">
        <f t="shared" si="174"/>
        <v>0</v>
      </c>
      <c r="J1116" s="50">
        <f t="shared" si="170"/>
        <v>0</v>
      </c>
      <c r="K1116" s="27">
        <v>1</v>
      </c>
      <c r="L1116" s="27">
        <f t="shared" si="175"/>
        <v>70.874434172494261</v>
      </c>
      <c r="M1116" s="27">
        <f t="shared" si="176"/>
        <v>41914.223979436312</v>
      </c>
      <c r="N1116" s="27">
        <f t="shared" si="177"/>
        <v>0</v>
      </c>
      <c r="O1116" s="27">
        <f t="shared" si="178"/>
        <v>0</v>
      </c>
      <c r="P1116" s="27">
        <f t="shared" si="171"/>
        <v>64</v>
      </c>
      <c r="Q1116" s="50">
        <f t="shared" si="179"/>
        <v>0</v>
      </c>
      <c r="R1116" s="28">
        <f>'Step 1 - Pre-Program Spec'!$B$20+B1116*'Step 1 - Pre-Program Spec'!$B$21+C1116*'Step 1 - Pre-Program Spec'!$B$22+D1116*'Step 1 - Pre-Program Spec'!$B$23+E1116*'Step 1 - Pre-Program Spec'!$B$24+H1116*'Step 1 - Pre-Program Spec'!$B$25+J1116*'Step 1 - Pre-Program Spec'!$B$26</f>
        <v>164987.90277493914</v>
      </c>
      <c r="S1116" s="28">
        <f>R1116+F1116*'Step 2 - Final Model Spec'!B1138-(R1116*0.019*K1116)-(R1116*L1116*0.00005)-(R1116*M1116*0.000001)-(R1116*N1116*0.0002)+(R1116*Q1116*0.00003)</f>
        <v>154353.12149868501</v>
      </c>
    </row>
    <row r="1117" spans="1:19" x14ac:dyDescent="0.25">
      <c r="A1117" s="32">
        <v>41475</v>
      </c>
      <c r="B1117" s="29">
        <v>102.23653654779739</v>
      </c>
      <c r="C1117" s="29">
        <v>43865.71569583354</v>
      </c>
      <c r="D1117" s="54">
        <f t="shared" si="172"/>
        <v>0</v>
      </c>
      <c r="E1117" s="27">
        <v>1</v>
      </c>
      <c r="F1117" s="27">
        <v>1</v>
      </c>
      <c r="G1117" s="30">
        <v>62.6</v>
      </c>
      <c r="H1117" s="39">
        <f t="shared" si="173"/>
        <v>0</v>
      </c>
      <c r="I1117" s="39">
        <f t="shared" si="174"/>
        <v>0</v>
      </c>
      <c r="J1117" s="50">
        <f t="shared" si="170"/>
        <v>0</v>
      </c>
      <c r="K1117" s="27">
        <v>1</v>
      </c>
      <c r="L1117" s="27">
        <f t="shared" si="175"/>
        <v>102.23653654779739</v>
      </c>
      <c r="M1117" s="27">
        <f t="shared" si="176"/>
        <v>43865.71569583354</v>
      </c>
      <c r="N1117" s="27">
        <f t="shared" si="177"/>
        <v>0</v>
      </c>
      <c r="O1117" s="27">
        <f t="shared" si="178"/>
        <v>0</v>
      </c>
      <c r="P1117" s="27">
        <f t="shared" si="171"/>
        <v>62.6</v>
      </c>
      <c r="Q1117" s="50">
        <f t="shared" si="179"/>
        <v>0</v>
      </c>
      <c r="R1117" s="28">
        <f>'Step 1 - Pre-Program Spec'!$B$20+B1117*'Step 1 - Pre-Program Spec'!$B$21+C1117*'Step 1 - Pre-Program Spec'!$B$22+D1117*'Step 1 - Pre-Program Spec'!$B$23+E1117*'Step 1 - Pre-Program Spec'!$B$24+H1117*'Step 1 - Pre-Program Spec'!$B$25+J1117*'Step 1 - Pre-Program Spec'!$B$26</f>
        <v>183150.05424772244</v>
      </c>
      <c r="S1117" s="28">
        <f>R1117+F1117*'Step 2 - Final Model Spec'!B1139-(R1117*0.019*K1117)-(R1117*L1117*0.00005)-(R1117*M1117*0.000001)-(R1117*N1117*0.0002)+(R1117*Q1117*0.00003)</f>
        <v>170699.9636469672</v>
      </c>
    </row>
    <row r="1118" spans="1:19" x14ac:dyDescent="0.25">
      <c r="A1118" s="32">
        <v>41476</v>
      </c>
      <c r="B1118" s="29">
        <v>190.05300409709085</v>
      </c>
      <c r="C1118" s="29">
        <v>42850.342808583417</v>
      </c>
      <c r="D1118" s="54">
        <f t="shared" si="172"/>
        <v>0</v>
      </c>
      <c r="E1118" s="27">
        <v>1</v>
      </c>
      <c r="F1118" s="27">
        <v>1</v>
      </c>
      <c r="G1118" s="30">
        <v>62.7</v>
      </c>
      <c r="H1118" s="39">
        <f t="shared" si="173"/>
        <v>0</v>
      </c>
      <c r="I1118" s="39">
        <f t="shared" si="174"/>
        <v>0</v>
      </c>
      <c r="J1118" s="50">
        <f t="shared" si="170"/>
        <v>0</v>
      </c>
      <c r="K1118" s="27">
        <v>1</v>
      </c>
      <c r="L1118" s="27">
        <f t="shared" si="175"/>
        <v>190.05300409709085</v>
      </c>
      <c r="M1118" s="27">
        <f t="shared" si="176"/>
        <v>42850.342808583417</v>
      </c>
      <c r="N1118" s="27">
        <f t="shared" si="177"/>
        <v>0</v>
      </c>
      <c r="O1118" s="27">
        <f t="shared" si="178"/>
        <v>0</v>
      </c>
      <c r="P1118" s="27">
        <f t="shared" si="171"/>
        <v>62.7</v>
      </c>
      <c r="Q1118" s="50">
        <f t="shared" si="179"/>
        <v>0</v>
      </c>
      <c r="R1118" s="28">
        <f>'Step 1 - Pre-Program Spec'!$B$20+B1118*'Step 1 - Pre-Program Spec'!$B$21+C1118*'Step 1 - Pre-Program Spec'!$B$22+D1118*'Step 1 - Pre-Program Spec'!$B$23+E1118*'Step 1 - Pre-Program Spec'!$B$24+H1118*'Step 1 - Pre-Program Spec'!$B$25+J1118*'Step 1 - Pre-Program Spec'!$B$26</f>
        <v>225374.63685318184</v>
      </c>
      <c r="S1118" s="28">
        <f>R1118+F1118*'Step 2 - Final Model Spec'!B1140-(R1118*0.019*K1118)-(R1118*L1118*0.00005)-(R1118*M1118*0.000001)-(R1118*N1118*0.0002)+(R1118*Q1118*0.00003)</f>
        <v>209293.48196439067</v>
      </c>
    </row>
    <row r="1119" spans="1:19" x14ac:dyDescent="0.25">
      <c r="A1119" s="32">
        <v>41477</v>
      </c>
      <c r="B1119" s="29">
        <v>217.78397302041418</v>
      </c>
      <c r="C1119" s="29">
        <v>50746.364443467326</v>
      </c>
      <c r="D1119" s="54">
        <f t="shared" si="172"/>
        <v>0</v>
      </c>
      <c r="E1119" s="27">
        <v>1</v>
      </c>
      <c r="F1119" s="27">
        <v>1</v>
      </c>
      <c r="G1119" s="30">
        <v>63.4</v>
      </c>
      <c r="H1119" s="39">
        <f t="shared" si="173"/>
        <v>0</v>
      </c>
      <c r="I1119" s="39">
        <f t="shared" si="174"/>
        <v>0</v>
      </c>
      <c r="J1119" s="50">
        <f t="shared" si="170"/>
        <v>0</v>
      </c>
      <c r="K1119" s="27">
        <v>1</v>
      </c>
      <c r="L1119" s="27">
        <f t="shared" si="175"/>
        <v>217.78397302041418</v>
      </c>
      <c r="M1119" s="27">
        <f t="shared" si="176"/>
        <v>50746.364443467326</v>
      </c>
      <c r="N1119" s="27">
        <f t="shared" si="177"/>
        <v>0</v>
      </c>
      <c r="O1119" s="27">
        <f t="shared" si="178"/>
        <v>0</v>
      </c>
      <c r="P1119" s="27">
        <f t="shared" si="171"/>
        <v>63.4</v>
      </c>
      <c r="Q1119" s="50">
        <f t="shared" si="179"/>
        <v>0</v>
      </c>
      <c r="R1119" s="28">
        <f>'Step 1 - Pre-Program Spec'!$B$20+B1119*'Step 1 - Pre-Program Spec'!$B$21+C1119*'Step 1 - Pre-Program Spec'!$B$22+D1119*'Step 1 - Pre-Program Spec'!$B$23+E1119*'Step 1 - Pre-Program Spec'!$B$24+H1119*'Step 1 - Pre-Program Spec'!$B$25+J1119*'Step 1 - Pre-Program Spec'!$B$26</f>
        <v>249652.99464714067</v>
      </c>
      <c r="S1119" s="28">
        <f>R1119+F1119*'Step 2 - Final Model Spec'!B1141-(R1119*0.019*K1119)-(R1119*L1119*0.00005)-(R1119*M1119*0.000001)-(R1119*N1119*0.0002)+(R1119*Q1119*0.00003)</f>
        <v>229522.08484554326</v>
      </c>
    </row>
    <row r="1120" spans="1:19" x14ac:dyDescent="0.25">
      <c r="A1120" s="32">
        <v>41478</v>
      </c>
      <c r="B1120" s="29">
        <v>191.25515252708789</v>
      </c>
      <c r="C1120" s="29">
        <v>48236.238837176999</v>
      </c>
      <c r="D1120" s="54">
        <f t="shared" si="172"/>
        <v>0</v>
      </c>
      <c r="E1120" s="27">
        <v>1</v>
      </c>
      <c r="F1120" s="27">
        <v>1</v>
      </c>
      <c r="G1120" s="30">
        <v>66</v>
      </c>
      <c r="H1120" s="39">
        <f t="shared" si="173"/>
        <v>0</v>
      </c>
      <c r="I1120" s="39">
        <f t="shared" si="174"/>
        <v>1</v>
      </c>
      <c r="J1120" s="50">
        <f t="shared" si="170"/>
        <v>0</v>
      </c>
      <c r="K1120" s="27">
        <v>1</v>
      </c>
      <c r="L1120" s="27">
        <f t="shared" si="175"/>
        <v>191.25515252708789</v>
      </c>
      <c r="M1120" s="27">
        <f t="shared" si="176"/>
        <v>48236.238837176999</v>
      </c>
      <c r="N1120" s="27">
        <f t="shared" si="177"/>
        <v>0</v>
      </c>
      <c r="O1120" s="27">
        <f t="shared" si="178"/>
        <v>1</v>
      </c>
      <c r="P1120" s="27">
        <f t="shared" si="171"/>
        <v>66</v>
      </c>
      <c r="Q1120" s="50">
        <f t="shared" si="179"/>
        <v>0</v>
      </c>
      <c r="R1120" s="28">
        <f>'Step 1 - Pre-Program Spec'!$B$20+B1120*'Step 1 - Pre-Program Spec'!$B$21+C1120*'Step 1 - Pre-Program Spec'!$B$22+D1120*'Step 1 - Pre-Program Spec'!$B$23+E1120*'Step 1 - Pre-Program Spec'!$B$24+H1120*'Step 1 - Pre-Program Spec'!$B$25+J1120*'Step 1 - Pre-Program Spec'!$B$26</f>
        <v>233145.1593902754</v>
      </c>
      <c r="S1120" s="28">
        <f>R1120+F1120*'Step 2 - Final Model Spec'!B1142-(R1120*0.019*K1120)-(R1120*L1120*0.00005)-(R1120*M1120*0.000001)-(R1120*N1120*0.0002)+(R1120*Q1120*0.00003)</f>
        <v>215239.84511877215</v>
      </c>
    </row>
    <row r="1121" spans="1:19" x14ac:dyDescent="0.25">
      <c r="A1121" s="32">
        <v>41479</v>
      </c>
      <c r="B1121" s="29">
        <v>192.51160351108015</v>
      </c>
      <c r="C1121" s="29">
        <v>52208.853899517802</v>
      </c>
      <c r="D1121" s="54">
        <f t="shared" si="172"/>
        <v>0</v>
      </c>
      <c r="E1121" s="27">
        <v>1</v>
      </c>
      <c r="F1121" s="27">
        <v>1</v>
      </c>
      <c r="G1121" s="30">
        <v>66.7</v>
      </c>
      <c r="H1121" s="39">
        <f t="shared" si="173"/>
        <v>0</v>
      </c>
      <c r="I1121" s="39">
        <f t="shared" si="174"/>
        <v>1.7000000000000028</v>
      </c>
      <c r="J1121" s="50">
        <f t="shared" si="170"/>
        <v>0</v>
      </c>
      <c r="K1121" s="27">
        <v>1</v>
      </c>
      <c r="L1121" s="27">
        <f t="shared" si="175"/>
        <v>192.51160351108015</v>
      </c>
      <c r="M1121" s="27">
        <f t="shared" si="176"/>
        <v>52208.853899517802</v>
      </c>
      <c r="N1121" s="27">
        <f t="shared" si="177"/>
        <v>0</v>
      </c>
      <c r="O1121" s="27">
        <f t="shared" si="178"/>
        <v>1.7000000000000028</v>
      </c>
      <c r="P1121" s="27">
        <f t="shared" si="171"/>
        <v>66.7</v>
      </c>
      <c r="Q1121" s="50">
        <f t="shared" si="179"/>
        <v>0</v>
      </c>
      <c r="R1121" s="28">
        <f>'Step 1 - Pre-Program Spec'!$B$20+B1121*'Step 1 - Pre-Program Spec'!$B$21+C1121*'Step 1 - Pre-Program Spec'!$B$22+D1121*'Step 1 - Pre-Program Spec'!$B$23+E1121*'Step 1 - Pre-Program Spec'!$B$24+H1121*'Step 1 - Pre-Program Spec'!$B$25+J1121*'Step 1 - Pre-Program Spec'!$B$26</f>
        <v>239060.14644617814</v>
      </c>
      <c r="S1121" s="28">
        <f>R1121+F1121*'Step 2 - Final Model Spec'!B1143-(R1121*0.019*K1121)-(R1121*L1121*0.00005)-(R1121*M1121*0.000001)-(R1121*N1121*0.0002)+(R1121*Q1121*0.00003)</f>
        <v>219735.85479829754</v>
      </c>
    </row>
    <row r="1122" spans="1:19" x14ac:dyDescent="0.25">
      <c r="A1122" s="32">
        <v>41480</v>
      </c>
      <c r="B1122" s="29">
        <v>232.3560001847739</v>
      </c>
      <c r="C1122" s="29">
        <v>60328.060080566553</v>
      </c>
      <c r="D1122" s="54">
        <f t="shared" si="172"/>
        <v>0</v>
      </c>
      <c r="E1122" s="27">
        <v>1</v>
      </c>
      <c r="F1122" s="27">
        <v>1</v>
      </c>
      <c r="G1122" s="30">
        <v>65.3</v>
      </c>
      <c r="H1122" s="39">
        <f t="shared" si="173"/>
        <v>0</v>
      </c>
      <c r="I1122" s="39">
        <f t="shared" si="174"/>
        <v>0.29999999999999716</v>
      </c>
      <c r="J1122" s="50">
        <f t="shared" si="170"/>
        <v>0</v>
      </c>
      <c r="K1122" s="27">
        <v>1</v>
      </c>
      <c r="L1122" s="27">
        <f t="shared" si="175"/>
        <v>232.3560001847739</v>
      </c>
      <c r="M1122" s="27">
        <f t="shared" si="176"/>
        <v>60328.060080566553</v>
      </c>
      <c r="N1122" s="27">
        <f t="shared" si="177"/>
        <v>0</v>
      </c>
      <c r="O1122" s="27">
        <f t="shared" si="178"/>
        <v>0.29999999999999716</v>
      </c>
      <c r="P1122" s="27">
        <f t="shared" si="171"/>
        <v>65.3</v>
      </c>
      <c r="Q1122" s="50">
        <f t="shared" si="179"/>
        <v>0</v>
      </c>
      <c r="R1122" s="28">
        <f>'Step 1 - Pre-Program Spec'!$B$20+B1122*'Step 1 - Pre-Program Spec'!$B$21+C1122*'Step 1 - Pre-Program Spec'!$B$22+D1122*'Step 1 - Pre-Program Spec'!$B$23+E1122*'Step 1 - Pre-Program Spec'!$B$24+H1122*'Step 1 - Pre-Program Spec'!$B$25+J1122*'Step 1 - Pre-Program Spec'!$B$26</f>
        <v>269646.81550337025</v>
      </c>
      <c r="S1122" s="28">
        <f>R1122+F1122*'Step 2 - Final Model Spec'!B1144-(R1122*0.019*K1122)-(R1122*L1122*0.00005)-(R1122*M1122*0.000001)-(R1122*N1122*0.0002)+(R1122*Q1122*0.00003)</f>
        <v>245123.55394693918</v>
      </c>
    </row>
    <row r="1123" spans="1:19" x14ac:dyDescent="0.25">
      <c r="A1123" s="32">
        <v>41481</v>
      </c>
      <c r="B1123" s="29">
        <v>212.25829206343982</v>
      </c>
      <c r="C1123" s="29">
        <v>42359.62292604844</v>
      </c>
      <c r="D1123" s="54">
        <f t="shared" si="172"/>
        <v>0</v>
      </c>
      <c r="E1123" s="27">
        <v>1</v>
      </c>
      <c r="F1123" s="27">
        <v>1</v>
      </c>
      <c r="G1123" s="30">
        <v>66.2</v>
      </c>
      <c r="H1123" s="39">
        <f t="shared" si="173"/>
        <v>0</v>
      </c>
      <c r="I1123" s="39">
        <f t="shared" si="174"/>
        <v>1.2000000000000028</v>
      </c>
      <c r="J1123" s="50">
        <f t="shared" si="170"/>
        <v>0</v>
      </c>
      <c r="K1123" s="27">
        <v>1</v>
      </c>
      <c r="L1123" s="27">
        <f t="shared" si="175"/>
        <v>212.25829206343982</v>
      </c>
      <c r="M1123" s="27">
        <f t="shared" si="176"/>
        <v>42359.62292604844</v>
      </c>
      <c r="N1123" s="27">
        <f t="shared" si="177"/>
        <v>0</v>
      </c>
      <c r="O1123" s="27">
        <f t="shared" si="178"/>
        <v>1.2000000000000028</v>
      </c>
      <c r="P1123" s="27">
        <f t="shared" si="171"/>
        <v>66.2</v>
      </c>
      <c r="Q1123" s="50">
        <f t="shared" si="179"/>
        <v>0</v>
      </c>
      <c r="R1123" s="28">
        <f>'Step 1 - Pre-Program Spec'!$B$20+B1123*'Step 1 - Pre-Program Spec'!$B$21+C1123*'Step 1 - Pre-Program Spec'!$B$22+D1123*'Step 1 - Pre-Program Spec'!$B$23+E1123*'Step 1 - Pre-Program Spec'!$B$24+H1123*'Step 1 - Pre-Program Spec'!$B$25+J1123*'Step 1 - Pre-Program Spec'!$B$26</f>
        <v>235739.90248328849</v>
      </c>
      <c r="S1123" s="28">
        <f>R1123+F1123*'Step 2 - Final Model Spec'!B1145-(R1123*0.019*K1123)-(R1123*L1123*0.00005)-(R1123*M1123*0.000001)-(R1123*N1123*0.0002)+(R1123*Q1123*0.00003)</f>
        <v>218773.10350467524</v>
      </c>
    </row>
    <row r="1124" spans="1:19" x14ac:dyDescent="0.25">
      <c r="A1124" s="32">
        <v>41482</v>
      </c>
      <c r="B1124" s="29">
        <v>169.23130016192604</v>
      </c>
      <c r="C1124" s="29">
        <v>63844.33368780707</v>
      </c>
      <c r="D1124" s="54">
        <f t="shared" si="172"/>
        <v>0</v>
      </c>
      <c r="E1124" s="27">
        <v>1</v>
      </c>
      <c r="F1124" s="27">
        <v>1</v>
      </c>
      <c r="G1124" s="30">
        <v>63.8</v>
      </c>
      <c r="H1124" s="39">
        <f t="shared" si="173"/>
        <v>0</v>
      </c>
      <c r="I1124" s="39">
        <f t="shared" si="174"/>
        <v>0</v>
      </c>
      <c r="J1124" s="50">
        <f t="shared" si="170"/>
        <v>0</v>
      </c>
      <c r="K1124" s="27">
        <v>1</v>
      </c>
      <c r="L1124" s="27">
        <f t="shared" si="175"/>
        <v>169.23130016192604</v>
      </c>
      <c r="M1124" s="27">
        <f t="shared" si="176"/>
        <v>63844.33368780707</v>
      </c>
      <c r="N1124" s="27">
        <f t="shared" si="177"/>
        <v>0</v>
      </c>
      <c r="O1124" s="27">
        <f t="shared" si="178"/>
        <v>0</v>
      </c>
      <c r="P1124" s="27">
        <f t="shared" si="171"/>
        <v>63.8</v>
      </c>
      <c r="Q1124" s="50">
        <f t="shared" si="179"/>
        <v>0</v>
      </c>
      <c r="R1124" s="28">
        <f>'Step 1 - Pre-Program Spec'!$B$20+B1124*'Step 1 - Pre-Program Spec'!$B$21+C1124*'Step 1 - Pre-Program Spec'!$B$22+D1124*'Step 1 - Pre-Program Spec'!$B$23+E1124*'Step 1 - Pre-Program Spec'!$B$24+H1124*'Step 1 - Pre-Program Spec'!$B$25+J1124*'Step 1 - Pre-Program Spec'!$B$26</f>
        <v>243006.18221675768</v>
      </c>
      <c r="S1124" s="28">
        <f>R1124+F1124*'Step 2 - Final Model Spec'!B1146-(R1124*0.019*K1124)-(R1124*L1124*0.00005)-(R1124*M1124*0.000001)-(R1124*N1124*0.0002)+(R1124*Q1124*0.00003)</f>
        <v>220818.28436079615</v>
      </c>
    </row>
    <row r="1125" spans="1:19" x14ac:dyDescent="0.25">
      <c r="A1125" s="32">
        <v>41483</v>
      </c>
      <c r="B1125" s="29">
        <v>283.89279667461471</v>
      </c>
      <c r="C1125" s="29">
        <v>56007.306882871955</v>
      </c>
      <c r="D1125" s="54">
        <f t="shared" si="172"/>
        <v>0</v>
      </c>
      <c r="E1125" s="27">
        <v>1</v>
      </c>
      <c r="F1125" s="27">
        <v>1</v>
      </c>
      <c r="G1125" s="30">
        <v>60.4</v>
      </c>
      <c r="H1125" s="39">
        <f t="shared" si="173"/>
        <v>0</v>
      </c>
      <c r="I1125" s="39">
        <f t="shared" si="174"/>
        <v>0</v>
      </c>
      <c r="J1125" s="50">
        <f t="shared" si="170"/>
        <v>0</v>
      </c>
      <c r="K1125" s="27">
        <v>1</v>
      </c>
      <c r="L1125" s="27">
        <f t="shared" si="175"/>
        <v>283.89279667461471</v>
      </c>
      <c r="M1125" s="27">
        <f t="shared" si="176"/>
        <v>56007.306882871955</v>
      </c>
      <c r="N1125" s="27">
        <f t="shared" si="177"/>
        <v>0</v>
      </c>
      <c r="O1125" s="27">
        <f t="shared" si="178"/>
        <v>0</v>
      </c>
      <c r="P1125" s="27">
        <f t="shared" si="171"/>
        <v>60.4</v>
      </c>
      <c r="Q1125" s="50">
        <f t="shared" si="179"/>
        <v>0</v>
      </c>
      <c r="R1125" s="28">
        <f>'Step 1 - Pre-Program Spec'!$B$20+B1125*'Step 1 - Pre-Program Spec'!$B$21+C1125*'Step 1 - Pre-Program Spec'!$B$22+D1125*'Step 1 - Pre-Program Spec'!$B$23+E1125*'Step 1 - Pre-Program Spec'!$B$24+H1125*'Step 1 - Pre-Program Spec'!$B$25+J1125*'Step 1 - Pre-Program Spec'!$B$26</f>
        <v>289465.63614301517</v>
      </c>
      <c r="S1125" s="28">
        <f>R1125+F1125*'Step 2 - Final Model Spec'!B1147-(R1125*0.019*K1125)-(R1125*L1125*0.00005)-(R1125*M1125*0.000001)-(R1125*N1125*0.0002)+(R1125*Q1125*0.00003)</f>
        <v>263644.73789149843</v>
      </c>
    </row>
    <row r="1126" spans="1:19" x14ac:dyDescent="0.25">
      <c r="A1126" s="32">
        <v>41484</v>
      </c>
      <c r="B1126" s="29">
        <v>330.0657104461568</v>
      </c>
      <c r="C1126" s="29">
        <v>49093.618221875884</v>
      </c>
      <c r="D1126" s="54">
        <f t="shared" si="172"/>
        <v>0</v>
      </c>
      <c r="E1126" s="27">
        <v>1</v>
      </c>
      <c r="F1126" s="27">
        <v>1</v>
      </c>
      <c r="G1126" s="30">
        <v>61.9</v>
      </c>
      <c r="H1126" s="39">
        <f t="shared" si="173"/>
        <v>0</v>
      </c>
      <c r="I1126" s="39">
        <f t="shared" si="174"/>
        <v>0</v>
      </c>
      <c r="J1126" s="50">
        <f t="shared" si="170"/>
        <v>0</v>
      </c>
      <c r="K1126" s="27">
        <v>1</v>
      </c>
      <c r="L1126" s="27">
        <f t="shared" si="175"/>
        <v>330.0657104461568</v>
      </c>
      <c r="M1126" s="27">
        <f t="shared" si="176"/>
        <v>49093.618221875884</v>
      </c>
      <c r="N1126" s="27">
        <f t="shared" si="177"/>
        <v>0</v>
      </c>
      <c r="O1126" s="27">
        <f t="shared" si="178"/>
        <v>0</v>
      </c>
      <c r="P1126" s="27">
        <f t="shared" si="171"/>
        <v>61.9</v>
      </c>
      <c r="Q1126" s="50">
        <f t="shared" si="179"/>
        <v>0</v>
      </c>
      <c r="R1126" s="28">
        <f>'Step 1 - Pre-Program Spec'!$B$20+B1126*'Step 1 - Pre-Program Spec'!$B$21+C1126*'Step 1 - Pre-Program Spec'!$B$22+D1126*'Step 1 - Pre-Program Spec'!$B$23+E1126*'Step 1 - Pre-Program Spec'!$B$24+H1126*'Step 1 - Pre-Program Spec'!$B$25+J1126*'Step 1 - Pre-Program Spec'!$B$26</f>
        <v>303168.96927591477</v>
      </c>
      <c r="S1126" s="28">
        <f>R1126+F1126*'Step 2 - Final Model Spec'!B1148-(R1126*0.019*K1126)-(R1126*L1126*0.00005)-(R1126*M1126*0.000001)-(R1126*N1126*0.0002)+(R1126*Q1126*0.00003)</f>
        <v>277521.81316385686</v>
      </c>
    </row>
    <row r="1127" spans="1:19" x14ac:dyDescent="0.25">
      <c r="A1127" s="32">
        <v>41485</v>
      </c>
      <c r="B1127" s="29">
        <v>276.96734172203691</v>
      </c>
      <c r="C1127" s="29">
        <v>64213.729678356001</v>
      </c>
      <c r="D1127" s="54">
        <f t="shared" si="172"/>
        <v>0</v>
      </c>
      <c r="E1127" s="27">
        <v>1</v>
      </c>
      <c r="F1127" s="27">
        <v>1</v>
      </c>
      <c r="G1127" s="30">
        <v>62.9</v>
      </c>
      <c r="H1127" s="39">
        <f t="shared" si="173"/>
        <v>0</v>
      </c>
      <c r="I1127" s="39">
        <f t="shared" si="174"/>
        <v>0</v>
      </c>
      <c r="J1127" s="50">
        <f t="shared" si="170"/>
        <v>0</v>
      </c>
      <c r="K1127" s="27">
        <v>1</v>
      </c>
      <c r="L1127" s="27">
        <f t="shared" si="175"/>
        <v>276.96734172203691</v>
      </c>
      <c r="M1127" s="27">
        <f t="shared" si="176"/>
        <v>64213.729678356001</v>
      </c>
      <c r="N1127" s="27">
        <f t="shared" si="177"/>
        <v>0</v>
      </c>
      <c r="O1127" s="27">
        <f t="shared" si="178"/>
        <v>0</v>
      </c>
      <c r="P1127" s="27">
        <f t="shared" si="171"/>
        <v>62.9</v>
      </c>
      <c r="Q1127" s="50">
        <f t="shared" si="179"/>
        <v>0</v>
      </c>
      <c r="R1127" s="28">
        <f>'Step 1 - Pre-Program Spec'!$B$20+B1127*'Step 1 - Pre-Program Spec'!$B$21+C1127*'Step 1 - Pre-Program Spec'!$B$22+D1127*'Step 1 - Pre-Program Spec'!$B$23+E1127*'Step 1 - Pre-Program Spec'!$B$24+H1127*'Step 1 - Pre-Program Spec'!$B$25+J1127*'Step 1 - Pre-Program Spec'!$B$26</f>
        <v>296959.93358262064</v>
      </c>
      <c r="S1127" s="28">
        <f>R1127+F1127*'Step 2 - Final Model Spec'!B1149-(R1127*0.019*K1127)-(R1127*L1127*0.00005)-(R1127*M1127*0.000001)-(R1127*N1127*0.0002)+(R1127*Q1127*0.00003)</f>
        <v>268136.37977405731</v>
      </c>
    </row>
    <row r="1128" spans="1:19" x14ac:dyDescent="0.25">
      <c r="A1128" s="32">
        <v>41486</v>
      </c>
      <c r="B1128" s="29">
        <v>344.69959059351316</v>
      </c>
      <c r="C1128" s="29">
        <v>32555.983604944773</v>
      </c>
      <c r="D1128" s="54">
        <f t="shared" si="172"/>
        <v>0</v>
      </c>
      <c r="E1128" s="27">
        <v>1</v>
      </c>
      <c r="F1128" s="27">
        <v>1</v>
      </c>
      <c r="G1128" s="30">
        <v>63.2</v>
      </c>
      <c r="H1128" s="39">
        <f t="shared" si="173"/>
        <v>0</v>
      </c>
      <c r="I1128" s="39">
        <f t="shared" si="174"/>
        <v>0</v>
      </c>
      <c r="J1128" s="50">
        <f t="shared" si="170"/>
        <v>0</v>
      </c>
      <c r="K1128" s="27">
        <v>1</v>
      </c>
      <c r="L1128" s="27">
        <f t="shared" si="175"/>
        <v>344.69959059351316</v>
      </c>
      <c r="M1128" s="27">
        <f t="shared" si="176"/>
        <v>32555.983604944773</v>
      </c>
      <c r="N1128" s="27">
        <f t="shared" si="177"/>
        <v>0</v>
      </c>
      <c r="O1128" s="27">
        <f t="shared" si="178"/>
        <v>0</v>
      </c>
      <c r="P1128" s="27">
        <f t="shared" si="171"/>
        <v>63.2</v>
      </c>
      <c r="Q1128" s="50">
        <f t="shared" si="179"/>
        <v>0</v>
      </c>
      <c r="R1128" s="28">
        <f>'Step 1 - Pre-Program Spec'!$B$20+B1128*'Step 1 - Pre-Program Spec'!$B$21+C1128*'Step 1 - Pre-Program Spec'!$B$22+D1128*'Step 1 - Pre-Program Spec'!$B$23+E1128*'Step 1 - Pre-Program Spec'!$B$24+H1128*'Step 1 - Pre-Program Spec'!$B$25+J1128*'Step 1 - Pre-Program Spec'!$B$26</f>
        <v>288402.68846671953</v>
      </c>
      <c r="S1128" s="28">
        <f>R1128+F1128*'Step 2 - Final Model Spec'!B1150-(R1128*0.019*K1128)-(R1128*L1128*0.00005)-(R1128*M1128*0.000001)-(R1128*N1128*0.0002)+(R1128*Q1128*0.00003)</f>
        <v>268563.18975647999</v>
      </c>
    </row>
    <row r="1129" spans="1:19" x14ac:dyDescent="0.25">
      <c r="A1129" s="32">
        <v>41487</v>
      </c>
      <c r="B1129" s="29">
        <v>242.4775376325326</v>
      </c>
      <c r="C1129" s="29">
        <v>51039.237318242318</v>
      </c>
      <c r="D1129" s="54">
        <f t="shared" si="172"/>
        <v>0</v>
      </c>
      <c r="E1129" s="27">
        <v>1</v>
      </c>
      <c r="F1129" s="27">
        <v>1</v>
      </c>
      <c r="G1129" s="30">
        <v>61</v>
      </c>
      <c r="H1129" s="39">
        <f t="shared" si="173"/>
        <v>0</v>
      </c>
      <c r="I1129" s="39">
        <f t="shared" si="174"/>
        <v>0</v>
      </c>
      <c r="J1129" s="50">
        <f t="shared" si="170"/>
        <v>0</v>
      </c>
      <c r="K1129" s="27">
        <v>1</v>
      </c>
      <c r="L1129" s="27">
        <f t="shared" si="175"/>
        <v>242.4775376325326</v>
      </c>
      <c r="M1129" s="27">
        <f t="shared" si="176"/>
        <v>51039.237318242318</v>
      </c>
      <c r="N1129" s="27">
        <f t="shared" si="177"/>
        <v>0</v>
      </c>
      <c r="O1129" s="27">
        <f t="shared" si="178"/>
        <v>0</v>
      </c>
      <c r="P1129" s="27">
        <f t="shared" si="171"/>
        <v>61</v>
      </c>
      <c r="Q1129" s="50">
        <f t="shared" si="179"/>
        <v>0</v>
      </c>
      <c r="R1129" s="28">
        <f>'Step 1 - Pre-Program Spec'!$B$20+B1129*'Step 1 - Pre-Program Spec'!$B$21+C1129*'Step 1 - Pre-Program Spec'!$B$22+D1129*'Step 1 - Pre-Program Spec'!$B$23+E1129*'Step 1 - Pre-Program Spec'!$B$24+H1129*'Step 1 - Pre-Program Spec'!$B$25+J1129*'Step 1 - Pre-Program Spec'!$B$26</f>
        <v>262296.75557625171</v>
      </c>
      <c r="S1129" s="28">
        <f>R1129+F1129*'Step 2 - Final Model Spec'!B1151-(R1129*0.019*K1129)-(R1129*L1129*0.00005)-(R1129*M1129*0.000001)-(R1129*N1129*0.0002)+(R1129*Q1129*0.00003)</f>
        <v>240745.63729358505</v>
      </c>
    </row>
    <row r="1130" spans="1:19" x14ac:dyDescent="0.25">
      <c r="A1130" s="32">
        <v>41488</v>
      </c>
      <c r="B1130" s="29">
        <v>200.00855874122186</v>
      </c>
      <c r="C1130" s="29">
        <v>58723.479612423806</v>
      </c>
      <c r="D1130" s="54">
        <f t="shared" si="172"/>
        <v>0</v>
      </c>
      <c r="E1130" s="27">
        <v>1</v>
      </c>
      <c r="F1130" s="27">
        <v>1</v>
      </c>
      <c r="G1130" s="30">
        <v>61.8</v>
      </c>
      <c r="H1130" s="39">
        <f t="shared" si="173"/>
        <v>0</v>
      </c>
      <c r="I1130" s="39">
        <f t="shared" si="174"/>
        <v>0</v>
      </c>
      <c r="J1130" s="50">
        <f t="shared" si="170"/>
        <v>0</v>
      </c>
      <c r="K1130" s="27">
        <v>1</v>
      </c>
      <c r="L1130" s="27">
        <f t="shared" si="175"/>
        <v>200.00855874122186</v>
      </c>
      <c r="M1130" s="27">
        <f t="shared" si="176"/>
        <v>58723.479612423806</v>
      </c>
      <c r="N1130" s="27">
        <f t="shared" si="177"/>
        <v>0</v>
      </c>
      <c r="O1130" s="27">
        <f t="shared" si="178"/>
        <v>0</v>
      </c>
      <c r="P1130" s="27">
        <f t="shared" si="171"/>
        <v>61.8</v>
      </c>
      <c r="Q1130" s="50">
        <f t="shared" si="179"/>
        <v>0</v>
      </c>
      <c r="R1130" s="28">
        <f>'Step 1 - Pre-Program Spec'!$B$20+B1130*'Step 1 - Pre-Program Spec'!$B$21+C1130*'Step 1 - Pre-Program Spec'!$B$22+D1130*'Step 1 - Pre-Program Spec'!$B$23+E1130*'Step 1 - Pre-Program Spec'!$B$24+H1130*'Step 1 - Pre-Program Spec'!$B$25+J1130*'Step 1 - Pre-Program Spec'!$B$26</f>
        <v>251457.79423582999</v>
      </c>
      <c r="S1130" s="28">
        <f>R1130+F1130*'Step 2 - Final Model Spec'!B1152-(R1130*0.019*K1130)-(R1130*L1130*0.00005)-(R1130*M1130*0.000001)-(R1130*N1130*0.0002)+(R1130*Q1130*0.00003)</f>
        <v>229398.93394168865</v>
      </c>
    </row>
    <row r="1131" spans="1:19" x14ac:dyDescent="0.25">
      <c r="A1131" s="32">
        <v>41489</v>
      </c>
      <c r="B1131" s="29">
        <v>286.28111756033826</v>
      </c>
      <c r="C1131" s="29">
        <v>59954.318242965026</v>
      </c>
      <c r="D1131" s="54">
        <f t="shared" si="172"/>
        <v>0</v>
      </c>
      <c r="E1131" s="27">
        <v>1</v>
      </c>
      <c r="F1131" s="27">
        <v>1</v>
      </c>
      <c r="G1131" s="30">
        <v>65.099999999999994</v>
      </c>
      <c r="H1131" s="39">
        <f t="shared" si="173"/>
        <v>0</v>
      </c>
      <c r="I1131" s="39">
        <f t="shared" si="174"/>
        <v>9.9999999999994316E-2</v>
      </c>
      <c r="J1131" s="50">
        <f t="shared" si="170"/>
        <v>0</v>
      </c>
      <c r="K1131" s="27">
        <v>1</v>
      </c>
      <c r="L1131" s="27">
        <f t="shared" si="175"/>
        <v>286.28111756033826</v>
      </c>
      <c r="M1131" s="27">
        <f t="shared" si="176"/>
        <v>59954.318242965026</v>
      </c>
      <c r="N1131" s="27">
        <f t="shared" si="177"/>
        <v>0</v>
      </c>
      <c r="O1131" s="27">
        <f t="shared" si="178"/>
        <v>9.9999999999994316E-2</v>
      </c>
      <c r="P1131" s="27">
        <f t="shared" si="171"/>
        <v>65.099999999999994</v>
      </c>
      <c r="Q1131" s="50">
        <f t="shared" si="179"/>
        <v>0</v>
      </c>
      <c r="R1131" s="28">
        <f>'Step 1 - Pre-Program Spec'!$B$20+B1131*'Step 1 - Pre-Program Spec'!$B$21+C1131*'Step 1 - Pre-Program Spec'!$B$22+D1131*'Step 1 - Pre-Program Spec'!$B$23+E1131*'Step 1 - Pre-Program Spec'!$B$24+H1131*'Step 1 - Pre-Program Spec'!$B$25+J1131*'Step 1 - Pre-Program Spec'!$B$26</f>
        <v>295908.18557077862</v>
      </c>
      <c r="S1131" s="28">
        <f>R1131+F1131*'Step 2 - Final Model Spec'!B1153-(R1131*0.019*K1131)-(R1131*L1131*0.00005)-(R1131*M1131*0.000001)-(R1131*N1131*0.0002)+(R1131*Q1131*0.00003)</f>
        <v>268309.31021350226</v>
      </c>
    </row>
    <row r="1132" spans="1:19" x14ac:dyDescent="0.25">
      <c r="A1132" s="32">
        <v>41490</v>
      </c>
      <c r="B1132" s="29">
        <v>291.59431487559942</v>
      </c>
      <c r="C1132" s="29">
        <v>49994.059777577742</v>
      </c>
      <c r="D1132" s="54">
        <f t="shared" si="172"/>
        <v>0</v>
      </c>
      <c r="E1132" s="27">
        <v>1</v>
      </c>
      <c r="F1132" s="27">
        <v>1</v>
      </c>
      <c r="G1132" s="30">
        <v>68.3</v>
      </c>
      <c r="H1132" s="39">
        <f t="shared" si="173"/>
        <v>0</v>
      </c>
      <c r="I1132" s="39">
        <f t="shared" si="174"/>
        <v>3.2999999999999972</v>
      </c>
      <c r="J1132" s="50">
        <f t="shared" si="170"/>
        <v>0</v>
      </c>
      <c r="K1132" s="27">
        <v>1</v>
      </c>
      <c r="L1132" s="27">
        <f t="shared" si="175"/>
        <v>291.59431487559942</v>
      </c>
      <c r="M1132" s="27">
        <f t="shared" si="176"/>
        <v>49994.059777577742</v>
      </c>
      <c r="N1132" s="27">
        <f t="shared" si="177"/>
        <v>0</v>
      </c>
      <c r="O1132" s="27">
        <f t="shared" si="178"/>
        <v>3.2999999999999972</v>
      </c>
      <c r="P1132" s="27">
        <f t="shared" si="171"/>
        <v>68.3</v>
      </c>
      <c r="Q1132" s="50">
        <f t="shared" si="179"/>
        <v>0</v>
      </c>
      <c r="R1132" s="28">
        <f>'Step 1 - Pre-Program Spec'!$B$20+B1132*'Step 1 - Pre-Program Spec'!$B$21+C1132*'Step 1 - Pre-Program Spec'!$B$22+D1132*'Step 1 - Pre-Program Spec'!$B$23+E1132*'Step 1 - Pre-Program Spec'!$B$24+H1132*'Step 1 - Pre-Program Spec'!$B$25+J1132*'Step 1 - Pre-Program Spec'!$B$26</f>
        <v>285277.74074807321</v>
      </c>
      <c r="S1132" s="28">
        <f>R1132+F1132*'Step 2 - Final Model Spec'!B1154-(R1132*0.019*K1132)-(R1132*L1132*0.00005)-(R1132*M1132*0.000001)-(R1132*N1132*0.0002)+(R1132*Q1132*0.00003)</f>
        <v>261436.00288155366</v>
      </c>
    </row>
    <row r="1133" spans="1:19" x14ac:dyDescent="0.25">
      <c r="A1133" s="32">
        <v>41491</v>
      </c>
      <c r="B1133" s="29">
        <v>305.46562917537187</v>
      </c>
      <c r="C1133" s="29">
        <v>45612.113903725207</v>
      </c>
      <c r="D1133" s="54">
        <f t="shared" si="172"/>
        <v>0</v>
      </c>
      <c r="E1133" s="27">
        <v>1</v>
      </c>
      <c r="F1133" s="27">
        <v>1</v>
      </c>
      <c r="G1133" s="30">
        <v>65.5</v>
      </c>
      <c r="H1133" s="39">
        <f t="shared" si="173"/>
        <v>0</v>
      </c>
      <c r="I1133" s="39">
        <f t="shared" si="174"/>
        <v>0.5</v>
      </c>
      <c r="J1133" s="50">
        <f t="shared" si="170"/>
        <v>0</v>
      </c>
      <c r="K1133" s="27">
        <v>1</v>
      </c>
      <c r="L1133" s="27">
        <f t="shared" si="175"/>
        <v>305.46562917537187</v>
      </c>
      <c r="M1133" s="27">
        <f t="shared" si="176"/>
        <v>45612.113903725207</v>
      </c>
      <c r="N1133" s="27">
        <f t="shared" si="177"/>
        <v>0</v>
      </c>
      <c r="O1133" s="27">
        <f t="shared" si="178"/>
        <v>0.5</v>
      </c>
      <c r="P1133" s="27">
        <f t="shared" si="171"/>
        <v>65.5</v>
      </c>
      <c r="Q1133" s="50">
        <f t="shared" si="179"/>
        <v>0</v>
      </c>
      <c r="R1133" s="28">
        <f>'Step 1 - Pre-Program Spec'!$B$20+B1133*'Step 1 - Pre-Program Spec'!$B$21+C1133*'Step 1 - Pre-Program Spec'!$B$22+D1133*'Step 1 - Pre-Program Spec'!$B$23+E1133*'Step 1 - Pre-Program Spec'!$B$24+H1133*'Step 1 - Pre-Program Spec'!$B$25+J1133*'Step 1 - Pre-Program Spec'!$B$26</f>
        <v>286324.35906201444</v>
      </c>
      <c r="S1133" s="28">
        <f>R1133+F1133*'Step 2 - Final Model Spec'!B1155-(R1133*0.019*K1133)-(R1133*L1133*0.00005)-(R1133*M1133*0.000001)-(R1133*N1133*0.0002)+(R1133*Q1133*0.00003)</f>
        <v>263451.22443643282</v>
      </c>
    </row>
    <row r="1134" spans="1:19" x14ac:dyDescent="0.25">
      <c r="A1134" s="32">
        <v>41492</v>
      </c>
      <c r="B1134" s="29">
        <v>143.62089620085177</v>
      </c>
      <c r="C1134" s="29">
        <v>55958.334526268904</v>
      </c>
      <c r="D1134" s="54">
        <f t="shared" si="172"/>
        <v>0</v>
      </c>
      <c r="E1134" s="27">
        <v>1</v>
      </c>
      <c r="F1134" s="27">
        <v>1</v>
      </c>
      <c r="G1134" s="30">
        <v>65.8</v>
      </c>
      <c r="H1134" s="39">
        <f t="shared" si="173"/>
        <v>0</v>
      </c>
      <c r="I1134" s="39">
        <f t="shared" si="174"/>
        <v>0.79999999999999716</v>
      </c>
      <c r="J1134" s="50">
        <f t="shared" si="170"/>
        <v>0</v>
      </c>
      <c r="K1134" s="27">
        <v>1</v>
      </c>
      <c r="L1134" s="27">
        <f t="shared" si="175"/>
        <v>143.62089620085177</v>
      </c>
      <c r="M1134" s="27">
        <f t="shared" si="176"/>
        <v>55958.334526268904</v>
      </c>
      <c r="N1134" s="27">
        <f t="shared" si="177"/>
        <v>0</v>
      </c>
      <c r="O1134" s="27">
        <f t="shared" si="178"/>
        <v>0.79999999999999716</v>
      </c>
      <c r="P1134" s="27">
        <f t="shared" si="171"/>
        <v>65.8</v>
      </c>
      <c r="Q1134" s="50">
        <f t="shared" si="179"/>
        <v>0</v>
      </c>
      <c r="R1134" s="28">
        <f>'Step 1 - Pre-Program Spec'!$B$20+B1134*'Step 1 - Pre-Program Spec'!$B$21+C1134*'Step 1 - Pre-Program Spec'!$B$22+D1134*'Step 1 - Pre-Program Spec'!$B$23+E1134*'Step 1 - Pre-Program Spec'!$B$24+H1134*'Step 1 - Pre-Program Spec'!$B$25+J1134*'Step 1 - Pre-Program Spec'!$B$26</f>
        <v>219793.45953683829</v>
      </c>
      <c r="S1134" s="28">
        <f>R1134+F1134*'Step 2 - Final Model Spec'!B1156-(R1134*0.019*K1134)-(R1134*L1134*0.00005)-(R1134*M1134*0.000001)-(R1134*N1134*0.0002)+(R1134*Q1134*0.00003)</f>
        <v>201739.76118830167</v>
      </c>
    </row>
    <row r="1135" spans="1:19" x14ac:dyDescent="0.25">
      <c r="A1135" s="32">
        <v>41493</v>
      </c>
      <c r="B1135" s="29">
        <v>311.41465770499087</v>
      </c>
      <c r="C1135" s="29">
        <v>56096.480718157109</v>
      </c>
      <c r="D1135" s="54">
        <f t="shared" si="172"/>
        <v>0</v>
      </c>
      <c r="E1135" s="27">
        <v>1</v>
      </c>
      <c r="F1135" s="27">
        <v>1</v>
      </c>
      <c r="G1135" s="30">
        <v>66.3</v>
      </c>
      <c r="H1135" s="39">
        <f t="shared" si="173"/>
        <v>0</v>
      </c>
      <c r="I1135" s="39">
        <f t="shared" si="174"/>
        <v>1.2999999999999972</v>
      </c>
      <c r="J1135" s="50">
        <f t="shared" si="170"/>
        <v>0</v>
      </c>
      <c r="K1135" s="27">
        <v>1</v>
      </c>
      <c r="L1135" s="27">
        <f t="shared" si="175"/>
        <v>311.41465770499087</v>
      </c>
      <c r="M1135" s="27">
        <f t="shared" si="176"/>
        <v>56096.480718157109</v>
      </c>
      <c r="N1135" s="27">
        <f t="shared" si="177"/>
        <v>0</v>
      </c>
      <c r="O1135" s="27">
        <f t="shared" si="178"/>
        <v>1.2999999999999972</v>
      </c>
      <c r="P1135" s="27">
        <f t="shared" si="171"/>
        <v>66.3</v>
      </c>
      <c r="Q1135" s="50">
        <f t="shared" si="179"/>
        <v>0</v>
      </c>
      <c r="R1135" s="28">
        <f>'Step 1 - Pre-Program Spec'!$B$20+B1135*'Step 1 - Pre-Program Spec'!$B$21+C1135*'Step 1 - Pre-Program Spec'!$B$22+D1135*'Step 1 - Pre-Program Spec'!$B$23+E1135*'Step 1 - Pre-Program Spec'!$B$24+H1135*'Step 1 - Pre-Program Spec'!$B$25+J1135*'Step 1 - Pre-Program Spec'!$B$26</f>
        <v>303241.5530580164</v>
      </c>
      <c r="S1135" s="28">
        <f>R1135+F1135*'Step 2 - Final Model Spec'!B1157-(R1135*0.019*K1135)-(R1135*L1135*0.00005)-(R1135*M1135*0.000001)-(R1135*N1135*0.0002)+(R1135*Q1135*0.00003)</f>
        <v>275747.48639347643</v>
      </c>
    </row>
    <row r="1136" spans="1:19" x14ac:dyDescent="0.25">
      <c r="A1136" s="32">
        <v>41494</v>
      </c>
      <c r="B1136" s="29">
        <v>134.53272920209963</v>
      </c>
      <c r="C1136" s="29">
        <v>71356.092564481107</v>
      </c>
      <c r="D1136" s="54">
        <f t="shared" si="172"/>
        <v>0</v>
      </c>
      <c r="E1136" s="27">
        <v>1</v>
      </c>
      <c r="F1136" s="27">
        <v>1</v>
      </c>
      <c r="G1136" s="30">
        <v>65.400000000000006</v>
      </c>
      <c r="H1136" s="39">
        <f t="shared" si="173"/>
        <v>0</v>
      </c>
      <c r="I1136" s="39">
        <f t="shared" si="174"/>
        <v>0.40000000000000568</v>
      </c>
      <c r="J1136" s="50">
        <f t="shared" si="170"/>
        <v>0</v>
      </c>
      <c r="K1136" s="27">
        <v>1</v>
      </c>
      <c r="L1136" s="27">
        <f t="shared" si="175"/>
        <v>134.53272920209963</v>
      </c>
      <c r="M1136" s="27">
        <f t="shared" si="176"/>
        <v>71356.092564481107</v>
      </c>
      <c r="N1136" s="27">
        <f t="shared" si="177"/>
        <v>0</v>
      </c>
      <c r="O1136" s="27">
        <f t="shared" si="178"/>
        <v>0.40000000000000568</v>
      </c>
      <c r="P1136" s="27">
        <f t="shared" si="171"/>
        <v>65.400000000000006</v>
      </c>
      <c r="Q1136" s="50">
        <f t="shared" si="179"/>
        <v>0</v>
      </c>
      <c r="R1136" s="28">
        <f>'Step 1 - Pre-Program Spec'!$B$20+B1136*'Step 1 - Pre-Program Spec'!$B$21+C1136*'Step 1 - Pre-Program Spec'!$B$22+D1136*'Step 1 - Pre-Program Spec'!$B$23+E1136*'Step 1 - Pre-Program Spec'!$B$24+H1136*'Step 1 - Pre-Program Spec'!$B$25+J1136*'Step 1 - Pre-Program Spec'!$B$26</f>
        <v>235793.37356132292</v>
      </c>
      <c r="S1136" s="28">
        <f>R1136+F1136*'Step 2 - Final Model Spec'!B1158-(R1136*0.019*K1136)-(R1136*L1136*0.00005)-(R1136*M1136*0.000001)-(R1136*N1136*0.0002)+(R1136*Q1136*0.00003)</f>
        <v>212901.909370076</v>
      </c>
    </row>
    <row r="1137" spans="1:19" x14ac:dyDescent="0.25">
      <c r="A1137" s="32">
        <v>41495</v>
      </c>
      <c r="B1137" s="29">
        <v>130.16760135890868</v>
      </c>
      <c r="C1137" s="29">
        <v>52375.82123969197</v>
      </c>
      <c r="D1137" s="54">
        <f t="shared" si="172"/>
        <v>0</v>
      </c>
      <c r="E1137" s="27">
        <v>1</v>
      </c>
      <c r="F1137" s="27">
        <v>1</v>
      </c>
      <c r="G1137" s="30">
        <v>64</v>
      </c>
      <c r="H1137" s="39">
        <f t="shared" si="173"/>
        <v>0</v>
      </c>
      <c r="I1137" s="39">
        <f t="shared" si="174"/>
        <v>0</v>
      </c>
      <c r="J1137" s="50">
        <f t="shared" si="170"/>
        <v>0</v>
      </c>
      <c r="K1137" s="27">
        <v>1</v>
      </c>
      <c r="L1137" s="27">
        <f t="shared" si="175"/>
        <v>130.16760135890868</v>
      </c>
      <c r="M1137" s="27">
        <f t="shared" si="176"/>
        <v>52375.82123969197</v>
      </c>
      <c r="N1137" s="27">
        <f t="shared" si="177"/>
        <v>0</v>
      </c>
      <c r="O1137" s="27">
        <f t="shared" si="178"/>
        <v>0</v>
      </c>
      <c r="P1137" s="27">
        <f t="shared" si="171"/>
        <v>64</v>
      </c>
      <c r="Q1137" s="50">
        <f t="shared" si="179"/>
        <v>0</v>
      </c>
      <c r="R1137" s="28">
        <f>'Step 1 - Pre-Program Spec'!$B$20+B1137*'Step 1 - Pre-Program Spec'!$B$21+C1137*'Step 1 - Pre-Program Spec'!$B$22+D1137*'Step 1 - Pre-Program Spec'!$B$23+E1137*'Step 1 - Pre-Program Spec'!$B$24+H1137*'Step 1 - Pre-Program Spec'!$B$25+J1137*'Step 1 - Pre-Program Spec'!$B$26</f>
        <v>208345.6615375512</v>
      </c>
      <c r="S1137" s="28">
        <f>R1137+F1137*'Step 2 - Final Model Spec'!B1159-(R1137*0.019*K1137)-(R1137*L1137*0.00005)-(R1137*M1137*0.000001)-(R1137*N1137*0.0002)+(R1137*Q1137*0.00003)</f>
        <v>192118.82609278767</v>
      </c>
    </row>
    <row r="1138" spans="1:19" x14ac:dyDescent="0.25">
      <c r="A1138" s="32">
        <v>41496</v>
      </c>
      <c r="B1138" s="29">
        <v>116.33423110800447</v>
      </c>
      <c r="C1138" s="29">
        <v>54633.675498277662</v>
      </c>
      <c r="D1138" s="54">
        <f t="shared" si="172"/>
        <v>0</v>
      </c>
      <c r="E1138" s="27">
        <v>1</v>
      </c>
      <c r="F1138" s="27">
        <v>1</v>
      </c>
      <c r="G1138" s="30">
        <v>64.5</v>
      </c>
      <c r="H1138" s="39">
        <f t="shared" si="173"/>
        <v>0</v>
      </c>
      <c r="I1138" s="39">
        <f t="shared" si="174"/>
        <v>0</v>
      </c>
      <c r="J1138" s="50">
        <f t="shared" si="170"/>
        <v>0</v>
      </c>
      <c r="K1138" s="27">
        <v>1</v>
      </c>
      <c r="L1138" s="27">
        <f t="shared" si="175"/>
        <v>116.33423110800447</v>
      </c>
      <c r="M1138" s="27">
        <f t="shared" si="176"/>
        <v>54633.675498277662</v>
      </c>
      <c r="N1138" s="27">
        <f t="shared" si="177"/>
        <v>0</v>
      </c>
      <c r="O1138" s="27">
        <f t="shared" si="178"/>
        <v>0</v>
      </c>
      <c r="P1138" s="27">
        <f t="shared" si="171"/>
        <v>64.5</v>
      </c>
      <c r="Q1138" s="50">
        <f t="shared" si="179"/>
        <v>0</v>
      </c>
      <c r="R1138" s="28">
        <f>'Step 1 - Pre-Program Spec'!$B$20+B1138*'Step 1 - Pre-Program Spec'!$B$21+C1138*'Step 1 - Pre-Program Spec'!$B$22+D1138*'Step 1 - Pre-Program Spec'!$B$23+E1138*'Step 1 - Pre-Program Spec'!$B$24+H1138*'Step 1 - Pre-Program Spec'!$B$25+J1138*'Step 1 - Pre-Program Spec'!$B$26</f>
        <v>204488.59456177108</v>
      </c>
      <c r="S1138" s="28">
        <f>R1138+F1138*'Step 2 - Final Model Spec'!B1160-(R1138*0.019*K1138)-(R1138*L1138*0.00005)-(R1138*M1138*0.000001)-(R1138*N1138*0.0002)+(R1138*Q1138*0.00003)</f>
        <v>188241.89657577575</v>
      </c>
    </row>
    <row r="1139" spans="1:19" x14ac:dyDescent="0.25">
      <c r="A1139" s="32">
        <v>41497</v>
      </c>
      <c r="B1139" s="29">
        <v>96.147164294544723</v>
      </c>
      <c r="C1139" s="29">
        <v>52889.033399399654</v>
      </c>
      <c r="D1139" s="54">
        <f t="shared" si="172"/>
        <v>0</v>
      </c>
      <c r="E1139" s="27">
        <v>1</v>
      </c>
      <c r="F1139" s="27">
        <v>1</v>
      </c>
      <c r="G1139" s="30">
        <v>63.5</v>
      </c>
      <c r="H1139" s="39">
        <f t="shared" si="173"/>
        <v>0</v>
      </c>
      <c r="I1139" s="39">
        <f t="shared" si="174"/>
        <v>0</v>
      </c>
      <c r="J1139" s="50">
        <f t="shared" si="170"/>
        <v>0</v>
      </c>
      <c r="K1139" s="27">
        <v>1</v>
      </c>
      <c r="L1139" s="27">
        <f t="shared" si="175"/>
        <v>96.147164294544723</v>
      </c>
      <c r="M1139" s="27">
        <f t="shared" si="176"/>
        <v>52889.033399399654</v>
      </c>
      <c r="N1139" s="27">
        <f t="shared" si="177"/>
        <v>0</v>
      </c>
      <c r="O1139" s="27">
        <f t="shared" si="178"/>
        <v>0</v>
      </c>
      <c r="P1139" s="27">
        <f t="shared" si="171"/>
        <v>63.5</v>
      </c>
      <c r="Q1139" s="50">
        <f t="shared" si="179"/>
        <v>0</v>
      </c>
      <c r="R1139" s="28">
        <f>'Step 1 - Pre-Program Spec'!$B$20+B1139*'Step 1 - Pre-Program Spec'!$B$21+C1139*'Step 1 - Pre-Program Spec'!$B$22+D1139*'Step 1 - Pre-Program Spec'!$B$23+E1139*'Step 1 - Pre-Program Spec'!$B$24+H1139*'Step 1 - Pre-Program Spec'!$B$25+J1139*'Step 1 - Pre-Program Spec'!$B$26</f>
        <v>192147.33916778184</v>
      </c>
      <c r="S1139" s="28">
        <f>R1139+F1139*'Step 2 - Final Model Spec'!B1161-(R1139*0.019*K1139)-(R1139*L1139*0.00005)-(R1139*M1139*0.000001)-(R1139*N1139*0.0002)+(R1139*Q1139*0.00003)</f>
        <v>177410.33159535719</v>
      </c>
    </row>
    <row r="1140" spans="1:19" x14ac:dyDescent="0.25">
      <c r="A1140" s="32">
        <v>41498</v>
      </c>
      <c r="B1140" s="29">
        <v>116.49014015854522</v>
      </c>
      <c r="C1140" s="29">
        <v>51256.640903431398</v>
      </c>
      <c r="D1140" s="54">
        <f t="shared" si="172"/>
        <v>0</v>
      </c>
      <c r="E1140" s="27">
        <v>1</v>
      </c>
      <c r="F1140" s="27">
        <v>1</v>
      </c>
      <c r="G1140" s="30">
        <v>65.5</v>
      </c>
      <c r="H1140" s="39">
        <f t="shared" si="173"/>
        <v>0</v>
      </c>
      <c r="I1140" s="39">
        <f t="shared" si="174"/>
        <v>0.5</v>
      </c>
      <c r="J1140" s="50">
        <f t="shared" si="170"/>
        <v>0</v>
      </c>
      <c r="K1140" s="27">
        <v>1</v>
      </c>
      <c r="L1140" s="27">
        <f t="shared" si="175"/>
        <v>116.49014015854522</v>
      </c>
      <c r="M1140" s="27">
        <f t="shared" si="176"/>
        <v>51256.640903431398</v>
      </c>
      <c r="N1140" s="27">
        <f t="shared" si="177"/>
        <v>0</v>
      </c>
      <c r="O1140" s="27">
        <f t="shared" si="178"/>
        <v>0.5</v>
      </c>
      <c r="P1140" s="27">
        <f t="shared" si="171"/>
        <v>65.5</v>
      </c>
      <c r="Q1140" s="50">
        <f t="shared" si="179"/>
        <v>0</v>
      </c>
      <c r="R1140" s="28">
        <f>'Step 1 - Pre-Program Spec'!$B$20+B1140*'Step 1 - Pre-Program Spec'!$B$21+C1140*'Step 1 - Pre-Program Spec'!$B$22+D1140*'Step 1 - Pre-Program Spec'!$B$23+E1140*'Step 1 - Pre-Program Spec'!$B$24+H1140*'Step 1 - Pre-Program Spec'!$B$25+J1140*'Step 1 - Pre-Program Spec'!$B$26</f>
        <v>200067.77081269858</v>
      </c>
      <c r="S1140" s="28">
        <f>R1140+F1140*'Step 2 - Final Model Spec'!B1162-(R1140*0.019*K1140)-(R1140*L1140*0.00005)-(R1140*M1140*0.000001)-(R1140*N1140*0.0002)+(R1140*Q1140*0.00003)</f>
        <v>184846.38514920184</v>
      </c>
    </row>
    <row r="1141" spans="1:19" x14ac:dyDescent="0.25">
      <c r="A1141" s="32">
        <v>41499</v>
      </c>
      <c r="B1141" s="29">
        <v>323.08688411304041</v>
      </c>
      <c r="C1141" s="29">
        <v>47303.472356203536</v>
      </c>
      <c r="D1141" s="54">
        <f t="shared" si="172"/>
        <v>0</v>
      </c>
      <c r="E1141" s="27">
        <v>1</v>
      </c>
      <c r="F1141" s="27">
        <v>1</v>
      </c>
      <c r="G1141" s="30">
        <v>64.599999999999994</v>
      </c>
      <c r="H1141" s="39">
        <f t="shared" si="173"/>
        <v>0</v>
      </c>
      <c r="I1141" s="39">
        <f t="shared" si="174"/>
        <v>0</v>
      </c>
      <c r="J1141" s="50">
        <f t="shared" si="170"/>
        <v>0</v>
      </c>
      <c r="K1141" s="27">
        <v>1</v>
      </c>
      <c r="L1141" s="27">
        <f t="shared" si="175"/>
        <v>323.08688411304041</v>
      </c>
      <c r="M1141" s="27">
        <f t="shared" si="176"/>
        <v>47303.472356203536</v>
      </c>
      <c r="N1141" s="27">
        <f t="shared" si="177"/>
        <v>0</v>
      </c>
      <c r="O1141" s="27">
        <f t="shared" si="178"/>
        <v>0</v>
      </c>
      <c r="P1141" s="27">
        <f t="shared" si="171"/>
        <v>64.599999999999994</v>
      </c>
      <c r="Q1141" s="50">
        <f t="shared" si="179"/>
        <v>0</v>
      </c>
      <c r="R1141" s="28">
        <f>'Step 1 - Pre-Program Spec'!$B$20+B1141*'Step 1 - Pre-Program Spec'!$B$21+C1141*'Step 1 - Pre-Program Spec'!$B$22+D1141*'Step 1 - Pre-Program Spec'!$B$23+E1141*'Step 1 - Pre-Program Spec'!$B$24+H1141*'Step 1 - Pre-Program Spec'!$B$25+J1141*'Step 1 - Pre-Program Spec'!$B$26</f>
        <v>297321.41140660254</v>
      </c>
      <c r="S1141" s="28">
        <f>R1141+F1141*'Step 2 - Final Model Spec'!B1163-(R1141*0.019*K1141)-(R1141*L1141*0.00005)-(R1141*M1141*0.000001)-(R1141*N1141*0.0002)+(R1141*Q1141*0.00003)</f>
        <v>272804.93700492493</v>
      </c>
    </row>
    <row r="1142" spans="1:19" x14ac:dyDescent="0.25">
      <c r="A1142" s="32">
        <v>41500</v>
      </c>
      <c r="B1142" s="29">
        <v>151.43626576977599</v>
      </c>
      <c r="C1142" s="29">
        <v>48242.78573057623</v>
      </c>
      <c r="D1142" s="54">
        <f t="shared" si="172"/>
        <v>0</v>
      </c>
      <c r="E1142" s="27">
        <v>1</v>
      </c>
      <c r="F1142" s="27">
        <v>1</v>
      </c>
      <c r="G1142" s="30">
        <v>67.599999999999994</v>
      </c>
      <c r="H1142" s="39">
        <f t="shared" si="173"/>
        <v>0</v>
      </c>
      <c r="I1142" s="39">
        <f t="shared" si="174"/>
        <v>2.5999999999999943</v>
      </c>
      <c r="J1142" s="50">
        <f t="shared" si="170"/>
        <v>0</v>
      </c>
      <c r="K1142" s="27">
        <v>1</v>
      </c>
      <c r="L1142" s="27">
        <f t="shared" si="175"/>
        <v>151.43626576977599</v>
      </c>
      <c r="M1142" s="27">
        <f t="shared" si="176"/>
        <v>48242.78573057623</v>
      </c>
      <c r="N1142" s="27">
        <f t="shared" si="177"/>
        <v>0</v>
      </c>
      <c r="O1142" s="27">
        <f t="shared" si="178"/>
        <v>2.5999999999999943</v>
      </c>
      <c r="P1142" s="27">
        <f t="shared" si="171"/>
        <v>67.599999999999994</v>
      </c>
      <c r="Q1142" s="50">
        <f t="shared" si="179"/>
        <v>0</v>
      </c>
      <c r="R1142" s="28">
        <f>'Step 1 - Pre-Program Spec'!$B$20+B1142*'Step 1 - Pre-Program Spec'!$B$21+C1142*'Step 1 - Pre-Program Spec'!$B$22+D1142*'Step 1 - Pre-Program Spec'!$B$23+E1142*'Step 1 - Pre-Program Spec'!$B$24+H1142*'Step 1 - Pre-Program Spec'!$B$25+J1142*'Step 1 - Pre-Program Spec'!$B$26</f>
        <v>213394.60458097825</v>
      </c>
      <c r="S1142" s="28">
        <f>R1142+F1142*'Step 2 - Final Model Spec'!B1164-(R1142*0.019*K1142)-(R1142*L1142*0.00005)-(R1142*M1142*0.000001)-(R1142*N1142*0.0002)+(R1142*Q1142*0.00003)</f>
        <v>197429.57280642042</v>
      </c>
    </row>
    <row r="1143" spans="1:19" x14ac:dyDescent="0.25">
      <c r="A1143" s="32">
        <v>41501</v>
      </c>
      <c r="B1143" s="29">
        <v>269.97697695529411</v>
      </c>
      <c r="C1143" s="29">
        <v>48285.937661448595</v>
      </c>
      <c r="D1143" s="54">
        <f t="shared" si="172"/>
        <v>0</v>
      </c>
      <c r="E1143" s="27">
        <v>1</v>
      </c>
      <c r="F1143" s="27">
        <v>1</v>
      </c>
      <c r="G1143" s="30">
        <v>65.900000000000006</v>
      </c>
      <c r="H1143" s="39">
        <f t="shared" si="173"/>
        <v>0</v>
      </c>
      <c r="I1143" s="39">
        <f t="shared" si="174"/>
        <v>0.90000000000000568</v>
      </c>
      <c r="J1143" s="50">
        <f t="shared" si="170"/>
        <v>0</v>
      </c>
      <c r="K1143" s="27">
        <v>1</v>
      </c>
      <c r="L1143" s="27">
        <f t="shared" si="175"/>
        <v>269.97697695529411</v>
      </c>
      <c r="M1143" s="27">
        <f t="shared" si="176"/>
        <v>48285.937661448595</v>
      </c>
      <c r="N1143" s="27">
        <f t="shared" si="177"/>
        <v>0</v>
      </c>
      <c r="O1143" s="27">
        <f t="shared" si="178"/>
        <v>0.90000000000000568</v>
      </c>
      <c r="P1143" s="27">
        <f t="shared" si="171"/>
        <v>65.900000000000006</v>
      </c>
      <c r="Q1143" s="50">
        <f t="shared" si="179"/>
        <v>0</v>
      </c>
      <c r="R1143" s="28">
        <f>'Step 1 - Pre-Program Spec'!$B$20+B1143*'Step 1 - Pre-Program Spec'!$B$21+C1143*'Step 1 - Pre-Program Spec'!$B$22+D1143*'Step 1 - Pre-Program Spec'!$B$23+E1143*'Step 1 - Pre-Program Spec'!$B$24+H1143*'Step 1 - Pre-Program Spec'!$B$25+J1143*'Step 1 - Pre-Program Spec'!$B$26</f>
        <v>272275.38815565174</v>
      </c>
      <c r="S1143" s="28">
        <f>R1143+F1143*'Step 2 - Final Model Spec'!B1165-(R1143*0.019*K1143)-(R1143*L1143*0.00005)-(R1143*M1143*0.000001)-(R1143*N1143*0.0002)+(R1143*Q1143*0.00003)</f>
        <v>250279.6790517843</v>
      </c>
    </row>
    <row r="1144" spans="1:19" x14ac:dyDescent="0.25">
      <c r="A1144" s="32">
        <v>41502</v>
      </c>
      <c r="B1144" s="29">
        <v>249.81724897637284</v>
      </c>
      <c r="C1144" s="29">
        <v>58700.183269521956</v>
      </c>
      <c r="D1144" s="54">
        <f t="shared" si="172"/>
        <v>0</v>
      </c>
      <c r="E1144" s="27">
        <v>1</v>
      </c>
      <c r="F1144" s="27">
        <v>1</v>
      </c>
      <c r="G1144" s="30">
        <v>67.7</v>
      </c>
      <c r="H1144" s="39">
        <f t="shared" si="173"/>
        <v>0</v>
      </c>
      <c r="I1144" s="39">
        <f t="shared" si="174"/>
        <v>2.7000000000000028</v>
      </c>
      <c r="J1144" s="50">
        <f t="shared" si="170"/>
        <v>0</v>
      </c>
      <c r="K1144" s="27">
        <v>1</v>
      </c>
      <c r="L1144" s="27">
        <f t="shared" si="175"/>
        <v>249.81724897637284</v>
      </c>
      <c r="M1144" s="27">
        <f t="shared" si="176"/>
        <v>58700.183269521956</v>
      </c>
      <c r="N1144" s="27">
        <f t="shared" si="177"/>
        <v>0</v>
      </c>
      <c r="O1144" s="27">
        <f t="shared" si="178"/>
        <v>2.7000000000000028</v>
      </c>
      <c r="P1144" s="27">
        <f t="shared" si="171"/>
        <v>67.7</v>
      </c>
      <c r="Q1144" s="50">
        <f t="shared" si="179"/>
        <v>0</v>
      </c>
      <c r="R1144" s="28">
        <f>'Step 1 - Pre-Program Spec'!$B$20+B1144*'Step 1 - Pre-Program Spec'!$B$21+C1144*'Step 1 - Pre-Program Spec'!$B$22+D1144*'Step 1 - Pre-Program Spec'!$B$23+E1144*'Step 1 - Pre-Program Spec'!$B$24+H1144*'Step 1 - Pre-Program Spec'!$B$25+J1144*'Step 1 - Pre-Program Spec'!$B$26</f>
        <v>276143.26627577649</v>
      </c>
      <c r="S1144" s="28">
        <f>R1144+F1144*'Step 2 - Final Model Spec'!B1166-(R1144*0.019*K1144)-(R1144*L1144*0.00005)-(R1144*M1144*0.000001)-(R1144*N1144*0.0002)+(R1144*Q1144*0.00003)</f>
        <v>251237.61632228602</v>
      </c>
    </row>
    <row r="1145" spans="1:19" x14ac:dyDescent="0.25">
      <c r="A1145" s="32">
        <v>41503</v>
      </c>
      <c r="B1145" s="29">
        <v>374.16975421946535</v>
      </c>
      <c r="C1145" s="29">
        <v>48609.665762371296</v>
      </c>
      <c r="D1145" s="54">
        <f t="shared" si="172"/>
        <v>0</v>
      </c>
      <c r="E1145" s="27">
        <v>1</v>
      </c>
      <c r="F1145" s="27">
        <v>1</v>
      </c>
      <c r="G1145" s="30">
        <v>66.400000000000006</v>
      </c>
      <c r="H1145" s="39">
        <f t="shared" si="173"/>
        <v>0</v>
      </c>
      <c r="I1145" s="39">
        <f t="shared" si="174"/>
        <v>1.4000000000000057</v>
      </c>
      <c r="J1145" s="50">
        <f t="shared" si="170"/>
        <v>0</v>
      </c>
      <c r="K1145" s="27">
        <v>1</v>
      </c>
      <c r="L1145" s="27">
        <f t="shared" si="175"/>
        <v>374.16975421946535</v>
      </c>
      <c r="M1145" s="27">
        <f t="shared" si="176"/>
        <v>48609.665762371296</v>
      </c>
      <c r="N1145" s="27">
        <f t="shared" si="177"/>
        <v>0</v>
      </c>
      <c r="O1145" s="27">
        <f t="shared" si="178"/>
        <v>1.4000000000000057</v>
      </c>
      <c r="P1145" s="27">
        <f t="shared" si="171"/>
        <v>66.400000000000006</v>
      </c>
      <c r="Q1145" s="50">
        <f t="shared" si="179"/>
        <v>0</v>
      </c>
      <c r="R1145" s="28">
        <f>'Step 1 - Pre-Program Spec'!$B$20+B1145*'Step 1 - Pre-Program Spec'!$B$21+C1145*'Step 1 - Pre-Program Spec'!$B$22+D1145*'Step 1 - Pre-Program Spec'!$B$23+E1145*'Step 1 - Pre-Program Spec'!$B$24+H1145*'Step 1 - Pre-Program Spec'!$B$25+J1145*'Step 1 - Pre-Program Spec'!$B$26</f>
        <v>324410.04065158468</v>
      </c>
      <c r="S1145" s="28">
        <f>R1145+F1145*'Step 2 - Final Model Spec'!B1167-(R1145*0.019*K1145)-(R1145*L1145*0.00005)-(R1145*M1145*0.000001)-(R1145*N1145*0.0002)+(R1145*Q1145*0.00003)</f>
        <v>296407.56497432722</v>
      </c>
    </row>
    <row r="1146" spans="1:19" x14ac:dyDescent="0.25">
      <c r="A1146" s="32">
        <v>41504</v>
      </c>
      <c r="B1146" s="29">
        <v>279.0836072312643</v>
      </c>
      <c r="C1146" s="29">
        <v>52606.436438166922</v>
      </c>
      <c r="D1146" s="54">
        <f t="shared" si="172"/>
        <v>0</v>
      </c>
      <c r="E1146" s="27">
        <v>1</v>
      </c>
      <c r="F1146" s="27">
        <v>1</v>
      </c>
      <c r="G1146" s="30">
        <v>67.599999999999994</v>
      </c>
      <c r="H1146" s="39">
        <f t="shared" si="173"/>
        <v>0</v>
      </c>
      <c r="I1146" s="39">
        <f t="shared" si="174"/>
        <v>2.5999999999999943</v>
      </c>
      <c r="J1146" s="50">
        <f t="shared" si="170"/>
        <v>0</v>
      </c>
      <c r="K1146" s="27">
        <v>1</v>
      </c>
      <c r="L1146" s="27">
        <f t="shared" si="175"/>
        <v>279.0836072312643</v>
      </c>
      <c r="M1146" s="27">
        <f t="shared" si="176"/>
        <v>52606.436438166922</v>
      </c>
      <c r="N1146" s="27">
        <f t="shared" si="177"/>
        <v>0</v>
      </c>
      <c r="O1146" s="27">
        <f t="shared" si="178"/>
        <v>2.5999999999999943</v>
      </c>
      <c r="P1146" s="27">
        <f t="shared" si="171"/>
        <v>67.599999999999994</v>
      </c>
      <c r="Q1146" s="50">
        <f t="shared" si="179"/>
        <v>0</v>
      </c>
      <c r="R1146" s="28">
        <f>'Step 1 - Pre-Program Spec'!$B$20+B1146*'Step 1 - Pre-Program Spec'!$B$21+C1146*'Step 1 - Pre-Program Spec'!$B$22+D1146*'Step 1 - Pre-Program Spec'!$B$23+E1146*'Step 1 - Pre-Program Spec'!$B$24+H1146*'Step 1 - Pre-Program Spec'!$B$25+J1146*'Step 1 - Pre-Program Spec'!$B$26</f>
        <v>282549.23870807741</v>
      </c>
      <c r="S1146" s="28">
        <f>R1146+F1146*'Step 2 - Final Model Spec'!B1168-(R1146*0.019*K1146)-(R1146*L1146*0.00005)-(R1146*M1146*0.000001)-(R1146*N1146*0.0002)+(R1146*Q1146*0.00003)</f>
        <v>258374.15156792008</v>
      </c>
    </row>
    <row r="1147" spans="1:19" x14ac:dyDescent="0.25">
      <c r="A1147" s="32">
        <v>41505</v>
      </c>
      <c r="B1147" s="29">
        <v>284.20219925970088</v>
      </c>
      <c r="C1147" s="29">
        <v>52291.011545646645</v>
      </c>
      <c r="D1147" s="54">
        <f t="shared" si="172"/>
        <v>0</v>
      </c>
      <c r="E1147" s="27">
        <v>1</v>
      </c>
      <c r="F1147" s="27">
        <v>1</v>
      </c>
      <c r="G1147" s="30">
        <v>66.599999999999994</v>
      </c>
      <c r="H1147" s="39">
        <f t="shared" si="173"/>
        <v>0</v>
      </c>
      <c r="I1147" s="39">
        <f t="shared" si="174"/>
        <v>1.5999999999999943</v>
      </c>
      <c r="J1147" s="50">
        <f t="shared" si="170"/>
        <v>0</v>
      </c>
      <c r="K1147" s="27">
        <v>1</v>
      </c>
      <c r="L1147" s="27">
        <f t="shared" si="175"/>
        <v>284.20219925970088</v>
      </c>
      <c r="M1147" s="27">
        <f t="shared" si="176"/>
        <v>52291.011545646645</v>
      </c>
      <c r="N1147" s="27">
        <f t="shared" si="177"/>
        <v>0</v>
      </c>
      <c r="O1147" s="27">
        <f t="shared" si="178"/>
        <v>1.5999999999999943</v>
      </c>
      <c r="P1147" s="27">
        <f t="shared" si="171"/>
        <v>66.599999999999994</v>
      </c>
      <c r="Q1147" s="50">
        <f t="shared" si="179"/>
        <v>0</v>
      </c>
      <c r="R1147" s="28">
        <f>'Step 1 - Pre-Program Spec'!$B$20+B1147*'Step 1 - Pre-Program Spec'!$B$21+C1147*'Step 1 - Pre-Program Spec'!$B$22+D1147*'Step 1 - Pre-Program Spec'!$B$23+E1147*'Step 1 - Pre-Program Spec'!$B$24+H1147*'Step 1 - Pre-Program Spec'!$B$25+J1147*'Step 1 - Pre-Program Spec'!$B$26</f>
        <v>284669.08697274822</v>
      </c>
      <c r="S1147" s="28">
        <f>R1147+F1147*'Step 2 - Final Model Spec'!B1169-(R1147*0.019*K1147)-(R1147*L1147*0.00005)-(R1147*M1147*0.000001)-(R1147*N1147*0.0002)+(R1147*Q1147*0.00003)</f>
        <v>260329.56077774</v>
      </c>
    </row>
    <row r="1148" spans="1:19" x14ac:dyDescent="0.25">
      <c r="A1148" s="32">
        <v>41506</v>
      </c>
      <c r="B1148" s="29">
        <v>258.4915136670366</v>
      </c>
      <c r="C1148" s="29">
        <v>73542.948517883182</v>
      </c>
      <c r="D1148" s="54">
        <f t="shared" si="172"/>
        <v>0</v>
      </c>
      <c r="E1148" s="27">
        <v>1</v>
      </c>
      <c r="F1148" s="27">
        <v>1</v>
      </c>
      <c r="G1148" s="30">
        <v>63.1</v>
      </c>
      <c r="H1148" s="39">
        <f t="shared" si="173"/>
        <v>0</v>
      </c>
      <c r="I1148" s="39">
        <f t="shared" si="174"/>
        <v>0</v>
      </c>
      <c r="J1148" s="50">
        <f t="shared" si="170"/>
        <v>0</v>
      </c>
      <c r="K1148" s="27">
        <v>1</v>
      </c>
      <c r="L1148" s="27">
        <f t="shared" si="175"/>
        <v>258.4915136670366</v>
      </c>
      <c r="M1148" s="27">
        <f t="shared" si="176"/>
        <v>73542.948517883182</v>
      </c>
      <c r="N1148" s="27">
        <f t="shared" si="177"/>
        <v>0</v>
      </c>
      <c r="O1148" s="27">
        <f t="shared" si="178"/>
        <v>0</v>
      </c>
      <c r="P1148" s="27">
        <f t="shared" si="171"/>
        <v>63.1</v>
      </c>
      <c r="Q1148" s="50">
        <f t="shared" si="179"/>
        <v>0</v>
      </c>
      <c r="R1148" s="28">
        <f>'Step 1 - Pre-Program Spec'!$B$20+B1148*'Step 1 - Pre-Program Spec'!$B$21+C1148*'Step 1 - Pre-Program Spec'!$B$22+D1148*'Step 1 - Pre-Program Spec'!$B$23+E1148*'Step 1 - Pre-Program Spec'!$B$24+H1148*'Step 1 - Pre-Program Spec'!$B$25+J1148*'Step 1 - Pre-Program Spec'!$B$26</f>
        <v>300218.16190803476</v>
      </c>
      <c r="S1148" s="28">
        <f>R1148+F1148*'Step 2 - Final Model Spec'!B1170-(R1148*0.019*K1148)-(R1148*L1148*0.00005)-(R1148*M1148*0.000001)-(R1148*N1148*0.0002)+(R1148*Q1148*0.00003)</f>
        <v>268554.89565134887</v>
      </c>
    </row>
    <row r="1149" spans="1:19" x14ac:dyDescent="0.25">
      <c r="A1149" s="32">
        <v>41507</v>
      </c>
      <c r="B1149" s="29">
        <v>312.620704078816</v>
      </c>
      <c r="C1149" s="29">
        <v>53626.735580493791</v>
      </c>
      <c r="D1149" s="54">
        <f t="shared" si="172"/>
        <v>0</v>
      </c>
      <c r="E1149" s="27">
        <v>1</v>
      </c>
      <c r="F1149" s="27">
        <v>1</v>
      </c>
      <c r="G1149" s="30">
        <v>68</v>
      </c>
      <c r="H1149" s="39">
        <f t="shared" si="173"/>
        <v>0</v>
      </c>
      <c r="I1149" s="39">
        <f t="shared" si="174"/>
        <v>3</v>
      </c>
      <c r="J1149" s="50">
        <f t="shared" si="170"/>
        <v>0</v>
      </c>
      <c r="K1149" s="27">
        <v>1</v>
      </c>
      <c r="L1149" s="27">
        <f t="shared" si="175"/>
        <v>312.620704078816</v>
      </c>
      <c r="M1149" s="27">
        <f t="shared" si="176"/>
        <v>53626.735580493791</v>
      </c>
      <c r="N1149" s="27">
        <f t="shared" si="177"/>
        <v>0</v>
      </c>
      <c r="O1149" s="27">
        <f t="shared" si="178"/>
        <v>3</v>
      </c>
      <c r="P1149" s="27">
        <f t="shared" si="171"/>
        <v>68</v>
      </c>
      <c r="Q1149" s="50">
        <f t="shared" si="179"/>
        <v>0</v>
      </c>
      <c r="R1149" s="28">
        <f>'Step 1 - Pre-Program Spec'!$B$20+B1149*'Step 1 - Pre-Program Spec'!$B$21+C1149*'Step 1 - Pre-Program Spec'!$B$22+D1149*'Step 1 - Pre-Program Spec'!$B$23+E1149*'Step 1 - Pre-Program Spec'!$B$24+H1149*'Step 1 - Pre-Program Spec'!$B$25+J1149*'Step 1 - Pre-Program Spec'!$B$26</f>
        <v>300550.34185146616</v>
      </c>
      <c r="S1149" s="28">
        <f>R1149+F1149*'Step 2 - Final Model Spec'!B1171-(R1149*0.019*K1149)-(R1149*L1149*0.00005)-(R1149*M1149*0.000001)-(R1149*N1149*0.0002)+(R1149*Q1149*0.00003)</f>
        <v>274024.43867115601</v>
      </c>
    </row>
    <row r="1150" spans="1:19" x14ac:dyDescent="0.25">
      <c r="A1150" s="32">
        <v>41508</v>
      </c>
      <c r="B1150" s="29">
        <v>190.30057640413321</v>
      </c>
      <c r="C1150" s="29">
        <v>54479.481996120478</v>
      </c>
      <c r="D1150" s="54">
        <f t="shared" si="172"/>
        <v>0</v>
      </c>
      <c r="E1150" s="27">
        <v>1</v>
      </c>
      <c r="F1150" s="27">
        <v>1</v>
      </c>
      <c r="G1150" s="30">
        <v>68.2</v>
      </c>
      <c r="H1150" s="39">
        <f t="shared" si="173"/>
        <v>0</v>
      </c>
      <c r="I1150" s="39">
        <f t="shared" si="174"/>
        <v>3.2000000000000028</v>
      </c>
      <c r="J1150" s="50">
        <f t="shared" si="170"/>
        <v>0</v>
      </c>
      <c r="K1150" s="27">
        <v>1</v>
      </c>
      <c r="L1150" s="27">
        <f t="shared" si="175"/>
        <v>190.30057640413321</v>
      </c>
      <c r="M1150" s="27">
        <f t="shared" si="176"/>
        <v>54479.481996120478</v>
      </c>
      <c r="N1150" s="27">
        <f t="shared" si="177"/>
        <v>0</v>
      </c>
      <c r="O1150" s="27">
        <f t="shared" si="178"/>
        <v>3.2000000000000028</v>
      </c>
      <c r="P1150" s="27">
        <f t="shared" si="171"/>
        <v>68.2</v>
      </c>
      <c r="Q1150" s="50">
        <f t="shared" si="179"/>
        <v>0</v>
      </c>
      <c r="R1150" s="28">
        <f>'Step 1 - Pre-Program Spec'!$B$20+B1150*'Step 1 - Pre-Program Spec'!$B$21+C1150*'Step 1 - Pre-Program Spec'!$B$22+D1150*'Step 1 - Pre-Program Spec'!$B$23+E1150*'Step 1 - Pre-Program Spec'!$B$24+H1150*'Step 1 - Pre-Program Spec'!$B$25+J1150*'Step 1 - Pre-Program Spec'!$B$26</f>
        <v>240987.43461699138</v>
      </c>
      <c r="S1150" s="28">
        <f>R1150+F1150*'Step 2 - Final Model Spec'!B1172-(R1150*0.019*K1150)-(R1150*L1150*0.00005)-(R1150*M1150*0.000001)-(R1150*N1150*0.0002)+(R1150*Q1150*0.00003)</f>
        <v>220986.80036807258</v>
      </c>
    </row>
    <row r="1151" spans="1:19" x14ac:dyDescent="0.25">
      <c r="A1151" s="32">
        <v>41509</v>
      </c>
      <c r="B1151" s="29">
        <v>250.36632989711956</v>
      </c>
      <c r="C1151" s="29">
        <v>40534.884300771046</v>
      </c>
      <c r="D1151" s="54">
        <f t="shared" si="172"/>
        <v>0</v>
      </c>
      <c r="E1151" s="27">
        <v>1</v>
      </c>
      <c r="F1151" s="27">
        <v>1</v>
      </c>
      <c r="G1151" s="30">
        <v>66.099999999999994</v>
      </c>
      <c r="H1151" s="39">
        <f t="shared" si="173"/>
        <v>0</v>
      </c>
      <c r="I1151" s="39">
        <f t="shared" si="174"/>
        <v>1.0999999999999943</v>
      </c>
      <c r="J1151" s="50">
        <f t="shared" si="170"/>
        <v>0</v>
      </c>
      <c r="K1151" s="27">
        <v>1</v>
      </c>
      <c r="L1151" s="27">
        <f t="shared" si="175"/>
        <v>250.36632989711956</v>
      </c>
      <c r="M1151" s="27">
        <f t="shared" si="176"/>
        <v>40534.884300771046</v>
      </c>
      <c r="N1151" s="27">
        <f t="shared" si="177"/>
        <v>0</v>
      </c>
      <c r="O1151" s="27">
        <f t="shared" si="178"/>
        <v>1.0999999999999943</v>
      </c>
      <c r="P1151" s="27">
        <f t="shared" si="171"/>
        <v>66.099999999999994</v>
      </c>
      <c r="Q1151" s="50">
        <f t="shared" si="179"/>
        <v>0</v>
      </c>
      <c r="R1151" s="28">
        <f>'Step 1 - Pre-Program Spec'!$B$20+B1151*'Step 1 - Pre-Program Spec'!$B$21+C1151*'Step 1 - Pre-Program Spec'!$B$22+D1151*'Step 1 - Pre-Program Spec'!$B$23+E1151*'Step 1 - Pre-Program Spec'!$B$24+H1151*'Step 1 - Pre-Program Spec'!$B$25+J1151*'Step 1 - Pre-Program Spec'!$B$26</f>
        <v>252219.6641840564</v>
      </c>
      <c r="S1151" s="28">
        <f>R1151+F1151*'Step 2 - Final Model Spec'!B1173-(R1151*0.019*K1151)-(R1151*L1151*0.00005)-(R1151*M1151*0.000001)-(R1151*N1151*0.0002)+(R1151*Q1151*0.00003)</f>
        <v>234046.43007599696</v>
      </c>
    </row>
    <row r="1152" spans="1:19" x14ac:dyDescent="0.25">
      <c r="A1152" s="32">
        <v>41510</v>
      </c>
      <c r="B1152" s="29">
        <v>334.41045125873501</v>
      </c>
      <c r="C1152" s="29">
        <v>61719.576935393416</v>
      </c>
      <c r="D1152" s="54">
        <f t="shared" si="172"/>
        <v>0</v>
      </c>
      <c r="E1152" s="27">
        <v>1</v>
      </c>
      <c r="F1152" s="27">
        <v>1</v>
      </c>
      <c r="G1152" s="30">
        <v>65.599999999999994</v>
      </c>
      <c r="H1152" s="39">
        <f t="shared" si="173"/>
        <v>0</v>
      </c>
      <c r="I1152" s="39">
        <f t="shared" si="174"/>
        <v>0.59999999999999432</v>
      </c>
      <c r="J1152" s="50">
        <f t="shared" si="170"/>
        <v>0</v>
      </c>
      <c r="K1152" s="27">
        <v>1</v>
      </c>
      <c r="L1152" s="27">
        <f t="shared" si="175"/>
        <v>334.41045125873501</v>
      </c>
      <c r="M1152" s="27">
        <f t="shared" si="176"/>
        <v>61719.576935393416</v>
      </c>
      <c r="N1152" s="27">
        <f t="shared" si="177"/>
        <v>0</v>
      </c>
      <c r="O1152" s="27">
        <f t="shared" si="178"/>
        <v>0.59999999999999432</v>
      </c>
      <c r="P1152" s="27">
        <f t="shared" si="171"/>
        <v>65.599999999999994</v>
      </c>
      <c r="Q1152" s="50">
        <f t="shared" si="179"/>
        <v>0</v>
      </c>
      <c r="R1152" s="28">
        <f>'Step 1 - Pre-Program Spec'!$B$20+B1152*'Step 1 - Pre-Program Spec'!$B$21+C1152*'Step 1 - Pre-Program Spec'!$B$22+D1152*'Step 1 - Pre-Program Spec'!$B$23+E1152*'Step 1 - Pre-Program Spec'!$B$24+H1152*'Step 1 - Pre-Program Spec'!$B$25+J1152*'Step 1 - Pre-Program Spec'!$B$26</f>
        <v>322142.65749474376</v>
      </c>
      <c r="S1152" s="28">
        <f>R1152+F1152*'Step 2 - Final Model Spec'!B1174-(R1152*0.019*K1152)-(R1152*L1152*0.00005)-(R1152*M1152*0.000001)-(R1152*N1152*0.0002)+(R1152*Q1152*0.00003)</f>
        <v>290753.04489579948</v>
      </c>
    </row>
    <row r="1153" spans="1:19" x14ac:dyDescent="0.25">
      <c r="A1153" s="32">
        <v>41511</v>
      </c>
      <c r="B1153" s="29">
        <v>219.95430376661366</v>
      </c>
      <c r="C1153" s="29">
        <v>54368.530954001311</v>
      </c>
      <c r="D1153" s="54">
        <f t="shared" si="172"/>
        <v>0</v>
      </c>
      <c r="E1153" s="27">
        <v>1</v>
      </c>
      <c r="F1153" s="27">
        <v>1</v>
      </c>
      <c r="G1153" s="30">
        <v>62.1</v>
      </c>
      <c r="H1153" s="39">
        <f t="shared" si="173"/>
        <v>0</v>
      </c>
      <c r="I1153" s="39">
        <f t="shared" si="174"/>
        <v>0</v>
      </c>
      <c r="J1153" s="50">
        <f t="shared" si="170"/>
        <v>0</v>
      </c>
      <c r="K1153" s="27">
        <v>1</v>
      </c>
      <c r="L1153" s="27">
        <f t="shared" si="175"/>
        <v>219.95430376661366</v>
      </c>
      <c r="M1153" s="27">
        <f t="shared" si="176"/>
        <v>54368.530954001311</v>
      </c>
      <c r="N1153" s="27">
        <f t="shared" si="177"/>
        <v>0</v>
      </c>
      <c r="O1153" s="27">
        <f t="shared" si="178"/>
        <v>0</v>
      </c>
      <c r="P1153" s="27">
        <f t="shared" si="171"/>
        <v>62.1</v>
      </c>
      <c r="Q1153" s="50">
        <f t="shared" si="179"/>
        <v>0</v>
      </c>
      <c r="R1153" s="28">
        <f>'Step 1 - Pre-Program Spec'!$B$20+B1153*'Step 1 - Pre-Program Spec'!$B$21+C1153*'Step 1 - Pre-Program Spec'!$B$22+D1153*'Step 1 - Pre-Program Spec'!$B$23+E1153*'Step 1 - Pre-Program Spec'!$B$24+H1153*'Step 1 - Pre-Program Spec'!$B$25+J1153*'Step 1 - Pre-Program Spec'!$B$26</f>
        <v>255554.67967017513</v>
      </c>
      <c r="S1153" s="28">
        <f>R1153+F1153*'Step 2 - Final Model Spec'!B1175-(R1153*0.019*K1153)-(R1153*L1153*0.00005)-(R1153*M1153*0.000001)-(R1153*N1153*0.0002)+(R1153*Q1153*0.00003)</f>
        <v>233994.49066229633</v>
      </c>
    </row>
    <row r="1154" spans="1:19" x14ac:dyDescent="0.25">
      <c r="A1154" s="32">
        <v>41512</v>
      </c>
      <c r="B1154" s="29">
        <v>88.825589042609892</v>
      </c>
      <c r="C1154" s="29">
        <v>63143.807002564165</v>
      </c>
      <c r="D1154" s="54">
        <f t="shared" si="172"/>
        <v>0</v>
      </c>
      <c r="E1154" s="27">
        <v>1</v>
      </c>
      <c r="F1154" s="27">
        <v>1</v>
      </c>
      <c r="G1154" s="30">
        <v>65.900000000000006</v>
      </c>
      <c r="H1154" s="39">
        <f t="shared" si="173"/>
        <v>0</v>
      </c>
      <c r="I1154" s="39">
        <f t="shared" si="174"/>
        <v>0.90000000000000568</v>
      </c>
      <c r="J1154" s="50">
        <f t="shared" ref="J1154:J1217" si="180">H1154*B1154</f>
        <v>0</v>
      </c>
      <c r="K1154" s="27">
        <v>1</v>
      </c>
      <c r="L1154" s="27">
        <f t="shared" si="175"/>
        <v>88.825589042609892</v>
      </c>
      <c r="M1154" s="27">
        <f t="shared" si="176"/>
        <v>63143.807002564165</v>
      </c>
      <c r="N1154" s="27">
        <f t="shared" si="177"/>
        <v>0</v>
      </c>
      <c r="O1154" s="27">
        <f t="shared" si="178"/>
        <v>0.90000000000000568</v>
      </c>
      <c r="P1154" s="27">
        <f t="shared" ref="P1154:P1217" si="181">K1154*G1154</f>
        <v>65.900000000000006</v>
      </c>
      <c r="Q1154" s="50">
        <f t="shared" si="179"/>
        <v>0</v>
      </c>
      <c r="R1154" s="28">
        <f>'Step 1 - Pre-Program Spec'!$B$20+B1154*'Step 1 - Pre-Program Spec'!$B$21+C1154*'Step 1 - Pre-Program Spec'!$B$22+D1154*'Step 1 - Pre-Program Spec'!$B$23+E1154*'Step 1 - Pre-Program Spec'!$B$24+H1154*'Step 1 - Pre-Program Spec'!$B$25+J1154*'Step 1 - Pre-Program Spec'!$B$26</f>
        <v>202173.46161466447</v>
      </c>
      <c r="S1154" s="28">
        <f>R1154+F1154*'Step 2 - Final Model Spec'!B1176-(R1154*0.019*K1154)-(R1154*L1154*0.00005)-(R1154*M1154*0.000001)-(R1154*N1154*0.0002)+(R1154*Q1154*0.00003)</f>
        <v>184668.25496191386</v>
      </c>
    </row>
    <row r="1155" spans="1:19" x14ac:dyDescent="0.25">
      <c r="A1155" s="32">
        <v>41513</v>
      </c>
      <c r="B1155" s="29">
        <v>145.83485863100361</v>
      </c>
      <c r="C1155" s="29">
        <v>58644.953593058148</v>
      </c>
      <c r="D1155" s="54">
        <f t="shared" ref="D1155:D1218" si="182">IF(B1155&lt;50,1,0)</f>
        <v>0</v>
      </c>
      <c r="E1155" s="27">
        <v>1</v>
      </c>
      <c r="F1155" s="27">
        <v>1</v>
      </c>
      <c r="G1155" s="30">
        <v>63.9</v>
      </c>
      <c r="H1155" s="39">
        <f t="shared" ref="H1155:H1218" si="183">IF(55-G1155&lt;0,0,55-G1155)</f>
        <v>0</v>
      </c>
      <c r="I1155" s="39">
        <f t="shared" ref="I1155:I1218" si="184">IF(G1155-65&lt;0,0,G1155-65)</f>
        <v>0</v>
      </c>
      <c r="J1155" s="50">
        <f t="shared" si="180"/>
        <v>0</v>
      </c>
      <c r="K1155" s="27">
        <v>1</v>
      </c>
      <c r="L1155" s="27">
        <f t="shared" ref="L1155:L1218" si="185">K1155*B1155</f>
        <v>145.83485863100361</v>
      </c>
      <c r="M1155" s="27">
        <f t="shared" ref="M1155:M1218" si="186">K1155*C1155</f>
        <v>58644.953593058148</v>
      </c>
      <c r="N1155" s="27">
        <f t="shared" ref="N1155:N1218" si="187">K1155*H1155</f>
        <v>0</v>
      </c>
      <c r="O1155" s="27">
        <f t="shared" ref="O1155:O1218" si="188">K1155*I1155</f>
        <v>0</v>
      </c>
      <c r="P1155" s="27">
        <f t="shared" si="181"/>
        <v>63.9</v>
      </c>
      <c r="Q1155" s="50">
        <f t="shared" ref="Q1155:Q1218" si="189">J1155*K1155</f>
        <v>0</v>
      </c>
      <c r="R1155" s="28">
        <f>'Step 1 - Pre-Program Spec'!$B$20+B1155*'Step 1 - Pre-Program Spec'!$B$21+C1155*'Step 1 - Pre-Program Spec'!$B$22+D1155*'Step 1 - Pre-Program Spec'!$B$23+E1155*'Step 1 - Pre-Program Spec'!$B$24+H1155*'Step 1 - Pre-Program Spec'!$B$25+J1155*'Step 1 - Pre-Program Spec'!$B$26</f>
        <v>224470.65213992322</v>
      </c>
      <c r="S1155" s="28">
        <f>R1155+F1155*'Step 2 - Final Model Spec'!B1177-(R1155*0.019*K1155)-(R1155*L1155*0.00005)-(R1155*M1155*0.000001)-(R1155*N1155*0.0002)+(R1155*Q1155*0.00003)</f>
        <v>205404.85648043363</v>
      </c>
    </row>
    <row r="1156" spans="1:19" x14ac:dyDescent="0.25">
      <c r="A1156" s="32">
        <v>41514</v>
      </c>
      <c r="B1156" s="29">
        <v>219.4850171365384</v>
      </c>
      <c r="C1156" s="29">
        <v>37978.998714013353</v>
      </c>
      <c r="D1156" s="54">
        <f t="shared" si="182"/>
        <v>0</v>
      </c>
      <c r="E1156" s="27">
        <v>1</v>
      </c>
      <c r="F1156" s="27">
        <v>1</v>
      </c>
      <c r="G1156" s="30">
        <v>65</v>
      </c>
      <c r="H1156" s="39">
        <f t="shared" si="183"/>
        <v>0</v>
      </c>
      <c r="I1156" s="39">
        <f t="shared" si="184"/>
        <v>0</v>
      </c>
      <c r="J1156" s="50">
        <f t="shared" si="180"/>
        <v>0</v>
      </c>
      <c r="K1156" s="27">
        <v>1</v>
      </c>
      <c r="L1156" s="27">
        <f t="shared" si="185"/>
        <v>219.4850171365384</v>
      </c>
      <c r="M1156" s="27">
        <f t="shared" si="186"/>
        <v>37978.998714013353</v>
      </c>
      <c r="N1156" s="27">
        <f t="shared" si="187"/>
        <v>0</v>
      </c>
      <c r="O1156" s="27">
        <f t="shared" si="188"/>
        <v>0</v>
      </c>
      <c r="P1156" s="27">
        <f t="shared" si="181"/>
        <v>65</v>
      </c>
      <c r="Q1156" s="50">
        <f t="shared" si="189"/>
        <v>0</v>
      </c>
      <c r="R1156" s="28">
        <f>'Step 1 - Pre-Program Spec'!$B$20+B1156*'Step 1 - Pre-Program Spec'!$B$21+C1156*'Step 1 - Pre-Program Spec'!$B$22+D1156*'Step 1 - Pre-Program Spec'!$B$23+E1156*'Step 1 - Pre-Program Spec'!$B$24+H1156*'Step 1 - Pre-Program Spec'!$B$25+J1156*'Step 1 - Pre-Program Spec'!$B$26</f>
        <v>233491.04523188696</v>
      </c>
      <c r="S1156" s="28">
        <f>R1156+F1156*'Step 2 - Final Model Spec'!B1178-(R1156*0.019*K1156)-(R1156*L1156*0.00005)-(R1156*M1156*0.000001)-(R1156*N1156*0.0002)+(R1156*Q1156*0.00003)</f>
        <v>217624.5699626882</v>
      </c>
    </row>
    <row r="1157" spans="1:19" x14ac:dyDescent="0.25">
      <c r="A1157" s="32">
        <v>41515</v>
      </c>
      <c r="B1157" s="29">
        <v>189.38984162054589</v>
      </c>
      <c r="C1157" s="29">
        <v>45238.283357126471</v>
      </c>
      <c r="D1157" s="54">
        <f t="shared" si="182"/>
        <v>0</v>
      </c>
      <c r="E1157" s="27">
        <v>1</v>
      </c>
      <c r="F1157" s="27">
        <v>1</v>
      </c>
      <c r="G1157" s="30">
        <v>66</v>
      </c>
      <c r="H1157" s="39">
        <f t="shared" si="183"/>
        <v>0</v>
      </c>
      <c r="I1157" s="39">
        <f t="shared" si="184"/>
        <v>1</v>
      </c>
      <c r="J1157" s="50">
        <f t="shared" si="180"/>
        <v>0</v>
      </c>
      <c r="K1157" s="27">
        <v>1</v>
      </c>
      <c r="L1157" s="27">
        <f t="shared" si="185"/>
        <v>189.38984162054589</v>
      </c>
      <c r="M1157" s="27">
        <f t="shared" si="186"/>
        <v>45238.283357126471</v>
      </c>
      <c r="N1157" s="27">
        <f t="shared" si="187"/>
        <v>0</v>
      </c>
      <c r="O1157" s="27">
        <f t="shared" si="188"/>
        <v>1</v>
      </c>
      <c r="P1157" s="27">
        <f t="shared" si="181"/>
        <v>66</v>
      </c>
      <c r="Q1157" s="50">
        <f t="shared" si="189"/>
        <v>0</v>
      </c>
      <c r="R1157" s="28">
        <f>'Step 1 - Pre-Program Spec'!$B$20+B1157*'Step 1 - Pre-Program Spec'!$B$21+C1157*'Step 1 - Pre-Program Spec'!$B$22+D1157*'Step 1 - Pre-Program Spec'!$B$23+E1157*'Step 1 - Pre-Program Spec'!$B$24+H1157*'Step 1 - Pre-Program Spec'!$B$25+J1157*'Step 1 - Pre-Program Spec'!$B$26</f>
        <v>228226.27940803728</v>
      </c>
      <c r="S1157" s="28">
        <f>R1157+F1157*'Step 2 - Final Model Spec'!B1179-(R1157*0.019*K1157)-(R1157*L1157*0.00005)-(R1157*M1157*0.000001)-(R1157*N1157*0.0002)+(R1157*Q1157*0.00003)</f>
        <v>211404.22805634435</v>
      </c>
    </row>
    <row r="1158" spans="1:19" x14ac:dyDescent="0.25">
      <c r="A1158" s="32">
        <v>41516</v>
      </c>
      <c r="B1158" s="29">
        <v>316.45495315037789</v>
      </c>
      <c r="C1158" s="29">
        <v>45545.808460760432</v>
      </c>
      <c r="D1158" s="54">
        <f t="shared" si="182"/>
        <v>0</v>
      </c>
      <c r="E1158" s="27">
        <v>1</v>
      </c>
      <c r="F1158" s="27">
        <v>1</v>
      </c>
      <c r="G1158" s="30">
        <v>67.8</v>
      </c>
      <c r="H1158" s="39">
        <f t="shared" si="183"/>
        <v>0</v>
      </c>
      <c r="I1158" s="39">
        <f t="shared" si="184"/>
        <v>2.7999999999999972</v>
      </c>
      <c r="J1158" s="50">
        <f t="shared" si="180"/>
        <v>0</v>
      </c>
      <c r="K1158" s="27">
        <v>1</v>
      </c>
      <c r="L1158" s="27">
        <f t="shared" si="185"/>
        <v>316.45495315037789</v>
      </c>
      <c r="M1158" s="27">
        <f t="shared" si="186"/>
        <v>45545.808460760432</v>
      </c>
      <c r="N1158" s="27">
        <f t="shared" si="187"/>
        <v>0</v>
      </c>
      <c r="O1158" s="27">
        <f t="shared" si="188"/>
        <v>2.7999999999999972</v>
      </c>
      <c r="P1158" s="27">
        <f t="shared" si="181"/>
        <v>67.8</v>
      </c>
      <c r="Q1158" s="50">
        <f t="shared" si="189"/>
        <v>0</v>
      </c>
      <c r="R1158" s="28">
        <f>'Step 1 - Pre-Program Spec'!$B$20+B1158*'Step 1 - Pre-Program Spec'!$B$21+C1158*'Step 1 - Pre-Program Spec'!$B$22+D1158*'Step 1 - Pre-Program Spec'!$B$23+E1158*'Step 1 - Pre-Program Spec'!$B$24+H1158*'Step 1 - Pre-Program Spec'!$B$25+J1158*'Step 1 - Pre-Program Spec'!$B$26</f>
        <v>291689.25877723406</v>
      </c>
      <c r="S1158" s="28">
        <f>R1158+F1158*'Step 2 - Final Model Spec'!B1180-(R1158*0.019*K1158)-(R1158*L1158*0.00005)-(R1158*M1158*0.000001)-(R1158*N1158*0.0002)+(R1158*Q1158*0.00003)</f>
        <v>268246.61421409668</v>
      </c>
    </row>
    <row r="1159" spans="1:19" x14ac:dyDescent="0.25">
      <c r="A1159" s="32">
        <v>41517</v>
      </c>
      <c r="B1159" s="29">
        <v>204.40301104975313</v>
      </c>
      <c r="C1159" s="29">
        <v>47626.540661696585</v>
      </c>
      <c r="D1159" s="54">
        <f t="shared" si="182"/>
        <v>0</v>
      </c>
      <c r="E1159" s="27">
        <v>1</v>
      </c>
      <c r="F1159" s="27">
        <v>1</v>
      </c>
      <c r="G1159" s="30">
        <v>64</v>
      </c>
      <c r="H1159" s="39">
        <f t="shared" si="183"/>
        <v>0</v>
      </c>
      <c r="I1159" s="39">
        <f t="shared" si="184"/>
        <v>0</v>
      </c>
      <c r="J1159" s="50">
        <f t="shared" si="180"/>
        <v>0</v>
      </c>
      <c r="K1159" s="27">
        <v>1</v>
      </c>
      <c r="L1159" s="27">
        <f t="shared" si="185"/>
        <v>204.40301104975313</v>
      </c>
      <c r="M1159" s="27">
        <f t="shared" si="186"/>
        <v>47626.540661696585</v>
      </c>
      <c r="N1159" s="27">
        <f t="shared" si="187"/>
        <v>0</v>
      </c>
      <c r="O1159" s="27">
        <f t="shared" si="188"/>
        <v>0</v>
      </c>
      <c r="P1159" s="27">
        <f t="shared" si="181"/>
        <v>64</v>
      </c>
      <c r="Q1159" s="50">
        <f t="shared" si="189"/>
        <v>0</v>
      </c>
      <c r="R1159" s="28">
        <f>'Step 1 - Pre-Program Spec'!$B$20+B1159*'Step 1 - Pre-Program Spec'!$B$21+C1159*'Step 1 - Pre-Program Spec'!$B$22+D1159*'Step 1 - Pre-Program Spec'!$B$23+E1159*'Step 1 - Pre-Program Spec'!$B$24+H1159*'Step 1 - Pre-Program Spec'!$B$25+J1159*'Step 1 - Pre-Program Spec'!$B$26</f>
        <v>238857.39000600961</v>
      </c>
      <c r="S1159" s="28">
        <f>R1159+F1159*'Step 2 - Final Model Spec'!B1181-(R1159*0.019*K1159)-(R1159*L1159*0.00005)-(R1159*M1159*0.000001)-(R1159*N1159*0.0002)+(R1159*Q1159*0.00003)</f>
        <v>220501.98991199178</v>
      </c>
    </row>
    <row r="1160" spans="1:19" x14ac:dyDescent="0.25">
      <c r="A1160" s="32">
        <v>41518</v>
      </c>
      <c r="B1160" s="29">
        <v>228.02523888456818</v>
      </c>
      <c r="C1160" s="29">
        <v>45401.140134875735</v>
      </c>
      <c r="D1160" s="54">
        <f t="shared" si="182"/>
        <v>0</v>
      </c>
      <c r="E1160" s="27">
        <v>1</v>
      </c>
      <c r="F1160" s="27">
        <v>1</v>
      </c>
      <c r="G1160" s="30">
        <v>69.3</v>
      </c>
      <c r="H1160" s="39">
        <f t="shared" si="183"/>
        <v>0</v>
      </c>
      <c r="I1160" s="39">
        <f t="shared" si="184"/>
        <v>4.2999999999999972</v>
      </c>
      <c r="J1160" s="50">
        <f t="shared" si="180"/>
        <v>0</v>
      </c>
      <c r="K1160" s="27">
        <v>1</v>
      </c>
      <c r="L1160" s="27">
        <f t="shared" si="185"/>
        <v>228.02523888456818</v>
      </c>
      <c r="M1160" s="27">
        <f t="shared" si="186"/>
        <v>45401.140134875735</v>
      </c>
      <c r="N1160" s="27">
        <f t="shared" si="187"/>
        <v>0</v>
      </c>
      <c r="O1160" s="27">
        <f t="shared" si="188"/>
        <v>4.2999999999999972</v>
      </c>
      <c r="P1160" s="27">
        <f t="shared" si="181"/>
        <v>69.3</v>
      </c>
      <c r="Q1160" s="50">
        <f t="shared" si="189"/>
        <v>0</v>
      </c>
      <c r="R1160" s="28">
        <f>'Step 1 - Pre-Program Spec'!$B$20+B1160*'Step 1 - Pre-Program Spec'!$B$21+C1160*'Step 1 - Pre-Program Spec'!$B$22+D1160*'Step 1 - Pre-Program Spec'!$B$23+E1160*'Step 1 - Pre-Program Spec'!$B$24+H1160*'Step 1 - Pre-Program Spec'!$B$25+J1160*'Step 1 - Pre-Program Spec'!$B$26</f>
        <v>247615.1974377943</v>
      </c>
      <c r="S1160" s="28">
        <f>R1160+F1160*'Step 2 - Final Model Spec'!B1182-(R1160*0.019*K1160)-(R1160*L1160*0.00005)-(R1160*M1160*0.000001)-(R1160*N1160*0.0002)+(R1160*Q1160*0.00003)</f>
        <v>228845.37068071787</v>
      </c>
    </row>
    <row r="1161" spans="1:19" x14ac:dyDescent="0.25">
      <c r="A1161" s="32">
        <v>41519</v>
      </c>
      <c r="B1161" s="29">
        <v>280.22444577447106</v>
      </c>
      <c r="C1161" s="29">
        <v>24840.132457749005</v>
      </c>
      <c r="D1161" s="54">
        <f t="shared" si="182"/>
        <v>0</v>
      </c>
      <c r="E1161" s="27">
        <v>1</v>
      </c>
      <c r="F1161" s="27">
        <v>1</v>
      </c>
      <c r="G1161" s="30">
        <v>68.099999999999994</v>
      </c>
      <c r="H1161" s="39">
        <f t="shared" si="183"/>
        <v>0</v>
      </c>
      <c r="I1161" s="39">
        <f t="shared" si="184"/>
        <v>3.0999999999999943</v>
      </c>
      <c r="J1161" s="50">
        <f t="shared" si="180"/>
        <v>0</v>
      </c>
      <c r="K1161" s="27">
        <v>1</v>
      </c>
      <c r="L1161" s="27">
        <f t="shared" si="185"/>
        <v>280.22444577447106</v>
      </c>
      <c r="M1161" s="27">
        <f t="shared" si="186"/>
        <v>24840.132457749005</v>
      </c>
      <c r="N1161" s="27">
        <f t="shared" si="187"/>
        <v>0</v>
      </c>
      <c r="O1161" s="27">
        <f t="shared" si="188"/>
        <v>3.0999999999999943</v>
      </c>
      <c r="P1161" s="27">
        <f t="shared" si="181"/>
        <v>68.099999999999994</v>
      </c>
      <c r="Q1161" s="50">
        <f t="shared" si="189"/>
        <v>0</v>
      </c>
      <c r="R1161" s="28">
        <f>'Step 1 - Pre-Program Spec'!$B$20+B1161*'Step 1 - Pre-Program Spec'!$B$21+C1161*'Step 1 - Pre-Program Spec'!$B$22+D1161*'Step 1 - Pre-Program Spec'!$B$23+E1161*'Step 1 - Pre-Program Spec'!$B$24+H1161*'Step 1 - Pre-Program Spec'!$B$25+J1161*'Step 1 - Pre-Program Spec'!$B$26</f>
        <v>246130.80131116527</v>
      </c>
      <c r="S1161" s="28">
        <f>R1161+F1161*'Step 2 - Final Model Spec'!B1183-(R1161*0.019*K1161)-(R1161*L1161*0.00005)-(R1161*M1161*0.000001)-(R1161*N1161*0.0002)+(R1161*Q1161*0.00003)</f>
        <v>231891.80101047948</v>
      </c>
    </row>
    <row r="1162" spans="1:19" x14ac:dyDescent="0.25">
      <c r="A1162" s="32">
        <v>41520</v>
      </c>
      <c r="B1162" s="29">
        <v>334.62039569628865</v>
      </c>
      <c r="C1162" s="29">
        <v>55421.958040688798</v>
      </c>
      <c r="D1162" s="54">
        <f t="shared" si="182"/>
        <v>0</v>
      </c>
      <c r="E1162" s="27">
        <v>1</v>
      </c>
      <c r="F1162" s="27">
        <v>1</v>
      </c>
      <c r="G1162" s="30">
        <v>67.2</v>
      </c>
      <c r="H1162" s="39">
        <f t="shared" si="183"/>
        <v>0</v>
      </c>
      <c r="I1162" s="39">
        <f t="shared" si="184"/>
        <v>2.2000000000000028</v>
      </c>
      <c r="J1162" s="50">
        <f t="shared" si="180"/>
        <v>0</v>
      </c>
      <c r="K1162" s="27">
        <v>1</v>
      </c>
      <c r="L1162" s="27">
        <f t="shared" si="185"/>
        <v>334.62039569628865</v>
      </c>
      <c r="M1162" s="27">
        <f t="shared" si="186"/>
        <v>55421.958040688798</v>
      </c>
      <c r="N1162" s="27">
        <f t="shared" si="187"/>
        <v>0</v>
      </c>
      <c r="O1162" s="27">
        <f t="shared" si="188"/>
        <v>2.2000000000000028</v>
      </c>
      <c r="P1162" s="27">
        <f t="shared" si="181"/>
        <v>67.2</v>
      </c>
      <c r="Q1162" s="50">
        <f t="shared" si="189"/>
        <v>0</v>
      </c>
      <c r="R1162" s="28">
        <f>'Step 1 - Pre-Program Spec'!$B$20+B1162*'Step 1 - Pre-Program Spec'!$B$21+C1162*'Step 1 - Pre-Program Spec'!$B$22+D1162*'Step 1 - Pre-Program Spec'!$B$23+E1162*'Step 1 - Pre-Program Spec'!$B$24+H1162*'Step 1 - Pre-Program Spec'!$B$25+J1162*'Step 1 - Pre-Program Spec'!$B$26</f>
        <v>313858.44647792977</v>
      </c>
      <c r="S1162" s="28">
        <f>R1162+F1162*'Step 2 - Final Model Spec'!B1184-(R1162*0.019*K1162)-(R1162*L1162*0.00005)-(R1162*M1162*0.000001)-(R1162*N1162*0.0002)+(R1162*Q1162*0.00003)</f>
        <v>285249.31446578016</v>
      </c>
    </row>
    <row r="1163" spans="1:19" x14ac:dyDescent="0.25">
      <c r="A1163" s="32">
        <v>41521</v>
      </c>
      <c r="B1163" s="29">
        <v>327.91459170402027</v>
      </c>
      <c r="C1163" s="29">
        <v>41385.611446561619</v>
      </c>
      <c r="D1163" s="54">
        <f t="shared" si="182"/>
        <v>0</v>
      </c>
      <c r="E1163" s="27">
        <v>1</v>
      </c>
      <c r="F1163" s="27">
        <v>1</v>
      </c>
      <c r="G1163" s="30">
        <v>66.7</v>
      </c>
      <c r="H1163" s="39">
        <f t="shared" si="183"/>
        <v>0</v>
      </c>
      <c r="I1163" s="39">
        <f t="shared" si="184"/>
        <v>1.7000000000000028</v>
      </c>
      <c r="J1163" s="50">
        <f t="shared" si="180"/>
        <v>0</v>
      </c>
      <c r="K1163" s="27">
        <v>1</v>
      </c>
      <c r="L1163" s="27">
        <f t="shared" si="185"/>
        <v>327.91459170402027</v>
      </c>
      <c r="M1163" s="27">
        <f t="shared" si="186"/>
        <v>41385.611446561619</v>
      </c>
      <c r="N1163" s="27">
        <f t="shared" si="187"/>
        <v>0</v>
      </c>
      <c r="O1163" s="27">
        <f t="shared" si="188"/>
        <v>1.7000000000000028</v>
      </c>
      <c r="P1163" s="27">
        <f t="shared" si="181"/>
        <v>66.7</v>
      </c>
      <c r="Q1163" s="50">
        <f t="shared" si="189"/>
        <v>0</v>
      </c>
      <c r="R1163" s="28">
        <f>'Step 1 - Pre-Program Spec'!$B$20+B1163*'Step 1 - Pre-Program Spec'!$B$21+C1163*'Step 1 - Pre-Program Spec'!$B$22+D1163*'Step 1 - Pre-Program Spec'!$B$23+E1163*'Step 1 - Pre-Program Spec'!$B$24+H1163*'Step 1 - Pre-Program Spec'!$B$25+J1163*'Step 1 - Pre-Program Spec'!$B$26</f>
        <v>291834.50250313076</v>
      </c>
      <c r="S1163" s="28">
        <f>R1163+F1163*'Step 2 - Final Model Spec'!B1185-(R1163*0.019*K1163)-(R1163*L1163*0.00005)-(R1163*M1163*0.000001)-(R1163*N1163*0.0002)+(R1163*Q1163*0.00003)</f>
        <v>269427.05804160307</v>
      </c>
    </row>
    <row r="1164" spans="1:19" x14ac:dyDescent="0.25">
      <c r="A1164" s="32">
        <v>41522</v>
      </c>
      <c r="B1164" s="29">
        <v>256.94293988930866</v>
      </c>
      <c r="C1164" s="29">
        <v>56447.353520551442</v>
      </c>
      <c r="D1164" s="54">
        <f t="shared" si="182"/>
        <v>0</v>
      </c>
      <c r="E1164" s="27">
        <v>1</v>
      </c>
      <c r="F1164" s="27">
        <v>1</v>
      </c>
      <c r="G1164" s="30">
        <v>65.400000000000006</v>
      </c>
      <c r="H1164" s="39">
        <f t="shared" si="183"/>
        <v>0</v>
      </c>
      <c r="I1164" s="39">
        <f t="shared" si="184"/>
        <v>0.40000000000000568</v>
      </c>
      <c r="J1164" s="50">
        <f t="shared" si="180"/>
        <v>0</v>
      </c>
      <c r="K1164" s="27">
        <v>1</v>
      </c>
      <c r="L1164" s="27">
        <f t="shared" si="185"/>
        <v>256.94293988930866</v>
      </c>
      <c r="M1164" s="27">
        <f t="shared" si="186"/>
        <v>56447.353520551442</v>
      </c>
      <c r="N1164" s="27">
        <f t="shared" si="187"/>
        <v>0</v>
      </c>
      <c r="O1164" s="27">
        <f t="shared" si="188"/>
        <v>0.40000000000000568</v>
      </c>
      <c r="P1164" s="27">
        <f t="shared" si="181"/>
        <v>65.400000000000006</v>
      </c>
      <c r="Q1164" s="50">
        <f t="shared" si="189"/>
        <v>0</v>
      </c>
      <c r="R1164" s="28">
        <f>'Step 1 - Pre-Program Spec'!$B$20+B1164*'Step 1 - Pre-Program Spec'!$B$21+C1164*'Step 1 - Pre-Program Spec'!$B$22+D1164*'Step 1 - Pre-Program Spec'!$B$23+E1164*'Step 1 - Pre-Program Spec'!$B$24+H1164*'Step 1 - Pre-Program Spec'!$B$25+J1164*'Step 1 - Pre-Program Spec'!$B$26</f>
        <v>276678.48273257649</v>
      </c>
      <c r="S1164" s="28">
        <f>R1164+F1164*'Step 2 - Final Model Spec'!B1186-(R1164*0.019*K1164)-(R1164*L1164*0.00005)-(R1164*M1164*0.000001)-(R1164*N1164*0.0002)+(R1164*Q1164*0.00003)</f>
        <v>252249.29429645097</v>
      </c>
    </row>
    <row r="1165" spans="1:19" x14ac:dyDescent="0.25">
      <c r="A1165" s="32">
        <v>41523</v>
      </c>
      <c r="B1165" s="29">
        <v>110.11731721816574</v>
      </c>
      <c r="C1165" s="29">
        <v>52400.386844640954</v>
      </c>
      <c r="D1165" s="54">
        <f t="shared" si="182"/>
        <v>0</v>
      </c>
      <c r="E1165" s="27">
        <v>1</v>
      </c>
      <c r="F1165" s="27">
        <v>1</v>
      </c>
      <c r="G1165" s="30">
        <v>62.6</v>
      </c>
      <c r="H1165" s="39">
        <f t="shared" si="183"/>
        <v>0</v>
      </c>
      <c r="I1165" s="39">
        <f t="shared" si="184"/>
        <v>0</v>
      </c>
      <c r="J1165" s="50">
        <f t="shared" si="180"/>
        <v>0</v>
      </c>
      <c r="K1165" s="27">
        <v>1</v>
      </c>
      <c r="L1165" s="27">
        <f t="shared" si="185"/>
        <v>110.11731721816574</v>
      </c>
      <c r="M1165" s="27">
        <f t="shared" si="186"/>
        <v>52400.386844640954</v>
      </c>
      <c r="N1165" s="27">
        <f t="shared" si="187"/>
        <v>0</v>
      </c>
      <c r="O1165" s="27">
        <f t="shared" si="188"/>
        <v>0</v>
      </c>
      <c r="P1165" s="27">
        <f t="shared" si="181"/>
        <v>62.6</v>
      </c>
      <c r="Q1165" s="50">
        <f t="shared" si="189"/>
        <v>0</v>
      </c>
      <c r="R1165" s="28">
        <f>'Step 1 - Pre-Program Spec'!$B$20+B1165*'Step 1 - Pre-Program Spec'!$B$21+C1165*'Step 1 - Pre-Program Spec'!$B$22+D1165*'Step 1 - Pre-Program Spec'!$B$23+E1165*'Step 1 - Pre-Program Spec'!$B$24+H1165*'Step 1 - Pre-Program Spec'!$B$25+J1165*'Step 1 - Pre-Program Spec'!$B$26</f>
        <v>198428.85593177727</v>
      </c>
      <c r="S1165" s="28">
        <f>R1165+F1165*'Step 2 - Final Model Spec'!B1187-(R1165*0.019*K1165)-(R1165*L1165*0.00005)-(R1165*M1165*0.000001)-(R1165*N1165*0.0002)+(R1165*Q1165*0.00003)</f>
        <v>183168.43619341499</v>
      </c>
    </row>
    <row r="1166" spans="1:19" x14ac:dyDescent="0.25">
      <c r="A1166" s="32">
        <v>41524</v>
      </c>
      <c r="B1166" s="29">
        <v>159.93629112527987</v>
      </c>
      <c r="C1166" s="29">
        <v>51600.281900796668</v>
      </c>
      <c r="D1166" s="54">
        <f t="shared" si="182"/>
        <v>0</v>
      </c>
      <c r="E1166" s="27">
        <v>1</v>
      </c>
      <c r="F1166" s="27">
        <v>1</v>
      </c>
      <c r="G1166" s="30">
        <v>64.8</v>
      </c>
      <c r="H1166" s="39">
        <f t="shared" si="183"/>
        <v>0</v>
      </c>
      <c r="I1166" s="39">
        <f t="shared" si="184"/>
        <v>0</v>
      </c>
      <c r="J1166" s="50">
        <f t="shared" si="180"/>
        <v>0</v>
      </c>
      <c r="K1166" s="27">
        <v>1</v>
      </c>
      <c r="L1166" s="27">
        <f t="shared" si="185"/>
        <v>159.93629112527987</v>
      </c>
      <c r="M1166" s="27">
        <f t="shared" si="186"/>
        <v>51600.281900796668</v>
      </c>
      <c r="N1166" s="27">
        <f t="shared" si="187"/>
        <v>0</v>
      </c>
      <c r="O1166" s="27">
        <f t="shared" si="188"/>
        <v>0</v>
      </c>
      <c r="P1166" s="27">
        <f t="shared" si="181"/>
        <v>64.8</v>
      </c>
      <c r="Q1166" s="50">
        <f t="shared" si="189"/>
        <v>0</v>
      </c>
      <c r="R1166" s="28">
        <f>'Step 1 - Pre-Program Spec'!$B$20+B1166*'Step 1 - Pre-Program Spec'!$B$21+C1166*'Step 1 - Pre-Program Spec'!$B$22+D1166*'Step 1 - Pre-Program Spec'!$B$23+E1166*'Step 1 - Pre-Program Spec'!$B$24+H1166*'Step 1 - Pre-Program Spec'!$B$25+J1166*'Step 1 - Pre-Program Spec'!$B$26</f>
        <v>222084.72651917383</v>
      </c>
      <c r="S1166" s="28">
        <f>R1166+F1166*'Step 2 - Final Model Spec'!B1188-(R1166*0.019*K1166)-(R1166*L1166*0.00005)-(R1166*M1166*0.000001)-(R1166*N1166*0.0002)+(R1166*Q1166*0.00003)</f>
        <v>204629.51184730639</v>
      </c>
    </row>
    <row r="1167" spans="1:19" x14ac:dyDescent="0.25">
      <c r="A1167" s="32">
        <v>41525</v>
      </c>
      <c r="B1167" s="29">
        <v>175.0479607743159</v>
      </c>
      <c r="C1167" s="29">
        <v>36777.161761809861</v>
      </c>
      <c r="D1167" s="54">
        <f t="shared" si="182"/>
        <v>0</v>
      </c>
      <c r="E1167" s="27">
        <v>1</v>
      </c>
      <c r="F1167" s="27">
        <v>1</v>
      </c>
      <c r="G1167" s="30">
        <v>66.8</v>
      </c>
      <c r="H1167" s="39">
        <f t="shared" si="183"/>
        <v>0</v>
      </c>
      <c r="I1167" s="39">
        <f t="shared" si="184"/>
        <v>1.7999999999999972</v>
      </c>
      <c r="J1167" s="50">
        <f t="shared" si="180"/>
        <v>0</v>
      </c>
      <c r="K1167" s="27">
        <v>1</v>
      </c>
      <c r="L1167" s="27">
        <f t="shared" si="185"/>
        <v>175.0479607743159</v>
      </c>
      <c r="M1167" s="27">
        <f t="shared" si="186"/>
        <v>36777.161761809861</v>
      </c>
      <c r="N1167" s="27">
        <f t="shared" si="187"/>
        <v>0</v>
      </c>
      <c r="O1167" s="27">
        <f t="shared" si="188"/>
        <v>1.7999999999999972</v>
      </c>
      <c r="P1167" s="27">
        <f t="shared" si="181"/>
        <v>66.8</v>
      </c>
      <c r="Q1167" s="50">
        <f t="shared" si="189"/>
        <v>0</v>
      </c>
      <c r="R1167" s="28">
        <f>'Step 1 - Pre-Program Spec'!$B$20+B1167*'Step 1 - Pre-Program Spec'!$B$21+C1167*'Step 1 - Pre-Program Spec'!$B$22+D1167*'Step 1 - Pre-Program Spec'!$B$23+E1167*'Step 1 - Pre-Program Spec'!$B$24+H1167*'Step 1 - Pre-Program Spec'!$B$25+J1167*'Step 1 - Pre-Program Spec'!$B$26</f>
        <v>209839.26182417589</v>
      </c>
      <c r="S1167" s="28">
        <f>R1167+F1167*'Step 2 - Final Model Spec'!B1189-(R1167*0.019*K1167)-(R1167*L1167*0.00005)-(R1167*M1167*0.000001)-(R1167*N1167*0.0002)+(R1167*Q1167*0.00003)</f>
        <v>196298.42662979456</v>
      </c>
    </row>
    <row r="1168" spans="1:19" x14ac:dyDescent="0.25">
      <c r="A1168" s="32">
        <v>41526</v>
      </c>
      <c r="B1168" s="29">
        <v>153.0671081663869</v>
      </c>
      <c r="C1168" s="29">
        <v>62171.433139476874</v>
      </c>
      <c r="D1168" s="54">
        <f t="shared" si="182"/>
        <v>0</v>
      </c>
      <c r="E1168" s="27">
        <v>1</v>
      </c>
      <c r="F1168" s="27">
        <v>1</v>
      </c>
      <c r="G1168" s="30">
        <v>67.900000000000006</v>
      </c>
      <c r="H1168" s="39">
        <f t="shared" si="183"/>
        <v>0</v>
      </c>
      <c r="I1168" s="39">
        <f t="shared" si="184"/>
        <v>2.9000000000000057</v>
      </c>
      <c r="J1168" s="50">
        <f t="shared" si="180"/>
        <v>0</v>
      </c>
      <c r="K1168" s="27">
        <v>1</v>
      </c>
      <c r="L1168" s="27">
        <f t="shared" si="185"/>
        <v>153.0671081663869</v>
      </c>
      <c r="M1168" s="27">
        <f t="shared" si="186"/>
        <v>62171.433139476874</v>
      </c>
      <c r="N1168" s="27">
        <f t="shared" si="187"/>
        <v>0</v>
      </c>
      <c r="O1168" s="27">
        <f t="shared" si="188"/>
        <v>2.9000000000000057</v>
      </c>
      <c r="P1168" s="27">
        <f t="shared" si="181"/>
        <v>67.900000000000006</v>
      </c>
      <c r="Q1168" s="50">
        <f t="shared" si="189"/>
        <v>0</v>
      </c>
      <c r="R1168" s="28">
        <f>'Step 1 - Pre-Program Spec'!$B$20+B1168*'Step 1 - Pre-Program Spec'!$B$21+C1168*'Step 1 - Pre-Program Spec'!$B$22+D1168*'Step 1 - Pre-Program Spec'!$B$23+E1168*'Step 1 - Pre-Program Spec'!$B$24+H1168*'Step 1 - Pre-Program Spec'!$B$25+J1168*'Step 1 - Pre-Program Spec'!$B$26</f>
        <v>232756.7521720361</v>
      </c>
      <c r="S1168" s="28">
        <f>R1168+F1168*'Step 2 - Final Model Spec'!B1190-(R1168*0.019*K1168)-(R1168*L1168*0.00005)-(R1168*M1168*0.000001)-(R1168*N1168*0.0002)+(R1168*Q1168*0.00003)</f>
        <v>212082.18287728319</v>
      </c>
    </row>
    <row r="1169" spans="1:19" x14ac:dyDescent="0.25">
      <c r="A1169" s="32">
        <v>41527</v>
      </c>
      <c r="B1169" s="29">
        <v>137.18958390627344</v>
      </c>
      <c r="C1169" s="29">
        <v>53305.006573760249</v>
      </c>
      <c r="D1169" s="54">
        <f t="shared" si="182"/>
        <v>0</v>
      </c>
      <c r="E1169" s="27">
        <v>1</v>
      </c>
      <c r="F1169" s="27">
        <v>1</v>
      </c>
      <c r="G1169" s="30">
        <v>68.2</v>
      </c>
      <c r="H1169" s="39">
        <f t="shared" si="183"/>
        <v>0</v>
      </c>
      <c r="I1169" s="39">
        <f t="shared" si="184"/>
        <v>3.2000000000000028</v>
      </c>
      <c r="J1169" s="50">
        <f t="shared" si="180"/>
        <v>0</v>
      </c>
      <c r="K1169" s="27">
        <v>1</v>
      </c>
      <c r="L1169" s="27">
        <f t="shared" si="185"/>
        <v>137.18958390627344</v>
      </c>
      <c r="M1169" s="27">
        <f t="shared" si="186"/>
        <v>53305.006573760249</v>
      </c>
      <c r="N1169" s="27">
        <f t="shared" si="187"/>
        <v>0</v>
      </c>
      <c r="O1169" s="27">
        <f t="shared" si="188"/>
        <v>3.2000000000000028</v>
      </c>
      <c r="P1169" s="27">
        <f t="shared" si="181"/>
        <v>68.2</v>
      </c>
      <c r="Q1169" s="50">
        <f t="shared" si="189"/>
        <v>0</v>
      </c>
      <c r="R1169" s="28">
        <f>'Step 1 - Pre-Program Spec'!$B$20+B1169*'Step 1 - Pre-Program Spec'!$B$21+C1169*'Step 1 - Pre-Program Spec'!$B$22+D1169*'Step 1 - Pre-Program Spec'!$B$23+E1169*'Step 1 - Pre-Program Spec'!$B$24+H1169*'Step 1 - Pre-Program Spec'!$B$25+J1169*'Step 1 - Pre-Program Spec'!$B$26</f>
        <v>213067.84037523426</v>
      </c>
      <c r="S1169" s="28">
        <f>R1169+F1169*'Step 2 - Final Model Spec'!B1191-(R1169*0.019*K1169)-(R1169*L1169*0.00005)-(R1169*M1169*0.000001)-(R1169*N1169*0.0002)+(R1169*Q1169*0.00003)</f>
        <v>196200.43435800172</v>
      </c>
    </row>
    <row r="1170" spans="1:19" x14ac:dyDescent="0.25">
      <c r="A1170" s="32">
        <v>41528</v>
      </c>
      <c r="B1170" s="29">
        <v>85.550489998904609</v>
      </c>
      <c r="C1170" s="29">
        <v>32485.569734787336</v>
      </c>
      <c r="D1170" s="54">
        <f t="shared" si="182"/>
        <v>0</v>
      </c>
      <c r="E1170" s="27">
        <v>1</v>
      </c>
      <c r="F1170" s="27">
        <v>1</v>
      </c>
      <c r="G1170" s="30">
        <v>71.599999999999994</v>
      </c>
      <c r="H1170" s="39">
        <f t="shared" si="183"/>
        <v>0</v>
      </c>
      <c r="I1170" s="39">
        <f t="shared" si="184"/>
        <v>6.5999999999999943</v>
      </c>
      <c r="J1170" s="50">
        <f t="shared" si="180"/>
        <v>0</v>
      </c>
      <c r="K1170" s="27">
        <v>1</v>
      </c>
      <c r="L1170" s="27">
        <f t="shared" si="185"/>
        <v>85.550489998904609</v>
      </c>
      <c r="M1170" s="27">
        <f t="shared" si="186"/>
        <v>32485.569734787336</v>
      </c>
      <c r="N1170" s="27">
        <f t="shared" si="187"/>
        <v>0</v>
      </c>
      <c r="O1170" s="27">
        <f t="shared" si="188"/>
        <v>6.5999999999999943</v>
      </c>
      <c r="P1170" s="27">
        <f t="shared" si="181"/>
        <v>71.599999999999994</v>
      </c>
      <c r="Q1170" s="50">
        <f t="shared" si="189"/>
        <v>0</v>
      </c>
      <c r="R1170" s="28">
        <f>'Step 1 - Pre-Program Spec'!$B$20+B1170*'Step 1 - Pre-Program Spec'!$B$21+C1170*'Step 1 - Pre-Program Spec'!$B$22+D1170*'Step 1 - Pre-Program Spec'!$B$23+E1170*'Step 1 - Pre-Program Spec'!$B$24+H1170*'Step 1 - Pre-Program Spec'!$B$25+J1170*'Step 1 - Pre-Program Spec'!$B$26</f>
        <v>159711.67096066999</v>
      </c>
      <c r="S1170" s="28">
        <f>R1170+F1170*'Step 2 - Final Model Spec'!B1192-(R1170*0.019*K1170)-(R1170*L1170*0.00005)-(R1170*M1170*0.000001)-(R1170*N1170*0.0002)+(R1170*Q1170*0.00003)</f>
        <v>150805.65400250355</v>
      </c>
    </row>
    <row r="1171" spans="1:19" x14ac:dyDescent="0.25">
      <c r="A1171" s="32">
        <v>41529</v>
      </c>
      <c r="B1171" s="29">
        <v>82.317853697935135</v>
      </c>
      <c r="C1171" s="29">
        <v>59526.483784150725</v>
      </c>
      <c r="D1171" s="54">
        <f t="shared" si="182"/>
        <v>0</v>
      </c>
      <c r="E1171" s="27">
        <v>1</v>
      </c>
      <c r="F1171" s="27">
        <v>1</v>
      </c>
      <c r="G1171" s="30">
        <v>65.8</v>
      </c>
      <c r="H1171" s="39">
        <f t="shared" si="183"/>
        <v>0</v>
      </c>
      <c r="I1171" s="39">
        <f t="shared" si="184"/>
        <v>0.79999999999999716</v>
      </c>
      <c r="J1171" s="50">
        <f t="shared" si="180"/>
        <v>0</v>
      </c>
      <c r="K1171" s="27">
        <v>1</v>
      </c>
      <c r="L1171" s="27">
        <f t="shared" si="185"/>
        <v>82.317853697935135</v>
      </c>
      <c r="M1171" s="27">
        <f t="shared" si="186"/>
        <v>59526.483784150725</v>
      </c>
      <c r="N1171" s="27">
        <f t="shared" si="187"/>
        <v>0</v>
      </c>
      <c r="O1171" s="27">
        <f t="shared" si="188"/>
        <v>0.79999999999999716</v>
      </c>
      <c r="P1171" s="27">
        <f t="shared" si="181"/>
        <v>65.8</v>
      </c>
      <c r="Q1171" s="50">
        <f t="shared" si="189"/>
        <v>0</v>
      </c>
      <c r="R1171" s="28">
        <f>'Step 1 - Pre-Program Spec'!$B$20+B1171*'Step 1 - Pre-Program Spec'!$B$21+C1171*'Step 1 - Pre-Program Spec'!$B$22+D1171*'Step 1 - Pre-Program Spec'!$B$23+E1171*'Step 1 - Pre-Program Spec'!$B$24+H1171*'Step 1 - Pre-Program Spec'!$B$25+J1171*'Step 1 - Pre-Program Spec'!$B$26</f>
        <v>194125.88309355633</v>
      </c>
      <c r="S1171" s="28">
        <f>R1171+F1171*'Step 2 - Final Model Spec'!B1193-(R1171*0.019*K1171)-(R1171*L1171*0.00005)-(R1171*M1171*0.000001)-(R1171*N1171*0.0002)+(R1171*Q1171*0.00003)</f>
        <v>178082.85878055237</v>
      </c>
    </row>
    <row r="1172" spans="1:19" x14ac:dyDescent="0.25">
      <c r="A1172" s="32">
        <v>41530</v>
      </c>
      <c r="B1172" s="29">
        <v>241.16960399012305</v>
      </c>
      <c r="C1172" s="29">
        <v>52684.224898954264</v>
      </c>
      <c r="D1172" s="54">
        <f t="shared" si="182"/>
        <v>0</v>
      </c>
      <c r="E1172" s="27">
        <v>1</v>
      </c>
      <c r="F1172" s="27">
        <v>1</v>
      </c>
      <c r="G1172" s="30">
        <v>63.9</v>
      </c>
      <c r="H1172" s="39">
        <f t="shared" si="183"/>
        <v>0</v>
      </c>
      <c r="I1172" s="39">
        <f t="shared" si="184"/>
        <v>0</v>
      </c>
      <c r="J1172" s="50">
        <f t="shared" si="180"/>
        <v>0</v>
      </c>
      <c r="K1172" s="27">
        <v>1</v>
      </c>
      <c r="L1172" s="27">
        <f t="shared" si="185"/>
        <v>241.16960399012305</v>
      </c>
      <c r="M1172" s="27">
        <f t="shared" si="186"/>
        <v>52684.224898954264</v>
      </c>
      <c r="N1172" s="27">
        <f t="shared" si="187"/>
        <v>0</v>
      </c>
      <c r="O1172" s="27">
        <f t="shared" si="188"/>
        <v>0</v>
      </c>
      <c r="P1172" s="27">
        <f t="shared" si="181"/>
        <v>63.9</v>
      </c>
      <c r="Q1172" s="50">
        <f t="shared" si="189"/>
        <v>0</v>
      </c>
      <c r="R1172" s="28">
        <f>'Step 1 - Pre-Program Spec'!$B$20+B1172*'Step 1 - Pre-Program Spec'!$B$21+C1172*'Step 1 - Pre-Program Spec'!$B$22+D1172*'Step 1 - Pre-Program Spec'!$B$23+E1172*'Step 1 - Pre-Program Spec'!$B$24+H1172*'Step 1 - Pre-Program Spec'!$B$25+J1172*'Step 1 - Pre-Program Spec'!$B$26</f>
        <v>263838.83515941072</v>
      </c>
      <c r="S1172" s="28">
        <f>R1172+F1172*'Step 2 - Final Model Spec'!B1194-(R1172*0.019*K1172)-(R1172*L1172*0.00005)-(R1172*M1172*0.000001)-(R1172*N1172*0.0002)+(R1172*Q1172*0.00003)</f>
        <v>241744.2573931349</v>
      </c>
    </row>
    <row r="1173" spans="1:19" x14ac:dyDescent="0.25">
      <c r="A1173" s="32">
        <v>41531</v>
      </c>
      <c r="B1173" s="29">
        <v>287.4736018485271</v>
      </c>
      <c r="C1173" s="29">
        <v>47130.06921923632</v>
      </c>
      <c r="D1173" s="54">
        <f t="shared" si="182"/>
        <v>0</v>
      </c>
      <c r="E1173" s="27">
        <v>1</v>
      </c>
      <c r="F1173" s="27">
        <v>1</v>
      </c>
      <c r="G1173" s="30">
        <v>64.5</v>
      </c>
      <c r="H1173" s="39">
        <f t="shared" si="183"/>
        <v>0</v>
      </c>
      <c r="I1173" s="39">
        <f t="shared" si="184"/>
        <v>0</v>
      </c>
      <c r="J1173" s="50">
        <f t="shared" si="180"/>
        <v>0</v>
      </c>
      <c r="K1173" s="27">
        <v>1</v>
      </c>
      <c r="L1173" s="27">
        <f t="shared" si="185"/>
        <v>287.4736018485271</v>
      </c>
      <c r="M1173" s="27">
        <f t="shared" si="186"/>
        <v>47130.06921923632</v>
      </c>
      <c r="N1173" s="27">
        <f t="shared" si="187"/>
        <v>0</v>
      </c>
      <c r="O1173" s="27">
        <f t="shared" si="188"/>
        <v>0</v>
      </c>
      <c r="P1173" s="27">
        <f t="shared" si="181"/>
        <v>64.5</v>
      </c>
      <c r="Q1173" s="50">
        <f t="shared" si="189"/>
        <v>0</v>
      </c>
      <c r="R1173" s="28">
        <f>'Step 1 - Pre-Program Spec'!$B$20+B1173*'Step 1 - Pre-Program Spec'!$B$21+C1173*'Step 1 - Pre-Program Spec'!$B$22+D1173*'Step 1 - Pre-Program Spec'!$B$23+E1173*'Step 1 - Pre-Program Spec'!$B$24+H1173*'Step 1 - Pre-Program Spec'!$B$25+J1173*'Step 1 - Pre-Program Spec'!$B$26</f>
        <v>279418.10594798566</v>
      </c>
      <c r="S1173" s="28">
        <f>R1173+F1173*'Step 2 - Final Model Spec'!B1195-(R1173*0.019*K1173)-(R1173*L1173*0.00005)-(R1173*M1173*0.000001)-(R1173*N1173*0.0002)+(R1173*Q1173*0.00003)</f>
        <v>256923.90079360944</v>
      </c>
    </row>
    <row r="1174" spans="1:19" x14ac:dyDescent="0.25">
      <c r="A1174" s="32">
        <v>41532</v>
      </c>
      <c r="B1174" s="29">
        <v>263.38737487765718</v>
      </c>
      <c r="C1174" s="29">
        <v>57759.080536423869</v>
      </c>
      <c r="D1174" s="54">
        <f t="shared" si="182"/>
        <v>0</v>
      </c>
      <c r="E1174" s="27">
        <v>1</v>
      </c>
      <c r="F1174" s="27">
        <v>1</v>
      </c>
      <c r="G1174" s="30">
        <v>65.3</v>
      </c>
      <c r="H1174" s="39">
        <f t="shared" si="183"/>
        <v>0</v>
      </c>
      <c r="I1174" s="39">
        <f t="shared" si="184"/>
        <v>0.29999999999999716</v>
      </c>
      <c r="J1174" s="50">
        <f t="shared" si="180"/>
        <v>0</v>
      </c>
      <c r="K1174" s="27">
        <v>1</v>
      </c>
      <c r="L1174" s="27">
        <f t="shared" si="185"/>
        <v>263.38737487765718</v>
      </c>
      <c r="M1174" s="27">
        <f t="shared" si="186"/>
        <v>57759.080536423869</v>
      </c>
      <c r="N1174" s="27">
        <f t="shared" si="187"/>
        <v>0</v>
      </c>
      <c r="O1174" s="27">
        <f t="shared" si="188"/>
        <v>0.29999999999999716</v>
      </c>
      <c r="P1174" s="27">
        <f t="shared" si="181"/>
        <v>65.3</v>
      </c>
      <c r="Q1174" s="50">
        <f t="shared" si="189"/>
        <v>0</v>
      </c>
      <c r="R1174" s="28">
        <f>'Step 1 - Pre-Program Spec'!$B$20+B1174*'Step 1 - Pre-Program Spec'!$B$21+C1174*'Step 1 - Pre-Program Spec'!$B$22+D1174*'Step 1 - Pre-Program Spec'!$B$23+E1174*'Step 1 - Pre-Program Spec'!$B$24+H1174*'Step 1 - Pre-Program Spec'!$B$25+J1174*'Step 1 - Pre-Program Spec'!$B$26</f>
        <v>281623.6091631836</v>
      </c>
      <c r="S1174" s="28">
        <f>R1174+F1174*'Step 2 - Final Model Spec'!B1196-(R1174*0.019*K1174)-(R1174*L1174*0.00005)-(R1174*M1174*0.000001)-(R1174*N1174*0.0002)+(R1174*Q1174*0.00003)</f>
        <v>256297.63471041535</v>
      </c>
    </row>
    <row r="1175" spans="1:19" x14ac:dyDescent="0.25">
      <c r="A1175" s="32">
        <v>41533</v>
      </c>
      <c r="B1175" s="29">
        <v>271.20148055114873</v>
      </c>
      <c r="C1175" s="29">
        <v>39776.008617208907</v>
      </c>
      <c r="D1175" s="54">
        <f t="shared" si="182"/>
        <v>0</v>
      </c>
      <c r="E1175" s="27">
        <v>1</v>
      </c>
      <c r="F1175" s="27">
        <v>1</v>
      </c>
      <c r="G1175" s="30">
        <v>61.9</v>
      </c>
      <c r="H1175" s="39">
        <f t="shared" si="183"/>
        <v>0</v>
      </c>
      <c r="I1175" s="39">
        <f t="shared" si="184"/>
        <v>0</v>
      </c>
      <c r="J1175" s="50">
        <f t="shared" si="180"/>
        <v>0</v>
      </c>
      <c r="K1175" s="27">
        <v>1</v>
      </c>
      <c r="L1175" s="27">
        <f t="shared" si="185"/>
        <v>271.20148055114873</v>
      </c>
      <c r="M1175" s="27">
        <f t="shared" si="186"/>
        <v>39776.008617208907</v>
      </c>
      <c r="N1175" s="27">
        <f t="shared" si="187"/>
        <v>0</v>
      </c>
      <c r="O1175" s="27">
        <f t="shared" si="188"/>
        <v>0</v>
      </c>
      <c r="P1175" s="27">
        <f t="shared" si="181"/>
        <v>61.9</v>
      </c>
      <c r="Q1175" s="50">
        <f t="shared" si="189"/>
        <v>0</v>
      </c>
      <c r="R1175" s="28">
        <f>'Step 1 - Pre-Program Spec'!$B$20+B1175*'Step 1 - Pre-Program Spec'!$B$21+C1175*'Step 1 - Pre-Program Spec'!$B$22+D1175*'Step 1 - Pre-Program Spec'!$B$23+E1175*'Step 1 - Pre-Program Spec'!$B$24+H1175*'Step 1 - Pre-Program Spec'!$B$25+J1175*'Step 1 - Pre-Program Spec'!$B$26</f>
        <v>261547.84637244843</v>
      </c>
      <c r="S1175" s="28">
        <f>R1175+F1175*'Step 2 - Final Model Spec'!B1197-(R1175*0.019*K1175)-(R1175*L1175*0.00005)-(R1175*M1175*0.000001)-(R1175*N1175*0.0002)+(R1175*Q1175*0.00003)</f>
        <v>242628.49974169035</v>
      </c>
    </row>
    <row r="1176" spans="1:19" x14ac:dyDescent="0.25">
      <c r="A1176" s="32">
        <v>41534</v>
      </c>
      <c r="B1176" s="29">
        <v>124.11120832851257</v>
      </c>
      <c r="C1176" s="29">
        <v>59814.584418322243</v>
      </c>
      <c r="D1176" s="54">
        <f t="shared" si="182"/>
        <v>0</v>
      </c>
      <c r="E1176" s="27">
        <v>1</v>
      </c>
      <c r="F1176" s="27">
        <v>1</v>
      </c>
      <c r="G1176" s="30">
        <v>58.8</v>
      </c>
      <c r="H1176" s="39">
        <f t="shared" si="183"/>
        <v>0</v>
      </c>
      <c r="I1176" s="39">
        <f t="shared" si="184"/>
        <v>0</v>
      </c>
      <c r="J1176" s="50">
        <f t="shared" si="180"/>
        <v>0</v>
      </c>
      <c r="K1176" s="27">
        <v>1</v>
      </c>
      <c r="L1176" s="27">
        <f t="shared" si="185"/>
        <v>124.11120832851257</v>
      </c>
      <c r="M1176" s="27">
        <f t="shared" si="186"/>
        <v>59814.584418322243</v>
      </c>
      <c r="N1176" s="27">
        <f t="shared" si="187"/>
        <v>0</v>
      </c>
      <c r="O1176" s="27">
        <f t="shared" si="188"/>
        <v>0</v>
      </c>
      <c r="P1176" s="27">
        <f t="shared" si="181"/>
        <v>58.8</v>
      </c>
      <c r="Q1176" s="50">
        <f t="shared" si="189"/>
        <v>0</v>
      </c>
      <c r="R1176" s="28">
        <f>'Step 1 - Pre-Program Spec'!$B$20+B1176*'Step 1 - Pre-Program Spec'!$B$21+C1176*'Step 1 - Pre-Program Spec'!$B$22+D1176*'Step 1 - Pre-Program Spec'!$B$23+E1176*'Step 1 - Pre-Program Spec'!$B$24+H1176*'Step 1 - Pre-Program Spec'!$B$25+J1176*'Step 1 - Pre-Program Spec'!$B$26</f>
        <v>215248.69435023906</v>
      </c>
      <c r="S1176" s="28">
        <f>R1176+F1176*'Step 2 - Final Model Spec'!B1198-(R1176*0.019*K1176)-(R1176*L1176*0.00005)-(R1176*M1176*0.000001)-(R1176*N1176*0.0002)+(R1176*Q1176*0.00003)</f>
        <v>196948.21918109138</v>
      </c>
    </row>
    <row r="1177" spans="1:19" x14ac:dyDescent="0.25">
      <c r="A1177" s="32">
        <v>41535</v>
      </c>
      <c r="B1177" s="29">
        <v>211.47633901353183</v>
      </c>
      <c r="C1177" s="29">
        <v>42542.890684417143</v>
      </c>
      <c r="D1177" s="54">
        <f t="shared" si="182"/>
        <v>0</v>
      </c>
      <c r="E1177" s="27">
        <v>1</v>
      </c>
      <c r="F1177" s="27">
        <v>1</v>
      </c>
      <c r="G1177" s="30">
        <v>59.6</v>
      </c>
      <c r="H1177" s="39">
        <f t="shared" si="183"/>
        <v>0</v>
      </c>
      <c r="I1177" s="39">
        <f t="shared" si="184"/>
        <v>0</v>
      </c>
      <c r="J1177" s="50">
        <f t="shared" si="180"/>
        <v>0</v>
      </c>
      <c r="K1177" s="27">
        <v>1</v>
      </c>
      <c r="L1177" s="27">
        <f t="shared" si="185"/>
        <v>211.47633901353183</v>
      </c>
      <c r="M1177" s="27">
        <f t="shared" si="186"/>
        <v>42542.890684417143</v>
      </c>
      <c r="N1177" s="27">
        <f t="shared" si="187"/>
        <v>0</v>
      </c>
      <c r="O1177" s="27">
        <f t="shared" si="188"/>
        <v>0</v>
      </c>
      <c r="P1177" s="27">
        <f t="shared" si="181"/>
        <v>59.6</v>
      </c>
      <c r="Q1177" s="50">
        <f t="shared" si="189"/>
        <v>0</v>
      </c>
      <c r="R1177" s="28">
        <f>'Step 1 - Pre-Program Spec'!$B$20+B1177*'Step 1 - Pre-Program Spec'!$B$21+C1177*'Step 1 - Pre-Program Spec'!$B$22+D1177*'Step 1 - Pre-Program Spec'!$B$23+E1177*'Step 1 - Pre-Program Spec'!$B$24+H1177*'Step 1 - Pre-Program Spec'!$B$25+J1177*'Step 1 - Pre-Program Spec'!$B$26</f>
        <v>235595.98650230042</v>
      </c>
      <c r="S1177" s="28">
        <f>R1177+F1177*'Step 2 - Final Model Spec'!B1199-(R1177*0.019*K1177)-(R1177*L1177*0.00005)-(R1177*M1177*0.000001)-(R1177*N1177*0.0002)+(R1177*Q1177*0.00003)</f>
        <v>218605.57962371252</v>
      </c>
    </row>
    <row r="1178" spans="1:19" x14ac:dyDescent="0.25">
      <c r="A1178" s="32">
        <v>41536</v>
      </c>
      <c r="B1178" s="29">
        <v>286.73903760111989</v>
      </c>
      <c r="C1178" s="29">
        <v>59846.736275816496</v>
      </c>
      <c r="D1178" s="54">
        <f t="shared" si="182"/>
        <v>0</v>
      </c>
      <c r="E1178" s="27">
        <v>1</v>
      </c>
      <c r="F1178" s="27">
        <v>1</v>
      </c>
      <c r="G1178" s="30">
        <v>57.6</v>
      </c>
      <c r="H1178" s="39">
        <f t="shared" si="183"/>
        <v>0</v>
      </c>
      <c r="I1178" s="39">
        <f t="shared" si="184"/>
        <v>0</v>
      </c>
      <c r="J1178" s="50">
        <f t="shared" si="180"/>
        <v>0</v>
      </c>
      <c r="K1178" s="27">
        <v>1</v>
      </c>
      <c r="L1178" s="27">
        <f t="shared" si="185"/>
        <v>286.73903760111989</v>
      </c>
      <c r="M1178" s="27">
        <f t="shared" si="186"/>
        <v>59846.736275816496</v>
      </c>
      <c r="N1178" s="27">
        <f t="shared" si="187"/>
        <v>0</v>
      </c>
      <c r="O1178" s="27">
        <f t="shared" si="188"/>
        <v>0</v>
      </c>
      <c r="P1178" s="27">
        <f t="shared" si="181"/>
        <v>57.6</v>
      </c>
      <c r="Q1178" s="50">
        <f t="shared" si="189"/>
        <v>0</v>
      </c>
      <c r="R1178" s="28">
        <f>'Step 1 - Pre-Program Spec'!$B$20+B1178*'Step 1 - Pre-Program Spec'!$B$21+C1178*'Step 1 - Pre-Program Spec'!$B$22+D1178*'Step 1 - Pre-Program Spec'!$B$23+E1178*'Step 1 - Pre-Program Spec'!$B$24+H1178*'Step 1 - Pre-Program Spec'!$B$25+J1178*'Step 1 - Pre-Program Spec'!$B$26</f>
        <v>295992.12009674218</v>
      </c>
      <c r="S1178" s="28">
        <f>R1178+F1178*'Step 2 - Final Model Spec'!B1200-(R1178*0.019*K1178)-(R1178*L1178*0.00005)-(R1178*M1178*0.000001)-(R1178*N1178*0.0002)+(R1178*Q1178*0.00003)</f>
        <v>268410.48268105177</v>
      </c>
    </row>
    <row r="1179" spans="1:19" x14ac:dyDescent="0.25">
      <c r="A1179" s="32">
        <v>41537</v>
      </c>
      <c r="B1179" s="29">
        <v>262.03987931837781</v>
      </c>
      <c r="C1179" s="29">
        <v>49044.920411367748</v>
      </c>
      <c r="D1179" s="54">
        <f t="shared" si="182"/>
        <v>0</v>
      </c>
      <c r="E1179" s="27">
        <v>1</v>
      </c>
      <c r="F1179" s="27">
        <v>1</v>
      </c>
      <c r="G1179" s="30">
        <v>60.3</v>
      </c>
      <c r="H1179" s="39">
        <f t="shared" si="183"/>
        <v>0</v>
      </c>
      <c r="I1179" s="39">
        <f t="shared" si="184"/>
        <v>0</v>
      </c>
      <c r="J1179" s="50">
        <f t="shared" si="180"/>
        <v>0</v>
      </c>
      <c r="K1179" s="27">
        <v>1</v>
      </c>
      <c r="L1179" s="27">
        <f t="shared" si="185"/>
        <v>262.03987931837781</v>
      </c>
      <c r="M1179" s="27">
        <f t="shared" si="186"/>
        <v>49044.920411367748</v>
      </c>
      <c r="N1179" s="27">
        <f t="shared" si="187"/>
        <v>0</v>
      </c>
      <c r="O1179" s="27">
        <f t="shared" si="188"/>
        <v>0</v>
      </c>
      <c r="P1179" s="27">
        <f t="shared" si="181"/>
        <v>60.3</v>
      </c>
      <c r="Q1179" s="50">
        <f t="shared" si="189"/>
        <v>0</v>
      </c>
      <c r="R1179" s="28">
        <f>'Step 1 - Pre-Program Spec'!$B$20+B1179*'Step 1 - Pre-Program Spec'!$B$21+C1179*'Step 1 - Pre-Program Spec'!$B$22+D1179*'Step 1 - Pre-Program Spec'!$B$23+E1179*'Step 1 - Pre-Program Spec'!$B$24+H1179*'Step 1 - Pre-Program Spec'!$B$25+J1179*'Step 1 - Pre-Program Spec'!$B$26</f>
        <v>269347.73292646947</v>
      </c>
      <c r="S1179" s="28">
        <f>R1179+F1179*'Step 2 - Final Model Spec'!B1201-(R1179*0.019*K1179)-(R1179*L1179*0.00005)-(R1179*M1179*0.000001)-(R1179*N1179*0.0002)+(R1179*Q1179*0.00003)</f>
        <v>247490.99550496897</v>
      </c>
    </row>
    <row r="1180" spans="1:19" x14ac:dyDescent="0.25">
      <c r="A1180" s="32">
        <v>41538</v>
      </c>
      <c r="B1180" s="29">
        <v>154.06554940411806</v>
      </c>
      <c r="C1180" s="29">
        <v>63055.036697139942</v>
      </c>
      <c r="D1180" s="54">
        <f t="shared" si="182"/>
        <v>0</v>
      </c>
      <c r="E1180" s="27">
        <v>1</v>
      </c>
      <c r="F1180" s="27">
        <v>1</v>
      </c>
      <c r="G1180" s="30">
        <v>59.5</v>
      </c>
      <c r="H1180" s="39">
        <f t="shared" si="183"/>
        <v>0</v>
      </c>
      <c r="I1180" s="39">
        <f t="shared" si="184"/>
        <v>0</v>
      </c>
      <c r="J1180" s="50">
        <f t="shared" si="180"/>
        <v>0</v>
      </c>
      <c r="K1180" s="27">
        <v>1</v>
      </c>
      <c r="L1180" s="27">
        <f t="shared" si="185"/>
        <v>154.06554940411806</v>
      </c>
      <c r="M1180" s="27">
        <f t="shared" si="186"/>
        <v>63055.036697139942</v>
      </c>
      <c r="N1180" s="27">
        <f t="shared" si="187"/>
        <v>0</v>
      </c>
      <c r="O1180" s="27">
        <f t="shared" si="188"/>
        <v>0</v>
      </c>
      <c r="P1180" s="27">
        <f t="shared" si="181"/>
        <v>59.5</v>
      </c>
      <c r="Q1180" s="50">
        <f t="shared" si="189"/>
        <v>0</v>
      </c>
      <c r="R1180" s="28">
        <f>'Step 1 - Pre-Program Spec'!$B$20+B1180*'Step 1 - Pre-Program Spec'!$B$21+C1180*'Step 1 - Pre-Program Spec'!$B$22+D1180*'Step 1 - Pre-Program Spec'!$B$23+E1180*'Step 1 - Pre-Program Spec'!$B$24+H1180*'Step 1 - Pre-Program Spec'!$B$25+J1180*'Step 1 - Pre-Program Spec'!$B$26</f>
        <v>234429.16215275292</v>
      </c>
      <c r="S1180" s="28">
        <f>R1180+F1180*'Step 2 - Final Model Spec'!B1202-(R1180*0.019*K1180)-(R1180*L1180*0.00005)-(R1180*M1180*0.000001)-(R1180*N1180*0.0002)+(R1180*Q1180*0.00003)</f>
        <v>213387.19576625846</v>
      </c>
    </row>
    <row r="1181" spans="1:19" x14ac:dyDescent="0.25">
      <c r="A1181" s="32">
        <v>41539</v>
      </c>
      <c r="B1181" s="29">
        <v>144.96264492277581</v>
      </c>
      <c r="C1181" s="29">
        <v>70843.364257615962</v>
      </c>
      <c r="D1181" s="54">
        <f t="shared" si="182"/>
        <v>0</v>
      </c>
      <c r="E1181" s="27">
        <v>1</v>
      </c>
      <c r="F1181" s="27">
        <v>1</v>
      </c>
      <c r="G1181" s="30">
        <v>58.1</v>
      </c>
      <c r="H1181" s="39">
        <f t="shared" si="183"/>
        <v>0</v>
      </c>
      <c r="I1181" s="39">
        <f t="shared" si="184"/>
        <v>0</v>
      </c>
      <c r="J1181" s="50">
        <f t="shared" si="180"/>
        <v>0</v>
      </c>
      <c r="K1181" s="27">
        <v>1</v>
      </c>
      <c r="L1181" s="27">
        <f t="shared" si="185"/>
        <v>144.96264492277581</v>
      </c>
      <c r="M1181" s="27">
        <f t="shared" si="186"/>
        <v>70843.364257615962</v>
      </c>
      <c r="N1181" s="27">
        <f t="shared" si="187"/>
        <v>0</v>
      </c>
      <c r="O1181" s="27">
        <f t="shared" si="188"/>
        <v>0</v>
      </c>
      <c r="P1181" s="27">
        <f t="shared" si="181"/>
        <v>58.1</v>
      </c>
      <c r="Q1181" s="50">
        <f t="shared" si="189"/>
        <v>0</v>
      </c>
      <c r="R1181" s="28">
        <f>'Step 1 - Pre-Program Spec'!$B$20+B1181*'Step 1 - Pre-Program Spec'!$B$21+C1181*'Step 1 - Pre-Program Spec'!$B$22+D1181*'Step 1 - Pre-Program Spec'!$B$23+E1181*'Step 1 - Pre-Program Spec'!$B$24+H1181*'Step 1 - Pre-Program Spec'!$B$25+J1181*'Step 1 - Pre-Program Spec'!$B$26</f>
        <v>240286.04619459776</v>
      </c>
      <c r="S1181" s="28">
        <f>R1181+F1181*'Step 2 - Final Model Spec'!B1203-(R1181*0.019*K1181)-(R1181*L1181*0.00005)-(R1181*M1181*0.000001)-(R1181*N1181*0.0002)+(R1181*Q1181*0.00003)</f>
        <v>216956.31438059392</v>
      </c>
    </row>
    <row r="1182" spans="1:19" x14ac:dyDescent="0.25">
      <c r="A1182" s="32">
        <v>41540</v>
      </c>
      <c r="B1182" s="29">
        <v>139.93761436889804</v>
      </c>
      <c r="C1182" s="29">
        <v>39750.375789058948</v>
      </c>
      <c r="D1182" s="54">
        <f t="shared" si="182"/>
        <v>0</v>
      </c>
      <c r="E1182" s="27">
        <v>1</v>
      </c>
      <c r="F1182" s="27">
        <v>1</v>
      </c>
      <c r="G1182" s="30">
        <v>57.1</v>
      </c>
      <c r="H1182" s="39">
        <f t="shared" si="183"/>
        <v>0</v>
      </c>
      <c r="I1182" s="39">
        <f t="shared" si="184"/>
        <v>0</v>
      </c>
      <c r="J1182" s="50">
        <f t="shared" si="180"/>
        <v>0</v>
      </c>
      <c r="K1182" s="27">
        <v>1</v>
      </c>
      <c r="L1182" s="27">
        <f t="shared" si="185"/>
        <v>139.93761436889804</v>
      </c>
      <c r="M1182" s="27">
        <f t="shared" si="186"/>
        <v>39750.375789058948</v>
      </c>
      <c r="N1182" s="27">
        <f t="shared" si="187"/>
        <v>0</v>
      </c>
      <c r="O1182" s="27">
        <f t="shared" si="188"/>
        <v>0</v>
      </c>
      <c r="P1182" s="27">
        <f t="shared" si="181"/>
        <v>57.1</v>
      </c>
      <c r="Q1182" s="50">
        <f t="shared" si="189"/>
        <v>0</v>
      </c>
      <c r="R1182" s="28">
        <f>'Step 1 - Pre-Program Spec'!$B$20+B1182*'Step 1 - Pre-Program Spec'!$B$21+C1182*'Step 1 - Pre-Program Spec'!$B$22+D1182*'Step 1 - Pre-Program Spec'!$B$23+E1182*'Step 1 - Pre-Program Spec'!$B$24+H1182*'Step 1 - Pre-Program Spec'!$B$25+J1182*'Step 1 - Pre-Program Spec'!$B$26</f>
        <v>196376.8032134214</v>
      </c>
      <c r="S1182" s="28">
        <f>R1182+F1182*'Step 2 - Final Model Spec'!B1204-(R1182*0.019*K1182)-(R1182*L1182*0.00005)-(R1182*M1182*0.000001)-(R1182*N1182*0.0002)+(R1182*Q1182*0.00003)</f>
        <v>183465.56716042498</v>
      </c>
    </row>
    <row r="1183" spans="1:19" x14ac:dyDescent="0.25">
      <c r="A1183" s="32">
        <v>41541</v>
      </c>
      <c r="B1183" s="29">
        <v>77.088515865647423</v>
      </c>
      <c r="C1183" s="29">
        <v>54540.468302333698</v>
      </c>
      <c r="D1183" s="54">
        <f t="shared" si="182"/>
        <v>0</v>
      </c>
      <c r="E1183" s="27">
        <v>1</v>
      </c>
      <c r="F1183" s="27">
        <v>1</v>
      </c>
      <c r="G1183" s="30">
        <v>54.4</v>
      </c>
      <c r="H1183" s="39">
        <f t="shared" si="183"/>
        <v>0.60000000000000142</v>
      </c>
      <c r="I1183" s="39">
        <f t="shared" si="184"/>
        <v>0</v>
      </c>
      <c r="J1183" s="50">
        <f t="shared" si="180"/>
        <v>46.253109519388566</v>
      </c>
      <c r="K1183" s="27">
        <v>1</v>
      </c>
      <c r="L1183" s="27">
        <f t="shared" si="185"/>
        <v>77.088515865647423</v>
      </c>
      <c r="M1183" s="27">
        <f t="shared" si="186"/>
        <v>54540.468302333698</v>
      </c>
      <c r="N1183" s="27">
        <f t="shared" si="187"/>
        <v>0.60000000000000142</v>
      </c>
      <c r="O1183" s="27">
        <f t="shared" si="188"/>
        <v>0</v>
      </c>
      <c r="P1183" s="27">
        <f t="shared" si="181"/>
        <v>54.4</v>
      </c>
      <c r="Q1183" s="50">
        <f t="shared" si="189"/>
        <v>46.253109519388566</v>
      </c>
      <c r="R1183" s="28">
        <f>'Step 1 - Pre-Program Spec'!$B$20+B1183*'Step 1 - Pre-Program Spec'!$B$21+C1183*'Step 1 - Pre-Program Spec'!$B$22+D1183*'Step 1 - Pre-Program Spec'!$B$23+E1183*'Step 1 - Pre-Program Spec'!$B$24+H1183*'Step 1 - Pre-Program Spec'!$B$25+J1183*'Step 1 - Pre-Program Spec'!$B$26</f>
        <v>184889.5920573998</v>
      </c>
      <c r="S1183" s="28">
        <f>R1183+F1183*'Step 2 - Final Model Spec'!B1205-(R1183*0.019*K1183)-(R1183*L1183*0.00005)-(R1183*M1183*0.000001)-(R1183*N1183*0.0002)+(R1183*Q1183*0.00003)</f>
        <v>170814.44646620154</v>
      </c>
    </row>
    <row r="1184" spans="1:19" x14ac:dyDescent="0.25">
      <c r="A1184" s="32">
        <v>41542</v>
      </c>
      <c r="B1184" s="29">
        <v>177.85906252516938</v>
      </c>
      <c r="C1184" s="29">
        <v>41726.379031500197</v>
      </c>
      <c r="D1184" s="54">
        <f t="shared" si="182"/>
        <v>0</v>
      </c>
      <c r="E1184" s="27">
        <v>1</v>
      </c>
      <c r="F1184" s="27">
        <v>1</v>
      </c>
      <c r="G1184" s="30">
        <v>52.4</v>
      </c>
      <c r="H1184" s="39">
        <f t="shared" si="183"/>
        <v>2.6000000000000014</v>
      </c>
      <c r="I1184" s="39">
        <f t="shared" si="184"/>
        <v>0</v>
      </c>
      <c r="J1184" s="50">
        <f t="shared" si="180"/>
        <v>462.43356256544064</v>
      </c>
      <c r="K1184" s="27">
        <v>1</v>
      </c>
      <c r="L1184" s="27">
        <f t="shared" si="185"/>
        <v>177.85906252516938</v>
      </c>
      <c r="M1184" s="27">
        <f t="shared" si="186"/>
        <v>41726.379031500197</v>
      </c>
      <c r="N1184" s="27">
        <f t="shared" si="187"/>
        <v>2.6000000000000014</v>
      </c>
      <c r="O1184" s="27">
        <f t="shared" si="188"/>
        <v>0</v>
      </c>
      <c r="P1184" s="27">
        <f t="shared" si="181"/>
        <v>52.4</v>
      </c>
      <c r="Q1184" s="50">
        <f t="shared" si="189"/>
        <v>462.43356256544064</v>
      </c>
      <c r="R1184" s="28">
        <f>'Step 1 - Pre-Program Spec'!$B$20+B1184*'Step 1 - Pre-Program Spec'!$B$21+C1184*'Step 1 - Pre-Program Spec'!$B$22+D1184*'Step 1 - Pre-Program Spec'!$B$23+E1184*'Step 1 - Pre-Program Spec'!$B$24+H1184*'Step 1 - Pre-Program Spec'!$B$25+J1184*'Step 1 - Pre-Program Spec'!$B$26</f>
        <v>217826.53966044317</v>
      </c>
      <c r="S1184" s="28">
        <f>R1184+F1184*'Step 2 - Final Model Spec'!B1206-(R1184*0.019*K1184)-(R1184*L1184*0.00005)-(R1184*M1184*0.000001)-(R1184*N1184*0.0002)+(R1184*Q1184*0.00003)</f>
        <v>205570.24072511858</v>
      </c>
    </row>
    <row r="1185" spans="1:19" x14ac:dyDescent="0.25">
      <c r="A1185" s="32">
        <v>41543</v>
      </c>
      <c r="B1185" s="29">
        <v>139.47833715380116</v>
      </c>
      <c r="C1185" s="29">
        <v>51210.29387134446</v>
      </c>
      <c r="D1185" s="54">
        <f t="shared" si="182"/>
        <v>0</v>
      </c>
      <c r="E1185" s="27">
        <v>1</v>
      </c>
      <c r="F1185" s="27">
        <v>1</v>
      </c>
      <c r="G1185" s="30">
        <v>51.4</v>
      </c>
      <c r="H1185" s="39">
        <f t="shared" si="183"/>
        <v>3.6000000000000014</v>
      </c>
      <c r="I1185" s="39">
        <f t="shared" si="184"/>
        <v>0</v>
      </c>
      <c r="J1185" s="50">
        <f t="shared" si="180"/>
        <v>502.12201375368437</v>
      </c>
      <c r="K1185" s="27">
        <v>1</v>
      </c>
      <c r="L1185" s="27">
        <f t="shared" si="185"/>
        <v>139.47833715380116</v>
      </c>
      <c r="M1185" s="27">
        <f t="shared" si="186"/>
        <v>51210.29387134446</v>
      </c>
      <c r="N1185" s="27">
        <f t="shared" si="187"/>
        <v>3.6000000000000014</v>
      </c>
      <c r="O1185" s="27">
        <f t="shared" si="188"/>
        <v>0</v>
      </c>
      <c r="P1185" s="27">
        <f t="shared" si="181"/>
        <v>51.4</v>
      </c>
      <c r="Q1185" s="50">
        <f t="shared" si="189"/>
        <v>502.12201375368437</v>
      </c>
      <c r="R1185" s="28">
        <f>'Step 1 - Pre-Program Spec'!$B$20+B1185*'Step 1 - Pre-Program Spec'!$B$21+C1185*'Step 1 - Pre-Program Spec'!$B$22+D1185*'Step 1 - Pre-Program Spec'!$B$23+E1185*'Step 1 - Pre-Program Spec'!$B$24+H1185*'Step 1 - Pre-Program Spec'!$B$25+J1185*'Step 1 - Pre-Program Spec'!$B$26</f>
        <v>211413.4404222712</v>
      </c>
      <c r="S1185" s="28">
        <f>R1185+F1185*'Step 2 - Final Model Spec'!B1207-(R1185*0.019*K1185)-(R1185*L1185*0.00005)-(R1185*M1185*0.000001)-(R1185*N1185*0.0002)+(R1185*Q1185*0.00003)</f>
        <v>198128.10348184718</v>
      </c>
    </row>
    <row r="1186" spans="1:19" x14ac:dyDescent="0.25">
      <c r="A1186" s="32">
        <v>41544</v>
      </c>
      <c r="B1186" s="29">
        <v>120.04340071641023</v>
      </c>
      <c r="C1186" s="29">
        <v>53740.560342869692</v>
      </c>
      <c r="D1186" s="54">
        <f t="shared" si="182"/>
        <v>0</v>
      </c>
      <c r="E1186" s="27">
        <v>1</v>
      </c>
      <c r="F1186" s="27">
        <v>1</v>
      </c>
      <c r="G1186" s="30">
        <v>52</v>
      </c>
      <c r="H1186" s="39">
        <f t="shared" si="183"/>
        <v>3</v>
      </c>
      <c r="I1186" s="39">
        <f t="shared" si="184"/>
        <v>0</v>
      </c>
      <c r="J1186" s="50">
        <f t="shared" si="180"/>
        <v>360.13020214923068</v>
      </c>
      <c r="K1186" s="27">
        <v>1</v>
      </c>
      <c r="L1186" s="27">
        <f t="shared" si="185"/>
        <v>120.04340071641023</v>
      </c>
      <c r="M1186" s="27">
        <f t="shared" si="186"/>
        <v>53740.560342869692</v>
      </c>
      <c r="N1186" s="27">
        <f t="shared" si="187"/>
        <v>3</v>
      </c>
      <c r="O1186" s="27">
        <f t="shared" si="188"/>
        <v>0</v>
      </c>
      <c r="P1186" s="27">
        <f t="shared" si="181"/>
        <v>52</v>
      </c>
      <c r="Q1186" s="50">
        <f t="shared" si="189"/>
        <v>360.13020214923068</v>
      </c>
      <c r="R1186" s="28">
        <f>'Step 1 - Pre-Program Spec'!$B$20+B1186*'Step 1 - Pre-Program Spec'!$B$21+C1186*'Step 1 - Pre-Program Spec'!$B$22+D1186*'Step 1 - Pre-Program Spec'!$B$23+E1186*'Step 1 - Pre-Program Spec'!$B$24+H1186*'Step 1 - Pre-Program Spec'!$B$25+J1186*'Step 1 - Pre-Program Spec'!$B$26</f>
        <v>205139.56689603371</v>
      </c>
      <c r="S1186" s="28">
        <f>R1186+F1186*'Step 2 - Final Model Spec'!B1208-(R1186*0.019*K1186)-(R1186*L1186*0.00005)-(R1186*M1186*0.000001)-(R1186*N1186*0.0002)+(R1186*Q1186*0.00003)</f>
        <v>191079.54216065264</v>
      </c>
    </row>
    <row r="1187" spans="1:19" x14ac:dyDescent="0.25">
      <c r="A1187" s="32">
        <v>41545</v>
      </c>
      <c r="B1187" s="29">
        <v>102.16762589856748</v>
      </c>
      <c r="C1187" s="29">
        <v>51651.970107577166</v>
      </c>
      <c r="D1187" s="54">
        <f t="shared" si="182"/>
        <v>0</v>
      </c>
      <c r="E1187" s="27">
        <v>1</v>
      </c>
      <c r="F1187" s="27">
        <v>1</v>
      </c>
      <c r="G1187" s="30">
        <v>57.4</v>
      </c>
      <c r="H1187" s="39">
        <f t="shared" si="183"/>
        <v>0</v>
      </c>
      <c r="I1187" s="39">
        <f t="shared" si="184"/>
        <v>0</v>
      </c>
      <c r="J1187" s="50">
        <f t="shared" si="180"/>
        <v>0</v>
      </c>
      <c r="K1187" s="27">
        <v>1</v>
      </c>
      <c r="L1187" s="27">
        <f t="shared" si="185"/>
        <v>102.16762589856748</v>
      </c>
      <c r="M1187" s="27">
        <f t="shared" si="186"/>
        <v>51651.970107577166</v>
      </c>
      <c r="N1187" s="27">
        <f t="shared" si="187"/>
        <v>0</v>
      </c>
      <c r="O1187" s="27">
        <f t="shared" si="188"/>
        <v>0</v>
      </c>
      <c r="P1187" s="27">
        <f t="shared" si="181"/>
        <v>57.4</v>
      </c>
      <c r="Q1187" s="50">
        <f t="shared" si="189"/>
        <v>0</v>
      </c>
      <c r="R1187" s="28">
        <f>'Step 1 - Pre-Program Spec'!$B$20+B1187*'Step 1 - Pre-Program Spec'!$B$21+C1187*'Step 1 - Pre-Program Spec'!$B$22+D1187*'Step 1 - Pre-Program Spec'!$B$23+E1187*'Step 1 - Pre-Program Spec'!$B$24+H1187*'Step 1 - Pre-Program Spec'!$B$25+J1187*'Step 1 - Pre-Program Spec'!$B$26</f>
        <v>193487.1040691933</v>
      </c>
      <c r="S1187" s="28">
        <f>R1187+F1187*'Step 2 - Final Model Spec'!B1209-(R1187*0.019*K1187)-(R1187*L1187*0.00005)-(R1187*M1187*0.000001)-(R1187*N1187*0.0002)+(R1187*Q1187*0.00003)</f>
        <v>178828.45307305804</v>
      </c>
    </row>
    <row r="1188" spans="1:19" x14ac:dyDescent="0.25">
      <c r="A1188" s="32">
        <v>41546</v>
      </c>
      <c r="B1188" s="29">
        <v>88.652729843629984</v>
      </c>
      <c r="C1188" s="29">
        <v>44032.267357203702</v>
      </c>
      <c r="D1188" s="54">
        <f t="shared" si="182"/>
        <v>0</v>
      </c>
      <c r="E1188" s="27">
        <v>1</v>
      </c>
      <c r="F1188" s="27">
        <v>1</v>
      </c>
      <c r="G1188" s="30">
        <v>53.7</v>
      </c>
      <c r="H1188" s="39">
        <f t="shared" si="183"/>
        <v>1.2999999999999972</v>
      </c>
      <c r="I1188" s="39">
        <f t="shared" si="184"/>
        <v>0</v>
      </c>
      <c r="J1188" s="50">
        <f t="shared" si="180"/>
        <v>115.24854879671872</v>
      </c>
      <c r="K1188" s="27">
        <v>1</v>
      </c>
      <c r="L1188" s="27">
        <f t="shared" si="185"/>
        <v>88.652729843629984</v>
      </c>
      <c r="M1188" s="27">
        <f t="shared" si="186"/>
        <v>44032.267357203702</v>
      </c>
      <c r="N1188" s="27">
        <f t="shared" si="187"/>
        <v>1.2999999999999972</v>
      </c>
      <c r="O1188" s="27">
        <f t="shared" si="188"/>
        <v>0</v>
      </c>
      <c r="P1188" s="27">
        <f t="shared" si="181"/>
        <v>53.7</v>
      </c>
      <c r="Q1188" s="50">
        <f t="shared" si="189"/>
        <v>115.24854879671872</v>
      </c>
      <c r="R1188" s="28">
        <f>'Step 1 - Pre-Program Spec'!$B$20+B1188*'Step 1 - Pre-Program Spec'!$B$21+C1188*'Step 1 - Pre-Program Spec'!$B$22+D1188*'Step 1 - Pre-Program Spec'!$B$23+E1188*'Step 1 - Pre-Program Spec'!$B$24+H1188*'Step 1 - Pre-Program Spec'!$B$25+J1188*'Step 1 - Pre-Program Spec'!$B$26</f>
        <v>176631.2250627607</v>
      </c>
      <c r="S1188" s="28">
        <f>R1188+F1188*'Step 2 - Final Model Spec'!B1210-(R1188*0.019*K1188)-(R1188*L1188*0.00005)-(R1188*M1188*0.000001)-(R1188*N1188*0.0002)+(R1188*Q1188*0.00003)</f>
        <v>165279.5870994062</v>
      </c>
    </row>
    <row r="1189" spans="1:19" x14ac:dyDescent="0.25">
      <c r="A1189" s="32">
        <v>41547</v>
      </c>
      <c r="B1189" s="29">
        <v>316.18174603313366</v>
      </c>
      <c r="C1189" s="29">
        <v>54150.50489351587</v>
      </c>
      <c r="D1189" s="54">
        <f t="shared" si="182"/>
        <v>0</v>
      </c>
      <c r="E1189" s="27">
        <v>1</v>
      </c>
      <c r="F1189" s="27">
        <v>1</v>
      </c>
      <c r="G1189" s="30">
        <v>54.1</v>
      </c>
      <c r="H1189" s="39">
        <f t="shared" si="183"/>
        <v>0.89999999999999858</v>
      </c>
      <c r="I1189" s="39">
        <f t="shared" si="184"/>
        <v>0</v>
      </c>
      <c r="J1189" s="50">
        <f t="shared" si="180"/>
        <v>284.56357142981983</v>
      </c>
      <c r="K1189" s="27">
        <v>1</v>
      </c>
      <c r="L1189" s="27">
        <f t="shared" si="185"/>
        <v>316.18174603313366</v>
      </c>
      <c r="M1189" s="27">
        <f t="shared" si="186"/>
        <v>54150.50489351587</v>
      </c>
      <c r="N1189" s="27">
        <f t="shared" si="187"/>
        <v>0.89999999999999858</v>
      </c>
      <c r="O1189" s="27">
        <f t="shared" si="188"/>
        <v>0</v>
      </c>
      <c r="P1189" s="27">
        <f t="shared" si="181"/>
        <v>54.1</v>
      </c>
      <c r="Q1189" s="50">
        <f t="shared" si="189"/>
        <v>284.56357142981983</v>
      </c>
      <c r="R1189" s="28">
        <f>'Step 1 - Pre-Program Spec'!$B$20+B1189*'Step 1 - Pre-Program Spec'!$B$21+C1189*'Step 1 - Pre-Program Spec'!$B$22+D1189*'Step 1 - Pre-Program Spec'!$B$23+E1189*'Step 1 - Pre-Program Spec'!$B$24+H1189*'Step 1 - Pre-Program Spec'!$B$25+J1189*'Step 1 - Pre-Program Spec'!$B$26</f>
        <v>303015.09080132731</v>
      </c>
      <c r="S1189" s="28">
        <f>R1189+F1189*'Step 2 - Final Model Spec'!B1211-(R1189*0.019*K1189)-(R1189*L1189*0.00005)-(R1189*M1189*0.000001)-(R1189*N1189*0.0002)+(R1189*Q1189*0.00003)</f>
        <v>278591.26087138057</v>
      </c>
    </row>
    <row r="1190" spans="1:19" x14ac:dyDescent="0.25">
      <c r="A1190" s="32">
        <v>41548</v>
      </c>
      <c r="B1190" s="29">
        <v>177.95945699825947</v>
      </c>
      <c r="C1190" s="29">
        <v>51048.754800430142</v>
      </c>
      <c r="D1190" s="54">
        <f t="shared" si="182"/>
        <v>0</v>
      </c>
      <c r="E1190" s="27">
        <v>1</v>
      </c>
      <c r="F1190" s="27">
        <v>1</v>
      </c>
      <c r="G1190" s="30">
        <v>52.1</v>
      </c>
      <c r="H1190" s="39">
        <f t="shared" si="183"/>
        <v>2.8999999999999986</v>
      </c>
      <c r="I1190" s="39">
        <f t="shared" si="184"/>
        <v>0</v>
      </c>
      <c r="J1190" s="50">
        <f t="shared" si="180"/>
        <v>516.08242529495226</v>
      </c>
      <c r="K1190" s="27">
        <v>1</v>
      </c>
      <c r="L1190" s="27">
        <f t="shared" si="185"/>
        <v>177.95945699825947</v>
      </c>
      <c r="M1190" s="27">
        <f t="shared" si="186"/>
        <v>51048.754800430142</v>
      </c>
      <c r="N1190" s="27">
        <f t="shared" si="187"/>
        <v>2.8999999999999986</v>
      </c>
      <c r="O1190" s="27">
        <f t="shared" si="188"/>
        <v>0</v>
      </c>
      <c r="P1190" s="27">
        <f t="shared" si="181"/>
        <v>52.1</v>
      </c>
      <c r="Q1190" s="50">
        <f t="shared" si="189"/>
        <v>516.08242529495226</v>
      </c>
      <c r="R1190" s="28">
        <f>'Step 1 - Pre-Program Spec'!$B$20+B1190*'Step 1 - Pre-Program Spec'!$B$21+C1190*'Step 1 - Pre-Program Spec'!$B$22+D1190*'Step 1 - Pre-Program Spec'!$B$23+E1190*'Step 1 - Pre-Program Spec'!$B$24+H1190*'Step 1 - Pre-Program Spec'!$B$25+J1190*'Step 1 - Pre-Program Spec'!$B$26</f>
        <v>230293.70819537621</v>
      </c>
      <c r="S1190" s="28">
        <f>R1190+F1190*'Step 2 - Final Model Spec'!B1212-(R1190*0.019*K1190)-(R1190*L1190*0.00005)-(R1190*M1190*0.000001)-(R1190*N1190*0.0002)+(R1190*Q1190*0.00003)</f>
        <v>215544.71924780405</v>
      </c>
    </row>
    <row r="1191" spans="1:19" x14ac:dyDescent="0.25">
      <c r="A1191" s="32">
        <v>41549</v>
      </c>
      <c r="B1191" s="29">
        <v>232.17347705639517</v>
      </c>
      <c r="C1191" s="29">
        <v>39408.16762607493</v>
      </c>
      <c r="D1191" s="54">
        <f t="shared" si="182"/>
        <v>0</v>
      </c>
      <c r="E1191" s="27">
        <v>1</v>
      </c>
      <c r="F1191" s="27">
        <v>1</v>
      </c>
      <c r="G1191" s="30">
        <v>49.9</v>
      </c>
      <c r="H1191" s="39">
        <f t="shared" si="183"/>
        <v>5.1000000000000014</v>
      </c>
      <c r="I1191" s="39">
        <f t="shared" si="184"/>
        <v>0</v>
      </c>
      <c r="J1191" s="50">
        <f t="shared" si="180"/>
        <v>1184.0847329876158</v>
      </c>
      <c r="K1191" s="27">
        <v>1</v>
      </c>
      <c r="L1191" s="27">
        <f t="shared" si="185"/>
        <v>232.17347705639517</v>
      </c>
      <c r="M1191" s="27">
        <f t="shared" si="186"/>
        <v>39408.16762607493</v>
      </c>
      <c r="N1191" s="27">
        <f t="shared" si="187"/>
        <v>5.1000000000000014</v>
      </c>
      <c r="O1191" s="27">
        <f t="shared" si="188"/>
        <v>0</v>
      </c>
      <c r="P1191" s="27">
        <f t="shared" si="181"/>
        <v>49.9</v>
      </c>
      <c r="Q1191" s="50">
        <f t="shared" si="189"/>
        <v>1184.0847329876158</v>
      </c>
      <c r="R1191" s="28">
        <f>'Step 1 - Pre-Program Spec'!$B$20+B1191*'Step 1 - Pre-Program Spec'!$B$21+C1191*'Step 1 - Pre-Program Spec'!$B$22+D1191*'Step 1 - Pre-Program Spec'!$B$23+E1191*'Step 1 - Pre-Program Spec'!$B$24+H1191*'Step 1 - Pre-Program Spec'!$B$25+J1191*'Step 1 - Pre-Program Spec'!$B$26</f>
        <v>241691.06808366321</v>
      </c>
      <c r="S1191" s="28">
        <f>R1191+F1191*'Step 2 - Final Model Spec'!B1213-(R1191*0.019*K1191)-(R1191*L1191*0.00005)-(R1191*M1191*0.000001)-(R1191*N1191*0.0002)+(R1191*Q1191*0.00003)</f>
        <v>233107.57910785935</v>
      </c>
    </row>
    <row r="1192" spans="1:19" x14ac:dyDescent="0.25">
      <c r="A1192" s="32">
        <v>41550</v>
      </c>
      <c r="B1192" s="29">
        <v>215.12594842668395</v>
      </c>
      <c r="C1192" s="29">
        <v>42788.968637301208</v>
      </c>
      <c r="D1192" s="54">
        <f t="shared" si="182"/>
        <v>0</v>
      </c>
      <c r="E1192" s="27">
        <v>1</v>
      </c>
      <c r="F1192" s="27">
        <v>1</v>
      </c>
      <c r="G1192" s="30">
        <v>48.8</v>
      </c>
      <c r="H1192" s="39">
        <f t="shared" si="183"/>
        <v>6.2000000000000028</v>
      </c>
      <c r="I1192" s="39">
        <f t="shared" si="184"/>
        <v>0</v>
      </c>
      <c r="J1192" s="50">
        <f t="shared" si="180"/>
        <v>1333.780880245441</v>
      </c>
      <c r="K1192" s="27">
        <v>1</v>
      </c>
      <c r="L1192" s="27">
        <f t="shared" si="185"/>
        <v>215.12594842668395</v>
      </c>
      <c r="M1192" s="27">
        <f t="shared" si="186"/>
        <v>42788.968637301208</v>
      </c>
      <c r="N1192" s="27">
        <f t="shared" si="187"/>
        <v>6.2000000000000028</v>
      </c>
      <c r="O1192" s="27">
        <f t="shared" si="188"/>
        <v>0</v>
      </c>
      <c r="P1192" s="27">
        <f t="shared" si="181"/>
        <v>48.8</v>
      </c>
      <c r="Q1192" s="50">
        <f t="shared" si="189"/>
        <v>1333.780880245441</v>
      </c>
      <c r="R1192" s="28">
        <f>'Step 1 - Pre-Program Spec'!$B$20+B1192*'Step 1 - Pre-Program Spec'!$B$21+C1192*'Step 1 - Pre-Program Spec'!$B$22+D1192*'Step 1 - Pre-Program Spec'!$B$23+E1192*'Step 1 - Pre-Program Spec'!$B$24+H1192*'Step 1 - Pre-Program Spec'!$B$25+J1192*'Step 1 - Pre-Program Spec'!$B$26</f>
        <v>237734.80190395407</v>
      </c>
      <c r="S1192" s="28">
        <f>R1192+F1192*'Step 2 - Final Model Spec'!B1214-(R1192*0.019*K1192)-(R1192*L1192*0.00005)-(R1192*M1192*0.000001)-(R1192*N1192*0.0002)+(R1192*Q1192*0.00003)</f>
        <v>229706.0602945268</v>
      </c>
    </row>
    <row r="1193" spans="1:19" x14ac:dyDescent="0.25">
      <c r="A1193" s="32">
        <v>41551</v>
      </c>
      <c r="B1193" s="29">
        <v>198.90684164245403</v>
      </c>
      <c r="C1193" s="29">
        <v>46419.032523211579</v>
      </c>
      <c r="D1193" s="54">
        <f t="shared" si="182"/>
        <v>0</v>
      </c>
      <c r="E1193" s="27">
        <v>1</v>
      </c>
      <c r="F1193" s="27">
        <v>1</v>
      </c>
      <c r="G1193" s="30">
        <v>48.7</v>
      </c>
      <c r="H1193" s="39">
        <f t="shared" si="183"/>
        <v>6.2999999999999972</v>
      </c>
      <c r="I1193" s="39">
        <f t="shared" si="184"/>
        <v>0</v>
      </c>
      <c r="J1193" s="50">
        <f t="shared" si="180"/>
        <v>1253.1131023474597</v>
      </c>
      <c r="K1193" s="27">
        <v>1</v>
      </c>
      <c r="L1193" s="27">
        <f t="shared" si="185"/>
        <v>198.90684164245403</v>
      </c>
      <c r="M1193" s="27">
        <f t="shared" si="186"/>
        <v>46419.032523211579</v>
      </c>
      <c r="N1193" s="27">
        <f t="shared" si="187"/>
        <v>6.2999999999999972</v>
      </c>
      <c r="O1193" s="27">
        <f t="shared" si="188"/>
        <v>0</v>
      </c>
      <c r="P1193" s="27">
        <f t="shared" si="181"/>
        <v>48.7</v>
      </c>
      <c r="Q1193" s="50">
        <f t="shared" si="189"/>
        <v>1253.1131023474597</v>
      </c>
      <c r="R1193" s="28">
        <f>'Step 1 - Pre-Program Spec'!$B$20+B1193*'Step 1 - Pre-Program Spec'!$B$21+C1193*'Step 1 - Pre-Program Spec'!$B$22+D1193*'Step 1 - Pre-Program Spec'!$B$23+E1193*'Step 1 - Pre-Program Spec'!$B$24+H1193*'Step 1 - Pre-Program Spec'!$B$25+J1193*'Step 1 - Pre-Program Spec'!$B$26</f>
        <v>234521.63912568378</v>
      </c>
      <c r="S1193" s="28">
        <f>R1193+F1193*'Step 2 - Final Model Spec'!B1215-(R1193*0.019*K1193)-(R1193*L1193*0.00005)-(R1193*M1193*0.000001)-(R1193*N1193*0.0002)+(R1193*Q1193*0.00003)</f>
        <v>225368.02935943229</v>
      </c>
    </row>
    <row r="1194" spans="1:19" x14ac:dyDescent="0.25">
      <c r="A1194" s="32">
        <v>41552</v>
      </c>
      <c r="B1194" s="29">
        <v>255.55123446417144</v>
      </c>
      <c r="C1194" s="29">
        <v>47594.563677902537</v>
      </c>
      <c r="D1194" s="54">
        <f t="shared" si="182"/>
        <v>0</v>
      </c>
      <c r="E1194" s="27">
        <v>1</v>
      </c>
      <c r="F1194" s="27">
        <v>1</v>
      </c>
      <c r="G1194" s="30">
        <v>52.2</v>
      </c>
      <c r="H1194" s="39">
        <f t="shared" si="183"/>
        <v>2.7999999999999972</v>
      </c>
      <c r="I1194" s="39">
        <f t="shared" si="184"/>
        <v>0</v>
      </c>
      <c r="J1194" s="50">
        <f t="shared" si="180"/>
        <v>715.54345649967934</v>
      </c>
      <c r="K1194" s="27">
        <v>1</v>
      </c>
      <c r="L1194" s="27">
        <f t="shared" si="185"/>
        <v>255.55123446417144</v>
      </c>
      <c r="M1194" s="27">
        <f t="shared" si="186"/>
        <v>47594.563677902537</v>
      </c>
      <c r="N1194" s="27">
        <f t="shared" si="187"/>
        <v>2.7999999999999972</v>
      </c>
      <c r="O1194" s="27">
        <f t="shared" si="188"/>
        <v>0</v>
      </c>
      <c r="P1194" s="27">
        <f t="shared" si="181"/>
        <v>52.2</v>
      </c>
      <c r="Q1194" s="50">
        <f t="shared" si="189"/>
        <v>715.54345649967934</v>
      </c>
      <c r="R1194" s="28">
        <f>'Step 1 - Pre-Program Spec'!$B$20+B1194*'Step 1 - Pre-Program Spec'!$B$21+C1194*'Step 1 - Pre-Program Spec'!$B$22+D1194*'Step 1 - Pre-Program Spec'!$B$23+E1194*'Step 1 - Pre-Program Spec'!$B$24+H1194*'Step 1 - Pre-Program Spec'!$B$25+J1194*'Step 1 - Pre-Program Spec'!$B$26</f>
        <v>264196.01431894343</v>
      </c>
      <c r="S1194" s="28">
        <f>R1194+F1194*'Step 2 - Final Model Spec'!B1216-(R1194*0.019*K1194)-(R1194*L1194*0.00005)-(R1194*M1194*0.000001)-(R1194*N1194*0.0002)+(R1194*Q1194*0.00003)</f>
        <v>248749.57725030434</v>
      </c>
    </row>
    <row r="1195" spans="1:19" x14ac:dyDescent="0.25">
      <c r="A1195" s="32">
        <v>41553</v>
      </c>
      <c r="B1195" s="29">
        <v>331.19632138216747</v>
      </c>
      <c r="C1195" s="29">
        <v>49301.789806188855</v>
      </c>
      <c r="D1195" s="54">
        <f t="shared" si="182"/>
        <v>0</v>
      </c>
      <c r="E1195" s="27">
        <v>1</v>
      </c>
      <c r="F1195" s="27">
        <v>1</v>
      </c>
      <c r="G1195" s="30">
        <v>53.8</v>
      </c>
      <c r="H1195" s="39">
        <f t="shared" si="183"/>
        <v>1.2000000000000028</v>
      </c>
      <c r="I1195" s="39">
        <f t="shared" si="184"/>
        <v>0</v>
      </c>
      <c r="J1195" s="50">
        <f t="shared" si="180"/>
        <v>397.43558565860189</v>
      </c>
      <c r="K1195" s="27">
        <v>1</v>
      </c>
      <c r="L1195" s="27">
        <f t="shared" si="185"/>
        <v>331.19632138216747</v>
      </c>
      <c r="M1195" s="27">
        <f t="shared" si="186"/>
        <v>49301.789806188855</v>
      </c>
      <c r="N1195" s="27">
        <f t="shared" si="187"/>
        <v>1.2000000000000028</v>
      </c>
      <c r="O1195" s="27">
        <f t="shared" si="188"/>
        <v>0</v>
      </c>
      <c r="P1195" s="27">
        <f t="shared" si="181"/>
        <v>53.8</v>
      </c>
      <c r="Q1195" s="50">
        <f t="shared" si="189"/>
        <v>397.43558565860189</v>
      </c>
      <c r="R1195" s="28">
        <f>'Step 1 - Pre-Program Spec'!$B$20+B1195*'Step 1 - Pre-Program Spec'!$B$21+C1195*'Step 1 - Pre-Program Spec'!$B$22+D1195*'Step 1 - Pre-Program Spec'!$B$23+E1195*'Step 1 - Pre-Program Spec'!$B$24+H1195*'Step 1 - Pre-Program Spec'!$B$25+J1195*'Step 1 - Pre-Program Spec'!$B$26</f>
        <v>304007.29422507616</v>
      </c>
      <c r="S1195" s="28">
        <f>R1195+F1195*'Step 2 - Final Model Spec'!B1217-(R1195*0.019*K1195)-(R1195*L1195*0.00005)-(R1195*M1195*0.000001)-(R1195*N1195*0.0002)+(R1195*Q1195*0.00003)</f>
        <v>281760.48479946313</v>
      </c>
    </row>
    <row r="1196" spans="1:19" x14ac:dyDescent="0.25">
      <c r="A1196" s="32">
        <v>41554</v>
      </c>
      <c r="B1196" s="29">
        <v>172.86190978246816</v>
      </c>
      <c r="C1196" s="29">
        <v>47039.479008938528</v>
      </c>
      <c r="D1196" s="54">
        <f t="shared" si="182"/>
        <v>0</v>
      </c>
      <c r="E1196" s="27">
        <v>1</v>
      </c>
      <c r="F1196" s="27">
        <v>1</v>
      </c>
      <c r="G1196" s="30">
        <v>56.5</v>
      </c>
      <c r="H1196" s="39">
        <f t="shared" si="183"/>
        <v>0</v>
      </c>
      <c r="I1196" s="39">
        <f t="shared" si="184"/>
        <v>0</v>
      </c>
      <c r="J1196" s="50">
        <f t="shared" si="180"/>
        <v>0</v>
      </c>
      <c r="K1196" s="27">
        <v>1</v>
      </c>
      <c r="L1196" s="27">
        <f t="shared" si="185"/>
        <v>172.86190978246816</v>
      </c>
      <c r="M1196" s="27">
        <f t="shared" si="186"/>
        <v>47039.479008938528</v>
      </c>
      <c r="N1196" s="27">
        <f t="shared" si="187"/>
        <v>0</v>
      </c>
      <c r="O1196" s="27">
        <f t="shared" si="188"/>
        <v>0</v>
      </c>
      <c r="P1196" s="27">
        <f t="shared" si="181"/>
        <v>56.5</v>
      </c>
      <c r="Q1196" s="50">
        <f t="shared" si="189"/>
        <v>0</v>
      </c>
      <c r="R1196" s="28">
        <f>'Step 1 - Pre-Program Spec'!$B$20+B1196*'Step 1 - Pre-Program Spec'!$B$21+C1196*'Step 1 - Pre-Program Spec'!$B$22+D1196*'Step 1 - Pre-Program Spec'!$B$23+E1196*'Step 1 - Pre-Program Spec'!$B$24+H1196*'Step 1 - Pre-Program Spec'!$B$25+J1196*'Step 1 - Pre-Program Spec'!$B$26</f>
        <v>222423.82699403525</v>
      </c>
      <c r="S1196" s="28">
        <f>R1196+F1196*'Step 2 - Final Model Spec'!B1218-(R1196*0.019*K1196)-(R1196*L1196*0.00005)-(R1196*M1196*0.000001)-(R1196*N1196*0.0002)+(R1196*Q1196*0.00003)</f>
        <v>205812.64296440914</v>
      </c>
    </row>
    <row r="1197" spans="1:19" x14ac:dyDescent="0.25">
      <c r="A1197" s="32">
        <v>41555</v>
      </c>
      <c r="B1197" s="29">
        <v>133.08910531913821</v>
      </c>
      <c r="C1197" s="29">
        <v>52283.414406851451</v>
      </c>
      <c r="D1197" s="54">
        <f t="shared" si="182"/>
        <v>0</v>
      </c>
      <c r="E1197" s="27">
        <v>1</v>
      </c>
      <c r="F1197" s="27">
        <v>1</v>
      </c>
      <c r="G1197" s="30">
        <v>53.3</v>
      </c>
      <c r="H1197" s="39">
        <f t="shared" si="183"/>
        <v>1.7000000000000028</v>
      </c>
      <c r="I1197" s="39">
        <f t="shared" si="184"/>
        <v>0</v>
      </c>
      <c r="J1197" s="50">
        <f t="shared" si="180"/>
        <v>226.25147904253535</v>
      </c>
      <c r="K1197" s="27">
        <v>1</v>
      </c>
      <c r="L1197" s="27">
        <f t="shared" si="185"/>
        <v>133.08910531913821</v>
      </c>
      <c r="M1197" s="27">
        <f t="shared" si="186"/>
        <v>52283.414406851451</v>
      </c>
      <c r="N1197" s="27">
        <f t="shared" si="187"/>
        <v>1.7000000000000028</v>
      </c>
      <c r="O1197" s="27">
        <f t="shared" si="188"/>
        <v>0</v>
      </c>
      <c r="P1197" s="27">
        <f t="shared" si="181"/>
        <v>53.3</v>
      </c>
      <c r="Q1197" s="50">
        <f t="shared" si="189"/>
        <v>226.25147904253535</v>
      </c>
      <c r="R1197" s="28">
        <f>'Step 1 - Pre-Program Spec'!$B$20+B1197*'Step 1 - Pre-Program Spec'!$B$21+C1197*'Step 1 - Pre-Program Spec'!$B$22+D1197*'Step 1 - Pre-Program Spec'!$B$23+E1197*'Step 1 - Pre-Program Spec'!$B$24+H1197*'Step 1 - Pre-Program Spec'!$B$25+J1197*'Step 1 - Pre-Program Spec'!$B$26</f>
        <v>209672.3103500584</v>
      </c>
      <c r="S1197" s="28">
        <f>R1197+F1197*'Step 2 - Final Model Spec'!B1219-(R1197*0.019*K1197)-(R1197*L1197*0.00005)-(R1197*M1197*0.000001)-(R1197*N1197*0.0002)+(R1197*Q1197*0.00003)</f>
        <v>194682.76867640889</v>
      </c>
    </row>
    <row r="1198" spans="1:19" x14ac:dyDescent="0.25">
      <c r="A1198" s="32">
        <v>41556</v>
      </c>
      <c r="B1198" s="29">
        <v>239.56376087443758</v>
      </c>
      <c r="C1198" s="29">
        <v>53673.498399723088</v>
      </c>
      <c r="D1198" s="54">
        <f t="shared" si="182"/>
        <v>0</v>
      </c>
      <c r="E1198" s="27">
        <v>1</v>
      </c>
      <c r="F1198" s="27">
        <v>1</v>
      </c>
      <c r="G1198" s="30">
        <v>45.9</v>
      </c>
      <c r="H1198" s="39">
        <f t="shared" si="183"/>
        <v>9.1000000000000014</v>
      </c>
      <c r="I1198" s="39">
        <f t="shared" si="184"/>
        <v>0</v>
      </c>
      <c r="J1198" s="50">
        <f t="shared" si="180"/>
        <v>2180.0302239573821</v>
      </c>
      <c r="K1198" s="27">
        <v>1</v>
      </c>
      <c r="L1198" s="27">
        <f t="shared" si="185"/>
        <v>239.56376087443758</v>
      </c>
      <c r="M1198" s="27">
        <f t="shared" si="186"/>
        <v>53673.498399723088</v>
      </c>
      <c r="N1198" s="27">
        <f t="shared" si="187"/>
        <v>9.1000000000000014</v>
      </c>
      <c r="O1198" s="27">
        <f t="shared" si="188"/>
        <v>0</v>
      </c>
      <c r="P1198" s="27">
        <f t="shared" si="181"/>
        <v>45.9</v>
      </c>
      <c r="Q1198" s="50">
        <f t="shared" si="189"/>
        <v>2180.0302239573821</v>
      </c>
      <c r="R1198" s="28">
        <f>'Step 1 - Pre-Program Spec'!$B$20+B1198*'Step 1 - Pre-Program Spec'!$B$21+C1198*'Step 1 - Pre-Program Spec'!$B$22+D1198*'Step 1 - Pre-Program Spec'!$B$23+E1198*'Step 1 - Pre-Program Spec'!$B$24+H1198*'Step 1 - Pre-Program Spec'!$B$25+J1198*'Step 1 - Pre-Program Spec'!$B$26</f>
        <v>264359.67619244993</v>
      </c>
      <c r="S1198" s="28">
        <f>R1198+F1198*'Step 2 - Final Model Spec'!B1220-(R1198*0.019*K1198)-(R1198*L1198*0.00005)-(R1198*M1198*0.000001)-(R1198*N1198*0.0002)+(R1198*Q1198*0.00003)</f>
        <v>258789.41168729958</v>
      </c>
    </row>
    <row r="1199" spans="1:19" x14ac:dyDescent="0.25">
      <c r="A1199" s="32">
        <v>41557</v>
      </c>
      <c r="B1199" s="29">
        <v>164.72472826451647</v>
      </c>
      <c r="C1199" s="29">
        <v>43666.408466398403</v>
      </c>
      <c r="D1199" s="54">
        <f t="shared" si="182"/>
        <v>0</v>
      </c>
      <c r="E1199" s="27">
        <v>1</v>
      </c>
      <c r="F1199" s="27">
        <v>1</v>
      </c>
      <c r="G1199" s="30">
        <v>50.2</v>
      </c>
      <c r="H1199" s="39">
        <f t="shared" si="183"/>
        <v>4.7999999999999972</v>
      </c>
      <c r="I1199" s="39">
        <f t="shared" si="184"/>
        <v>0</v>
      </c>
      <c r="J1199" s="50">
        <f t="shared" si="180"/>
        <v>790.67869566967863</v>
      </c>
      <c r="K1199" s="27">
        <v>1</v>
      </c>
      <c r="L1199" s="27">
        <f t="shared" si="185"/>
        <v>164.72472826451647</v>
      </c>
      <c r="M1199" s="27">
        <f t="shared" si="186"/>
        <v>43666.408466398403</v>
      </c>
      <c r="N1199" s="27">
        <f t="shared" si="187"/>
        <v>4.7999999999999972</v>
      </c>
      <c r="O1199" s="27">
        <f t="shared" si="188"/>
        <v>0</v>
      </c>
      <c r="P1199" s="27">
        <f t="shared" si="181"/>
        <v>50.2</v>
      </c>
      <c r="Q1199" s="50">
        <f t="shared" si="189"/>
        <v>790.67869566967863</v>
      </c>
      <c r="R1199" s="28">
        <f>'Step 1 - Pre-Program Spec'!$B$20+B1199*'Step 1 - Pre-Program Spec'!$B$21+C1199*'Step 1 - Pre-Program Spec'!$B$22+D1199*'Step 1 - Pre-Program Spec'!$B$23+E1199*'Step 1 - Pre-Program Spec'!$B$24+H1199*'Step 1 - Pre-Program Spec'!$B$25+J1199*'Step 1 - Pre-Program Spec'!$B$26</f>
        <v>213893.01361644533</v>
      </c>
      <c r="S1199" s="28">
        <f>R1199+F1199*'Step 2 - Final Model Spec'!B1221-(R1199*0.019*K1199)-(R1199*L1199*0.00005)-(R1199*M1199*0.000001)-(R1199*N1199*0.0002)+(R1199*Q1199*0.00003)</f>
        <v>203595.71540726733</v>
      </c>
    </row>
    <row r="1200" spans="1:19" x14ac:dyDescent="0.25">
      <c r="A1200" s="32">
        <v>41558</v>
      </c>
      <c r="B1200" s="29">
        <v>160.46563565465556</v>
      </c>
      <c r="C1200" s="29">
        <v>56482.175789073175</v>
      </c>
      <c r="D1200" s="54">
        <f t="shared" si="182"/>
        <v>0</v>
      </c>
      <c r="E1200" s="27">
        <v>1</v>
      </c>
      <c r="F1200" s="27">
        <v>1</v>
      </c>
      <c r="G1200" s="30">
        <v>50.5</v>
      </c>
      <c r="H1200" s="39">
        <f t="shared" si="183"/>
        <v>4.5</v>
      </c>
      <c r="I1200" s="39">
        <f t="shared" si="184"/>
        <v>0</v>
      </c>
      <c r="J1200" s="50">
        <f t="shared" si="180"/>
        <v>722.09536044595006</v>
      </c>
      <c r="K1200" s="27">
        <v>1</v>
      </c>
      <c r="L1200" s="27">
        <f t="shared" si="185"/>
        <v>160.46563565465556</v>
      </c>
      <c r="M1200" s="27">
        <f t="shared" si="186"/>
        <v>56482.175789073175</v>
      </c>
      <c r="N1200" s="27">
        <f t="shared" si="187"/>
        <v>4.5</v>
      </c>
      <c r="O1200" s="27">
        <f t="shared" si="188"/>
        <v>0</v>
      </c>
      <c r="P1200" s="27">
        <f t="shared" si="181"/>
        <v>50.5</v>
      </c>
      <c r="Q1200" s="50">
        <f t="shared" si="189"/>
        <v>722.09536044595006</v>
      </c>
      <c r="R1200" s="28">
        <f>'Step 1 - Pre-Program Spec'!$B$20+B1200*'Step 1 - Pre-Program Spec'!$B$21+C1200*'Step 1 - Pre-Program Spec'!$B$22+D1200*'Step 1 - Pre-Program Spec'!$B$23+E1200*'Step 1 - Pre-Program Spec'!$B$24+H1200*'Step 1 - Pre-Program Spec'!$B$25+J1200*'Step 1 - Pre-Program Spec'!$B$26</f>
        <v>228850.05653894774</v>
      </c>
      <c r="S1200" s="28">
        <f>R1200+F1200*'Step 2 - Final Model Spec'!B1222-(R1200*0.019*K1200)-(R1200*L1200*0.00005)-(R1200*M1200*0.000001)-(R1200*N1200*0.0002)+(R1200*Q1200*0.00003)</f>
        <v>214491.40972338122</v>
      </c>
    </row>
    <row r="1201" spans="1:19" x14ac:dyDescent="0.25">
      <c r="A1201" s="32">
        <v>41559</v>
      </c>
      <c r="B1201" s="29">
        <v>193.83392069025339</v>
      </c>
      <c r="C1201" s="29">
        <v>50280.999386721276</v>
      </c>
      <c r="D1201" s="54">
        <f t="shared" si="182"/>
        <v>0</v>
      </c>
      <c r="E1201" s="27">
        <v>1</v>
      </c>
      <c r="F1201" s="27">
        <v>1</v>
      </c>
      <c r="G1201" s="30">
        <v>50.4</v>
      </c>
      <c r="H1201" s="39">
        <f t="shared" si="183"/>
        <v>4.6000000000000014</v>
      </c>
      <c r="I1201" s="39">
        <f t="shared" si="184"/>
        <v>0</v>
      </c>
      <c r="J1201" s="50">
        <f t="shared" si="180"/>
        <v>891.63603517516583</v>
      </c>
      <c r="K1201" s="27">
        <v>1</v>
      </c>
      <c r="L1201" s="27">
        <f t="shared" si="185"/>
        <v>193.83392069025339</v>
      </c>
      <c r="M1201" s="27">
        <f t="shared" si="186"/>
        <v>50280.999386721276</v>
      </c>
      <c r="N1201" s="27">
        <f t="shared" si="187"/>
        <v>4.6000000000000014</v>
      </c>
      <c r="O1201" s="27">
        <f t="shared" si="188"/>
        <v>0</v>
      </c>
      <c r="P1201" s="27">
        <f t="shared" si="181"/>
        <v>50.4</v>
      </c>
      <c r="Q1201" s="50">
        <f t="shared" si="189"/>
        <v>891.63603517516583</v>
      </c>
      <c r="R1201" s="28">
        <f>'Step 1 - Pre-Program Spec'!$B$20+B1201*'Step 1 - Pre-Program Spec'!$B$21+C1201*'Step 1 - Pre-Program Spec'!$B$22+D1201*'Step 1 - Pre-Program Spec'!$B$23+E1201*'Step 1 - Pre-Program Spec'!$B$24+H1201*'Step 1 - Pre-Program Spec'!$B$25+J1201*'Step 1 - Pre-Program Spec'!$B$26</f>
        <v>237148.42729055579</v>
      </c>
      <c r="S1201" s="28">
        <f>R1201+F1201*'Step 2 - Final Model Spec'!B1223-(R1201*0.019*K1201)-(R1201*L1201*0.00005)-(R1201*M1201*0.000001)-(R1201*N1201*0.0002)+(R1201*Q1201*0.00003)</f>
        <v>224545.5027231281</v>
      </c>
    </row>
    <row r="1202" spans="1:19" x14ac:dyDescent="0.25">
      <c r="A1202" s="32">
        <v>41560</v>
      </c>
      <c r="B1202" s="29">
        <v>191.79449652990792</v>
      </c>
      <c r="C1202" s="29">
        <v>50021.443965527564</v>
      </c>
      <c r="D1202" s="54">
        <f t="shared" si="182"/>
        <v>0</v>
      </c>
      <c r="E1202" s="27">
        <v>1</v>
      </c>
      <c r="F1202" s="27">
        <v>1</v>
      </c>
      <c r="G1202" s="30">
        <v>47.4</v>
      </c>
      <c r="H1202" s="39">
        <f t="shared" si="183"/>
        <v>7.6000000000000014</v>
      </c>
      <c r="I1202" s="39">
        <f t="shared" si="184"/>
        <v>0</v>
      </c>
      <c r="J1202" s="50">
        <f t="shared" si="180"/>
        <v>1457.6381736273004</v>
      </c>
      <c r="K1202" s="27">
        <v>1</v>
      </c>
      <c r="L1202" s="27">
        <f t="shared" si="185"/>
        <v>191.79449652990792</v>
      </c>
      <c r="M1202" s="27">
        <f t="shared" si="186"/>
        <v>50021.443965527564</v>
      </c>
      <c r="N1202" s="27">
        <f t="shared" si="187"/>
        <v>7.6000000000000014</v>
      </c>
      <c r="O1202" s="27">
        <f t="shared" si="188"/>
        <v>0</v>
      </c>
      <c r="P1202" s="27">
        <f t="shared" si="181"/>
        <v>47.4</v>
      </c>
      <c r="Q1202" s="50">
        <f t="shared" si="189"/>
        <v>1457.6381736273004</v>
      </c>
      <c r="R1202" s="28">
        <f>'Step 1 - Pre-Program Spec'!$B$20+B1202*'Step 1 - Pre-Program Spec'!$B$21+C1202*'Step 1 - Pre-Program Spec'!$B$22+D1202*'Step 1 - Pre-Program Spec'!$B$23+E1202*'Step 1 - Pre-Program Spec'!$B$24+H1202*'Step 1 - Pre-Program Spec'!$B$25+J1202*'Step 1 - Pre-Program Spec'!$B$26</f>
        <v>235790.68014806055</v>
      </c>
      <c r="S1202" s="28">
        <f>R1202+F1202*'Step 2 - Final Model Spec'!B1224-(R1202*0.019*K1202)-(R1202*L1202*0.00005)-(R1202*M1202*0.000001)-(R1202*N1202*0.0002)+(R1202*Q1202*0.00003)</f>
        <v>227207.42224861117</v>
      </c>
    </row>
    <row r="1203" spans="1:19" x14ac:dyDescent="0.25">
      <c r="A1203" s="32">
        <v>41561</v>
      </c>
      <c r="B1203" s="29">
        <v>311.57798162124942</v>
      </c>
      <c r="C1203" s="29">
        <v>51274.065399807456</v>
      </c>
      <c r="D1203" s="54">
        <f t="shared" si="182"/>
        <v>0</v>
      </c>
      <c r="E1203" s="27">
        <v>1</v>
      </c>
      <c r="F1203" s="27">
        <v>1</v>
      </c>
      <c r="G1203" s="30">
        <v>47.5</v>
      </c>
      <c r="H1203" s="39">
        <f t="shared" si="183"/>
        <v>7.5</v>
      </c>
      <c r="I1203" s="39">
        <f t="shared" si="184"/>
        <v>0</v>
      </c>
      <c r="J1203" s="50">
        <f t="shared" si="180"/>
        <v>2336.8348621593705</v>
      </c>
      <c r="K1203" s="27">
        <v>1</v>
      </c>
      <c r="L1203" s="27">
        <f t="shared" si="185"/>
        <v>311.57798162124942</v>
      </c>
      <c r="M1203" s="27">
        <f t="shared" si="186"/>
        <v>51274.065399807456</v>
      </c>
      <c r="N1203" s="27">
        <f t="shared" si="187"/>
        <v>7.5</v>
      </c>
      <c r="O1203" s="27">
        <f t="shared" si="188"/>
        <v>0</v>
      </c>
      <c r="P1203" s="27">
        <f t="shared" si="181"/>
        <v>47.5</v>
      </c>
      <c r="Q1203" s="50">
        <f t="shared" si="189"/>
        <v>2336.8348621593705</v>
      </c>
      <c r="R1203" s="28">
        <f>'Step 1 - Pre-Program Spec'!$B$20+B1203*'Step 1 - Pre-Program Spec'!$B$21+C1203*'Step 1 - Pre-Program Spec'!$B$22+D1203*'Step 1 - Pre-Program Spec'!$B$23+E1203*'Step 1 - Pre-Program Spec'!$B$24+H1203*'Step 1 - Pre-Program Spec'!$B$25+J1203*'Step 1 - Pre-Program Spec'!$B$26</f>
        <v>296899.17012156703</v>
      </c>
      <c r="S1203" s="28">
        <f>R1203+F1203*'Step 2 - Final Model Spec'!B1225-(R1203*0.019*K1203)-(R1203*L1203*0.00005)-(R1203*M1203*0.000001)-(R1203*N1203*0.0002)+(R1203*Q1203*0.00003)</f>
        <v>291778.27739812597</v>
      </c>
    </row>
    <row r="1204" spans="1:19" x14ac:dyDescent="0.25">
      <c r="A1204" s="32">
        <v>41562</v>
      </c>
      <c r="B1204" s="29">
        <v>213.402016553691</v>
      </c>
      <c r="C1204" s="29">
        <v>42597.615356348564</v>
      </c>
      <c r="D1204" s="54">
        <f t="shared" si="182"/>
        <v>0</v>
      </c>
      <c r="E1204" s="27">
        <v>1</v>
      </c>
      <c r="F1204" s="27">
        <v>1</v>
      </c>
      <c r="G1204" s="30">
        <v>48.3</v>
      </c>
      <c r="H1204" s="39">
        <f t="shared" si="183"/>
        <v>6.7000000000000028</v>
      </c>
      <c r="I1204" s="39">
        <f t="shared" si="184"/>
        <v>0</v>
      </c>
      <c r="J1204" s="50">
        <f t="shared" si="180"/>
        <v>1429.7935109097302</v>
      </c>
      <c r="K1204" s="27">
        <v>1</v>
      </c>
      <c r="L1204" s="27">
        <f t="shared" si="185"/>
        <v>213.402016553691</v>
      </c>
      <c r="M1204" s="27">
        <f t="shared" si="186"/>
        <v>42597.615356348564</v>
      </c>
      <c r="N1204" s="27">
        <f t="shared" si="187"/>
        <v>6.7000000000000028</v>
      </c>
      <c r="O1204" s="27">
        <f t="shared" si="188"/>
        <v>0</v>
      </c>
      <c r="P1204" s="27">
        <f t="shared" si="181"/>
        <v>48.3</v>
      </c>
      <c r="Q1204" s="50">
        <f t="shared" si="189"/>
        <v>1429.7935109097302</v>
      </c>
      <c r="R1204" s="28">
        <f>'Step 1 - Pre-Program Spec'!$B$20+B1204*'Step 1 - Pre-Program Spec'!$B$21+C1204*'Step 1 - Pre-Program Spec'!$B$22+D1204*'Step 1 - Pre-Program Spec'!$B$23+E1204*'Step 1 - Pre-Program Spec'!$B$24+H1204*'Step 1 - Pre-Program Spec'!$B$25+J1204*'Step 1 - Pre-Program Spec'!$B$26</f>
        <v>236624.45594685888</v>
      </c>
      <c r="S1204" s="28">
        <f>R1204+F1204*'Step 2 - Final Model Spec'!B1226-(R1204*0.019*K1204)-(R1204*L1204*0.00005)-(R1204*M1204*0.000001)-(R1204*N1204*0.0002)+(R1204*Q1204*0.00003)</f>
        <v>229356.79350038216</v>
      </c>
    </row>
    <row r="1205" spans="1:19" x14ac:dyDescent="0.25">
      <c r="A1205" s="32">
        <v>41563</v>
      </c>
      <c r="B1205" s="29">
        <v>201.00222116014808</v>
      </c>
      <c r="C1205" s="29">
        <v>52177.058414799903</v>
      </c>
      <c r="D1205" s="54">
        <f t="shared" si="182"/>
        <v>0</v>
      </c>
      <c r="E1205" s="27">
        <v>1</v>
      </c>
      <c r="F1205" s="27">
        <v>1</v>
      </c>
      <c r="G1205" s="30">
        <v>48.9</v>
      </c>
      <c r="H1205" s="39">
        <f t="shared" si="183"/>
        <v>6.1000000000000014</v>
      </c>
      <c r="I1205" s="39">
        <f t="shared" si="184"/>
        <v>0</v>
      </c>
      <c r="J1205" s="50">
        <f t="shared" si="180"/>
        <v>1226.1135490769036</v>
      </c>
      <c r="K1205" s="27">
        <v>1</v>
      </c>
      <c r="L1205" s="27">
        <f t="shared" si="185"/>
        <v>201.00222116014808</v>
      </c>
      <c r="M1205" s="27">
        <f t="shared" si="186"/>
        <v>52177.058414799903</v>
      </c>
      <c r="N1205" s="27">
        <f t="shared" si="187"/>
        <v>6.1000000000000014</v>
      </c>
      <c r="O1205" s="27">
        <f t="shared" si="188"/>
        <v>0</v>
      </c>
      <c r="P1205" s="27">
        <f t="shared" si="181"/>
        <v>48.9</v>
      </c>
      <c r="Q1205" s="50">
        <f t="shared" si="189"/>
        <v>1226.1135490769036</v>
      </c>
      <c r="R1205" s="28">
        <f>'Step 1 - Pre-Program Spec'!$B$20+B1205*'Step 1 - Pre-Program Spec'!$B$21+C1205*'Step 1 - Pre-Program Spec'!$B$22+D1205*'Step 1 - Pre-Program Spec'!$B$23+E1205*'Step 1 - Pre-Program Spec'!$B$24+H1205*'Step 1 - Pre-Program Spec'!$B$25+J1205*'Step 1 - Pre-Program Spec'!$B$26</f>
        <v>243231.08338024493</v>
      </c>
      <c r="S1205" s="28">
        <f>R1205+F1205*'Step 2 - Final Model Spec'!B1227-(R1205*0.019*K1205)-(R1205*L1205*0.00005)-(R1205*M1205*0.000001)-(R1205*N1205*0.0002)+(R1205*Q1205*0.00003)</f>
        <v>232124.23683441454</v>
      </c>
    </row>
    <row r="1206" spans="1:19" x14ac:dyDescent="0.25">
      <c r="A1206" s="32">
        <v>41564</v>
      </c>
      <c r="B1206" s="29">
        <v>119.51887622992469</v>
      </c>
      <c r="C1206" s="29">
        <v>72414.082770673907</v>
      </c>
      <c r="D1206" s="54">
        <f t="shared" si="182"/>
        <v>0</v>
      </c>
      <c r="E1206" s="27">
        <v>1</v>
      </c>
      <c r="F1206" s="27">
        <v>1</v>
      </c>
      <c r="G1206" s="30">
        <v>50.1</v>
      </c>
      <c r="H1206" s="39">
        <f t="shared" si="183"/>
        <v>4.8999999999999986</v>
      </c>
      <c r="I1206" s="39">
        <f t="shared" si="184"/>
        <v>0</v>
      </c>
      <c r="J1206" s="50">
        <f t="shared" si="180"/>
        <v>585.6424935266308</v>
      </c>
      <c r="K1206" s="27">
        <v>1</v>
      </c>
      <c r="L1206" s="27">
        <f t="shared" si="185"/>
        <v>119.51887622992469</v>
      </c>
      <c r="M1206" s="27">
        <f t="shared" si="186"/>
        <v>72414.082770673907</v>
      </c>
      <c r="N1206" s="27">
        <f t="shared" si="187"/>
        <v>4.8999999999999986</v>
      </c>
      <c r="O1206" s="27">
        <f t="shared" si="188"/>
        <v>0</v>
      </c>
      <c r="P1206" s="27">
        <f t="shared" si="181"/>
        <v>50.1</v>
      </c>
      <c r="Q1206" s="50">
        <f t="shared" si="189"/>
        <v>585.6424935266308</v>
      </c>
      <c r="R1206" s="28">
        <f>'Step 1 - Pre-Program Spec'!$B$20+B1206*'Step 1 - Pre-Program Spec'!$B$21+C1206*'Step 1 - Pre-Program Spec'!$B$22+D1206*'Step 1 - Pre-Program Spec'!$B$23+E1206*'Step 1 - Pre-Program Spec'!$B$24+H1206*'Step 1 - Pre-Program Spec'!$B$25+J1206*'Step 1 - Pre-Program Spec'!$B$26</f>
        <v>229752.30526601063</v>
      </c>
      <c r="S1206" s="28">
        <f>R1206+F1206*'Step 2 - Final Model Spec'!B1228-(R1206*0.019*K1206)-(R1206*L1206*0.00005)-(R1206*M1206*0.000001)-(R1206*N1206*0.0002)+(R1206*Q1206*0.00003)</f>
        <v>211188.14627816266</v>
      </c>
    </row>
    <row r="1207" spans="1:19" x14ac:dyDescent="0.25">
      <c r="A1207" s="32">
        <v>41565</v>
      </c>
      <c r="B1207" s="29">
        <v>77.896249567713909</v>
      </c>
      <c r="C1207" s="29">
        <v>62420.16866622043</v>
      </c>
      <c r="D1207" s="54">
        <f t="shared" si="182"/>
        <v>0</v>
      </c>
      <c r="E1207" s="27">
        <v>1</v>
      </c>
      <c r="F1207" s="27">
        <v>1</v>
      </c>
      <c r="G1207" s="30">
        <v>49.4</v>
      </c>
      <c r="H1207" s="39">
        <f t="shared" si="183"/>
        <v>5.6000000000000014</v>
      </c>
      <c r="I1207" s="39">
        <f t="shared" si="184"/>
        <v>0</v>
      </c>
      <c r="J1207" s="50">
        <f t="shared" si="180"/>
        <v>436.218997579198</v>
      </c>
      <c r="K1207" s="27">
        <v>1</v>
      </c>
      <c r="L1207" s="27">
        <f t="shared" si="185"/>
        <v>77.896249567713909</v>
      </c>
      <c r="M1207" s="27">
        <f t="shared" si="186"/>
        <v>62420.16866622043</v>
      </c>
      <c r="N1207" s="27">
        <f t="shared" si="187"/>
        <v>5.6000000000000014</v>
      </c>
      <c r="O1207" s="27">
        <f t="shared" si="188"/>
        <v>0</v>
      </c>
      <c r="P1207" s="27">
        <f t="shared" si="181"/>
        <v>49.4</v>
      </c>
      <c r="Q1207" s="50">
        <f t="shared" si="189"/>
        <v>436.218997579198</v>
      </c>
      <c r="R1207" s="28">
        <f>'Step 1 - Pre-Program Spec'!$B$20+B1207*'Step 1 - Pre-Program Spec'!$B$21+C1207*'Step 1 - Pre-Program Spec'!$B$22+D1207*'Step 1 - Pre-Program Spec'!$B$23+E1207*'Step 1 - Pre-Program Spec'!$B$24+H1207*'Step 1 - Pre-Program Spec'!$B$25+J1207*'Step 1 - Pre-Program Spec'!$B$26</f>
        <v>195786.12744462292</v>
      </c>
      <c r="S1207" s="28">
        <f>R1207+F1207*'Step 2 - Final Model Spec'!B1229-(R1207*0.019*K1207)-(R1207*L1207*0.00005)-(R1207*M1207*0.000001)-(R1207*N1207*0.0002)+(R1207*Q1207*0.00003)</f>
        <v>181425.52605818567</v>
      </c>
    </row>
    <row r="1208" spans="1:19" x14ac:dyDescent="0.25">
      <c r="A1208" s="32">
        <v>41566</v>
      </c>
      <c r="B1208" s="29">
        <v>128.13167338392978</v>
      </c>
      <c r="C1208" s="29">
        <v>62074.903041954902</v>
      </c>
      <c r="D1208" s="54">
        <f t="shared" si="182"/>
        <v>0</v>
      </c>
      <c r="E1208" s="27">
        <v>1</v>
      </c>
      <c r="F1208" s="27">
        <v>1</v>
      </c>
      <c r="G1208" s="30">
        <v>50.4</v>
      </c>
      <c r="H1208" s="39">
        <f t="shared" si="183"/>
        <v>4.6000000000000014</v>
      </c>
      <c r="I1208" s="39">
        <f t="shared" si="184"/>
        <v>0</v>
      </c>
      <c r="J1208" s="50">
        <f t="shared" si="180"/>
        <v>589.40569756607715</v>
      </c>
      <c r="K1208" s="27">
        <v>1</v>
      </c>
      <c r="L1208" s="27">
        <f t="shared" si="185"/>
        <v>128.13167338392978</v>
      </c>
      <c r="M1208" s="27">
        <f t="shared" si="186"/>
        <v>62074.903041954902</v>
      </c>
      <c r="N1208" s="27">
        <f t="shared" si="187"/>
        <v>4.6000000000000014</v>
      </c>
      <c r="O1208" s="27">
        <f t="shared" si="188"/>
        <v>0</v>
      </c>
      <c r="P1208" s="27">
        <f t="shared" si="181"/>
        <v>50.4</v>
      </c>
      <c r="Q1208" s="50">
        <f t="shared" si="189"/>
        <v>589.40569756607715</v>
      </c>
      <c r="R1208" s="28">
        <f>'Step 1 - Pre-Program Spec'!$B$20+B1208*'Step 1 - Pre-Program Spec'!$B$21+C1208*'Step 1 - Pre-Program Spec'!$B$22+D1208*'Step 1 - Pre-Program Spec'!$B$23+E1208*'Step 1 - Pre-Program Spec'!$B$24+H1208*'Step 1 - Pre-Program Spec'!$B$25+J1208*'Step 1 - Pre-Program Spec'!$B$26</f>
        <v>220254.49574686692</v>
      </c>
      <c r="S1208" s="28">
        <f>R1208+F1208*'Step 2 - Final Model Spec'!B1230-(R1208*0.019*K1208)-(R1208*L1208*0.00005)-(R1208*M1208*0.000001)-(R1208*N1208*0.0002)+(R1208*Q1208*0.00003)</f>
        <v>204678.24850926132</v>
      </c>
    </row>
    <row r="1209" spans="1:19" x14ac:dyDescent="0.25">
      <c r="A1209" s="32">
        <v>41567</v>
      </c>
      <c r="B1209" s="29">
        <v>228.45867572885882</v>
      </c>
      <c r="C1209" s="29">
        <v>44348.094080603099</v>
      </c>
      <c r="D1209" s="54">
        <f t="shared" si="182"/>
        <v>0</v>
      </c>
      <c r="E1209" s="27">
        <v>1</v>
      </c>
      <c r="F1209" s="27">
        <v>1</v>
      </c>
      <c r="G1209" s="30">
        <v>49.9</v>
      </c>
      <c r="H1209" s="39">
        <f t="shared" si="183"/>
        <v>5.1000000000000014</v>
      </c>
      <c r="I1209" s="39">
        <f t="shared" si="184"/>
        <v>0</v>
      </c>
      <c r="J1209" s="50">
        <f t="shared" si="180"/>
        <v>1165.1392462171802</v>
      </c>
      <c r="K1209" s="27">
        <v>1</v>
      </c>
      <c r="L1209" s="27">
        <f t="shared" si="185"/>
        <v>228.45867572885882</v>
      </c>
      <c r="M1209" s="27">
        <f t="shared" si="186"/>
        <v>44348.094080603099</v>
      </c>
      <c r="N1209" s="27">
        <f t="shared" si="187"/>
        <v>5.1000000000000014</v>
      </c>
      <c r="O1209" s="27">
        <f t="shared" si="188"/>
        <v>0</v>
      </c>
      <c r="P1209" s="27">
        <f t="shared" si="181"/>
        <v>49.9</v>
      </c>
      <c r="Q1209" s="50">
        <f t="shared" si="189"/>
        <v>1165.1392462171802</v>
      </c>
      <c r="R1209" s="28">
        <f>'Step 1 - Pre-Program Spec'!$B$20+B1209*'Step 1 - Pre-Program Spec'!$B$21+C1209*'Step 1 - Pre-Program Spec'!$B$22+D1209*'Step 1 - Pre-Program Spec'!$B$23+E1209*'Step 1 - Pre-Program Spec'!$B$24+H1209*'Step 1 - Pre-Program Spec'!$B$25+J1209*'Step 1 - Pre-Program Spec'!$B$26</f>
        <v>246427.63007293941</v>
      </c>
      <c r="S1209" s="28">
        <f>R1209+F1209*'Step 2 - Final Model Spec'!B1231-(R1209*0.019*K1209)-(R1209*L1209*0.00005)-(R1209*M1209*0.000001)-(R1209*N1209*0.0002)+(R1209*Q1209*0.00003)</f>
        <v>236364.30178937927</v>
      </c>
    </row>
    <row r="1210" spans="1:19" x14ac:dyDescent="0.25">
      <c r="A1210" s="32">
        <v>41568</v>
      </c>
      <c r="B1210" s="29">
        <v>192.58906006424979</v>
      </c>
      <c r="C1210" s="29">
        <v>71718.156560703879</v>
      </c>
      <c r="D1210" s="54">
        <f t="shared" si="182"/>
        <v>0</v>
      </c>
      <c r="E1210" s="27">
        <v>1</v>
      </c>
      <c r="F1210" s="27">
        <v>1</v>
      </c>
      <c r="G1210" s="30">
        <v>49.2</v>
      </c>
      <c r="H1210" s="39">
        <f t="shared" si="183"/>
        <v>5.7999999999999972</v>
      </c>
      <c r="I1210" s="39">
        <f t="shared" si="184"/>
        <v>0</v>
      </c>
      <c r="J1210" s="50">
        <f t="shared" si="180"/>
        <v>1117.0165483726482</v>
      </c>
      <c r="K1210" s="27">
        <v>1</v>
      </c>
      <c r="L1210" s="27">
        <f t="shared" si="185"/>
        <v>192.58906006424979</v>
      </c>
      <c r="M1210" s="27">
        <f t="shared" si="186"/>
        <v>71718.156560703879</v>
      </c>
      <c r="N1210" s="27">
        <f t="shared" si="187"/>
        <v>5.7999999999999972</v>
      </c>
      <c r="O1210" s="27">
        <f t="shared" si="188"/>
        <v>0</v>
      </c>
      <c r="P1210" s="27">
        <f t="shared" si="181"/>
        <v>49.2</v>
      </c>
      <c r="Q1210" s="50">
        <f t="shared" si="189"/>
        <v>1117.0165483726482</v>
      </c>
      <c r="R1210" s="28">
        <f>'Step 1 - Pre-Program Spec'!$B$20+B1210*'Step 1 - Pre-Program Spec'!$B$21+C1210*'Step 1 - Pre-Program Spec'!$B$22+D1210*'Step 1 - Pre-Program Spec'!$B$23+E1210*'Step 1 - Pre-Program Spec'!$B$24+H1210*'Step 1 - Pre-Program Spec'!$B$25+J1210*'Step 1 - Pre-Program Spec'!$B$26</f>
        <v>265084.85947220051</v>
      </c>
      <c r="S1210" s="28">
        <f>R1210+F1210*'Step 2 - Final Model Spec'!B1232-(R1210*0.019*K1210)-(R1210*L1210*0.00005)-(R1210*M1210*0.000001)-(R1210*N1210*0.0002)+(R1210*Q1210*0.00003)</f>
        <v>247059.85429819534</v>
      </c>
    </row>
    <row r="1211" spans="1:19" x14ac:dyDescent="0.25">
      <c r="A1211" s="32">
        <v>41569</v>
      </c>
      <c r="B1211" s="29">
        <v>214.89233711337036</v>
      </c>
      <c r="C1211" s="29">
        <v>47694.076925624126</v>
      </c>
      <c r="D1211" s="54">
        <f t="shared" si="182"/>
        <v>0</v>
      </c>
      <c r="E1211" s="27">
        <v>1</v>
      </c>
      <c r="F1211" s="27">
        <v>1</v>
      </c>
      <c r="G1211" s="30">
        <v>51.1</v>
      </c>
      <c r="H1211" s="39">
        <f t="shared" si="183"/>
        <v>3.8999999999999986</v>
      </c>
      <c r="I1211" s="39">
        <f t="shared" si="184"/>
        <v>0</v>
      </c>
      <c r="J1211" s="50">
        <f t="shared" si="180"/>
        <v>838.08011474214413</v>
      </c>
      <c r="K1211" s="27">
        <v>1</v>
      </c>
      <c r="L1211" s="27">
        <f t="shared" si="185"/>
        <v>214.89233711337036</v>
      </c>
      <c r="M1211" s="27">
        <f t="shared" si="186"/>
        <v>47694.076925624126</v>
      </c>
      <c r="N1211" s="27">
        <f t="shared" si="187"/>
        <v>3.8999999999999986</v>
      </c>
      <c r="O1211" s="27">
        <f t="shared" si="188"/>
        <v>0</v>
      </c>
      <c r="P1211" s="27">
        <f t="shared" si="181"/>
        <v>51.1</v>
      </c>
      <c r="Q1211" s="50">
        <f t="shared" si="189"/>
        <v>838.08011474214413</v>
      </c>
      <c r="R1211" s="28">
        <f>'Step 1 - Pre-Program Spec'!$B$20+B1211*'Step 1 - Pre-Program Spec'!$B$21+C1211*'Step 1 - Pre-Program Spec'!$B$22+D1211*'Step 1 - Pre-Program Spec'!$B$23+E1211*'Step 1 - Pre-Program Spec'!$B$24+H1211*'Step 1 - Pre-Program Spec'!$B$25+J1211*'Step 1 - Pre-Program Spec'!$B$26</f>
        <v>244152.45276687681</v>
      </c>
      <c r="S1211" s="28">
        <f>R1211+F1211*'Step 2 - Final Model Spec'!B1233-(R1211*0.019*K1211)-(R1211*L1211*0.00005)-(R1211*M1211*0.000001)-(R1211*N1211*0.0002)+(R1211*Q1211*0.00003)</f>
        <v>231193.74629683615</v>
      </c>
    </row>
    <row r="1212" spans="1:19" x14ac:dyDescent="0.25">
      <c r="A1212" s="32">
        <v>41570</v>
      </c>
      <c r="B1212" s="29">
        <v>237.5480746816159</v>
      </c>
      <c r="C1212" s="29">
        <v>43441.030716525231</v>
      </c>
      <c r="D1212" s="54">
        <f t="shared" si="182"/>
        <v>0</v>
      </c>
      <c r="E1212" s="27">
        <v>1</v>
      </c>
      <c r="F1212" s="27">
        <v>1</v>
      </c>
      <c r="G1212" s="30">
        <v>50.2</v>
      </c>
      <c r="H1212" s="39">
        <f t="shared" si="183"/>
        <v>4.7999999999999972</v>
      </c>
      <c r="I1212" s="39">
        <f t="shared" si="184"/>
        <v>0</v>
      </c>
      <c r="J1212" s="50">
        <f t="shared" si="180"/>
        <v>1140.2307584717557</v>
      </c>
      <c r="K1212" s="27">
        <v>1</v>
      </c>
      <c r="L1212" s="27">
        <f t="shared" si="185"/>
        <v>237.5480746816159</v>
      </c>
      <c r="M1212" s="27">
        <f t="shared" si="186"/>
        <v>43441.030716525231</v>
      </c>
      <c r="N1212" s="27">
        <f t="shared" si="187"/>
        <v>4.7999999999999972</v>
      </c>
      <c r="O1212" s="27">
        <f t="shared" si="188"/>
        <v>0</v>
      </c>
      <c r="P1212" s="27">
        <f t="shared" si="181"/>
        <v>50.2</v>
      </c>
      <c r="Q1212" s="50">
        <f t="shared" si="189"/>
        <v>1140.2307584717557</v>
      </c>
      <c r="R1212" s="28">
        <f>'Step 1 - Pre-Program Spec'!$B$20+B1212*'Step 1 - Pre-Program Spec'!$B$21+C1212*'Step 1 - Pre-Program Spec'!$B$22+D1212*'Step 1 - Pre-Program Spec'!$B$23+E1212*'Step 1 - Pre-Program Spec'!$B$24+H1212*'Step 1 - Pre-Program Spec'!$B$25+J1212*'Step 1 - Pre-Program Spec'!$B$26</f>
        <v>249729.84779926779</v>
      </c>
      <c r="S1212" s="28">
        <f>R1212+F1212*'Step 2 - Final Model Spec'!B1234-(R1212*0.019*K1212)-(R1212*L1212*0.00005)-(R1212*M1212*0.000001)-(R1212*N1212*0.0002)+(R1212*Q1212*0.00003)</f>
        <v>239473.06543442662</v>
      </c>
    </row>
    <row r="1213" spans="1:19" x14ac:dyDescent="0.25">
      <c r="A1213" s="32">
        <v>41571</v>
      </c>
      <c r="B1213" s="29">
        <v>170.90131127117192</v>
      </c>
      <c r="C1213" s="29">
        <v>53903.330617313426</v>
      </c>
      <c r="D1213" s="54">
        <f t="shared" si="182"/>
        <v>0</v>
      </c>
      <c r="E1213" s="27">
        <v>1</v>
      </c>
      <c r="F1213" s="27">
        <v>1</v>
      </c>
      <c r="G1213" s="30">
        <v>51.3</v>
      </c>
      <c r="H1213" s="39">
        <f t="shared" si="183"/>
        <v>3.7000000000000028</v>
      </c>
      <c r="I1213" s="39">
        <f t="shared" si="184"/>
        <v>0</v>
      </c>
      <c r="J1213" s="50">
        <f t="shared" si="180"/>
        <v>632.33485170333654</v>
      </c>
      <c r="K1213" s="27">
        <v>1</v>
      </c>
      <c r="L1213" s="27">
        <f t="shared" si="185"/>
        <v>170.90131127117192</v>
      </c>
      <c r="M1213" s="27">
        <f t="shared" si="186"/>
        <v>53903.330617313426</v>
      </c>
      <c r="N1213" s="27">
        <f t="shared" si="187"/>
        <v>3.7000000000000028</v>
      </c>
      <c r="O1213" s="27">
        <f t="shared" si="188"/>
        <v>0</v>
      </c>
      <c r="P1213" s="27">
        <f t="shared" si="181"/>
        <v>51.3</v>
      </c>
      <c r="Q1213" s="50">
        <f t="shared" si="189"/>
        <v>632.33485170333654</v>
      </c>
      <c r="R1213" s="28">
        <f>'Step 1 - Pre-Program Spec'!$B$20+B1213*'Step 1 - Pre-Program Spec'!$B$21+C1213*'Step 1 - Pre-Program Spec'!$B$22+D1213*'Step 1 - Pre-Program Spec'!$B$23+E1213*'Step 1 - Pre-Program Spec'!$B$24+H1213*'Step 1 - Pre-Program Spec'!$B$25+J1213*'Step 1 - Pre-Program Spec'!$B$26</f>
        <v>230593.53183718299</v>
      </c>
      <c r="S1213" s="28">
        <f>R1213+F1213*'Step 2 - Final Model Spec'!B1235-(R1213*0.019*K1213)-(R1213*L1213*0.00005)-(R1213*M1213*0.000001)-(R1213*N1213*0.0002)+(R1213*Q1213*0.00003)</f>
        <v>216015.78908854249</v>
      </c>
    </row>
    <row r="1214" spans="1:19" x14ac:dyDescent="0.25">
      <c r="A1214" s="32">
        <v>41572</v>
      </c>
      <c r="B1214" s="29">
        <v>64.264710018483015</v>
      </c>
      <c r="C1214" s="29">
        <v>39192.467407782795</v>
      </c>
      <c r="D1214" s="54">
        <f t="shared" si="182"/>
        <v>0</v>
      </c>
      <c r="E1214" s="27">
        <v>1</v>
      </c>
      <c r="F1214" s="27">
        <v>1</v>
      </c>
      <c r="G1214" s="30">
        <v>52.5</v>
      </c>
      <c r="H1214" s="39">
        <f t="shared" si="183"/>
        <v>2.5</v>
      </c>
      <c r="I1214" s="39">
        <f t="shared" si="184"/>
        <v>0</v>
      </c>
      <c r="J1214" s="50">
        <f t="shared" si="180"/>
        <v>160.66177504620754</v>
      </c>
      <c r="K1214" s="27">
        <v>1</v>
      </c>
      <c r="L1214" s="27">
        <f t="shared" si="185"/>
        <v>64.264710018483015</v>
      </c>
      <c r="M1214" s="27">
        <f t="shared" si="186"/>
        <v>39192.467407782795</v>
      </c>
      <c r="N1214" s="27">
        <f t="shared" si="187"/>
        <v>2.5</v>
      </c>
      <c r="O1214" s="27">
        <f t="shared" si="188"/>
        <v>0</v>
      </c>
      <c r="P1214" s="27">
        <f t="shared" si="181"/>
        <v>52.5</v>
      </c>
      <c r="Q1214" s="50">
        <f t="shared" si="189"/>
        <v>160.66177504620754</v>
      </c>
      <c r="R1214" s="28">
        <f>'Step 1 - Pre-Program Spec'!$B$20+B1214*'Step 1 - Pre-Program Spec'!$B$21+C1214*'Step 1 - Pre-Program Spec'!$B$22+D1214*'Step 1 - Pre-Program Spec'!$B$23+E1214*'Step 1 - Pre-Program Spec'!$B$24+H1214*'Step 1 - Pre-Program Spec'!$B$25+J1214*'Step 1 - Pre-Program Spec'!$B$26</f>
        <v>158082.6040047335</v>
      </c>
      <c r="S1214" s="28">
        <f>R1214+F1214*'Step 2 - Final Model Spec'!B1236-(R1214*0.019*K1214)-(R1214*L1214*0.00005)-(R1214*M1214*0.000001)-(R1214*N1214*0.0002)+(R1214*Q1214*0.00003)</f>
        <v>149058.32423908153</v>
      </c>
    </row>
    <row r="1215" spans="1:19" x14ac:dyDescent="0.25">
      <c r="A1215" s="32">
        <v>41573</v>
      </c>
      <c r="B1215" s="29">
        <v>195.24927440358002</v>
      </c>
      <c r="C1215" s="29">
        <v>54063.235979680969</v>
      </c>
      <c r="D1215" s="54">
        <f t="shared" si="182"/>
        <v>0</v>
      </c>
      <c r="E1215" s="27">
        <v>1</v>
      </c>
      <c r="F1215" s="27">
        <v>1</v>
      </c>
      <c r="G1215" s="30">
        <v>51.4</v>
      </c>
      <c r="H1215" s="39">
        <f t="shared" si="183"/>
        <v>3.6000000000000014</v>
      </c>
      <c r="I1215" s="39">
        <f t="shared" si="184"/>
        <v>0</v>
      </c>
      <c r="J1215" s="50">
        <f t="shared" si="180"/>
        <v>702.8973878528883</v>
      </c>
      <c r="K1215" s="27">
        <v>1</v>
      </c>
      <c r="L1215" s="27">
        <f t="shared" si="185"/>
        <v>195.24927440358002</v>
      </c>
      <c r="M1215" s="27">
        <f t="shared" si="186"/>
        <v>54063.235979680969</v>
      </c>
      <c r="N1215" s="27">
        <f t="shared" si="187"/>
        <v>3.6000000000000014</v>
      </c>
      <c r="O1215" s="27">
        <f t="shared" si="188"/>
        <v>0</v>
      </c>
      <c r="P1215" s="27">
        <f t="shared" si="181"/>
        <v>51.4</v>
      </c>
      <c r="Q1215" s="50">
        <f t="shared" si="189"/>
        <v>702.8973878528883</v>
      </c>
      <c r="R1215" s="28">
        <f>'Step 1 - Pre-Program Spec'!$B$20+B1215*'Step 1 - Pre-Program Spec'!$B$21+C1215*'Step 1 - Pre-Program Spec'!$B$22+D1215*'Step 1 - Pre-Program Spec'!$B$23+E1215*'Step 1 - Pre-Program Spec'!$B$24+H1215*'Step 1 - Pre-Program Spec'!$B$25+J1215*'Step 1 - Pre-Program Spec'!$B$26</f>
        <v>242888.68343855886</v>
      </c>
      <c r="S1215" s="28">
        <f>R1215+F1215*'Step 2 - Final Model Spec'!B1237-(R1215*0.019*K1215)-(R1215*L1215*0.00005)-(R1215*M1215*0.000001)-(R1215*N1215*0.0002)+(R1215*Q1215*0.00003)</f>
        <v>227718.15306534639</v>
      </c>
    </row>
    <row r="1216" spans="1:19" x14ac:dyDescent="0.25">
      <c r="A1216" s="32">
        <v>41574</v>
      </c>
      <c r="B1216" s="29">
        <v>379.30469938243107</v>
      </c>
      <c r="C1216" s="29">
        <v>61652.139325324002</v>
      </c>
      <c r="D1216" s="54">
        <f t="shared" si="182"/>
        <v>0</v>
      </c>
      <c r="E1216" s="27">
        <v>1</v>
      </c>
      <c r="F1216" s="27">
        <v>1</v>
      </c>
      <c r="G1216" s="30">
        <v>50.2</v>
      </c>
      <c r="H1216" s="39">
        <f t="shared" si="183"/>
        <v>4.7999999999999972</v>
      </c>
      <c r="I1216" s="39">
        <f t="shared" si="184"/>
        <v>0</v>
      </c>
      <c r="J1216" s="50">
        <f t="shared" si="180"/>
        <v>1820.662557035668</v>
      </c>
      <c r="K1216" s="27">
        <v>1</v>
      </c>
      <c r="L1216" s="27">
        <f t="shared" si="185"/>
        <v>379.30469938243107</v>
      </c>
      <c r="M1216" s="27">
        <f t="shared" si="186"/>
        <v>61652.139325324002</v>
      </c>
      <c r="N1216" s="27">
        <f t="shared" si="187"/>
        <v>4.7999999999999972</v>
      </c>
      <c r="O1216" s="27">
        <f t="shared" si="188"/>
        <v>0</v>
      </c>
      <c r="P1216" s="27">
        <f t="shared" si="181"/>
        <v>50.2</v>
      </c>
      <c r="Q1216" s="50">
        <f t="shared" si="189"/>
        <v>1820.662557035668</v>
      </c>
      <c r="R1216" s="28">
        <f>'Step 1 - Pre-Program Spec'!$B$20+B1216*'Step 1 - Pre-Program Spec'!$B$21+C1216*'Step 1 - Pre-Program Spec'!$B$22+D1216*'Step 1 - Pre-Program Spec'!$B$23+E1216*'Step 1 - Pre-Program Spec'!$B$24+H1216*'Step 1 - Pre-Program Spec'!$B$25+J1216*'Step 1 - Pre-Program Spec'!$B$26</f>
        <v>344330.64630376693</v>
      </c>
      <c r="S1216" s="28">
        <f>R1216+F1216*'Step 2 - Final Model Spec'!B1238-(R1216*0.019*K1216)-(R1216*L1216*0.00005)-(R1216*M1216*0.000001)-(R1216*N1216*0.0002)+(R1216*Q1216*0.00003)</f>
        <v>328506.07145837945</v>
      </c>
    </row>
    <row r="1217" spans="1:19" x14ac:dyDescent="0.25">
      <c r="A1217" s="32">
        <v>41575</v>
      </c>
      <c r="B1217" s="29">
        <v>366.36207103360852</v>
      </c>
      <c r="C1217" s="29">
        <v>39053.882121004106</v>
      </c>
      <c r="D1217" s="54">
        <f t="shared" si="182"/>
        <v>0</v>
      </c>
      <c r="E1217" s="27">
        <v>1</v>
      </c>
      <c r="F1217" s="27">
        <v>1</v>
      </c>
      <c r="G1217" s="30">
        <v>46.5</v>
      </c>
      <c r="H1217" s="39">
        <f t="shared" si="183"/>
        <v>8.5</v>
      </c>
      <c r="I1217" s="39">
        <f t="shared" si="184"/>
        <v>0</v>
      </c>
      <c r="J1217" s="50">
        <f t="shared" si="180"/>
        <v>3114.0776037856722</v>
      </c>
      <c r="K1217" s="27">
        <v>1</v>
      </c>
      <c r="L1217" s="27">
        <f t="shared" si="185"/>
        <v>366.36207103360852</v>
      </c>
      <c r="M1217" s="27">
        <f t="shared" si="186"/>
        <v>39053.882121004106</v>
      </c>
      <c r="N1217" s="27">
        <f t="shared" si="187"/>
        <v>8.5</v>
      </c>
      <c r="O1217" s="27">
        <f t="shared" si="188"/>
        <v>0</v>
      </c>
      <c r="P1217" s="27">
        <f t="shared" si="181"/>
        <v>46.5</v>
      </c>
      <c r="Q1217" s="50">
        <f t="shared" si="189"/>
        <v>3114.0776037856722</v>
      </c>
      <c r="R1217" s="28">
        <f>'Step 1 - Pre-Program Spec'!$B$20+B1217*'Step 1 - Pre-Program Spec'!$B$21+C1217*'Step 1 - Pre-Program Spec'!$B$22+D1217*'Step 1 - Pre-Program Spec'!$B$23+E1217*'Step 1 - Pre-Program Spec'!$B$24+H1217*'Step 1 - Pre-Program Spec'!$B$25+J1217*'Step 1 - Pre-Program Spec'!$B$26</f>
        <v>307807.39618031058</v>
      </c>
      <c r="S1217" s="28">
        <f>R1217+F1217*'Step 2 - Final Model Spec'!B1239-(R1217*0.019*K1217)-(R1217*L1217*0.00005)-(R1217*M1217*0.000001)-(R1217*N1217*0.0002)+(R1217*Q1217*0.00003)</f>
        <v>312532.34511751565</v>
      </c>
    </row>
    <row r="1218" spans="1:19" x14ac:dyDescent="0.25">
      <c r="A1218" s="32">
        <v>41576</v>
      </c>
      <c r="B1218" s="29">
        <v>262.0049939977892</v>
      </c>
      <c r="C1218" s="29">
        <v>56894.300257139024</v>
      </c>
      <c r="D1218" s="54">
        <f t="shared" si="182"/>
        <v>0</v>
      </c>
      <c r="E1218" s="27">
        <v>1</v>
      </c>
      <c r="F1218" s="27">
        <v>1</v>
      </c>
      <c r="G1218" s="30">
        <v>43.1</v>
      </c>
      <c r="H1218" s="39">
        <f t="shared" si="183"/>
        <v>11.899999999999999</v>
      </c>
      <c r="I1218" s="39">
        <f t="shared" si="184"/>
        <v>0</v>
      </c>
      <c r="J1218" s="50">
        <f t="shared" ref="J1218:J1281" si="190">H1218*B1218</f>
        <v>3117.8594285736913</v>
      </c>
      <c r="K1218" s="27">
        <v>1</v>
      </c>
      <c r="L1218" s="27">
        <f t="shared" si="185"/>
        <v>262.0049939977892</v>
      </c>
      <c r="M1218" s="27">
        <f t="shared" si="186"/>
        <v>56894.300257139024</v>
      </c>
      <c r="N1218" s="27">
        <f t="shared" si="187"/>
        <v>11.899999999999999</v>
      </c>
      <c r="O1218" s="27">
        <f t="shared" si="188"/>
        <v>0</v>
      </c>
      <c r="P1218" s="27">
        <f t="shared" ref="P1218:P1281" si="191">K1218*G1218</f>
        <v>43.1</v>
      </c>
      <c r="Q1218" s="50">
        <f t="shared" si="189"/>
        <v>3117.8594285736913</v>
      </c>
      <c r="R1218" s="28">
        <f>'Step 1 - Pre-Program Spec'!$B$20+B1218*'Step 1 - Pre-Program Spec'!$B$21+C1218*'Step 1 - Pre-Program Spec'!$B$22+D1218*'Step 1 - Pre-Program Spec'!$B$23+E1218*'Step 1 - Pre-Program Spec'!$B$24+H1218*'Step 1 - Pre-Program Spec'!$B$25+J1218*'Step 1 - Pre-Program Spec'!$B$26</f>
        <v>279785.74980157916</v>
      </c>
      <c r="S1218" s="28">
        <f>R1218+F1218*'Step 2 - Final Model Spec'!B1240-(R1218*0.019*K1218)-(R1218*L1218*0.00005)-(R1218*M1218*0.000001)-(R1218*N1218*0.0002)+(R1218*Q1218*0.00003)</f>
        <v>280390.43196905253</v>
      </c>
    </row>
    <row r="1219" spans="1:19" x14ac:dyDescent="0.25">
      <c r="A1219" s="32">
        <v>41577</v>
      </c>
      <c r="B1219" s="29">
        <v>220.08886124101036</v>
      </c>
      <c r="C1219" s="29">
        <v>61923.276289356698</v>
      </c>
      <c r="D1219" s="54">
        <f t="shared" ref="D1219:D1282" si="192">IF(B1219&lt;50,1,0)</f>
        <v>0</v>
      </c>
      <c r="E1219" s="27">
        <v>1</v>
      </c>
      <c r="F1219" s="27">
        <v>1</v>
      </c>
      <c r="G1219" s="30">
        <v>42.4</v>
      </c>
      <c r="H1219" s="39">
        <f t="shared" ref="H1219:H1282" si="193">IF(55-G1219&lt;0,0,55-G1219)</f>
        <v>12.600000000000001</v>
      </c>
      <c r="I1219" s="39">
        <f t="shared" ref="I1219:I1282" si="194">IF(G1219-65&lt;0,0,G1219-65)</f>
        <v>0</v>
      </c>
      <c r="J1219" s="50">
        <f t="shared" si="190"/>
        <v>2773.1196516367309</v>
      </c>
      <c r="K1219" s="27">
        <v>1</v>
      </c>
      <c r="L1219" s="27">
        <f t="shared" ref="L1219:L1282" si="195">K1219*B1219</f>
        <v>220.08886124101036</v>
      </c>
      <c r="M1219" s="27">
        <f t="shared" ref="M1219:M1282" si="196">K1219*C1219</f>
        <v>61923.276289356698</v>
      </c>
      <c r="N1219" s="27">
        <f t="shared" ref="N1219:N1282" si="197">K1219*H1219</f>
        <v>12.600000000000001</v>
      </c>
      <c r="O1219" s="27">
        <f t="shared" ref="O1219:O1282" si="198">K1219*I1219</f>
        <v>0</v>
      </c>
      <c r="P1219" s="27">
        <f t="shared" si="191"/>
        <v>42.4</v>
      </c>
      <c r="Q1219" s="50">
        <f t="shared" ref="Q1219:Q1282" si="199">J1219*K1219</f>
        <v>2773.1196516367309</v>
      </c>
      <c r="R1219" s="28">
        <f>'Step 1 - Pre-Program Spec'!$B$20+B1219*'Step 1 - Pre-Program Spec'!$B$21+C1219*'Step 1 - Pre-Program Spec'!$B$22+D1219*'Step 1 - Pre-Program Spec'!$B$23+E1219*'Step 1 - Pre-Program Spec'!$B$24+H1219*'Step 1 - Pre-Program Spec'!$B$25+J1219*'Step 1 - Pre-Program Spec'!$B$26</f>
        <v>265684.32748474926</v>
      </c>
      <c r="S1219" s="28">
        <f>R1219+F1219*'Step 2 - Final Model Spec'!B1241-(R1219*0.019*K1219)-(R1219*L1219*0.00005)-(R1219*M1219*0.000001)-(R1219*N1219*0.0002)+(R1219*Q1219*0.00003)</f>
        <v>262694.28157679772</v>
      </c>
    </row>
    <row r="1220" spans="1:19" x14ac:dyDescent="0.25">
      <c r="A1220" s="32">
        <v>41578</v>
      </c>
      <c r="B1220" s="29">
        <v>80.017100583069279</v>
      </c>
      <c r="C1220" s="29">
        <v>53525.465688825076</v>
      </c>
      <c r="D1220" s="54">
        <f t="shared" si="192"/>
        <v>0</v>
      </c>
      <c r="E1220" s="27">
        <v>1</v>
      </c>
      <c r="F1220" s="27">
        <v>1</v>
      </c>
      <c r="G1220" s="30">
        <v>51.4</v>
      </c>
      <c r="H1220" s="39">
        <f t="shared" si="193"/>
        <v>3.6000000000000014</v>
      </c>
      <c r="I1220" s="39">
        <f t="shared" si="194"/>
        <v>0</v>
      </c>
      <c r="J1220" s="50">
        <f t="shared" si="190"/>
        <v>288.06156209904952</v>
      </c>
      <c r="K1220" s="27">
        <v>1</v>
      </c>
      <c r="L1220" s="27">
        <f t="shared" si="195"/>
        <v>80.017100583069279</v>
      </c>
      <c r="M1220" s="27">
        <f t="shared" si="196"/>
        <v>53525.465688825076</v>
      </c>
      <c r="N1220" s="27">
        <f t="shared" si="197"/>
        <v>3.6000000000000014</v>
      </c>
      <c r="O1220" s="27">
        <f t="shared" si="198"/>
        <v>0</v>
      </c>
      <c r="P1220" s="27">
        <f t="shared" si="191"/>
        <v>51.4</v>
      </c>
      <c r="Q1220" s="50">
        <f t="shared" si="199"/>
        <v>288.06156209904952</v>
      </c>
      <c r="R1220" s="28">
        <f>'Step 1 - Pre-Program Spec'!$B$20+B1220*'Step 1 - Pre-Program Spec'!$B$21+C1220*'Step 1 - Pre-Program Spec'!$B$22+D1220*'Step 1 - Pre-Program Spec'!$B$23+E1220*'Step 1 - Pre-Program Spec'!$B$24+H1220*'Step 1 - Pre-Program Spec'!$B$25+J1220*'Step 1 - Pre-Program Spec'!$B$26</f>
        <v>184990.86236968066</v>
      </c>
      <c r="S1220" s="28">
        <f>R1220+F1220*'Step 2 - Final Model Spec'!B1242-(R1220*0.019*K1220)-(R1220*L1220*0.00005)-(R1220*M1220*0.000001)-(R1220*N1220*0.0002)+(R1220*Q1220*0.00003)</f>
        <v>172299.66158882467</v>
      </c>
    </row>
    <row r="1221" spans="1:19" x14ac:dyDescent="0.25">
      <c r="A1221" s="32">
        <v>41579</v>
      </c>
      <c r="B1221" s="29">
        <v>272.65322451927506</v>
      </c>
      <c r="C1221" s="29">
        <v>64824.379761089163</v>
      </c>
      <c r="D1221" s="54">
        <f t="shared" si="192"/>
        <v>0</v>
      </c>
      <c r="E1221" s="27">
        <v>1</v>
      </c>
      <c r="F1221" s="27">
        <v>1</v>
      </c>
      <c r="G1221" s="30">
        <v>50.5</v>
      </c>
      <c r="H1221" s="39">
        <f t="shared" si="193"/>
        <v>4.5</v>
      </c>
      <c r="I1221" s="39">
        <f t="shared" si="194"/>
        <v>0</v>
      </c>
      <c r="J1221" s="50">
        <f t="shared" si="190"/>
        <v>1226.9395103367378</v>
      </c>
      <c r="K1221" s="27">
        <v>1</v>
      </c>
      <c r="L1221" s="27">
        <f t="shared" si="195"/>
        <v>272.65322451927506</v>
      </c>
      <c r="M1221" s="27">
        <f t="shared" si="196"/>
        <v>64824.379761089163</v>
      </c>
      <c r="N1221" s="27">
        <f t="shared" si="197"/>
        <v>4.5</v>
      </c>
      <c r="O1221" s="27">
        <f t="shared" si="198"/>
        <v>0</v>
      </c>
      <c r="P1221" s="27">
        <f t="shared" si="191"/>
        <v>50.5</v>
      </c>
      <c r="Q1221" s="50">
        <f t="shared" si="199"/>
        <v>1226.9395103367378</v>
      </c>
      <c r="R1221" s="28">
        <f>'Step 1 - Pre-Program Spec'!$B$20+B1221*'Step 1 - Pre-Program Spec'!$B$21+C1221*'Step 1 - Pre-Program Spec'!$B$22+D1221*'Step 1 - Pre-Program Spec'!$B$23+E1221*'Step 1 - Pre-Program Spec'!$B$24+H1221*'Step 1 - Pre-Program Spec'!$B$25+J1221*'Step 1 - Pre-Program Spec'!$B$26</f>
        <v>295632.52705542528</v>
      </c>
      <c r="S1221" s="28">
        <f>R1221+F1221*'Step 2 - Final Model Spec'!B1243-(R1221*0.019*K1221)-(R1221*L1221*0.00005)-(R1221*M1221*0.000001)-(R1221*N1221*0.0002)+(R1221*Q1221*0.00003)</f>
        <v>277436.68331427866</v>
      </c>
    </row>
    <row r="1222" spans="1:19" x14ac:dyDescent="0.25">
      <c r="A1222" s="32">
        <v>41580</v>
      </c>
      <c r="B1222" s="29">
        <v>54.458610992418194</v>
      </c>
      <c r="C1222" s="29">
        <v>48557.245683537891</v>
      </c>
      <c r="D1222" s="54">
        <f t="shared" si="192"/>
        <v>0</v>
      </c>
      <c r="E1222" s="27">
        <v>1</v>
      </c>
      <c r="F1222" s="27">
        <v>1</v>
      </c>
      <c r="G1222" s="30">
        <v>54</v>
      </c>
      <c r="H1222" s="39">
        <f t="shared" si="193"/>
        <v>1</v>
      </c>
      <c r="I1222" s="39">
        <f t="shared" si="194"/>
        <v>0</v>
      </c>
      <c r="J1222" s="50">
        <f t="shared" si="190"/>
        <v>54.458610992418194</v>
      </c>
      <c r="K1222" s="27">
        <v>1</v>
      </c>
      <c r="L1222" s="27">
        <f t="shared" si="195"/>
        <v>54.458610992418194</v>
      </c>
      <c r="M1222" s="27">
        <f t="shared" si="196"/>
        <v>48557.245683537891</v>
      </c>
      <c r="N1222" s="27">
        <f t="shared" si="197"/>
        <v>1</v>
      </c>
      <c r="O1222" s="27">
        <f t="shared" si="198"/>
        <v>0</v>
      </c>
      <c r="P1222" s="27">
        <f t="shared" si="191"/>
        <v>54</v>
      </c>
      <c r="Q1222" s="50">
        <f t="shared" si="199"/>
        <v>54.458610992418194</v>
      </c>
      <c r="R1222" s="28">
        <f>'Step 1 - Pre-Program Spec'!$B$20+B1222*'Step 1 - Pre-Program Spec'!$B$21+C1222*'Step 1 - Pre-Program Spec'!$B$22+D1222*'Step 1 - Pre-Program Spec'!$B$23+E1222*'Step 1 - Pre-Program Spec'!$B$24+H1222*'Step 1 - Pre-Program Spec'!$B$25+J1222*'Step 1 - Pre-Program Spec'!$B$26</f>
        <v>165690.36583523493</v>
      </c>
      <c r="S1222" s="28">
        <f>R1222+F1222*'Step 2 - Final Model Spec'!B1244-(R1222*0.019*K1222)-(R1222*L1222*0.00005)-(R1222*M1222*0.000001)-(R1222*N1222*0.0002)+(R1222*Q1222*0.00003)</f>
        <v>154283.17766637739</v>
      </c>
    </row>
    <row r="1223" spans="1:19" x14ac:dyDescent="0.25">
      <c r="A1223" s="32">
        <v>41581</v>
      </c>
      <c r="B1223" s="29">
        <v>121.69913742001901</v>
      </c>
      <c r="C1223" s="29">
        <v>48822.891319371622</v>
      </c>
      <c r="D1223" s="54">
        <f t="shared" si="192"/>
        <v>0</v>
      </c>
      <c r="E1223" s="27">
        <v>1</v>
      </c>
      <c r="F1223" s="27">
        <v>1</v>
      </c>
      <c r="G1223" s="30">
        <v>44.9</v>
      </c>
      <c r="H1223" s="39">
        <f t="shared" si="193"/>
        <v>10.100000000000001</v>
      </c>
      <c r="I1223" s="39">
        <f t="shared" si="194"/>
        <v>0</v>
      </c>
      <c r="J1223" s="50">
        <f t="shared" si="190"/>
        <v>1229.1612879421923</v>
      </c>
      <c r="K1223" s="27">
        <v>1</v>
      </c>
      <c r="L1223" s="27">
        <f t="shared" si="195"/>
        <v>121.69913742001901</v>
      </c>
      <c r="M1223" s="27">
        <f t="shared" si="196"/>
        <v>48822.891319371622</v>
      </c>
      <c r="N1223" s="27">
        <f t="shared" si="197"/>
        <v>10.100000000000001</v>
      </c>
      <c r="O1223" s="27">
        <f t="shared" si="198"/>
        <v>0</v>
      </c>
      <c r="P1223" s="27">
        <f t="shared" si="191"/>
        <v>44.9</v>
      </c>
      <c r="Q1223" s="50">
        <f t="shared" si="199"/>
        <v>1229.1612879421923</v>
      </c>
      <c r="R1223" s="28">
        <f>'Step 1 - Pre-Program Spec'!$B$20+B1223*'Step 1 - Pre-Program Spec'!$B$21+C1223*'Step 1 - Pre-Program Spec'!$B$22+D1223*'Step 1 - Pre-Program Spec'!$B$23+E1223*'Step 1 - Pre-Program Spec'!$B$24+H1223*'Step 1 - Pre-Program Spec'!$B$25+J1223*'Step 1 - Pre-Program Spec'!$B$26</f>
        <v>199410.88467045623</v>
      </c>
      <c r="S1223" s="28">
        <f>R1223+F1223*'Step 2 - Final Model Spec'!B1245-(R1223*0.019*K1223)-(R1223*L1223*0.00005)-(R1223*M1223*0.000001)-(R1223*N1223*0.0002)+(R1223*Q1223*0.00003)</f>
        <v>191623.28948662683</v>
      </c>
    </row>
    <row r="1224" spans="1:19" x14ac:dyDescent="0.25">
      <c r="A1224" s="32">
        <v>41582</v>
      </c>
      <c r="B1224" s="29">
        <v>79.274950489004027</v>
      </c>
      <c r="C1224" s="29">
        <v>51536.96453364582</v>
      </c>
      <c r="D1224" s="54">
        <f t="shared" si="192"/>
        <v>0</v>
      </c>
      <c r="E1224" s="27">
        <v>1</v>
      </c>
      <c r="F1224" s="27">
        <v>1</v>
      </c>
      <c r="G1224" s="30">
        <v>43.8</v>
      </c>
      <c r="H1224" s="39">
        <f t="shared" si="193"/>
        <v>11.200000000000003</v>
      </c>
      <c r="I1224" s="39">
        <f t="shared" si="194"/>
        <v>0</v>
      </c>
      <c r="J1224" s="50">
        <f t="shared" si="190"/>
        <v>887.87944547684538</v>
      </c>
      <c r="K1224" s="27">
        <v>1</v>
      </c>
      <c r="L1224" s="27">
        <f t="shared" si="195"/>
        <v>79.274950489004027</v>
      </c>
      <c r="M1224" s="27">
        <f t="shared" si="196"/>
        <v>51536.96453364582</v>
      </c>
      <c r="N1224" s="27">
        <f t="shared" si="197"/>
        <v>11.200000000000003</v>
      </c>
      <c r="O1224" s="27">
        <f t="shared" si="198"/>
        <v>0</v>
      </c>
      <c r="P1224" s="27">
        <f t="shared" si="191"/>
        <v>43.8</v>
      </c>
      <c r="Q1224" s="50">
        <f t="shared" si="199"/>
        <v>887.87944547684538</v>
      </c>
      <c r="R1224" s="28">
        <f>'Step 1 - Pre-Program Spec'!$B$20+B1224*'Step 1 - Pre-Program Spec'!$B$21+C1224*'Step 1 - Pre-Program Spec'!$B$22+D1224*'Step 1 - Pre-Program Spec'!$B$23+E1224*'Step 1 - Pre-Program Spec'!$B$24+H1224*'Step 1 - Pre-Program Spec'!$B$25+J1224*'Step 1 - Pre-Program Spec'!$B$26</f>
        <v>181973.91428786534</v>
      </c>
      <c r="S1224" s="28">
        <f>R1224+F1224*'Step 2 - Final Model Spec'!B1246-(R1224*0.019*K1224)-(R1224*L1224*0.00005)-(R1224*M1224*0.000001)-(R1224*N1224*0.0002)+(R1224*Q1224*0.00003)</f>
        <v>172856.23347269048</v>
      </c>
    </row>
    <row r="1225" spans="1:19" x14ac:dyDescent="0.25">
      <c r="A1225" s="32">
        <v>41583</v>
      </c>
      <c r="B1225" s="29">
        <v>134.38260573712958</v>
      </c>
      <c r="C1225" s="29">
        <v>51026.217482281201</v>
      </c>
      <c r="D1225" s="54">
        <f t="shared" si="192"/>
        <v>0</v>
      </c>
      <c r="E1225" s="27">
        <v>1</v>
      </c>
      <c r="F1225" s="27">
        <v>1</v>
      </c>
      <c r="G1225" s="30">
        <v>49.4</v>
      </c>
      <c r="H1225" s="39">
        <f t="shared" si="193"/>
        <v>5.6000000000000014</v>
      </c>
      <c r="I1225" s="39">
        <f t="shared" si="194"/>
        <v>0</v>
      </c>
      <c r="J1225" s="50">
        <f t="shared" si="190"/>
        <v>752.54259212792579</v>
      </c>
      <c r="K1225" s="27">
        <v>1</v>
      </c>
      <c r="L1225" s="27">
        <f t="shared" si="195"/>
        <v>134.38260573712958</v>
      </c>
      <c r="M1225" s="27">
        <f t="shared" si="196"/>
        <v>51026.217482281201</v>
      </c>
      <c r="N1225" s="27">
        <f t="shared" si="197"/>
        <v>5.6000000000000014</v>
      </c>
      <c r="O1225" s="27">
        <f t="shared" si="198"/>
        <v>0</v>
      </c>
      <c r="P1225" s="27">
        <f t="shared" si="191"/>
        <v>49.4</v>
      </c>
      <c r="Q1225" s="50">
        <f t="shared" si="199"/>
        <v>752.54259212792579</v>
      </c>
      <c r="R1225" s="28">
        <f>'Step 1 - Pre-Program Spec'!$B$20+B1225*'Step 1 - Pre-Program Spec'!$B$21+C1225*'Step 1 - Pre-Program Spec'!$B$22+D1225*'Step 1 - Pre-Program Spec'!$B$23+E1225*'Step 1 - Pre-Program Spec'!$B$24+H1225*'Step 1 - Pre-Program Spec'!$B$25+J1225*'Step 1 - Pre-Program Spec'!$B$26</f>
        <v>208639.60346872528</v>
      </c>
      <c r="S1225" s="28">
        <f>R1225+F1225*'Step 2 - Final Model Spec'!B1247-(R1225*0.019*K1225)-(R1225*L1225*0.00005)-(R1225*M1225*0.000001)-(R1225*N1225*0.0002)+(R1225*Q1225*0.00003)</f>
        <v>197104.11382666495</v>
      </c>
    </row>
    <row r="1226" spans="1:19" x14ac:dyDescent="0.25">
      <c r="A1226" s="32">
        <v>41584</v>
      </c>
      <c r="B1226" s="29">
        <v>209.0112347487331</v>
      </c>
      <c r="C1226" s="29">
        <v>60630.414834810748</v>
      </c>
      <c r="D1226" s="54">
        <f t="shared" si="192"/>
        <v>0</v>
      </c>
      <c r="E1226" s="27">
        <v>1</v>
      </c>
      <c r="F1226" s="27">
        <v>1</v>
      </c>
      <c r="G1226" s="30">
        <v>48.2</v>
      </c>
      <c r="H1226" s="39">
        <f t="shared" si="193"/>
        <v>6.7999999999999972</v>
      </c>
      <c r="I1226" s="39">
        <f t="shared" si="194"/>
        <v>0</v>
      </c>
      <c r="J1226" s="50">
        <f t="shared" si="190"/>
        <v>1421.2763962913846</v>
      </c>
      <c r="K1226" s="27">
        <v>1</v>
      </c>
      <c r="L1226" s="27">
        <f t="shared" si="195"/>
        <v>209.0112347487331</v>
      </c>
      <c r="M1226" s="27">
        <f t="shared" si="196"/>
        <v>60630.414834810748</v>
      </c>
      <c r="N1226" s="27">
        <f t="shared" si="197"/>
        <v>6.7999999999999972</v>
      </c>
      <c r="O1226" s="27">
        <f t="shared" si="198"/>
        <v>0</v>
      </c>
      <c r="P1226" s="27">
        <f t="shared" si="191"/>
        <v>48.2</v>
      </c>
      <c r="Q1226" s="50">
        <f t="shared" si="199"/>
        <v>1421.2763962913846</v>
      </c>
      <c r="R1226" s="28">
        <f>'Step 1 - Pre-Program Spec'!$B$20+B1226*'Step 1 - Pre-Program Spec'!$B$21+C1226*'Step 1 - Pre-Program Spec'!$B$22+D1226*'Step 1 - Pre-Program Spec'!$B$23+E1226*'Step 1 - Pre-Program Spec'!$B$24+H1226*'Step 1 - Pre-Program Spec'!$B$25+J1226*'Step 1 - Pre-Program Spec'!$B$26</f>
        <v>258465.20717883302</v>
      </c>
      <c r="S1226" s="28">
        <f>R1226+F1226*'Step 2 - Final Model Spec'!B1248-(R1226*0.019*K1226)-(R1226*L1226*0.00005)-(R1226*M1226*0.000001)-(R1226*N1226*0.0002)+(R1226*Q1226*0.00003)</f>
        <v>245851.4111712274</v>
      </c>
    </row>
    <row r="1227" spans="1:19" x14ac:dyDescent="0.25">
      <c r="A1227" s="32">
        <v>41585</v>
      </c>
      <c r="B1227" s="29">
        <v>252.24341334282246</v>
      </c>
      <c r="C1227" s="29">
        <v>33836.218991157053</v>
      </c>
      <c r="D1227" s="54">
        <f t="shared" si="192"/>
        <v>0</v>
      </c>
      <c r="E1227" s="27">
        <v>1</v>
      </c>
      <c r="F1227" s="27">
        <v>1</v>
      </c>
      <c r="G1227" s="30">
        <v>51.3</v>
      </c>
      <c r="H1227" s="39">
        <f t="shared" si="193"/>
        <v>3.7000000000000028</v>
      </c>
      <c r="I1227" s="39">
        <f t="shared" si="194"/>
        <v>0</v>
      </c>
      <c r="J1227" s="50">
        <f t="shared" si="190"/>
        <v>933.30062936844388</v>
      </c>
      <c r="K1227" s="27">
        <v>1</v>
      </c>
      <c r="L1227" s="27">
        <f t="shared" si="195"/>
        <v>252.24341334282246</v>
      </c>
      <c r="M1227" s="27">
        <f t="shared" si="196"/>
        <v>33836.218991157053</v>
      </c>
      <c r="N1227" s="27">
        <f t="shared" si="197"/>
        <v>3.7000000000000028</v>
      </c>
      <c r="O1227" s="27">
        <f t="shared" si="198"/>
        <v>0</v>
      </c>
      <c r="P1227" s="27">
        <f t="shared" si="191"/>
        <v>51.3</v>
      </c>
      <c r="Q1227" s="50">
        <f t="shared" si="199"/>
        <v>933.30062936844388</v>
      </c>
      <c r="R1227" s="28">
        <f>'Step 1 - Pre-Program Spec'!$B$20+B1227*'Step 1 - Pre-Program Spec'!$B$21+C1227*'Step 1 - Pre-Program Spec'!$B$22+D1227*'Step 1 - Pre-Program Spec'!$B$23+E1227*'Step 1 - Pre-Program Spec'!$B$24+H1227*'Step 1 - Pre-Program Spec'!$B$25+J1227*'Step 1 - Pre-Program Spec'!$B$26</f>
        <v>244228.54394904769</v>
      </c>
      <c r="S1227" s="28">
        <f>R1227+F1227*'Step 2 - Final Model Spec'!B1249-(R1227*0.019*K1227)-(R1227*L1227*0.00005)-(R1227*M1227*0.000001)-(R1227*N1227*0.0002)+(R1227*Q1227*0.00003)</f>
        <v>234901.60952979088</v>
      </c>
    </row>
    <row r="1228" spans="1:19" x14ac:dyDescent="0.25">
      <c r="A1228" s="32">
        <v>41586</v>
      </c>
      <c r="B1228" s="29">
        <v>290.13084456047687</v>
      </c>
      <c r="C1228" s="29">
        <v>30477.988059165054</v>
      </c>
      <c r="D1228" s="54">
        <f t="shared" si="192"/>
        <v>0</v>
      </c>
      <c r="E1228" s="27">
        <v>1</v>
      </c>
      <c r="F1228" s="27">
        <v>1</v>
      </c>
      <c r="G1228" s="30">
        <v>48.6</v>
      </c>
      <c r="H1228" s="39">
        <f t="shared" si="193"/>
        <v>6.3999999999999986</v>
      </c>
      <c r="I1228" s="39">
        <f t="shared" si="194"/>
        <v>0</v>
      </c>
      <c r="J1228" s="50">
        <f t="shared" si="190"/>
        <v>1856.8374051870517</v>
      </c>
      <c r="K1228" s="27">
        <v>1</v>
      </c>
      <c r="L1228" s="27">
        <f t="shared" si="195"/>
        <v>290.13084456047687</v>
      </c>
      <c r="M1228" s="27">
        <f t="shared" si="196"/>
        <v>30477.988059165054</v>
      </c>
      <c r="N1228" s="27">
        <f t="shared" si="197"/>
        <v>6.3999999999999986</v>
      </c>
      <c r="O1228" s="27">
        <f t="shared" si="198"/>
        <v>0</v>
      </c>
      <c r="P1228" s="27">
        <f t="shared" si="191"/>
        <v>48.6</v>
      </c>
      <c r="Q1228" s="50">
        <f t="shared" si="199"/>
        <v>1856.8374051870517</v>
      </c>
      <c r="R1228" s="28">
        <f>'Step 1 - Pre-Program Spec'!$B$20+B1228*'Step 1 - Pre-Program Spec'!$B$21+C1228*'Step 1 - Pre-Program Spec'!$B$22+D1228*'Step 1 - Pre-Program Spec'!$B$23+E1228*'Step 1 - Pre-Program Spec'!$B$24+H1228*'Step 1 - Pre-Program Spec'!$B$25+J1228*'Step 1 - Pre-Program Spec'!$B$26</f>
        <v>258556.23154159245</v>
      </c>
      <c r="S1228" s="28">
        <f>R1228+F1228*'Step 2 - Final Model Spec'!B1250-(R1228*0.019*K1228)-(R1228*L1228*0.00005)-(R1228*M1228*0.000001)-(R1228*N1228*0.0002)+(R1228*Q1228*0.00003)</f>
        <v>256084.58699932374</v>
      </c>
    </row>
    <row r="1229" spans="1:19" x14ac:dyDescent="0.25">
      <c r="A1229" s="32">
        <v>41587</v>
      </c>
      <c r="B1229" s="29">
        <v>248.38150556430136</v>
      </c>
      <c r="C1229" s="29">
        <v>62094.488551752656</v>
      </c>
      <c r="D1229" s="54">
        <f t="shared" si="192"/>
        <v>0</v>
      </c>
      <c r="E1229" s="27">
        <v>1</v>
      </c>
      <c r="F1229" s="27">
        <v>1</v>
      </c>
      <c r="G1229" s="30">
        <v>43.9</v>
      </c>
      <c r="H1229" s="39">
        <f t="shared" si="193"/>
        <v>11.100000000000001</v>
      </c>
      <c r="I1229" s="39">
        <f t="shared" si="194"/>
        <v>0</v>
      </c>
      <c r="J1229" s="50">
        <f t="shared" si="190"/>
        <v>2757.0347117637457</v>
      </c>
      <c r="K1229" s="27">
        <v>1</v>
      </c>
      <c r="L1229" s="27">
        <f t="shared" si="195"/>
        <v>248.38150556430136</v>
      </c>
      <c r="M1229" s="27">
        <f t="shared" si="196"/>
        <v>62094.488551752656</v>
      </c>
      <c r="N1229" s="27">
        <f t="shared" si="197"/>
        <v>11.100000000000001</v>
      </c>
      <c r="O1229" s="27">
        <f t="shared" si="198"/>
        <v>0</v>
      </c>
      <c r="P1229" s="27">
        <f t="shared" si="191"/>
        <v>43.9</v>
      </c>
      <c r="Q1229" s="50">
        <f t="shared" si="199"/>
        <v>2757.0347117637457</v>
      </c>
      <c r="R1229" s="28">
        <f>'Step 1 - Pre-Program Spec'!$B$20+B1229*'Step 1 - Pre-Program Spec'!$B$21+C1229*'Step 1 - Pre-Program Spec'!$B$22+D1229*'Step 1 - Pre-Program Spec'!$B$23+E1229*'Step 1 - Pre-Program Spec'!$B$24+H1229*'Step 1 - Pre-Program Spec'!$B$25+J1229*'Step 1 - Pre-Program Spec'!$B$26</f>
        <v>279952.00391141832</v>
      </c>
      <c r="S1229" s="28">
        <f>R1229+F1229*'Step 2 - Final Model Spec'!B1251-(R1229*0.019*K1229)-(R1229*L1229*0.00005)-(R1229*M1229*0.000001)-(R1229*N1229*0.0002)+(R1229*Q1229*0.00003)</f>
        <v>276306.32264798519</v>
      </c>
    </row>
    <row r="1230" spans="1:19" x14ac:dyDescent="0.25">
      <c r="A1230" s="32">
        <v>41588</v>
      </c>
      <c r="B1230" s="29">
        <v>125.41110029872266</v>
      </c>
      <c r="C1230" s="29">
        <v>45711.116873515552</v>
      </c>
      <c r="D1230" s="54">
        <f t="shared" si="192"/>
        <v>0</v>
      </c>
      <c r="E1230" s="27">
        <v>1</v>
      </c>
      <c r="F1230" s="27">
        <v>1</v>
      </c>
      <c r="G1230" s="30">
        <v>46.8</v>
      </c>
      <c r="H1230" s="39">
        <f t="shared" si="193"/>
        <v>8.2000000000000028</v>
      </c>
      <c r="I1230" s="39">
        <f t="shared" si="194"/>
        <v>0</v>
      </c>
      <c r="J1230" s="50">
        <f t="shared" si="190"/>
        <v>1028.3710224495262</v>
      </c>
      <c r="K1230" s="27">
        <v>1</v>
      </c>
      <c r="L1230" s="27">
        <f t="shared" si="195"/>
        <v>125.41110029872266</v>
      </c>
      <c r="M1230" s="27">
        <f t="shared" si="196"/>
        <v>45711.116873515552</v>
      </c>
      <c r="N1230" s="27">
        <f t="shared" si="197"/>
        <v>8.2000000000000028</v>
      </c>
      <c r="O1230" s="27">
        <f t="shared" si="198"/>
        <v>0</v>
      </c>
      <c r="P1230" s="27">
        <f t="shared" si="191"/>
        <v>46.8</v>
      </c>
      <c r="Q1230" s="50">
        <f t="shared" si="199"/>
        <v>1028.3710224495262</v>
      </c>
      <c r="R1230" s="28">
        <f>'Step 1 - Pre-Program Spec'!$B$20+B1230*'Step 1 - Pre-Program Spec'!$B$21+C1230*'Step 1 - Pre-Program Spec'!$B$22+D1230*'Step 1 - Pre-Program Spec'!$B$23+E1230*'Step 1 - Pre-Program Spec'!$B$24+H1230*'Step 1 - Pre-Program Spec'!$B$25+J1230*'Step 1 - Pre-Program Spec'!$B$26</f>
        <v>197108.00192763389</v>
      </c>
      <c r="S1230" s="28">
        <f>R1230+F1230*'Step 2 - Final Model Spec'!B1252-(R1230*0.019*K1230)-(R1230*L1230*0.00005)-(R1230*M1230*0.000001)-(R1230*N1230*0.0002)+(R1230*Q1230*0.00003)</f>
        <v>188874.6940093161</v>
      </c>
    </row>
    <row r="1231" spans="1:19" x14ac:dyDescent="0.25">
      <c r="A1231" s="32">
        <v>41589</v>
      </c>
      <c r="B1231" s="29">
        <v>206.43030534922769</v>
      </c>
      <c r="C1231" s="29">
        <v>38553.872159059698</v>
      </c>
      <c r="D1231" s="54">
        <f t="shared" si="192"/>
        <v>0</v>
      </c>
      <c r="E1231" s="27">
        <v>1</v>
      </c>
      <c r="F1231" s="27">
        <v>1</v>
      </c>
      <c r="G1231" s="30">
        <v>48.8</v>
      </c>
      <c r="H1231" s="39">
        <f t="shared" si="193"/>
        <v>6.2000000000000028</v>
      </c>
      <c r="I1231" s="39">
        <f t="shared" si="194"/>
        <v>0</v>
      </c>
      <c r="J1231" s="50">
        <f t="shared" si="190"/>
        <v>1279.8678931652123</v>
      </c>
      <c r="K1231" s="27">
        <v>1</v>
      </c>
      <c r="L1231" s="27">
        <f t="shared" si="195"/>
        <v>206.43030534922769</v>
      </c>
      <c r="M1231" s="27">
        <f t="shared" si="196"/>
        <v>38553.872159059698</v>
      </c>
      <c r="N1231" s="27">
        <f t="shared" si="197"/>
        <v>6.2000000000000028</v>
      </c>
      <c r="O1231" s="27">
        <f t="shared" si="198"/>
        <v>0</v>
      </c>
      <c r="P1231" s="27">
        <f t="shared" si="191"/>
        <v>48.8</v>
      </c>
      <c r="Q1231" s="50">
        <f t="shared" si="199"/>
        <v>1279.8678931652123</v>
      </c>
      <c r="R1231" s="28">
        <f>'Step 1 - Pre-Program Spec'!$B$20+B1231*'Step 1 - Pre-Program Spec'!$B$21+C1231*'Step 1 - Pre-Program Spec'!$B$22+D1231*'Step 1 - Pre-Program Spec'!$B$23+E1231*'Step 1 - Pre-Program Spec'!$B$24+H1231*'Step 1 - Pre-Program Spec'!$B$25+J1231*'Step 1 - Pre-Program Spec'!$B$26</f>
        <v>227778.65036453382</v>
      </c>
      <c r="S1231" s="28">
        <f>R1231+F1231*'Step 2 - Final Model Spec'!B1253-(R1231*0.019*K1231)-(R1231*L1231*0.00005)-(R1231*M1231*0.000001)-(R1231*N1231*0.0002)+(R1231*Q1231*0.00003)</f>
        <v>220781.43813760113</v>
      </c>
    </row>
    <row r="1232" spans="1:19" x14ac:dyDescent="0.25">
      <c r="A1232" s="32">
        <v>41590</v>
      </c>
      <c r="B1232" s="29">
        <v>142.83847858030924</v>
      </c>
      <c r="C1232" s="29">
        <v>52087.505556729106</v>
      </c>
      <c r="D1232" s="54">
        <f t="shared" si="192"/>
        <v>0</v>
      </c>
      <c r="E1232" s="27">
        <v>1</v>
      </c>
      <c r="F1232" s="27">
        <v>1</v>
      </c>
      <c r="G1232" s="30">
        <v>50.9</v>
      </c>
      <c r="H1232" s="39">
        <f t="shared" si="193"/>
        <v>4.1000000000000014</v>
      </c>
      <c r="I1232" s="39">
        <f t="shared" si="194"/>
        <v>0</v>
      </c>
      <c r="J1232" s="50">
        <f t="shared" si="190"/>
        <v>585.63776217926807</v>
      </c>
      <c r="K1232" s="27">
        <v>1</v>
      </c>
      <c r="L1232" s="27">
        <f t="shared" si="195"/>
        <v>142.83847858030924</v>
      </c>
      <c r="M1232" s="27">
        <f t="shared" si="196"/>
        <v>52087.505556729106</v>
      </c>
      <c r="N1232" s="27">
        <f t="shared" si="197"/>
        <v>4.1000000000000014</v>
      </c>
      <c r="O1232" s="27">
        <f t="shared" si="198"/>
        <v>0</v>
      </c>
      <c r="P1232" s="27">
        <f t="shared" si="191"/>
        <v>50.9</v>
      </c>
      <c r="Q1232" s="50">
        <f t="shared" si="199"/>
        <v>585.63776217926807</v>
      </c>
      <c r="R1232" s="28">
        <f>'Step 1 - Pre-Program Spec'!$B$20+B1232*'Step 1 - Pre-Program Spec'!$B$21+C1232*'Step 1 - Pre-Program Spec'!$B$22+D1232*'Step 1 - Pre-Program Spec'!$B$23+E1232*'Step 1 - Pre-Program Spec'!$B$24+H1232*'Step 1 - Pre-Program Spec'!$B$25+J1232*'Step 1 - Pre-Program Spec'!$B$26</f>
        <v>214249.27992977237</v>
      </c>
      <c r="S1232" s="28">
        <f>R1232+F1232*'Step 2 - Final Model Spec'!B1254-(R1232*0.019*K1232)-(R1232*L1232*0.00005)-(R1232*M1232*0.000001)-(R1232*N1232*0.0002)+(R1232*Q1232*0.00003)</f>
        <v>201077.17064899002</v>
      </c>
    </row>
    <row r="1233" spans="1:19" x14ac:dyDescent="0.25">
      <c r="A1233" s="32">
        <v>41591</v>
      </c>
      <c r="B1233" s="29">
        <v>253.77696407250093</v>
      </c>
      <c r="C1233" s="29">
        <v>38028.311109860435</v>
      </c>
      <c r="D1233" s="54">
        <f t="shared" si="192"/>
        <v>0</v>
      </c>
      <c r="E1233" s="27">
        <v>1</v>
      </c>
      <c r="F1233" s="27">
        <v>1</v>
      </c>
      <c r="G1233" s="30">
        <v>50.6</v>
      </c>
      <c r="H1233" s="39">
        <f t="shared" si="193"/>
        <v>4.3999999999999986</v>
      </c>
      <c r="I1233" s="39">
        <f t="shared" si="194"/>
        <v>0</v>
      </c>
      <c r="J1233" s="50">
        <f t="shared" si="190"/>
        <v>1116.6186419190037</v>
      </c>
      <c r="K1233" s="27">
        <v>1</v>
      </c>
      <c r="L1233" s="27">
        <f t="shared" si="195"/>
        <v>253.77696407250093</v>
      </c>
      <c r="M1233" s="27">
        <f t="shared" si="196"/>
        <v>38028.311109860435</v>
      </c>
      <c r="N1233" s="27">
        <f t="shared" si="197"/>
        <v>4.3999999999999986</v>
      </c>
      <c r="O1233" s="27">
        <f t="shared" si="198"/>
        <v>0</v>
      </c>
      <c r="P1233" s="27">
        <f t="shared" si="191"/>
        <v>50.6</v>
      </c>
      <c r="Q1233" s="50">
        <f t="shared" si="199"/>
        <v>1116.6186419190037</v>
      </c>
      <c r="R1233" s="28">
        <f>'Step 1 - Pre-Program Spec'!$B$20+B1233*'Step 1 - Pre-Program Spec'!$B$21+C1233*'Step 1 - Pre-Program Spec'!$B$22+D1233*'Step 1 - Pre-Program Spec'!$B$23+E1233*'Step 1 - Pre-Program Spec'!$B$24+H1233*'Step 1 - Pre-Program Spec'!$B$25+J1233*'Step 1 - Pre-Program Spec'!$B$26</f>
        <v>250573.37801062677</v>
      </c>
      <c r="S1233" s="28">
        <f>R1233+F1233*'Step 2 - Final Model Spec'!B1255-(R1233*0.019*K1233)-(R1233*L1233*0.00005)-(R1233*M1233*0.000001)-(R1233*N1233*0.0002)+(R1233*Q1233*0.00003)</f>
        <v>241277.45647515083</v>
      </c>
    </row>
    <row r="1234" spans="1:19" x14ac:dyDescent="0.25">
      <c r="A1234" s="32">
        <v>41592</v>
      </c>
      <c r="B1234" s="29">
        <v>203.17001056527312</v>
      </c>
      <c r="C1234" s="29">
        <v>50306.817479617661</v>
      </c>
      <c r="D1234" s="54">
        <f t="shared" si="192"/>
        <v>0</v>
      </c>
      <c r="E1234" s="27">
        <v>1</v>
      </c>
      <c r="F1234" s="27">
        <v>1</v>
      </c>
      <c r="G1234" s="30">
        <v>46.9</v>
      </c>
      <c r="H1234" s="39">
        <f t="shared" si="193"/>
        <v>8.1000000000000014</v>
      </c>
      <c r="I1234" s="39">
        <f t="shared" si="194"/>
        <v>0</v>
      </c>
      <c r="J1234" s="50">
        <f t="shared" si="190"/>
        <v>1645.6770855787124</v>
      </c>
      <c r="K1234" s="27">
        <v>1</v>
      </c>
      <c r="L1234" s="27">
        <f t="shared" si="195"/>
        <v>203.17001056527312</v>
      </c>
      <c r="M1234" s="27">
        <f t="shared" si="196"/>
        <v>50306.817479617661</v>
      </c>
      <c r="N1234" s="27">
        <f t="shared" si="197"/>
        <v>8.1000000000000014</v>
      </c>
      <c r="O1234" s="27">
        <f t="shared" si="198"/>
        <v>0</v>
      </c>
      <c r="P1234" s="27">
        <f t="shared" si="191"/>
        <v>46.9</v>
      </c>
      <c r="Q1234" s="50">
        <f t="shared" si="199"/>
        <v>1645.6770855787124</v>
      </c>
      <c r="R1234" s="28">
        <f>'Step 1 - Pre-Program Spec'!$B$20+B1234*'Step 1 - Pre-Program Spec'!$B$21+C1234*'Step 1 - Pre-Program Spec'!$B$22+D1234*'Step 1 - Pre-Program Spec'!$B$23+E1234*'Step 1 - Pre-Program Spec'!$B$24+H1234*'Step 1 - Pre-Program Spec'!$B$25+J1234*'Step 1 - Pre-Program Spec'!$B$26</f>
        <v>241815.65277352807</v>
      </c>
      <c r="S1234" s="28">
        <f>R1234+F1234*'Step 2 - Final Model Spec'!B1256-(R1234*0.019*K1234)-(R1234*L1234*0.00005)-(R1234*M1234*0.000001)-(R1234*N1234*0.0002)+(R1234*Q1234*0.00003)</f>
        <v>234146.46803021271</v>
      </c>
    </row>
    <row r="1235" spans="1:19" x14ac:dyDescent="0.25">
      <c r="A1235" s="32">
        <v>41593</v>
      </c>
      <c r="B1235" s="29">
        <v>228.17682565528429</v>
      </c>
      <c r="C1235" s="29">
        <v>64783.996537626437</v>
      </c>
      <c r="D1235" s="54">
        <f t="shared" si="192"/>
        <v>0</v>
      </c>
      <c r="E1235" s="27">
        <v>1</v>
      </c>
      <c r="F1235" s="27">
        <v>1</v>
      </c>
      <c r="G1235" s="30">
        <v>45.6</v>
      </c>
      <c r="H1235" s="39">
        <f t="shared" si="193"/>
        <v>9.3999999999999986</v>
      </c>
      <c r="I1235" s="39">
        <f t="shared" si="194"/>
        <v>0</v>
      </c>
      <c r="J1235" s="50">
        <f t="shared" si="190"/>
        <v>2144.8621611596718</v>
      </c>
      <c r="K1235" s="27">
        <v>1</v>
      </c>
      <c r="L1235" s="27">
        <f t="shared" si="195"/>
        <v>228.17682565528429</v>
      </c>
      <c r="M1235" s="27">
        <f t="shared" si="196"/>
        <v>64783.996537626437</v>
      </c>
      <c r="N1235" s="27">
        <f t="shared" si="197"/>
        <v>9.3999999999999986</v>
      </c>
      <c r="O1235" s="27">
        <f t="shared" si="198"/>
        <v>0</v>
      </c>
      <c r="P1235" s="27">
        <f t="shared" si="191"/>
        <v>45.6</v>
      </c>
      <c r="Q1235" s="50">
        <f t="shared" si="199"/>
        <v>2144.8621611596718</v>
      </c>
      <c r="R1235" s="28">
        <f>'Step 1 - Pre-Program Spec'!$B$20+B1235*'Step 1 - Pre-Program Spec'!$B$21+C1235*'Step 1 - Pre-Program Spec'!$B$22+D1235*'Step 1 - Pre-Program Spec'!$B$23+E1235*'Step 1 - Pre-Program Spec'!$B$24+H1235*'Step 1 - Pre-Program Spec'!$B$25+J1235*'Step 1 - Pre-Program Spec'!$B$26</f>
        <v>273508.27033131337</v>
      </c>
      <c r="S1235" s="28">
        <f>R1235+F1235*'Step 2 - Final Model Spec'!B1257-(R1235*0.019*K1235)-(R1235*L1235*0.00005)-(R1235*M1235*0.000001)-(R1235*N1235*0.0002)+(R1235*Q1235*0.00003)</f>
        <v>264557.17255684215</v>
      </c>
    </row>
    <row r="1236" spans="1:19" x14ac:dyDescent="0.25">
      <c r="A1236" s="32">
        <v>41594</v>
      </c>
      <c r="B1236" s="29">
        <v>176.48001435482163</v>
      </c>
      <c r="C1236" s="29">
        <v>54868.831736859123</v>
      </c>
      <c r="D1236" s="54">
        <f t="shared" si="192"/>
        <v>0</v>
      </c>
      <c r="E1236" s="27">
        <v>1</v>
      </c>
      <c r="F1236" s="27">
        <v>1</v>
      </c>
      <c r="G1236" s="30">
        <v>45.8</v>
      </c>
      <c r="H1236" s="39">
        <f t="shared" si="193"/>
        <v>9.2000000000000028</v>
      </c>
      <c r="I1236" s="39">
        <f t="shared" si="194"/>
        <v>0</v>
      </c>
      <c r="J1236" s="50">
        <f t="shared" si="190"/>
        <v>1623.6161320643596</v>
      </c>
      <c r="K1236" s="27">
        <v>1</v>
      </c>
      <c r="L1236" s="27">
        <f t="shared" si="195"/>
        <v>176.48001435482163</v>
      </c>
      <c r="M1236" s="27">
        <f t="shared" si="196"/>
        <v>54868.831736859123</v>
      </c>
      <c r="N1236" s="27">
        <f t="shared" si="197"/>
        <v>9.2000000000000028</v>
      </c>
      <c r="O1236" s="27">
        <f t="shared" si="198"/>
        <v>0</v>
      </c>
      <c r="P1236" s="27">
        <f t="shared" si="191"/>
        <v>45.8</v>
      </c>
      <c r="Q1236" s="50">
        <f t="shared" si="199"/>
        <v>1623.6161320643596</v>
      </c>
      <c r="R1236" s="28">
        <f>'Step 1 - Pre-Program Spec'!$B$20+B1236*'Step 1 - Pre-Program Spec'!$B$21+C1236*'Step 1 - Pre-Program Spec'!$B$22+D1236*'Step 1 - Pre-Program Spec'!$B$23+E1236*'Step 1 - Pre-Program Spec'!$B$24+H1236*'Step 1 - Pre-Program Spec'!$B$25+J1236*'Step 1 - Pre-Program Spec'!$B$26</f>
        <v>234647.88636657744</v>
      </c>
      <c r="S1236" s="28">
        <f>R1236+F1236*'Step 2 - Final Model Spec'!B1258-(R1236*0.019*K1236)-(R1236*L1236*0.00005)-(R1236*M1236*0.000001)-(R1236*N1236*0.0002)+(R1236*Q1236*0.00003)</f>
        <v>226241.77871231289</v>
      </c>
    </row>
    <row r="1237" spans="1:19" x14ac:dyDescent="0.25">
      <c r="A1237" s="32">
        <v>41595</v>
      </c>
      <c r="B1237" s="29">
        <v>100.14786527838271</v>
      </c>
      <c r="C1237" s="29">
        <v>43021.245991122058</v>
      </c>
      <c r="D1237" s="54">
        <f t="shared" si="192"/>
        <v>0</v>
      </c>
      <c r="E1237" s="27">
        <v>1</v>
      </c>
      <c r="F1237" s="27">
        <v>1</v>
      </c>
      <c r="G1237" s="30">
        <v>46.2</v>
      </c>
      <c r="H1237" s="39">
        <f t="shared" si="193"/>
        <v>8.7999999999999972</v>
      </c>
      <c r="I1237" s="39">
        <f t="shared" si="194"/>
        <v>0</v>
      </c>
      <c r="J1237" s="50">
        <f t="shared" si="190"/>
        <v>881.3012144497676</v>
      </c>
      <c r="K1237" s="27">
        <v>1</v>
      </c>
      <c r="L1237" s="27">
        <f t="shared" si="195"/>
        <v>100.14786527838271</v>
      </c>
      <c r="M1237" s="27">
        <f t="shared" si="196"/>
        <v>43021.245991122058</v>
      </c>
      <c r="N1237" s="27">
        <f t="shared" si="197"/>
        <v>8.7999999999999972</v>
      </c>
      <c r="O1237" s="27">
        <f t="shared" si="198"/>
        <v>0</v>
      </c>
      <c r="P1237" s="27">
        <f t="shared" si="191"/>
        <v>46.2</v>
      </c>
      <c r="Q1237" s="50">
        <f t="shared" si="199"/>
        <v>881.3012144497676</v>
      </c>
      <c r="R1237" s="28">
        <f>'Step 1 - Pre-Program Spec'!$B$20+B1237*'Step 1 - Pre-Program Spec'!$B$21+C1237*'Step 1 - Pre-Program Spec'!$B$22+D1237*'Step 1 - Pre-Program Spec'!$B$23+E1237*'Step 1 - Pre-Program Spec'!$B$24+H1237*'Step 1 - Pre-Program Spec'!$B$25+J1237*'Step 1 - Pre-Program Spec'!$B$26</f>
        <v>180988.76687606471</v>
      </c>
      <c r="S1237" s="28">
        <f>R1237+F1237*'Step 2 - Final Model Spec'!B1259-(R1237*0.019*K1237)-(R1237*L1237*0.00005)-(R1237*M1237*0.000001)-(R1237*N1237*0.0002)+(R1237*Q1237*0.00003)</f>
        <v>173323.96448370159</v>
      </c>
    </row>
    <row r="1238" spans="1:19" x14ac:dyDescent="0.25">
      <c r="A1238" s="32">
        <v>41596</v>
      </c>
      <c r="B1238" s="29">
        <v>167.27212255841425</v>
      </c>
      <c r="C1238" s="29">
        <v>50809.562156822343</v>
      </c>
      <c r="D1238" s="54">
        <f t="shared" si="192"/>
        <v>0</v>
      </c>
      <c r="E1238" s="27">
        <v>1</v>
      </c>
      <c r="F1238" s="27">
        <v>1</v>
      </c>
      <c r="G1238" s="30">
        <v>50.8</v>
      </c>
      <c r="H1238" s="39">
        <f t="shared" si="193"/>
        <v>4.2000000000000028</v>
      </c>
      <c r="I1238" s="39">
        <f t="shared" si="194"/>
        <v>0</v>
      </c>
      <c r="J1238" s="50">
        <f t="shared" si="190"/>
        <v>702.54291474534034</v>
      </c>
      <c r="K1238" s="27">
        <v>1</v>
      </c>
      <c r="L1238" s="27">
        <f t="shared" si="195"/>
        <v>167.27212255841425</v>
      </c>
      <c r="M1238" s="27">
        <f t="shared" si="196"/>
        <v>50809.562156822343</v>
      </c>
      <c r="N1238" s="27">
        <f t="shared" si="197"/>
        <v>4.2000000000000028</v>
      </c>
      <c r="O1238" s="27">
        <f t="shared" si="198"/>
        <v>0</v>
      </c>
      <c r="P1238" s="27">
        <f t="shared" si="191"/>
        <v>50.8</v>
      </c>
      <c r="Q1238" s="50">
        <f t="shared" si="199"/>
        <v>702.54291474534034</v>
      </c>
      <c r="R1238" s="28">
        <f>'Step 1 - Pre-Program Spec'!$B$20+B1238*'Step 1 - Pre-Program Spec'!$B$21+C1238*'Step 1 - Pre-Program Spec'!$B$22+D1238*'Step 1 - Pre-Program Spec'!$B$23+E1238*'Step 1 - Pre-Program Spec'!$B$24+H1238*'Step 1 - Pre-Program Spec'!$B$25+J1238*'Step 1 - Pre-Program Spec'!$B$26</f>
        <v>224671.74269912136</v>
      </c>
      <c r="S1238" s="28">
        <f>R1238+F1238*'Step 2 - Final Model Spec'!B1260-(R1238*0.019*K1238)-(R1238*L1238*0.00005)-(R1238*M1238*0.000001)-(R1238*N1238*0.0002)+(R1238*Q1238*0.00003)</f>
        <v>211654.96271371184</v>
      </c>
    </row>
    <row r="1239" spans="1:19" x14ac:dyDescent="0.25">
      <c r="A1239" s="32">
        <v>41597</v>
      </c>
      <c r="B1239" s="29">
        <v>230.3913559158234</v>
      </c>
      <c r="C1239" s="29">
        <v>38382.791188939431</v>
      </c>
      <c r="D1239" s="54">
        <f t="shared" si="192"/>
        <v>0</v>
      </c>
      <c r="E1239" s="27">
        <v>1</v>
      </c>
      <c r="F1239" s="27">
        <v>1</v>
      </c>
      <c r="G1239" s="30">
        <v>50.2</v>
      </c>
      <c r="H1239" s="39">
        <f t="shared" si="193"/>
        <v>4.7999999999999972</v>
      </c>
      <c r="I1239" s="39">
        <f t="shared" si="194"/>
        <v>0</v>
      </c>
      <c r="J1239" s="50">
        <f t="shared" si="190"/>
        <v>1105.8785083959517</v>
      </c>
      <c r="K1239" s="27">
        <v>1</v>
      </c>
      <c r="L1239" s="27">
        <f t="shared" si="195"/>
        <v>230.3913559158234</v>
      </c>
      <c r="M1239" s="27">
        <f t="shared" si="196"/>
        <v>38382.791188939431</v>
      </c>
      <c r="N1239" s="27">
        <f t="shared" si="197"/>
        <v>4.7999999999999972</v>
      </c>
      <c r="O1239" s="27">
        <f t="shared" si="198"/>
        <v>0</v>
      </c>
      <c r="P1239" s="27">
        <f t="shared" si="191"/>
        <v>50.2</v>
      </c>
      <c r="Q1239" s="50">
        <f t="shared" si="199"/>
        <v>1105.8785083959517</v>
      </c>
      <c r="R1239" s="28">
        <f>'Step 1 - Pre-Program Spec'!$B$20+B1239*'Step 1 - Pre-Program Spec'!$B$21+C1239*'Step 1 - Pre-Program Spec'!$B$22+D1239*'Step 1 - Pre-Program Spec'!$B$23+E1239*'Step 1 - Pre-Program Spec'!$B$24+H1239*'Step 1 - Pre-Program Spec'!$B$25+J1239*'Step 1 - Pre-Program Spec'!$B$26</f>
        <v>239440.93298241161</v>
      </c>
      <c r="S1239" s="28">
        <f>R1239+F1239*'Step 2 - Final Model Spec'!B1261-(R1239*0.019*K1239)-(R1239*L1239*0.00005)-(R1239*M1239*0.000001)-(R1239*N1239*0.0002)+(R1239*Q1239*0.00003)</f>
        <v>230656.80202122129</v>
      </c>
    </row>
    <row r="1240" spans="1:19" x14ac:dyDescent="0.25">
      <c r="A1240" s="32">
        <v>41598</v>
      </c>
      <c r="B1240" s="29">
        <v>296.39922382023099</v>
      </c>
      <c r="C1240" s="29">
        <v>65006.481128438259</v>
      </c>
      <c r="D1240" s="54">
        <f t="shared" si="192"/>
        <v>0</v>
      </c>
      <c r="E1240" s="27">
        <v>1</v>
      </c>
      <c r="F1240" s="27">
        <v>1</v>
      </c>
      <c r="G1240" s="30">
        <v>37.299999999999997</v>
      </c>
      <c r="H1240" s="39">
        <f t="shared" si="193"/>
        <v>17.700000000000003</v>
      </c>
      <c r="I1240" s="39">
        <f t="shared" si="194"/>
        <v>0</v>
      </c>
      <c r="J1240" s="50">
        <f t="shared" si="190"/>
        <v>5246.2662616180896</v>
      </c>
      <c r="K1240" s="27">
        <v>1</v>
      </c>
      <c r="L1240" s="27">
        <f t="shared" si="195"/>
        <v>296.39922382023099</v>
      </c>
      <c r="M1240" s="27">
        <f t="shared" si="196"/>
        <v>65006.481128438259</v>
      </c>
      <c r="N1240" s="27">
        <f t="shared" si="197"/>
        <v>17.700000000000003</v>
      </c>
      <c r="O1240" s="27">
        <f t="shared" si="198"/>
        <v>0</v>
      </c>
      <c r="P1240" s="27">
        <f t="shared" si="191"/>
        <v>37.299999999999997</v>
      </c>
      <c r="Q1240" s="50">
        <f t="shared" si="199"/>
        <v>5246.2662616180896</v>
      </c>
      <c r="R1240" s="28">
        <f>'Step 1 - Pre-Program Spec'!$B$20+B1240*'Step 1 - Pre-Program Spec'!$B$21+C1240*'Step 1 - Pre-Program Spec'!$B$22+D1240*'Step 1 - Pre-Program Spec'!$B$23+E1240*'Step 1 - Pre-Program Spec'!$B$24+H1240*'Step 1 - Pre-Program Spec'!$B$25+J1240*'Step 1 - Pre-Program Spec'!$B$26</f>
        <v>307658.53186345898</v>
      </c>
      <c r="S1240" s="28">
        <f>R1240+F1240*'Step 2 - Final Model Spec'!B1262-(R1240*0.019*K1240)-(R1240*L1240*0.00005)-(R1240*M1240*0.000001)-(R1240*N1240*0.0002)+(R1240*Q1240*0.00003)</f>
        <v>324586.37978179817</v>
      </c>
    </row>
    <row r="1241" spans="1:19" x14ac:dyDescent="0.25">
      <c r="A1241" s="32">
        <v>41599</v>
      </c>
      <c r="B1241" s="29">
        <v>270.05988178604764</v>
      </c>
      <c r="C1241" s="29">
        <v>52783.623319609782</v>
      </c>
      <c r="D1241" s="54">
        <f t="shared" si="192"/>
        <v>0</v>
      </c>
      <c r="E1241" s="27">
        <v>1</v>
      </c>
      <c r="F1241" s="27">
        <v>1</v>
      </c>
      <c r="G1241" s="30">
        <v>33.200000000000003</v>
      </c>
      <c r="H1241" s="39">
        <f t="shared" si="193"/>
        <v>21.799999999999997</v>
      </c>
      <c r="I1241" s="39">
        <f t="shared" si="194"/>
        <v>0</v>
      </c>
      <c r="J1241" s="50">
        <f t="shared" si="190"/>
        <v>5887.3054229358377</v>
      </c>
      <c r="K1241" s="27">
        <v>1</v>
      </c>
      <c r="L1241" s="27">
        <f t="shared" si="195"/>
        <v>270.05988178604764</v>
      </c>
      <c r="M1241" s="27">
        <f t="shared" si="196"/>
        <v>52783.623319609782</v>
      </c>
      <c r="N1241" s="27">
        <f t="shared" si="197"/>
        <v>21.799999999999997</v>
      </c>
      <c r="O1241" s="27">
        <f t="shared" si="198"/>
        <v>0</v>
      </c>
      <c r="P1241" s="27">
        <f t="shared" si="191"/>
        <v>33.200000000000003</v>
      </c>
      <c r="Q1241" s="50">
        <f t="shared" si="199"/>
        <v>5887.3054229358377</v>
      </c>
      <c r="R1241" s="28">
        <f>'Step 1 - Pre-Program Spec'!$B$20+B1241*'Step 1 - Pre-Program Spec'!$B$21+C1241*'Step 1 - Pre-Program Spec'!$B$22+D1241*'Step 1 - Pre-Program Spec'!$B$23+E1241*'Step 1 - Pre-Program Spec'!$B$24+H1241*'Step 1 - Pre-Program Spec'!$B$25+J1241*'Step 1 - Pre-Program Spec'!$B$26</f>
        <v>278307.4188631025</v>
      </c>
      <c r="S1241" s="28">
        <f>R1241+F1241*'Step 2 - Final Model Spec'!B1263-(R1241*0.019*K1241)-(R1241*L1241*0.00005)-(R1241*M1241*0.000001)-(R1241*N1241*0.0002)+(R1241*Q1241*0.00003)</f>
        <v>302512.52345170063</v>
      </c>
    </row>
    <row r="1242" spans="1:19" x14ac:dyDescent="0.25">
      <c r="A1242" s="32">
        <v>41600</v>
      </c>
      <c r="B1242" s="29">
        <v>173.42251196319486</v>
      </c>
      <c r="C1242" s="29">
        <v>44862.051596463287</v>
      </c>
      <c r="D1242" s="54">
        <f t="shared" si="192"/>
        <v>0</v>
      </c>
      <c r="E1242" s="27">
        <v>1</v>
      </c>
      <c r="F1242" s="27">
        <v>1</v>
      </c>
      <c r="G1242" s="30">
        <v>31.8</v>
      </c>
      <c r="H1242" s="39">
        <f t="shared" si="193"/>
        <v>23.2</v>
      </c>
      <c r="I1242" s="39">
        <f t="shared" si="194"/>
        <v>0</v>
      </c>
      <c r="J1242" s="50">
        <f t="shared" si="190"/>
        <v>4023.4022775461208</v>
      </c>
      <c r="K1242" s="27">
        <v>1</v>
      </c>
      <c r="L1242" s="27">
        <f t="shared" si="195"/>
        <v>173.42251196319486</v>
      </c>
      <c r="M1242" s="27">
        <f t="shared" si="196"/>
        <v>44862.051596463287</v>
      </c>
      <c r="N1242" s="27">
        <f t="shared" si="197"/>
        <v>23.2</v>
      </c>
      <c r="O1242" s="27">
        <f t="shared" si="198"/>
        <v>0</v>
      </c>
      <c r="P1242" s="27">
        <f t="shared" si="191"/>
        <v>31.8</v>
      </c>
      <c r="Q1242" s="50">
        <f t="shared" si="199"/>
        <v>4023.4022775461208</v>
      </c>
      <c r="R1242" s="28">
        <f>'Step 1 - Pre-Program Spec'!$B$20+B1242*'Step 1 - Pre-Program Spec'!$B$21+C1242*'Step 1 - Pre-Program Spec'!$B$22+D1242*'Step 1 - Pre-Program Spec'!$B$23+E1242*'Step 1 - Pre-Program Spec'!$B$24+H1242*'Step 1 - Pre-Program Spec'!$B$25+J1242*'Step 1 - Pre-Program Spec'!$B$26</f>
        <v>219801.69333885942</v>
      </c>
      <c r="S1242" s="28">
        <f>R1242+F1242*'Step 2 - Final Model Spec'!B1264-(R1242*0.019*K1242)-(R1242*L1242*0.00005)-(R1242*M1242*0.000001)-(R1242*N1242*0.0002)+(R1242*Q1242*0.00003)</f>
        <v>229369.41731878323</v>
      </c>
    </row>
    <row r="1243" spans="1:19" x14ac:dyDescent="0.25">
      <c r="A1243" s="32">
        <v>41601</v>
      </c>
      <c r="B1243" s="29">
        <v>157.25026960471629</v>
      </c>
      <c r="C1243" s="29">
        <v>67783.763840605301</v>
      </c>
      <c r="D1243" s="54">
        <f t="shared" si="192"/>
        <v>0</v>
      </c>
      <c r="E1243" s="27">
        <v>1</v>
      </c>
      <c r="F1243" s="27">
        <v>1</v>
      </c>
      <c r="G1243" s="30">
        <v>32.299999999999997</v>
      </c>
      <c r="H1243" s="39">
        <f t="shared" si="193"/>
        <v>22.700000000000003</v>
      </c>
      <c r="I1243" s="39">
        <f t="shared" si="194"/>
        <v>0</v>
      </c>
      <c r="J1243" s="50">
        <f t="shared" si="190"/>
        <v>3569.5811200270605</v>
      </c>
      <c r="K1243" s="27">
        <v>1</v>
      </c>
      <c r="L1243" s="27">
        <f t="shared" si="195"/>
        <v>157.25026960471629</v>
      </c>
      <c r="M1243" s="27">
        <f t="shared" si="196"/>
        <v>67783.763840605301</v>
      </c>
      <c r="N1243" s="27">
        <f t="shared" si="197"/>
        <v>22.700000000000003</v>
      </c>
      <c r="O1243" s="27">
        <f t="shared" si="198"/>
        <v>0</v>
      </c>
      <c r="P1243" s="27">
        <f t="shared" si="191"/>
        <v>32.299999999999997</v>
      </c>
      <c r="Q1243" s="50">
        <f t="shared" si="199"/>
        <v>3569.5811200270605</v>
      </c>
      <c r="R1243" s="28">
        <f>'Step 1 - Pre-Program Spec'!$B$20+B1243*'Step 1 - Pre-Program Spec'!$B$21+C1243*'Step 1 - Pre-Program Spec'!$B$22+D1243*'Step 1 - Pre-Program Spec'!$B$23+E1243*'Step 1 - Pre-Program Spec'!$B$24+H1243*'Step 1 - Pre-Program Spec'!$B$25+J1243*'Step 1 - Pre-Program Spec'!$B$26</f>
        <v>242308.1486378386</v>
      </c>
      <c r="S1243" s="28">
        <f>R1243+F1243*'Step 2 - Final Model Spec'!B1265-(R1243*0.019*K1243)-(R1243*L1243*0.00005)-(R1243*M1243*0.000001)-(R1243*N1243*0.0002)+(R1243*Q1243*0.00003)</f>
        <v>244222.66318813653</v>
      </c>
    </row>
    <row r="1244" spans="1:19" x14ac:dyDescent="0.25">
      <c r="A1244" s="32">
        <v>41602</v>
      </c>
      <c r="B1244" s="29">
        <v>164.66032421626142</v>
      </c>
      <c r="C1244" s="29">
        <v>59278.832875086067</v>
      </c>
      <c r="D1244" s="54">
        <f t="shared" si="192"/>
        <v>0</v>
      </c>
      <c r="E1244" s="27">
        <v>1</v>
      </c>
      <c r="F1244" s="27">
        <v>1</v>
      </c>
      <c r="G1244" s="30">
        <v>34.299999999999997</v>
      </c>
      <c r="H1244" s="39">
        <f t="shared" si="193"/>
        <v>20.700000000000003</v>
      </c>
      <c r="I1244" s="39">
        <f t="shared" si="194"/>
        <v>0</v>
      </c>
      <c r="J1244" s="50">
        <f t="shared" si="190"/>
        <v>3408.4687112766119</v>
      </c>
      <c r="K1244" s="27">
        <v>1</v>
      </c>
      <c r="L1244" s="27">
        <f t="shared" si="195"/>
        <v>164.66032421626142</v>
      </c>
      <c r="M1244" s="27">
        <f t="shared" si="196"/>
        <v>59278.832875086067</v>
      </c>
      <c r="N1244" s="27">
        <f t="shared" si="197"/>
        <v>20.700000000000003</v>
      </c>
      <c r="O1244" s="27">
        <f t="shared" si="198"/>
        <v>0</v>
      </c>
      <c r="P1244" s="27">
        <f t="shared" si="191"/>
        <v>34.299999999999997</v>
      </c>
      <c r="Q1244" s="50">
        <f t="shared" si="199"/>
        <v>3408.4687112766119</v>
      </c>
      <c r="R1244" s="28">
        <f>'Step 1 - Pre-Program Spec'!$B$20+B1244*'Step 1 - Pre-Program Spec'!$B$21+C1244*'Step 1 - Pre-Program Spec'!$B$22+D1244*'Step 1 - Pre-Program Spec'!$B$23+E1244*'Step 1 - Pre-Program Spec'!$B$24+H1244*'Step 1 - Pre-Program Spec'!$B$25+J1244*'Step 1 - Pre-Program Spec'!$B$26</f>
        <v>234656.71233319171</v>
      </c>
      <c r="S1244" s="28">
        <f>R1244+F1244*'Step 2 - Final Model Spec'!B1266-(R1244*0.019*K1244)-(R1244*L1244*0.00005)-(R1244*M1244*0.000001)-(R1244*N1244*0.0002)+(R1244*Q1244*0.00003)</f>
        <v>237379.24931613158</v>
      </c>
    </row>
    <row r="1245" spans="1:19" x14ac:dyDescent="0.25">
      <c r="A1245" s="32">
        <v>41603</v>
      </c>
      <c r="B1245" s="29">
        <v>259.29842744472035</v>
      </c>
      <c r="C1245" s="29">
        <v>26721.146767474718</v>
      </c>
      <c r="D1245" s="54">
        <f t="shared" si="192"/>
        <v>0</v>
      </c>
      <c r="E1245" s="27">
        <v>1</v>
      </c>
      <c r="F1245" s="27">
        <v>1</v>
      </c>
      <c r="G1245" s="30">
        <v>36.1</v>
      </c>
      <c r="H1245" s="39">
        <f t="shared" si="193"/>
        <v>18.899999999999999</v>
      </c>
      <c r="I1245" s="39">
        <f t="shared" si="194"/>
        <v>0</v>
      </c>
      <c r="J1245" s="50">
        <f t="shared" si="190"/>
        <v>4900.7402787052142</v>
      </c>
      <c r="K1245" s="27">
        <v>1</v>
      </c>
      <c r="L1245" s="27">
        <f t="shared" si="195"/>
        <v>259.29842744472035</v>
      </c>
      <c r="M1245" s="27">
        <f t="shared" si="196"/>
        <v>26721.146767474718</v>
      </c>
      <c r="N1245" s="27">
        <f t="shared" si="197"/>
        <v>18.899999999999999</v>
      </c>
      <c r="O1245" s="27">
        <f t="shared" si="198"/>
        <v>0</v>
      </c>
      <c r="P1245" s="27">
        <f t="shared" si="191"/>
        <v>36.1</v>
      </c>
      <c r="Q1245" s="50">
        <f t="shared" si="199"/>
        <v>4900.7402787052142</v>
      </c>
      <c r="R1245" s="28">
        <f>'Step 1 - Pre-Program Spec'!$B$20+B1245*'Step 1 - Pre-Program Spec'!$B$21+C1245*'Step 1 - Pre-Program Spec'!$B$22+D1245*'Step 1 - Pre-Program Spec'!$B$23+E1245*'Step 1 - Pre-Program Spec'!$B$24+H1245*'Step 1 - Pre-Program Spec'!$B$25+J1245*'Step 1 - Pre-Program Spec'!$B$26</f>
        <v>238252.21004889475</v>
      </c>
      <c r="S1245" s="28">
        <f>R1245+F1245*'Step 2 - Final Model Spec'!B1267-(R1245*0.019*K1245)-(R1245*L1245*0.00005)-(R1245*M1245*0.000001)-(R1245*N1245*0.0002)+(R1245*Q1245*0.00003)</f>
        <v>258397.89732985842</v>
      </c>
    </row>
    <row r="1246" spans="1:19" x14ac:dyDescent="0.25">
      <c r="A1246" s="32">
        <v>41604</v>
      </c>
      <c r="B1246" s="29">
        <v>40.548201952871167</v>
      </c>
      <c r="C1246" s="29">
        <v>39904.004747366162</v>
      </c>
      <c r="D1246" s="54">
        <f t="shared" si="192"/>
        <v>1</v>
      </c>
      <c r="E1246" s="27">
        <v>1</v>
      </c>
      <c r="F1246" s="27">
        <v>1</v>
      </c>
      <c r="G1246" s="30">
        <v>36.6</v>
      </c>
      <c r="H1246" s="39">
        <f t="shared" si="193"/>
        <v>18.399999999999999</v>
      </c>
      <c r="I1246" s="39">
        <f t="shared" si="194"/>
        <v>0</v>
      </c>
      <c r="J1246" s="50">
        <f t="shared" si="190"/>
        <v>746.08691593282947</v>
      </c>
      <c r="K1246" s="27">
        <v>1</v>
      </c>
      <c r="L1246" s="27">
        <f t="shared" si="195"/>
        <v>40.548201952871167</v>
      </c>
      <c r="M1246" s="27">
        <f t="shared" si="196"/>
        <v>39904.004747366162</v>
      </c>
      <c r="N1246" s="27">
        <f t="shared" si="197"/>
        <v>18.399999999999999</v>
      </c>
      <c r="O1246" s="27">
        <f t="shared" si="198"/>
        <v>0</v>
      </c>
      <c r="P1246" s="27">
        <f t="shared" si="191"/>
        <v>36.6</v>
      </c>
      <c r="Q1246" s="50">
        <f t="shared" si="199"/>
        <v>746.08691593282947</v>
      </c>
      <c r="R1246" s="28">
        <f>'Step 1 - Pre-Program Spec'!$B$20+B1246*'Step 1 - Pre-Program Spec'!$B$21+C1246*'Step 1 - Pre-Program Spec'!$B$22+D1246*'Step 1 - Pre-Program Spec'!$B$23+E1246*'Step 1 - Pre-Program Spec'!$B$24+H1246*'Step 1 - Pre-Program Spec'!$B$25+J1246*'Step 1 - Pre-Program Spec'!$B$26</f>
        <v>108085.30726586084</v>
      </c>
      <c r="S1246" s="28">
        <f>R1246+F1246*'Step 2 - Final Model Spec'!B1268-(R1246*0.019*K1246)-(R1246*L1246*0.00005)-(R1246*M1246*0.000001)-(R1246*N1246*0.0002)+(R1246*Q1246*0.00003)</f>
        <v>103520.99364612512</v>
      </c>
    </row>
    <row r="1247" spans="1:19" x14ac:dyDescent="0.25">
      <c r="A1247" s="32">
        <v>41605</v>
      </c>
      <c r="B1247" s="29">
        <v>140.33361894890447</v>
      </c>
      <c r="C1247" s="29">
        <v>52913.204096252986</v>
      </c>
      <c r="D1247" s="54">
        <f t="shared" si="192"/>
        <v>0</v>
      </c>
      <c r="E1247" s="27">
        <v>1</v>
      </c>
      <c r="F1247" s="27">
        <v>1</v>
      </c>
      <c r="G1247" s="30">
        <v>42.3</v>
      </c>
      <c r="H1247" s="39">
        <f t="shared" si="193"/>
        <v>12.700000000000003</v>
      </c>
      <c r="I1247" s="39">
        <f t="shared" si="194"/>
        <v>0</v>
      </c>
      <c r="J1247" s="50">
        <f t="shared" si="190"/>
        <v>1782.2369606510872</v>
      </c>
      <c r="K1247" s="27">
        <v>1</v>
      </c>
      <c r="L1247" s="27">
        <f t="shared" si="195"/>
        <v>140.33361894890447</v>
      </c>
      <c r="M1247" s="27">
        <f t="shared" si="196"/>
        <v>52913.204096252986</v>
      </c>
      <c r="N1247" s="27">
        <f t="shared" si="197"/>
        <v>12.700000000000003</v>
      </c>
      <c r="O1247" s="27">
        <f t="shared" si="198"/>
        <v>0</v>
      </c>
      <c r="P1247" s="27">
        <f t="shared" si="191"/>
        <v>42.3</v>
      </c>
      <c r="Q1247" s="50">
        <f t="shared" si="199"/>
        <v>1782.2369606510872</v>
      </c>
      <c r="R1247" s="28">
        <f>'Step 1 - Pre-Program Spec'!$B$20+B1247*'Step 1 - Pre-Program Spec'!$B$21+C1247*'Step 1 - Pre-Program Spec'!$B$22+D1247*'Step 1 - Pre-Program Spec'!$B$23+E1247*'Step 1 - Pre-Program Spec'!$B$24+H1247*'Step 1 - Pre-Program Spec'!$B$25+J1247*'Step 1 - Pre-Program Spec'!$B$26</f>
        <v>214106.12225721992</v>
      </c>
      <c r="S1247" s="28">
        <f>R1247+F1247*'Step 2 - Final Model Spec'!B1269-(R1247*0.019*K1247)-(R1247*L1247*0.00005)-(R1247*M1247*0.000001)-(R1247*N1247*0.0002)+(R1247*Q1247*0.00003)</f>
        <v>208110.55642742713</v>
      </c>
    </row>
    <row r="1248" spans="1:19" x14ac:dyDescent="0.25">
      <c r="A1248" s="32">
        <v>41606</v>
      </c>
      <c r="B1248" s="29">
        <v>54.820140844837198</v>
      </c>
      <c r="C1248" s="29">
        <v>42165.045418004825</v>
      </c>
      <c r="D1248" s="54">
        <f t="shared" si="192"/>
        <v>0</v>
      </c>
      <c r="E1248" s="27">
        <v>1</v>
      </c>
      <c r="F1248" s="27">
        <v>1</v>
      </c>
      <c r="G1248" s="30">
        <v>36.799999999999997</v>
      </c>
      <c r="H1248" s="39">
        <f t="shared" si="193"/>
        <v>18.200000000000003</v>
      </c>
      <c r="I1248" s="39">
        <f t="shared" si="194"/>
        <v>0</v>
      </c>
      <c r="J1248" s="50">
        <f t="shared" si="190"/>
        <v>997.72656337603712</v>
      </c>
      <c r="K1248" s="27">
        <v>1</v>
      </c>
      <c r="L1248" s="27">
        <f t="shared" si="195"/>
        <v>54.820140844837198</v>
      </c>
      <c r="M1248" s="27">
        <f t="shared" si="196"/>
        <v>42165.045418004825</v>
      </c>
      <c r="N1248" s="27">
        <f t="shared" si="197"/>
        <v>18.200000000000003</v>
      </c>
      <c r="O1248" s="27">
        <f t="shared" si="198"/>
        <v>0</v>
      </c>
      <c r="P1248" s="27">
        <f t="shared" si="191"/>
        <v>36.799999999999997</v>
      </c>
      <c r="Q1248" s="50">
        <f t="shared" si="199"/>
        <v>997.72656337603712</v>
      </c>
      <c r="R1248" s="28">
        <f>'Step 1 - Pre-Program Spec'!$B$20+B1248*'Step 1 - Pre-Program Spec'!$B$21+C1248*'Step 1 - Pre-Program Spec'!$B$22+D1248*'Step 1 - Pre-Program Spec'!$B$23+E1248*'Step 1 - Pre-Program Spec'!$B$24+H1248*'Step 1 - Pre-Program Spec'!$B$25+J1248*'Step 1 - Pre-Program Spec'!$B$26</f>
        <v>157355.39402301912</v>
      </c>
      <c r="S1248" s="28">
        <f>R1248+F1248*'Step 2 - Final Model Spec'!B1270-(R1248*0.019*K1248)-(R1248*L1248*0.00005)-(R1248*M1248*0.000001)-(R1248*N1248*0.0002)+(R1248*Q1248*0.00003)</f>
        <v>151436.58801865557</v>
      </c>
    </row>
    <row r="1249" spans="1:19" x14ac:dyDescent="0.25">
      <c r="A1249" s="32">
        <v>41607</v>
      </c>
      <c r="B1249" s="29">
        <v>180.57870229582343</v>
      </c>
      <c r="C1249" s="29">
        <v>63501.18585521444</v>
      </c>
      <c r="D1249" s="54">
        <f t="shared" si="192"/>
        <v>0</v>
      </c>
      <c r="E1249" s="27">
        <v>1</v>
      </c>
      <c r="F1249" s="27">
        <v>1</v>
      </c>
      <c r="G1249" s="30">
        <v>36.299999999999997</v>
      </c>
      <c r="H1249" s="39">
        <f t="shared" si="193"/>
        <v>18.700000000000003</v>
      </c>
      <c r="I1249" s="39">
        <f t="shared" si="194"/>
        <v>0</v>
      </c>
      <c r="J1249" s="50">
        <f t="shared" si="190"/>
        <v>3376.8217329318986</v>
      </c>
      <c r="K1249" s="27">
        <v>1</v>
      </c>
      <c r="L1249" s="27">
        <f t="shared" si="195"/>
        <v>180.57870229582343</v>
      </c>
      <c r="M1249" s="27">
        <f t="shared" si="196"/>
        <v>63501.18585521444</v>
      </c>
      <c r="N1249" s="27">
        <f t="shared" si="197"/>
        <v>18.700000000000003</v>
      </c>
      <c r="O1249" s="27">
        <f t="shared" si="198"/>
        <v>0</v>
      </c>
      <c r="P1249" s="27">
        <f t="shared" si="191"/>
        <v>36.299999999999997</v>
      </c>
      <c r="Q1249" s="50">
        <f t="shared" si="199"/>
        <v>3376.8217329318986</v>
      </c>
      <c r="R1249" s="28">
        <f>'Step 1 - Pre-Program Spec'!$B$20+B1249*'Step 1 - Pre-Program Spec'!$B$21+C1249*'Step 1 - Pre-Program Spec'!$B$22+D1249*'Step 1 - Pre-Program Spec'!$B$23+E1249*'Step 1 - Pre-Program Spec'!$B$24+H1249*'Step 1 - Pre-Program Spec'!$B$25+J1249*'Step 1 - Pre-Program Spec'!$B$26</f>
        <v>248180.0181574045</v>
      </c>
      <c r="S1249" s="28">
        <f>R1249+F1249*'Step 2 - Final Model Spec'!B1271-(R1249*0.019*K1249)-(R1249*L1249*0.00005)-(R1249*M1249*0.000001)-(R1249*N1249*0.0002)+(R1249*Q1249*0.00003)</f>
        <v>249677.66817501109</v>
      </c>
    </row>
    <row r="1250" spans="1:19" x14ac:dyDescent="0.25">
      <c r="A1250" s="32">
        <v>41608</v>
      </c>
      <c r="B1250" s="29">
        <v>125.85513231432876</v>
      </c>
      <c r="C1250" s="29">
        <v>44198.959775515832</v>
      </c>
      <c r="D1250" s="54">
        <f t="shared" si="192"/>
        <v>0</v>
      </c>
      <c r="E1250" s="27">
        <v>1</v>
      </c>
      <c r="F1250" s="27">
        <v>1</v>
      </c>
      <c r="G1250" s="30">
        <v>43.8</v>
      </c>
      <c r="H1250" s="39">
        <f t="shared" si="193"/>
        <v>11.200000000000003</v>
      </c>
      <c r="I1250" s="39">
        <f t="shared" si="194"/>
        <v>0</v>
      </c>
      <c r="J1250" s="50">
        <f t="shared" si="190"/>
        <v>1409.5774819204823</v>
      </c>
      <c r="K1250" s="27">
        <v>1</v>
      </c>
      <c r="L1250" s="27">
        <f t="shared" si="195"/>
        <v>125.85513231432876</v>
      </c>
      <c r="M1250" s="27">
        <f t="shared" si="196"/>
        <v>44198.959775515832</v>
      </c>
      <c r="N1250" s="27">
        <f t="shared" si="197"/>
        <v>11.200000000000003</v>
      </c>
      <c r="O1250" s="27">
        <f t="shared" si="198"/>
        <v>0</v>
      </c>
      <c r="P1250" s="27">
        <f t="shared" si="191"/>
        <v>43.8</v>
      </c>
      <c r="Q1250" s="50">
        <f t="shared" si="199"/>
        <v>1409.5774819204823</v>
      </c>
      <c r="R1250" s="28">
        <f>'Step 1 - Pre-Program Spec'!$B$20+B1250*'Step 1 - Pre-Program Spec'!$B$21+C1250*'Step 1 - Pre-Program Spec'!$B$22+D1250*'Step 1 - Pre-Program Spec'!$B$23+E1250*'Step 1 - Pre-Program Spec'!$B$24+H1250*'Step 1 - Pre-Program Spec'!$B$25+J1250*'Step 1 - Pre-Program Spec'!$B$26</f>
        <v>195314.15897030133</v>
      </c>
      <c r="S1250" s="28">
        <f>R1250+F1250*'Step 2 - Final Model Spec'!B1272-(R1250*0.019*K1250)-(R1250*L1250*0.00005)-(R1250*M1250*0.000001)-(R1250*N1250*0.0002)+(R1250*Q1250*0.00003)</f>
        <v>189563.25232339485</v>
      </c>
    </row>
    <row r="1251" spans="1:19" x14ac:dyDescent="0.25">
      <c r="A1251" s="32">
        <v>41609</v>
      </c>
      <c r="B1251" s="29">
        <v>271.377957488341</v>
      </c>
      <c r="C1251" s="29">
        <v>44836.363101324576</v>
      </c>
      <c r="D1251" s="54">
        <f t="shared" si="192"/>
        <v>0</v>
      </c>
      <c r="E1251" s="27">
        <v>1</v>
      </c>
      <c r="F1251" s="27">
        <v>1</v>
      </c>
      <c r="G1251" s="30">
        <v>50.3</v>
      </c>
      <c r="H1251" s="39">
        <f t="shared" si="193"/>
        <v>4.7000000000000028</v>
      </c>
      <c r="I1251" s="39">
        <f t="shared" si="194"/>
        <v>0</v>
      </c>
      <c r="J1251" s="50">
        <f t="shared" si="190"/>
        <v>1275.4764001952035</v>
      </c>
      <c r="K1251" s="27">
        <v>1</v>
      </c>
      <c r="L1251" s="27">
        <f t="shared" si="195"/>
        <v>271.377957488341</v>
      </c>
      <c r="M1251" s="27">
        <f t="shared" si="196"/>
        <v>44836.363101324576</v>
      </c>
      <c r="N1251" s="27">
        <f t="shared" si="197"/>
        <v>4.7000000000000028</v>
      </c>
      <c r="O1251" s="27">
        <f t="shared" si="198"/>
        <v>0</v>
      </c>
      <c r="P1251" s="27">
        <f t="shared" si="191"/>
        <v>50.3</v>
      </c>
      <c r="Q1251" s="50">
        <f t="shared" si="199"/>
        <v>1275.4764001952035</v>
      </c>
      <c r="R1251" s="28">
        <f>'Step 1 - Pre-Program Spec'!$B$20+B1251*'Step 1 - Pre-Program Spec'!$B$21+C1251*'Step 1 - Pre-Program Spec'!$B$22+D1251*'Step 1 - Pre-Program Spec'!$B$23+E1251*'Step 1 - Pre-Program Spec'!$B$24+H1251*'Step 1 - Pre-Program Spec'!$B$25+J1251*'Step 1 - Pre-Program Spec'!$B$26</f>
        <v>268375.78182663774</v>
      </c>
      <c r="S1251" s="28">
        <f>R1251+F1251*'Step 2 - Final Model Spec'!B1273-(R1251*0.019*K1251)-(R1251*L1251*0.00005)-(R1251*M1251*0.000001)-(R1251*N1251*0.0002)+(R1251*Q1251*0.00003)</f>
        <v>257619.02044297551</v>
      </c>
    </row>
    <row r="1252" spans="1:19" x14ac:dyDescent="0.25">
      <c r="A1252" s="32">
        <v>41610</v>
      </c>
      <c r="B1252" s="29">
        <v>342.54935585240105</v>
      </c>
      <c r="C1252" s="29">
        <v>39650.748883278357</v>
      </c>
      <c r="D1252" s="54">
        <f t="shared" si="192"/>
        <v>0</v>
      </c>
      <c r="E1252" s="27">
        <v>1</v>
      </c>
      <c r="F1252" s="27">
        <v>1</v>
      </c>
      <c r="G1252" s="30">
        <v>45.1</v>
      </c>
      <c r="H1252" s="39">
        <f t="shared" si="193"/>
        <v>9.8999999999999986</v>
      </c>
      <c r="I1252" s="39">
        <f t="shared" si="194"/>
        <v>0</v>
      </c>
      <c r="J1252" s="50">
        <f t="shared" si="190"/>
        <v>3391.2386229387698</v>
      </c>
      <c r="K1252" s="27">
        <v>1</v>
      </c>
      <c r="L1252" s="27">
        <f t="shared" si="195"/>
        <v>342.54935585240105</v>
      </c>
      <c r="M1252" s="27">
        <f t="shared" si="196"/>
        <v>39650.748883278357</v>
      </c>
      <c r="N1252" s="27">
        <f t="shared" si="197"/>
        <v>9.8999999999999986</v>
      </c>
      <c r="O1252" s="27">
        <f t="shared" si="198"/>
        <v>0</v>
      </c>
      <c r="P1252" s="27">
        <f t="shared" si="191"/>
        <v>45.1</v>
      </c>
      <c r="Q1252" s="50">
        <f t="shared" si="199"/>
        <v>3391.2386229387698</v>
      </c>
      <c r="R1252" s="28">
        <f>'Step 1 - Pre-Program Spec'!$B$20+B1252*'Step 1 - Pre-Program Spec'!$B$21+C1252*'Step 1 - Pre-Program Spec'!$B$22+D1252*'Step 1 - Pre-Program Spec'!$B$23+E1252*'Step 1 - Pre-Program Spec'!$B$24+H1252*'Step 1 - Pre-Program Spec'!$B$25+J1252*'Step 1 - Pre-Program Spec'!$B$26</f>
        <v>296785.86602185742</v>
      </c>
      <c r="S1252" s="28">
        <f>R1252+F1252*'Step 2 - Final Model Spec'!B1274-(R1252*0.019*K1252)-(R1252*L1252*0.00005)-(R1252*M1252*0.000001)-(R1252*N1252*0.0002)+(R1252*Q1252*0.00003)</f>
        <v>303902.47709325532</v>
      </c>
    </row>
    <row r="1253" spans="1:19" x14ac:dyDescent="0.25">
      <c r="A1253" s="32">
        <v>41611</v>
      </c>
      <c r="B1253" s="29">
        <v>243.65010499493528</v>
      </c>
      <c r="C1253" s="29">
        <v>50744.911997451709</v>
      </c>
      <c r="D1253" s="54">
        <f t="shared" si="192"/>
        <v>0</v>
      </c>
      <c r="E1253" s="27">
        <v>1</v>
      </c>
      <c r="F1253" s="27">
        <v>1</v>
      </c>
      <c r="G1253" s="30">
        <v>36.9</v>
      </c>
      <c r="H1253" s="39">
        <f t="shared" si="193"/>
        <v>18.100000000000001</v>
      </c>
      <c r="I1253" s="39">
        <f t="shared" si="194"/>
        <v>0</v>
      </c>
      <c r="J1253" s="50">
        <f t="shared" si="190"/>
        <v>4410.0669004083293</v>
      </c>
      <c r="K1253" s="27">
        <v>1</v>
      </c>
      <c r="L1253" s="27">
        <f t="shared" si="195"/>
        <v>243.65010499493528</v>
      </c>
      <c r="M1253" s="27">
        <f t="shared" si="196"/>
        <v>50744.911997451709</v>
      </c>
      <c r="N1253" s="27">
        <f t="shared" si="197"/>
        <v>18.100000000000001</v>
      </c>
      <c r="O1253" s="27">
        <f t="shared" si="198"/>
        <v>0</v>
      </c>
      <c r="P1253" s="27">
        <f t="shared" si="191"/>
        <v>36.9</v>
      </c>
      <c r="Q1253" s="50">
        <f t="shared" si="199"/>
        <v>4410.0669004083293</v>
      </c>
      <c r="R1253" s="28">
        <f>'Step 1 - Pre-Program Spec'!$B$20+B1253*'Step 1 - Pre-Program Spec'!$B$21+C1253*'Step 1 - Pre-Program Spec'!$B$22+D1253*'Step 1 - Pre-Program Spec'!$B$23+E1253*'Step 1 - Pre-Program Spec'!$B$24+H1253*'Step 1 - Pre-Program Spec'!$B$25+J1253*'Step 1 - Pre-Program Spec'!$B$26</f>
        <v>262486.5775752195</v>
      </c>
      <c r="S1253" s="28">
        <f>R1253+F1253*'Step 2 - Final Model Spec'!B1275-(R1253*0.019*K1253)-(R1253*L1253*0.00005)-(R1253*M1253*0.000001)-(R1253*N1253*0.0002)+(R1253*Q1253*0.00003)</f>
        <v>274759.02982858126</v>
      </c>
    </row>
    <row r="1254" spans="1:19" x14ac:dyDescent="0.25">
      <c r="A1254" s="32">
        <v>41612</v>
      </c>
      <c r="B1254" s="29">
        <v>19.1275822637343</v>
      </c>
      <c r="C1254" s="29">
        <v>57981.31795316744</v>
      </c>
      <c r="D1254" s="54">
        <f t="shared" si="192"/>
        <v>1</v>
      </c>
      <c r="E1254" s="27">
        <v>1</v>
      </c>
      <c r="F1254" s="27">
        <v>1</v>
      </c>
      <c r="G1254" s="30">
        <v>30</v>
      </c>
      <c r="H1254" s="39">
        <f t="shared" si="193"/>
        <v>25</v>
      </c>
      <c r="I1254" s="39">
        <f t="shared" si="194"/>
        <v>0</v>
      </c>
      <c r="J1254" s="50">
        <f t="shared" si="190"/>
        <v>478.18955659335751</v>
      </c>
      <c r="K1254" s="27">
        <v>1</v>
      </c>
      <c r="L1254" s="27">
        <f t="shared" si="195"/>
        <v>19.1275822637343</v>
      </c>
      <c r="M1254" s="27">
        <f t="shared" si="196"/>
        <v>57981.31795316744</v>
      </c>
      <c r="N1254" s="27">
        <f t="shared" si="197"/>
        <v>25</v>
      </c>
      <c r="O1254" s="27">
        <f t="shared" si="198"/>
        <v>0</v>
      </c>
      <c r="P1254" s="27">
        <f t="shared" si="191"/>
        <v>30</v>
      </c>
      <c r="Q1254" s="50">
        <f t="shared" si="199"/>
        <v>478.18955659335751</v>
      </c>
      <c r="R1254" s="28">
        <f>'Step 1 - Pre-Program Spec'!$B$20+B1254*'Step 1 - Pre-Program Spec'!$B$21+C1254*'Step 1 - Pre-Program Spec'!$B$22+D1254*'Step 1 - Pre-Program Spec'!$B$23+E1254*'Step 1 - Pre-Program Spec'!$B$24+H1254*'Step 1 - Pre-Program Spec'!$B$25+J1254*'Step 1 - Pre-Program Spec'!$B$26</f>
        <v>121534.65585589057</v>
      </c>
      <c r="S1254" s="28">
        <f>R1254+F1254*'Step 2 - Final Model Spec'!B1276-(R1254*0.019*K1254)-(R1254*L1254*0.00005)-(R1254*M1254*0.000001)-(R1254*N1254*0.0002)+(R1254*Q1254*0.00003)</f>
        <v>113198.34948128476</v>
      </c>
    </row>
    <row r="1255" spans="1:19" x14ac:dyDescent="0.25">
      <c r="A1255" s="32">
        <v>41613</v>
      </c>
      <c r="B1255" s="29">
        <v>172.1609145039433</v>
      </c>
      <c r="C1255" s="29">
        <v>56442.58128885577</v>
      </c>
      <c r="D1255" s="54">
        <f t="shared" si="192"/>
        <v>0</v>
      </c>
      <c r="E1255" s="27">
        <v>1</v>
      </c>
      <c r="F1255" s="27">
        <v>1</v>
      </c>
      <c r="G1255" s="30">
        <v>26.3</v>
      </c>
      <c r="H1255" s="39">
        <f t="shared" si="193"/>
        <v>28.7</v>
      </c>
      <c r="I1255" s="39">
        <f t="shared" si="194"/>
        <v>0</v>
      </c>
      <c r="J1255" s="50">
        <f t="shared" si="190"/>
        <v>4941.0182462631728</v>
      </c>
      <c r="K1255" s="27">
        <v>1</v>
      </c>
      <c r="L1255" s="27">
        <f t="shared" si="195"/>
        <v>172.1609145039433</v>
      </c>
      <c r="M1255" s="27">
        <f t="shared" si="196"/>
        <v>56442.58128885577</v>
      </c>
      <c r="N1255" s="27">
        <f t="shared" si="197"/>
        <v>28.7</v>
      </c>
      <c r="O1255" s="27">
        <f t="shared" si="198"/>
        <v>0</v>
      </c>
      <c r="P1255" s="27">
        <f t="shared" si="191"/>
        <v>26.3</v>
      </c>
      <c r="Q1255" s="50">
        <f t="shared" si="199"/>
        <v>4941.0182462631728</v>
      </c>
      <c r="R1255" s="28">
        <f>'Step 1 - Pre-Program Spec'!$B$20+B1255*'Step 1 - Pre-Program Spec'!$B$21+C1255*'Step 1 - Pre-Program Spec'!$B$22+D1255*'Step 1 - Pre-Program Spec'!$B$23+E1255*'Step 1 - Pre-Program Spec'!$B$24+H1255*'Step 1 - Pre-Program Spec'!$B$25+J1255*'Step 1 - Pre-Program Spec'!$B$26</f>
        <v>234600.85015753043</v>
      </c>
      <c r="S1255" s="28">
        <f>R1255+F1255*'Step 2 - Final Model Spec'!B1277-(R1255*0.019*K1255)-(R1255*L1255*0.00005)-(R1255*M1255*0.000001)-(R1255*N1255*0.0002)+(R1255*Q1255*0.00003)</f>
        <v>248310.9051603722</v>
      </c>
    </row>
    <row r="1256" spans="1:19" x14ac:dyDescent="0.25">
      <c r="A1256" s="32">
        <v>41614</v>
      </c>
      <c r="B1256" s="29">
        <v>100.55561429150882</v>
      </c>
      <c r="C1256" s="29">
        <v>30061.240625179846</v>
      </c>
      <c r="D1256" s="54">
        <f t="shared" si="192"/>
        <v>0</v>
      </c>
      <c r="E1256" s="27">
        <v>1</v>
      </c>
      <c r="F1256" s="27">
        <v>1</v>
      </c>
      <c r="G1256" s="30">
        <v>29.6</v>
      </c>
      <c r="H1256" s="39">
        <f t="shared" si="193"/>
        <v>25.4</v>
      </c>
      <c r="I1256" s="39">
        <f t="shared" si="194"/>
        <v>0</v>
      </c>
      <c r="J1256" s="50">
        <f t="shared" si="190"/>
        <v>2554.1126030043238</v>
      </c>
      <c r="K1256" s="27">
        <v>1</v>
      </c>
      <c r="L1256" s="27">
        <f t="shared" si="195"/>
        <v>100.55561429150882</v>
      </c>
      <c r="M1256" s="27">
        <f t="shared" si="196"/>
        <v>30061.240625179846</v>
      </c>
      <c r="N1256" s="27">
        <f t="shared" si="197"/>
        <v>25.4</v>
      </c>
      <c r="O1256" s="27">
        <f t="shared" si="198"/>
        <v>0</v>
      </c>
      <c r="P1256" s="27">
        <f t="shared" si="191"/>
        <v>29.6</v>
      </c>
      <c r="Q1256" s="50">
        <f t="shared" si="199"/>
        <v>2554.1126030043238</v>
      </c>
      <c r="R1256" s="28">
        <f>'Step 1 - Pre-Program Spec'!$B$20+B1256*'Step 1 - Pre-Program Spec'!$B$21+C1256*'Step 1 - Pre-Program Spec'!$B$22+D1256*'Step 1 - Pre-Program Spec'!$B$23+E1256*'Step 1 - Pre-Program Spec'!$B$24+H1256*'Step 1 - Pre-Program Spec'!$B$25+J1256*'Step 1 - Pre-Program Spec'!$B$26</f>
        <v>163928.4524191136</v>
      </c>
      <c r="S1256" s="28">
        <f>R1256+F1256*'Step 2 - Final Model Spec'!B1278-(R1256*0.019*K1256)-(R1256*L1256*0.00005)-(R1256*M1256*0.000001)-(R1256*N1256*0.0002)+(R1256*Q1256*0.00003)</f>
        <v>166789.71810917358</v>
      </c>
    </row>
    <row r="1257" spans="1:19" x14ac:dyDescent="0.25">
      <c r="A1257" s="32">
        <v>41615</v>
      </c>
      <c r="B1257" s="29">
        <v>85.682790416472145</v>
      </c>
      <c r="C1257" s="29">
        <v>50993.246457244124</v>
      </c>
      <c r="D1257" s="54">
        <f t="shared" si="192"/>
        <v>0</v>
      </c>
      <c r="E1257" s="27">
        <v>1</v>
      </c>
      <c r="F1257" s="27">
        <v>1</v>
      </c>
      <c r="G1257" s="30">
        <v>24.7</v>
      </c>
      <c r="H1257" s="39">
        <f t="shared" si="193"/>
        <v>30.3</v>
      </c>
      <c r="I1257" s="39">
        <f t="shared" si="194"/>
        <v>0</v>
      </c>
      <c r="J1257" s="50">
        <f t="shared" si="190"/>
        <v>2596.1885496191062</v>
      </c>
      <c r="K1257" s="27">
        <v>1</v>
      </c>
      <c r="L1257" s="27">
        <f t="shared" si="195"/>
        <v>85.682790416472145</v>
      </c>
      <c r="M1257" s="27">
        <f t="shared" si="196"/>
        <v>50993.246457244124</v>
      </c>
      <c r="N1257" s="27">
        <f t="shared" si="197"/>
        <v>30.3</v>
      </c>
      <c r="O1257" s="27">
        <f t="shared" si="198"/>
        <v>0</v>
      </c>
      <c r="P1257" s="27">
        <f t="shared" si="191"/>
        <v>24.7</v>
      </c>
      <c r="Q1257" s="50">
        <f t="shared" si="199"/>
        <v>2596.1885496191062</v>
      </c>
      <c r="R1257" s="28">
        <f>'Step 1 - Pre-Program Spec'!$B$20+B1257*'Step 1 - Pre-Program Spec'!$B$21+C1257*'Step 1 - Pre-Program Spec'!$B$22+D1257*'Step 1 - Pre-Program Spec'!$B$23+E1257*'Step 1 - Pre-Program Spec'!$B$24+H1257*'Step 1 - Pre-Program Spec'!$B$25+J1257*'Step 1 - Pre-Program Spec'!$B$26</f>
        <v>184429.43920446752</v>
      </c>
      <c r="S1257" s="28">
        <f>R1257+F1257*'Step 2 - Final Model Spec'!B1279-(R1257*0.019*K1257)-(R1257*L1257*0.00005)-(R1257*M1257*0.000001)-(R1257*N1257*0.0002)+(R1257*Q1257*0.00003)</f>
        <v>183977.268109639</v>
      </c>
    </row>
    <row r="1258" spans="1:19" x14ac:dyDescent="0.25">
      <c r="A1258" s="32">
        <v>41616</v>
      </c>
      <c r="B1258" s="29">
        <v>82.486039552357767</v>
      </c>
      <c r="C1258" s="29">
        <v>64147.213867794409</v>
      </c>
      <c r="D1258" s="54">
        <f t="shared" si="192"/>
        <v>0</v>
      </c>
      <c r="E1258" s="27">
        <v>1</v>
      </c>
      <c r="F1258" s="27">
        <v>1</v>
      </c>
      <c r="G1258" s="30">
        <v>18.7</v>
      </c>
      <c r="H1258" s="39">
        <f t="shared" si="193"/>
        <v>36.299999999999997</v>
      </c>
      <c r="I1258" s="39">
        <f t="shared" si="194"/>
        <v>0</v>
      </c>
      <c r="J1258" s="50">
        <f t="shared" si="190"/>
        <v>2994.2432357505868</v>
      </c>
      <c r="K1258" s="27">
        <v>1</v>
      </c>
      <c r="L1258" s="27">
        <f t="shared" si="195"/>
        <v>82.486039552357767</v>
      </c>
      <c r="M1258" s="27">
        <f t="shared" si="196"/>
        <v>64147.213867794409</v>
      </c>
      <c r="N1258" s="27">
        <f t="shared" si="197"/>
        <v>36.299999999999997</v>
      </c>
      <c r="O1258" s="27">
        <f t="shared" si="198"/>
        <v>0</v>
      </c>
      <c r="P1258" s="27">
        <f t="shared" si="191"/>
        <v>18.7</v>
      </c>
      <c r="Q1258" s="50">
        <f t="shared" si="199"/>
        <v>2994.2432357505868</v>
      </c>
      <c r="R1258" s="28">
        <f>'Step 1 - Pre-Program Spec'!$B$20+B1258*'Step 1 - Pre-Program Spec'!$B$21+C1258*'Step 1 - Pre-Program Spec'!$B$22+D1258*'Step 1 - Pre-Program Spec'!$B$23+E1258*'Step 1 - Pre-Program Spec'!$B$24+H1258*'Step 1 - Pre-Program Spec'!$B$25+J1258*'Step 1 - Pre-Program Spec'!$B$26</f>
        <v>200364.12714822928</v>
      </c>
      <c r="S1258" s="28">
        <f>R1258+F1258*'Step 2 - Final Model Spec'!B1280-(R1258*0.019*K1258)-(R1258*L1258*0.00005)-(R1258*M1258*0.000001)-(R1258*N1258*0.0002)+(R1258*Q1258*0.00003)</f>
        <v>199421.57045988389</v>
      </c>
    </row>
    <row r="1259" spans="1:19" x14ac:dyDescent="0.25">
      <c r="A1259" s="32">
        <v>41617</v>
      </c>
      <c r="B1259" s="29">
        <v>327.39452577684449</v>
      </c>
      <c r="C1259" s="29">
        <v>47690.705330408411</v>
      </c>
      <c r="D1259" s="54">
        <f t="shared" si="192"/>
        <v>0</v>
      </c>
      <c r="E1259" s="27">
        <v>1</v>
      </c>
      <c r="F1259" s="27">
        <v>1</v>
      </c>
      <c r="G1259" s="30">
        <v>21.6</v>
      </c>
      <c r="H1259" s="39">
        <f t="shared" si="193"/>
        <v>33.4</v>
      </c>
      <c r="I1259" s="39">
        <f t="shared" si="194"/>
        <v>0</v>
      </c>
      <c r="J1259" s="50">
        <f t="shared" si="190"/>
        <v>10934.977160946606</v>
      </c>
      <c r="K1259" s="27">
        <v>1</v>
      </c>
      <c r="L1259" s="27">
        <f t="shared" si="195"/>
        <v>327.39452577684449</v>
      </c>
      <c r="M1259" s="27">
        <f t="shared" si="196"/>
        <v>47690.705330408411</v>
      </c>
      <c r="N1259" s="27">
        <f t="shared" si="197"/>
        <v>33.4</v>
      </c>
      <c r="O1259" s="27">
        <f t="shared" si="198"/>
        <v>0</v>
      </c>
      <c r="P1259" s="27">
        <f t="shared" si="191"/>
        <v>21.6</v>
      </c>
      <c r="Q1259" s="50">
        <f t="shared" si="199"/>
        <v>10934.977160946606</v>
      </c>
      <c r="R1259" s="28">
        <f>'Step 1 - Pre-Program Spec'!$B$20+B1259*'Step 1 - Pre-Program Spec'!$B$21+C1259*'Step 1 - Pre-Program Spec'!$B$22+D1259*'Step 1 - Pre-Program Spec'!$B$23+E1259*'Step 1 - Pre-Program Spec'!$B$24+H1259*'Step 1 - Pre-Program Spec'!$B$25+J1259*'Step 1 - Pre-Program Spec'!$B$26</f>
        <v>299974.77897165518</v>
      </c>
      <c r="S1259" s="28">
        <f>R1259+F1259*'Step 2 - Final Model Spec'!B1281-(R1259*0.019*K1259)-(R1259*L1259*0.00005)-(R1259*M1259*0.000001)-(R1259*N1259*0.0002)+(R1259*Q1259*0.00003)</f>
        <v>371461.43353930116</v>
      </c>
    </row>
    <row r="1260" spans="1:19" x14ac:dyDescent="0.25">
      <c r="A1260" s="32">
        <v>41618</v>
      </c>
      <c r="B1260" s="29">
        <v>255.98250973299741</v>
      </c>
      <c r="C1260" s="29">
        <v>60410.367951528518</v>
      </c>
      <c r="D1260" s="54">
        <f t="shared" si="192"/>
        <v>0</v>
      </c>
      <c r="E1260" s="27">
        <v>1</v>
      </c>
      <c r="F1260" s="27">
        <v>1</v>
      </c>
      <c r="G1260" s="30">
        <v>28.8</v>
      </c>
      <c r="H1260" s="39">
        <f t="shared" si="193"/>
        <v>26.2</v>
      </c>
      <c r="I1260" s="39">
        <f t="shared" si="194"/>
        <v>0</v>
      </c>
      <c r="J1260" s="50">
        <f t="shared" si="190"/>
        <v>6706.741755004532</v>
      </c>
      <c r="K1260" s="27">
        <v>1</v>
      </c>
      <c r="L1260" s="27">
        <f t="shared" si="195"/>
        <v>255.98250973299741</v>
      </c>
      <c r="M1260" s="27">
        <f t="shared" si="196"/>
        <v>60410.367951528518</v>
      </c>
      <c r="N1260" s="27">
        <f t="shared" si="197"/>
        <v>26.2</v>
      </c>
      <c r="O1260" s="27">
        <f t="shared" si="198"/>
        <v>0</v>
      </c>
      <c r="P1260" s="27">
        <f t="shared" si="191"/>
        <v>28.8</v>
      </c>
      <c r="Q1260" s="50">
        <f t="shared" si="199"/>
        <v>6706.741755004532</v>
      </c>
      <c r="R1260" s="28">
        <f>'Step 1 - Pre-Program Spec'!$B$20+B1260*'Step 1 - Pre-Program Spec'!$B$21+C1260*'Step 1 - Pre-Program Spec'!$B$22+D1260*'Step 1 - Pre-Program Spec'!$B$23+E1260*'Step 1 - Pre-Program Spec'!$B$24+H1260*'Step 1 - Pre-Program Spec'!$B$25+J1260*'Step 1 - Pre-Program Spec'!$B$26</f>
        <v>281480.6017116757</v>
      </c>
      <c r="S1260" s="28">
        <f>R1260+F1260*'Step 2 - Final Model Spec'!B1282-(R1260*0.019*K1260)-(R1260*L1260*0.00005)-(R1260*M1260*0.000001)-(R1260*N1260*0.0002)+(R1260*Q1260*0.00003)</f>
        <v>310684.99080390413</v>
      </c>
    </row>
    <row r="1261" spans="1:19" x14ac:dyDescent="0.25">
      <c r="A1261" s="32">
        <v>41619</v>
      </c>
      <c r="B1261" s="29">
        <v>346.28798068271567</v>
      </c>
      <c r="C1261" s="29">
        <v>44476.101978206265</v>
      </c>
      <c r="D1261" s="54">
        <f t="shared" si="192"/>
        <v>0</v>
      </c>
      <c r="E1261" s="27">
        <v>1</v>
      </c>
      <c r="F1261" s="27">
        <v>1</v>
      </c>
      <c r="G1261" s="30">
        <v>32.700000000000003</v>
      </c>
      <c r="H1261" s="39">
        <f t="shared" si="193"/>
        <v>22.299999999999997</v>
      </c>
      <c r="I1261" s="39">
        <f t="shared" si="194"/>
        <v>0</v>
      </c>
      <c r="J1261" s="50">
        <f t="shared" si="190"/>
        <v>7722.2219692245581</v>
      </c>
      <c r="K1261" s="27">
        <v>1</v>
      </c>
      <c r="L1261" s="27">
        <f t="shared" si="195"/>
        <v>346.28798068271567</v>
      </c>
      <c r="M1261" s="27">
        <f t="shared" si="196"/>
        <v>44476.101978206265</v>
      </c>
      <c r="N1261" s="27">
        <f t="shared" si="197"/>
        <v>22.299999999999997</v>
      </c>
      <c r="O1261" s="27">
        <f t="shared" si="198"/>
        <v>0</v>
      </c>
      <c r="P1261" s="27">
        <f t="shared" si="191"/>
        <v>32.700000000000003</v>
      </c>
      <c r="Q1261" s="50">
        <f t="shared" si="199"/>
        <v>7722.2219692245581</v>
      </c>
      <c r="R1261" s="28">
        <f>'Step 1 - Pre-Program Spec'!$B$20+B1261*'Step 1 - Pre-Program Spec'!$B$21+C1261*'Step 1 - Pre-Program Spec'!$B$22+D1261*'Step 1 - Pre-Program Spec'!$B$23+E1261*'Step 1 - Pre-Program Spec'!$B$24+H1261*'Step 1 - Pre-Program Spec'!$B$25+J1261*'Step 1 - Pre-Program Spec'!$B$26</f>
        <v>305068.42109402071</v>
      </c>
      <c r="S1261" s="28">
        <f>R1261+F1261*'Step 2 - Final Model Spec'!B1283-(R1261*0.019*K1261)-(R1261*L1261*0.00005)-(R1261*M1261*0.000001)-(R1261*N1261*0.0002)+(R1261*Q1261*0.00003)</f>
        <v>349735.36725737818</v>
      </c>
    </row>
    <row r="1262" spans="1:19" x14ac:dyDescent="0.25">
      <c r="A1262" s="32">
        <v>41620</v>
      </c>
      <c r="B1262" s="29">
        <v>336.86387904259948</v>
      </c>
      <c r="C1262" s="29">
        <v>48046.981686897285</v>
      </c>
      <c r="D1262" s="54">
        <f t="shared" si="192"/>
        <v>0</v>
      </c>
      <c r="E1262" s="27">
        <v>1</v>
      </c>
      <c r="F1262" s="27">
        <v>1</v>
      </c>
      <c r="G1262" s="30">
        <v>32.200000000000003</v>
      </c>
      <c r="H1262" s="39">
        <f t="shared" si="193"/>
        <v>22.799999999999997</v>
      </c>
      <c r="I1262" s="39">
        <f t="shared" si="194"/>
        <v>0</v>
      </c>
      <c r="J1262" s="50">
        <f t="shared" si="190"/>
        <v>7680.4964421712675</v>
      </c>
      <c r="K1262" s="27">
        <v>1</v>
      </c>
      <c r="L1262" s="27">
        <f t="shared" si="195"/>
        <v>336.86387904259948</v>
      </c>
      <c r="M1262" s="27">
        <f t="shared" si="196"/>
        <v>48046.981686897285</v>
      </c>
      <c r="N1262" s="27">
        <f t="shared" si="197"/>
        <v>22.799999999999997</v>
      </c>
      <c r="O1262" s="27">
        <f t="shared" si="198"/>
        <v>0</v>
      </c>
      <c r="P1262" s="27">
        <f t="shared" si="191"/>
        <v>32.200000000000003</v>
      </c>
      <c r="Q1262" s="50">
        <f t="shared" si="199"/>
        <v>7680.4964421712675</v>
      </c>
      <c r="R1262" s="28">
        <f>'Step 1 - Pre-Program Spec'!$B$20+B1262*'Step 1 - Pre-Program Spec'!$B$21+C1262*'Step 1 - Pre-Program Spec'!$B$22+D1262*'Step 1 - Pre-Program Spec'!$B$23+E1262*'Step 1 - Pre-Program Spec'!$B$24+H1262*'Step 1 - Pre-Program Spec'!$B$25+J1262*'Step 1 - Pre-Program Spec'!$B$26</f>
        <v>305148.30204781011</v>
      </c>
      <c r="S1262" s="28">
        <f>R1262+F1262*'Step 2 - Final Model Spec'!B1284-(R1262*0.019*K1262)-(R1262*L1262*0.00005)-(R1262*M1262*0.000001)-(R1262*N1262*0.0002)+(R1262*Q1262*0.00003)</f>
        <v>348468.59458211466</v>
      </c>
    </row>
    <row r="1263" spans="1:19" x14ac:dyDescent="0.25">
      <c r="A1263" s="32">
        <v>41621</v>
      </c>
      <c r="B1263" s="29">
        <v>341.99545753755541</v>
      </c>
      <c r="C1263" s="29">
        <v>48731.749990944925</v>
      </c>
      <c r="D1263" s="54">
        <f t="shared" si="192"/>
        <v>0</v>
      </c>
      <c r="E1263" s="27">
        <v>1</v>
      </c>
      <c r="F1263" s="27">
        <v>1</v>
      </c>
      <c r="G1263" s="30">
        <v>39.700000000000003</v>
      </c>
      <c r="H1263" s="39">
        <f t="shared" si="193"/>
        <v>15.299999999999997</v>
      </c>
      <c r="I1263" s="39">
        <f t="shared" si="194"/>
        <v>0</v>
      </c>
      <c r="J1263" s="50">
        <f t="shared" si="190"/>
        <v>5232.5305003245967</v>
      </c>
      <c r="K1263" s="27">
        <v>1</v>
      </c>
      <c r="L1263" s="27">
        <f t="shared" si="195"/>
        <v>341.99545753755541</v>
      </c>
      <c r="M1263" s="27">
        <f t="shared" si="196"/>
        <v>48731.749990944925</v>
      </c>
      <c r="N1263" s="27">
        <f t="shared" si="197"/>
        <v>15.299999999999997</v>
      </c>
      <c r="O1263" s="27">
        <f t="shared" si="198"/>
        <v>0</v>
      </c>
      <c r="P1263" s="27">
        <f t="shared" si="191"/>
        <v>39.700000000000003</v>
      </c>
      <c r="Q1263" s="50">
        <f t="shared" si="199"/>
        <v>5232.5305003245967</v>
      </c>
      <c r="R1263" s="28">
        <f>'Step 1 - Pre-Program Spec'!$B$20+B1263*'Step 1 - Pre-Program Spec'!$B$21+C1263*'Step 1 - Pre-Program Spec'!$B$22+D1263*'Step 1 - Pre-Program Spec'!$B$23+E1263*'Step 1 - Pre-Program Spec'!$B$24+H1263*'Step 1 - Pre-Program Spec'!$B$25+J1263*'Step 1 - Pre-Program Spec'!$B$26</f>
        <v>308606.84604887146</v>
      </c>
      <c r="S1263" s="28">
        <f>R1263+F1263*'Step 2 - Final Model Spec'!B1285-(R1263*0.019*K1263)-(R1263*L1263*0.00005)-(R1263*M1263*0.000001)-(R1263*N1263*0.0002)+(R1263*Q1263*0.00003)</f>
        <v>329926.76241899136</v>
      </c>
    </row>
    <row r="1264" spans="1:19" x14ac:dyDescent="0.25">
      <c r="A1264" s="32">
        <v>41622</v>
      </c>
      <c r="B1264" s="29">
        <v>224.92290824592584</v>
      </c>
      <c r="C1264" s="29">
        <v>75087.118346358213</v>
      </c>
      <c r="D1264" s="54">
        <f t="shared" si="192"/>
        <v>0</v>
      </c>
      <c r="E1264" s="27">
        <v>1</v>
      </c>
      <c r="F1264" s="27">
        <v>1</v>
      </c>
      <c r="G1264" s="30">
        <v>41.2</v>
      </c>
      <c r="H1264" s="39">
        <f t="shared" si="193"/>
        <v>13.799999999999997</v>
      </c>
      <c r="I1264" s="39">
        <f t="shared" si="194"/>
        <v>0</v>
      </c>
      <c r="J1264" s="50">
        <f t="shared" si="190"/>
        <v>3103.9361337937758</v>
      </c>
      <c r="K1264" s="27">
        <v>1</v>
      </c>
      <c r="L1264" s="27">
        <f t="shared" si="195"/>
        <v>224.92290824592584</v>
      </c>
      <c r="M1264" s="27">
        <f t="shared" si="196"/>
        <v>75087.118346358213</v>
      </c>
      <c r="N1264" s="27">
        <f t="shared" si="197"/>
        <v>13.799999999999997</v>
      </c>
      <c r="O1264" s="27">
        <f t="shared" si="198"/>
        <v>0</v>
      </c>
      <c r="P1264" s="27">
        <f t="shared" si="191"/>
        <v>41.2</v>
      </c>
      <c r="Q1264" s="50">
        <f t="shared" si="199"/>
        <v>3103.9361337937758</v>
      </c>
      <c r="R1264" s="28">
        <f>'Step 1 - Pre-Program Spec'!$B$20+B1264*'Step 1 - Pre-Program Spec'!$B$21+C1264*'Step 1 - Pre-Program Spec'!$B$22+D1264*'Step 1 - Pre-Program Spec'!$B$23+E1264*'Step 1 - Pre-Program Spec'!$B$24+H1264*'Step 1 - Pre-Program Spec'!$B$25+J1264*'Step 1 - Pre-Program Spec'!$B$26</f>
        <v>285617.28095201857</v>
      </c>
      <c r="S1264" s="28">
        <f>R1264+F1264*'Step 2 - Final Model Spec'!B1286-(R1264*0.019*K1264)-(R1264*L1264*0.00005)-(R1264*M1264*0.000001)-(R1264*N1264*0.0002)+(R1264*Q1264*0.00003)</f>
        <v>281340.11083152925</v>
      </c>
    </row>
    <row r="1265" spans="1:19" x14ac:dyDescent="0.25">
      <c r="A1265" s="32">
        <v>41623</v>
      </c>
      <c r="B1265" s="29">
        <v>315.63914582417021</v>
      </c>
      <c r="C1265" s="29">
        <v>45977.324232360923</v>
      </c>
      <c r="D1265" s="54">
        <f t="shared" si="192"/>
        <v>0</v>
      </c>
      <c r="E1265" s="27">
        <v>1</v>
      </c>
      <c r="F1265" s="27">
        <v>1</v>
      </c>
      <c r="G1265" s="30">
        <v>40.5</v>
      </c>
      <c r="H1265" s="39">
        <f t="shared" si="193"/>
        <v>14.5</v>
      </c>
      <c r="I1265" s="39">
        <f t="shared" si="194"/>
        <v>0</v>
      </c>
      <c r="J1265" s="50">
        <f t="shared" si="190"/>
        <v>4576.7676144504685</v>
      </c>
      <c r="K1265" s="27">
        <v>1</v>
      </c>
      <c r="L1265" s="27">
        <f t="shared" si="195"/>
        <v>315.63914582417021</v>
      </c>
      <c r="M1265" s="27">
        <f t="shared" si="196"/>
        <v>45977.324232360923</v>
      </c>
      <c r="N1265" s="27">
        <f t="shared" si="197"/>
        <v>14.5</v>
      </c>
      <c r="O1265" s="27">
        <f t="shared" si="198"/>
        <v>0</v>
      </c>
      <c r="P1265" s="27">
        <f t="shared" si="191"/>
        <v>40.5</v>
      </c>
      <c r="Q1265" s="50">
        <f t="shared" si="199"/>
        <v>4576.7676144504685</v>
      </c>
      <c r="R1265" s="28">
        <f>'Step 1 - Pre-Program Spec'!$B$20+B1265*'Step 1 - Pre-Program Spec'!$B$21+C1265*'Step 1 - Pre-Program Spec'!$B$22+D1265*'Step 1 - Pre-Program Spec'!$B$23+E1265*'Step 1 - Pre-Program Spec'!$B$24+H1265*'Step 1 - Pre-Program Spec'!$B$25+J1265*'Step 1 - Pre-Program Spec'!$B$26</f>
        <v>291859.20823142421</v>
      </c>
      <c r="S1265" s="28">
        <f>R1265+F1265*'Step 2 - Final Model Spec'!B1287-(R1265*0.019*K1265)-(R1265*L1265*0.00005)-(R1265*M1265*0.000001)-(R1265*N1265*0.0002)+(R1265*Q1265*0.00003)</f>
        <v>307515.62973112758</v>
      </c>
    </row>
    <row r="1266" spans="1:19" x14ac:dyDescent="0.25">
      <c r="A1266" s="32">
        <v>41624</v>
      </c>
      <c r="B1266" s="29">
        <v>182.36166737616364</v>
      </c>
      <c r="C1266" s="29">
        <v>65089.111558699507</v>
      </c>
      <c r="D1266" s="54">
        <f t="shared" si="192"/>
        <v>0</v>
      </c>
      <c r="E1266" s="27">
        <v>1</v>
      </c>
      <c r="F1266" s="27">
        <v>1</v>
      </c>
      <c r="G1266" s="30">
        <v>43</v>
      </c>
      <c r="H1266" s="39">
        <f t="shared" si="193"/>
        <v>12</v>
      </c>
      <c r="I1266" s="39">
        <f t="shared" si="194"/>
        <v>0</v>
      </c>
      <c r="J1266" s="50">
        <f t="shared" si="190"/>
        <v>2188.3400085139638</v>
      </c>
      <c r="K1266" s="27">
        <v>1</v>
      </c>
      <c r="L1266" s="27">
        <f t="shared" si="195"/>
        <v>182.36166737616364</v>
      </c>
      <c r="M1266" s="27">
        <f t="shared" si="196"/>
        <v>65089.111558699507</v>
      </c>
      <c r="N1266" s="27">
        <f t="shared" si="197"/>
        <v>12</v>
      </c>
      <c r="O1266" s="27">
        <f t="shared" si="198"/>
        <v>0</v>
      </c>
      <c r="P1266" s="27">
        <f t="shared" si="191"/>
        <v>43</v>
      </c>
      <c r="Q1266" s="50">
        <f t="shared" si="199"/>
        <v>2188.3400085139638</v>
      </c>
      <c r="R1266" s="28">
        <f>'Step 1 - Pre-Program Spec'!$B$20+B1266*'Step 1 - Pre-Program Spec'!$B$21+C1266*'Step 1 - Pre-Program Spec'!$B$22+D1266*'Step 1 - Pre-Program Spec'!$B$23+E1266*'Step 1 - Pre-Program Spec'!$B$24+H1266*'Step 1 - Pre-Program Spec'!$B$25+J1266*'Step 1 - Pre-Program Spec'!$B$26</f>
        <v>251179.88437318709</v>
      </c>
      <c r="S1266" s="28">
        <f>R1266+F1266*'Step 2 - Final Model Spec'!B1288-(R1266*0.019*K1266)-(R1266*L1266*0.00005)-(R1266*M1266*0.000001)-(R1266*N1266*0.0002)+(R1266*Q1266*0.00003)</f>
        <v>243655.28991528365</v>
      </c>
    </row>
    <row r="1267" spans="1:19" x14ac:dyDescent="0.25">
      <c r="A1267" s="32">
        <v>41625</v>
      </c>
      <c r="B1267" s="29">
        <v>164.3639032570951</v>
      </c>
      <c r="C1267" s="29">
        <v>66787.498296026926</v>
      </c>
      <c r="D1267" s="54">
        <f t="shared" si="192"/>
        <v>0</v>
      </c>
      <c r="E1267" s="27">
        <v>1</v>
      </c>
      <c r="F1267" s="27">
        <v>1</v>
      </c>
      <c r="G1267" s="30">
        <v>39.700000000000003</v>
      </c>
      <c r="H1267" s="39">
        <f t="shared" si="193"/>
        <v>15.299999999999997</v>
      </c>
      <c r="I1267" s="39">
        <f t="shared" si="194"/>
        <v>0</v>
      </c>
      <c r="J1267" s="50">
        <f t="shared" si="190"/>
        <v>2514.7677198335546</v>
      </c>
      <c r="K1267" s="27">
        <v>1</v>
      </c>
      <c r="L1267" s="27">
        <f t="shared" si="195"/>
        <v>164.3639032570951</v>
      </c>
      <c r="M1267" s="27">
        <f t="shared" si="196"/>
        <v>66787.498296026926</v>
      </c>
      <c r="N1267" s="27">
        <f t="shared" si="197"/>
        <v>15.299999999999997</v>
      </c>
      <c r="O1267" s="27">
        <f t="shared" si="198"/>
        <v>0</v>
      </c>
      <c r="P1267" s="27">
        <f t="shared" si="191"/>
        <v>39.700000000000003</v>
      </c>
      <c r="Q1267" s="50">
        <f t="shared" si="199"/>
        <v>2514.7677198335546</v>
      </c>
      <c r="R1267" s="28">
        <f>'Step 1 - Pre-Program Spec'!$B$20+B1267*'Step 1 - Pre-Program Spec'!$B$21+C1267*'Step 1 - Pre-Program Spec'!$B$22+D1267*'Step 1 - Pre-Program Spec'!$B$23+E1267*'Step 1 - Pre-Program Spec'!$B$24+H1267*'Step 1 - Pre-Program Spec'!$B$25+J1267*'Step 1 - Pre-Program Spec'!$B$26</f>
        <v>244511.11809498951</v>
      </c>
      <c r="S1267" s="28">
        <f>R1267+F1267*'Step 2 - Final Model Spec'!B1289-(R1267*0.019*K1267)-(R1267*L1267*0.00005)-(R1267*M1267*0.000001)-(R1267*N1267*0.0002)+(R1267*Q1267*0.00003)</f>
        <v>239224.13686646349</v>
      </c>
    </row>
    <row r="1268" spans="1:19" x14ac:dyDescent="0.25">
      <c r="A1268" s="32">
        <v>41626</v>
      </c>
      <c r="B1268" s="29">
        <v>307.12609768438921</v>
      </c>
      <c r="C1268" s="29">
        <v>67363.101376693565</v>
      </c>
      <c r="D1268" s="54">
        <f t="shared" si="192"/>
        <v>0</v>
      </c>
      <c r="E1268" s="27">
        <v>1</v>
      </c>
      <c r="F1268" s="27">
        <v>1</v>
      </c>
      <c r="G1268" s="30">
        <v>38.5</v>
      </c>
      <c r="H1268" s="39">
        <f t="shared" si="193"/>
        <v>16.5</v>
      </c>
      <c r="I1268" s="39">
        <f t="shared" si="194"/>
        <v>0</v>
      </c>
      <c r="J1268" s="50">
        <f t="shared" si="190"/>
        <v>5067.5806117924221</v>
      </c>
      <c r="K1268" s="27">
        <v>1</v>
      </c>
      <c r="L1268" s="27">
        <f t="shared" si="195"/>
        <v>307.12609768438921</v>
      </c>
      <c r="M1268" s="27">
        <f t="shared" si="196"/>
        <v>67363.101376693565</v>
      </c>
      <c r="N1268" s="27">
        <f t="shared" si="197"/>
        <v>16.5</v>
      </c>
      <c r="O1268" s="27">
        <f t="shared" si="198"/>
        <v>0</v>
      </c>
      <c r="P1268" s="27">
        <f t="shared" si="191"/>
        <v>38.5</v>
      </c>
      <c r="Q1268" s="50">
        <f t="shared" si="199"/>
        <v>5067.5806117924221</v>
      </c>
      <c r="R1268" s="28">
        <f>'Step 1 - Pre-Program Spec'!$B$20+B1268*'Step 1 - Pre-Program Spec'!$B$21+C1268*'Step 1 - Pre-Program Spec'!$B$22+D1268*'Step 1 - Pre-Program Spec'!$B$23+E1268*'Step 1 - Pre-Program Spec'!$B$24+H1268*'Step 1 - Pre-Program Spec'!$B$25+J1268*'Step 1 - Pre-Program Spec'!$B$26</f>
        <v>316120.51912321302</v>
      </c>
      <c r="S1268" s="28">
        <f>R1268+F1268*'Step 2 - Final Model Spec'!B1290-(R1268*0.019*K1268)-(R1268*L1268*0.00005)-(R1268*M1268*0.000001)-(R1268*N1268*0.0002)+(R1268*Q1268*0.00003)</f>
        <v>330980.71630895813</v>
      </c>
    </row>
    <row r="1269" spans="1:19" x14ac:dyDescent="0.25">
      <c r="A1269" s="32">
        <v>41627</v>
      </c>
      <c r="B1269" s="29">
        <v>284.94415916046205</v>
      </c>
      <c r="C1269" s="29">
        <v>63010.968374319425</v>
      </c>
      <c r="D1269" s="54">
        <f t="shared" si="192"/>
        <v>0</v>
      </c>
      <c r="E1269" s="27">
        <v>1</v>
      </c>
      <c r="F1269" s="27">
        <v>1</v>
      </c>
      <c r="G1269" s="30">
        <v>33.299999999999997</v>
      </c>
      <c r="H1269" s="39">
        <f t="shared" si="193"/>
        <v>21.700000000000003</v>
      </c>
      <c r="I1269" s="39">
        <f t="shared" si="194"/>
        <v>0</v>
      </c>
      <c r="J1269" s="50">
        <f t="shared" si="190"/>
        <v>6183.2882537820269</v>
      </c>
      <c r="K1269" s="27">
        <v>1</v>
      </c>
      <c r="L1269" s="27">
        <f t="shared" si="195"/>
        <v>284.94415916046205</v>
      </c>
      <c r="M1269" s="27">
        <f t="shared" si="196"/>
        <v>63010.968374319425</v>
      </c>
      <c r="N1269" s="27">
        <f t="shared" si="197"/>
        <v>21.700000000000003</v>
      </c>
      <c r="O1269" s="27">
        <f t="shared" si="198"/>
        <v>0</v>
      </c>
      <c r="P1269" s="27">
        <f t="shared" si="191"/>
        <v>33.299999999999997</v>
      </c>
      <c r="Q1269" s="50">
        <f t="shared" si="199"/>
        <v>6183.2882537820269</v>
      </c>
      <c r="R1269" s="28">
        <f>'Step 1 - Pre-Program Spec'!$B$20+B1269*'Step 1 - Pre-Program Spec'!$B$21+C1269*'Step 1 - Pre-Program Spec'!$B$22+D1269*'Step 1 - Pre-Program Spec'!$B$23+E1269*'Step 1 - Pre-Program Spec'!$B$24+H1269*'Step 1 - Pre-Program Spec'!$B$25+J1269*'Step 1 - Pre-Program Spec'!$B$26</f>
        <v>299316.18848364806</v>
      </c>
      <c r="S1269" s="28">
        <f>R1269+F1269*'Step 2 - Final Model Spec'!B1291-(R1269*0.019*K1269)-(R1269*L1269*0.00005)-(R1269*M1269*0.000001)-(R1269*N1269*0.0002)+(R1269*Q1269*0.00003)</f>
        <v>324728.27394797781</v>
      </c>
    </row>
    <row r="1270" spans="1:19" x14ac:dyDescent="0.25">
      <c r="A1270" s="32">
        <v>41628</v>
      </c>
      <c r="B1270" s="29">
        <v>106.71112181372762</v>
      </c>
      <c r="C1270" s="29">
        <v>43498.55474454059</v>
      </c>
      <c r="D1270" s="54">
        <f t="shared" si="192"/>
        <v>0</v>
      </c>
      <c r="E1270" s="27">
        <v>1</v>
      </c>
      <c r="F1270" s="27">
        <v>1</v>
      </c>
      <c r="G1270" s="30">
        <v>34.1</v>
      </c>
      <c r="H1270" s="39">
        <f t="shared" si="193"/>
        <v>20.9</v>
      </c>
      <c r="I1270" s="39">
        <f t="shared" si="194"/>
        <v>0</v>
      </c>
      <c r="J1270" s="50">
        <f t="shared" si="190"/>
        <v>2230.262445906907</v>
      </c>
      <c r="K1270" s="27">
        <v>1</v>
      </c>
      <c r="L1270" s="27">
        <f t="shared" si="195"/>
        <v>106.71112181372762</v>
      </c>
      <c r="M1270" s="27">
        <f t="shared" si="196"/>
        <v>43498.55474454059</v>
      </c>
      <c r="N1270" s="27">
        <f t="shared" si="197"/>
        <v>20.9</v>
      </c>
      <c r="O1270" s="27">
        <f t="shared" si="198"/>
        <v>0</v>
      </c>
      <c r="P1270" s="27">
        <f t="shared" si="191"/>
        <v>34.1</v>
      </c>
      <c r="Q1270" s="50">
        <f t="shared" si="199"/>
        <v>2230.262445906907</v>
      </c>
      <c r="R1270" s="28">
        <f>'Step 1 - Pre-Program Spec'!$B$20+B1270*'Step 1 - Pre-Program Spec'!$B$21+C1270*'Step 1 - Pre-Program Spec'!$B$22+D1270*'Step 1 - Pre-Program Spec'!$B$23+E1270*'Step 1 - Pre-Program Spec'!$B$24+H1270*'Step 1 - Pre-Program Spec'!$B$25+J1270*'Step 1 - Pre-Program Spec'!$B$26</f>
        <v>184881.41573333333</v>
      </c>
      <c r="S1270" s="28">
        <f>R1270+F1270*'Step 2 - Final Model Spec'!B1292-(R1270*0.019*K1270)-(R1270*L1270*0.00005)-(R1270*M1270*0.000001)-(R1270*N1270*0.0002)+(R1270*Q1270*0.00003)</f>
        <v>183937.36732302405</v>
      </c>
    </row>
    <row r="1271" spans="1:19" x14ac:dyDescent="0.25">
      <c r="A1271" s="32">
        <v>41629</v>
      </c>
      <c r="B1271" s="29">
        <v>176.36581699858087</v>
      </c>
      <c r="C1271" s="29">
        <v>64693.748638497069</v>
      </c>
      <c r="D1271" s="54">
        <f t="shared" si="192"/>
        <v>0</v>
      </c>
      <c r="E1271" s="27">
        <v>1</v>
      </c>
      <c r="F1271" s="27">
        <v>1</v>
      </c>
      <c r="G1271" s="30">
        <v>40.9</v>
      </c>
      <c r="H1271" s="39">
        <f t="shared" si="193"/>
        <v>14.100000000000001</v>
      </c>
      <c r="I1271" s="39">
        <f t="shared" si="194"/>
        <v>0</v>
      </c>
      <c r="J1271" s="50">
        <f t="shared" si="190"/>
        <v>2486.7580196799904</v>
      </c>
      <c r="K1271" s="27">
        <v>1</v>
      </c>
      <c r="L1271" s="27">
        <f t="shared" si="195"/>
        <v>176.36581699858087</v>
      </c>
      <c r="M1271" s="27">
        <f t="shared" si="196"/>
        <v>64693.748638497069</v>
      </c>
      <c r="N1271" s="27">
        <f t="shared" si="197"/>
        <v>14.100000000000001</v>
      </c>
      <c r="O1271" s="27">
        <f t="shared" si="198"/>
        <v>0</v>
      </c>
      <c r="P1271" s="27">
        <f t="shared" si="191"/>
        <v>40.9</v>
      </c>
      <c r="Q1271" s="50">
        <f t="shared" si="199"/>
        <v>2486.7580196799904</v>
      </c>
      <c r="R1271" s="28">
        <f>'Step 1 - Pre-Program Spec'!$B$20+B1271*'Step 1 - Pre-Program Spec'!$B$21+C1271*'Step 1 - Pre-Program Spec'!$B$22+D1271*'Step 1 - Pre-Program Spec'!$B$23+E1271*'Step 1 - Pre-Program Spec'!$B$24+H1271*'Step 1 - Pre-Program Spec'!$B$25+J1271*'Step 1 - Pre-Program Spec'!$B$26</f>
        <v>247677.95011747628</v>
      </c>
      <c r="S1271" s="28">
        <f>R1271+F1271*'Step 2 - Final Model Spec'!B1293-(R1271*0.019*K1271)-(R1271*L1271*0.00005)-(R1271*M1271*0.000001)-(R1271*N1271*0.0002)+(R1271*Q1271*0.00003)</f>
        <v>242543.75985904064</v>
      </c>
    </row>
    <row r="1272" spans="1:19" x14ac:dyDescent="0.25">
      <c r="A1272" s="32">
        <v>41630</v>
      </c>
      <c r="B1272" s="29">
        <v>243.8038253172931</v>
      </c>
      <c r="C1272" s="29">
        <v>37404.12592398061</v>
      </c>
      <c r="D1272" s="54">
        <f t="shared" si="192"/>
        <v>0</v>
      </c>
      <c r="E1272" s="27">
        <v>1</v>
      </c>
      <c r="F1272" s="27">
        <v>1</v>
      </c>
      <c r="G1272" s="30">
        <v>46</v>
      </c>
      <c r="H1272" s="39">
        <f t="shared" si="193"/>
        <v>9</v>
      </c>
      <c r="I1272" s="39">
        <f t="shared" si="194"/>
        <v>0</v>
      </c>
      <c r="J1272" s="50">
        <f t="shared" si="190"/>
        <v>2194.2344278556379</v>
      </c>
      <c r="K1272" s="27">
        <v>1</v>
      </c>
      <c r="L1272" s="27">
        <f t="shared" si="195"/>
        <v>243.8038253172931</v>
      </c>
      <c r="M1272" s="27">
        <f t="shared" si="196"/>
        <v>37404.12592398061</v>
      </c>
      <c r="N1272" s="27">
        <f t="shared" si="197"/>
        <v>9</v>
      </c>
      <c r="O1272" s="27">
        <f t="shared" si="198"/>
        <v>0</v>
      </c>
      <c r="P1272" s="27">
        <f t="shared" si="191"/>
        <v>46</v>
      </c>
      <c r="Q1272" s="50">
        <f t="shared" si="199"/>
        <v>2194.2344278556379</v>
      </c>
      <c r="R1272" s="28">
        <f>'Step 1 - Pre-Program Spec'!$B$20+B1272*'Step 1 - Pre-Program Spec'!$B$21+C1272*'Step 1 - Pre-Program Spec'!$B$22+D1272*'Step 1 - Pre-Program Spec'!$B$23+E1272*'Step 1 - Pre-Program Spec'!$B$24+H1272*'Step 1 - Pre-Program Spec'!$B$25+J1272*'Step 1 - Pre-Program Spec'!$B$26</f>
        <v>244793.00911421672</v>
      </c>
      <c r="S1272" s="28">
        <f>R1272+F1272*'Step 2 - Final Model Spec'!B1294-(R1272*0.019*K1272)-(R1272*L1272*0.00005)-(R1272*M1272*0.000001)-(R1272*N1272*0.0002)+(R1272*Q1272*0.00003)</f>
        <v>243674.96983367766</v>
      </c>
    </row>
    <row r="1273" spans="1:19" x14ac:dyDescent="0.25">
      <c r="A1273" s="32">
        <v>41631</v>
      </c>
      <c r="B1273" s="29">
        <v>209.25095929881377</v>
      </c>
      <c r="C1273" s="29">
        <v>51688.6543362046</v>
      </c>
      <c r="D1273" s="54">
        <f t="shared" si="192"/>
        <v>0</v>
      </c>
      <c r="E1273" s="27">
        <v>1</v>
      </c>
      <c r="F1273" s="27">
        <v>1</v>
      </c>
      <c r="G1273" s="30">
        <v>48.6</v>
      </c>
      <c r="H1273" s="39">
        <f t="shared" si="193"/>
        <v>6.3999999999999986</v>
      </c>
      <c r="I1273" s="39">
        <f t="shared" si="194"/>
        <v>0</v>
      </c>
      <c r="J1273" s="50">
        <f t="shared" si="190"/>
        <v>1339.2061395124078</v>
      </c>
      <c r="K1273" s="27">
        <v>1</v>
      </c>
      <c r="L1273" s="27">
        <f t="shared" si="195"/>
        <v>209.25095929881377</v>
      </c>
      <c r="M1273" s="27">
        <f t="shared" si="196"/>
        <v>51688.6543362046</v>
      </c>
      <c r="N1273" s="27">
        <f t="shared" si="197"/>
        <v>6.3999999999999986</v>
      </c>
      <c r="O1273" s="27">
        <f t="shared" si="198"/>
        <v>0</v>
      </c>
      <c r="P1273" s="27">
        <f t="shared" si="191"/>
        <v>48.6</v>
      </c>
      <c r="Q1273" s="50">
        <f t="shared" si="199"/>
        <v>1339.2061395124078</v>
      </c>
      <c r="R1273" s="28">
        <f>'Step 1 - Pre-Program Spec'!$B$20+B1273*'Step 1 - Pre-Program Spec'!$B$21+C1273*'Step 1 - Pre-Program Spec'!$B$22+D1273*'Step 1 - Pre-Program Spec'!$B$23+E1273*'Step 1 - Pre-Program Spec'!$B$24+H1273*'Step 1 - Pre-Program Spec'!$B$25+J1273*'Step 1 - Pre-Program Spec'!$B$26</f>
        <v>246673.79278207134</v>
      </c>
      <c r="S1273" s="28">
        <f>R1273+F1273*'Step 2 - Final Model Spec'!B1295-(R1273*0.019*K1273)-(R1273*L1273*0.00005)-(R1273*M1273*0.000001)-(R1273*N1273*0.0002)+(R1273*Q1273*0.00003)</f>
        <v>236250.58719937847</v>
      </c>
    </row>
    <row r="1274" spans="1:19" x14ac:dyDescent="0.25">
      <c r="A1274" s="32">
        <v>41632</v>
      </c>
      <c r="B1274" s="29">
        <v>348.05698029228819</v>
      </c>
      <c r="C1274" s="29">
        <v>57758.138261778673</v>
      </c>
      <c r="D1274" s="54">
        <f t="shared" si="192"/>
        <v>0</v>
      </c>
      <c r="E1274" s="27">
        <v>1</v>
      </c>
      <c r="F1274" s="27">
        <v>1</v>
      </c>
      <c r="G1274" s="30">
        <v>37.700000000000003</v>
      </c>
      <c r="H1274" s="39">
        <f t="shared" si="193"/>
        <v>17.299999999999997</v>
      </c>
      <c r="I1274" s="39">
        <f t="shared" si="194"/>
        <v>0</v>
      </c>
      <c r="J1274" s="50">
        <f t="shared" si="190"/>
        <v>6021.3857590565849</v>
      </c>
      <c r="K1274" s="27">
        <v>1</v>
      </c>
      <c r="L1274" s="27">
        <f t="shared" si="195"/>
        <v>348.05698029228819</v>
      </c>
      <c r="M1274" s="27">
        <f t="shared" si="196"/>
        <v>57758.138261778673</v>
      </c>
      <c r="N1274" s="27">
        <f t="shared" si="197"/>
        <v>17.299999999999997</v>
      </c>
      <c r="O1274" s="27">
        <f t="shared" si="198"/>
        <v>0</v>
      </c>
      <c r="P1274" s="27">
        <f t="shared" si="191"/>
        <v>37.700000000000003</v>
      </c>
      <c r="Q1274" s="50">
        <f t="shared" si="199"/>
        <v>6021.3857590565849</v>
      </c>
      <c r="R1274" s="28">
        <f>'Step 1 - Pre-Program Spec'!$B$20+B1274*'Step 1 - Pre-Program Spec'!$B$21+C1274*'Step 1 - Pre-Program Spec'!$B$22+D1274*'Step 1 - Pre-Program Spec'!$B$23+E1274*'Step 1 - Pre-Program Spec'!$B$24+H1274*'Step 1 - Pre-Program Spec'!$B$25+J1274*'Step 1 - Pre-Program Spec'!$B$26</f>
        <v>323637.84403100697</v>
      </c>
      <c r="S1274" s="28">
        <f>R1274+F1274*'Step 2 - Final Model Spec'!B1296-(R1274*0.019*K1274)-(R1274*L1274*0.00005)-(R1274*M1274*0.000001)-(R1274*N1274*0.0002)+(R1274*Q1274*0.00003)</f>
        <v>350506.44733089919</v>
      </c>
    </row>
    <row r="1275" spans="1:19" x14ac:dyDescent="0.25">
      <c r="A1275" s="32">
        <v>41633</v>
      </c>
      <c r="B1275" s="29">
        <v>246.63818312911999</v>
      </c>
      <c r="C1275" s="29">
        <v>52114.422114567715</v>
      </c>
      <c r="D1275" s="54">
        <f t="shared" si="192"/>
        <v>0</v>
      </c>
      <c r="E1275" s="27">
        <v>1</v>
      </c>
      <c r="F1275" s="27">
        <v>1</v>
      </c>
      <c r="G1275" s="30">
        <v>37.5</v>
      </c>
      <c r="H1275" s="39">
        <f t="shared" si="193"/>
        <v>17.5</v>
      </c>
      <c r="I1275" s="39">
        <f t="shared" si="194"/>
        <v>0</v>
      </c>
      <c r="J1275" s="50">
        <f t="shared" si="190"/>
        <v>4316.1682047595996</v>
      </c>
      <c r="K1275" s="27">
        <v>1</v>
      </c>
      <c r="L1275" s="27">
        <f t="shared" si="195"/>
        <v>246.63818312911999</v>
      </c>
      <c r="M1275" s="27">
        <f t="shared" si="196"/>
        <v>52114.422114567715</v>
      </c>
      <c r="N1275" s="27">
        <f t="shared" si="197"/>
        <v>17.5</v>
      </c>
      <c r="O1275" s="27">
        <f t="shared" si="198"/>
        <v>0</v>
      </c>
      <c r="P1275" s="27">
        <f t="shared" si="191"/>
        <v>37.5</v>
      </c>
      <c r="Q1275" s="50">
        <f t="shared" si="199"/>
        <v>4316.1682047595996</v>
      </c>
      <c r="R1275" s="28">
        <f>'Step 1 - Pre-Program Spec'!$B$20+B1275*'Step 1 - Pre-Program Spec'!$B$21+C1275*'Step 1 - Pre-Program Spec'!$B$22+D1275*'Step 1 - Pre-Program Spec'!$B$23+E1275*'Step 1 - Pre-Program Spec'!$B$24+H1275*'Step 1 - Pre-Program Spec'!$B$25+J1275*'Step 1 - Pre-Program Spec'!$B$26</f>
        <v>265793.52721836878</v>
      </c>
      <c r="S1275" s="28">
        <f>R1275+F1275*'Step 2 - Final Model Spec'!B1297-(R1275*0.019*K1275)-(R1275*L1275*0.00005)-(R1275*M1275*0.000001)-(R1275*N1275*0.0002)+(R1275*Q1275*0.00003)</f>
        <v>277100.04228747147</v>
      </c>
    </row>
    <row r="1276" spans="1:19" x14ac:dyDescent="0.25">
      <c r="A1276" s="32">
        <v>41634</v>
      </c>
      <c r="B1276" s="29">
        <v>325.43992030056495</v>
      </c>
      <c r="C1276" s="29">
        <v>53031.485534513209</v>
      </c>
      <c r="D1276" s="54">
        <f t="shared" si="192"/>
        <v>0</v>
      </c>
      <c r="E1276" s="27">
        <v>1</v>
      </c>
      <c r="F1276" s="27">
        <v>1</v>
      </c>
      <c r="G1276" s="30">
        <v>34.6</v>
      </c>
      <c r="H1276" s="39">
        <f t="shared" si="193"/>
        <v>20.399999999999999</v>
      </c>
      <c r="I1276" s="39">
        <f t="shared" si="194"/>
        <v>0</v>
      </c>
      <c r="J1276" s="50">
        <f t="shared" si="190"/>
        <v>6638.9743741315242</v>
      </c>
      <c r="K1276" s="27">
        <v>1</v>
      </c>
      <c r="L1276" s="27">
        <f t="shared" si="195"/>
        <v>325.43992030056495</v>
      </c>
      <c r="M1276" s="27">
        <f t="shared" si="196"/>
        <v>53031.485534513209</v>
      </c>
      <c r="N1276" s="27">
        <f t="shared" si="197"/>
        <v>20.399999999999999</v>
      </c>
      <c r="O1276" s="27">
        <f t="shared" si="198"/>
        <v>0</v>
      </c>
      <c r="P1276" s="27">
        <f t="shared" si="191"/>
        <v>34.6</v>
      </c>
      <c r="Q1276" s="50">
        <f t="shared" si="199"/>
        <v>6638.9743741315242</v>
      </c>
      <c r="R1276" s="28">
        <f>'Step 1 - Pre-Program Spec'!$B$20+B1276*'Step 1 - Pre-Program Spec'!$B$21+C1276*'Step 1 - Pre-Program Spec'!$B$22+D1276*'Step 1 - Pre-Program Spec'!$B$23+E1276*'Step 1 - Pre-Program Spec'!$B$24+H1276*'Step 1 - Pre-Program Spec'!$B$25+J1276*'Step 1 - Pre-Program Spec'!$B$26</f>
        <v>306118.73554252496</v>
      </c>
      <c r="S1276" s="28">
        <f>R1276+F1276*'Step 2 - Final Model Spec'!B1298-(R1276*0.019*K1276)-(R1276*L1276*0.00005)-(R1276*M1276*0.000001)-(R1276*N1276*0.0002)+(R1276*Q1276*0.00003)</f>
        <v>338807.8542068142</v>
      </c>
    </row>
    <row r="1277" spans="1:19" x14ac:dyDescent="0.25">
      <c r="A1277" s="32">
        <v>41635</v>
      </c>
      <c r="B1277" s="29">
        <v>315.90702159437075</v>
      </c>
      <c r="C1277" s="29">
        <v>48312.155460217073</v>
      </c>
      <c r="D1277" s="54">
        <f t="shared" si="192"/>
        <v>0</v>
      </c>
      <c r="E1277" s="27">
        <v>1</v>
      </c>
      <c r="F1277" s="27">
        <v>1</v>
      </c>
      <c r="G1277" s="30">
        <v>34.5</v>
      </c>
      <c r="H1277" s="39">
        <f t="shared" si="193"/>
        <v>20.5</v>
      </c>
      <c r="I1277" s="39">
        <f t="shared" si="194"/>
        <v>0</v>
      </c>
      <c r="J1277" s="50">
        <f t="shared" si="190"/>
        <v>6476.0939426846007</v>
      </c>
      <c r="K1277" s="27">
        <v>1</v>
      </c>
      <c r="L1277" s="27">
        <f t="shared" si="195"/>
        <v>315.90702159437075</v>
      </c>
      <c r="M1277" s="27">
        <f t="shared" si="196"/>
        <v>48312.155460217073</v>
      </c>
      <c r="N1277" s="27">
        <f t="shared" si="197"/>
        <v>20.5</v>
      </c>
      <c r="O1277" s="27">
        <f t="shared" si="198"/>
        <v>0</v>
      </c>
      <c r="P1277" s="27">
        <f t="shared" si="191"/>
        <v>34.5</v>
      </c>
      <c r="Q1277" s="50">
        <f t="shared" si="199"/>
        <v>6476.0939426846007</v>
      </c>
      <c r="R1277" s="28">
        <f>'Step 1 - Pre-Program Spec'!$B$20+B1277*'Step 1 - Pre-Program Spec'!$B$21+C1277*'Step 1 - Pre-Program Spec'!$B$22+D1277*'Step 1 - Pre-Program Spec'!$B$23+E1277*'Step 1 - Pre-Program Spec'!$B$24+H1277*'Step 1 - Pre-Program Spec'!$B$25+J1277*'Step 1 - Pre-Program Spec'!$B$26</f>
        <v>295102.11740028852</v>
      </c>
      <c r="S1277" s="28">
        <f>R1277+F1277*'Step 2 - Final Model Spec'!B1299-(R1277*0.019*K1277)-(R1277*L1277*0.00005)-(R1277*M1277*0.000001)-(R1277*N1277*0.0002)+(R1277*Q1277*0.00003)</f>
        <v>326700.26861623634</v>
      </c>
    </row>
    <row r="1278" spans="1:19" x14ac:dyDescent="0.25">
      <c r="A1278" s="32">
        <v>41636</v>
      </c>
      <c r="B1278" s="29">
        <v>171.55083800676323</v>
      </c>
      <c r="C1278" s="29">
        <v>59976.564147411351</v>
      </c>
      <c r="D1278" s="54">
        <f t="shared" si="192"/>
        <v>0</v>
      </c>
      <c r="E1278" s="27">
        <v>1</v>
      </c>
      <c r="F1278" s="27">
        <v>1</v>
      </c>
      <c r="G1278" s="30">
        <v>38.4</v>
      </c>
      <c r="H1278" s="39">
        <f t="shared" si="193"/>
        <v>16.600000000000001</v>
      </c>
      <c r="I1278" s="39">
        <f t="shared" si="194"/>
        <v>0</v>
      </c>
      <c r="J1278" s="50">
        <f t="shared" si="190"/>
        <v>2847.7439109122697</v>
      </c>
      <c r="K1278" s="27">
        <v>1</v>
      </c>
      <c r="L1278" s="27">
        <f t="shared" si="195"/>
        <v>171.55083800676323</v>
      </c>
      <c r="M1278" s="27">
        <f t="shared" si="196"/>
        <v>59976.564147411351</v>
      </c>
      <c r="N1278" s="27">
        <f t="shared" si="197"/>
        <v>16.600000000000001</v>
      </c>
      <c r="O1278" s="27">
        <f t="shared" si="198"/>
        <v>0</v>
      </c>
      <c r="P1278" s="27">
        <f t="shared" si="191"/>
        <v>38.4</v>
      </c>
      <c r="Q1278" s="50">
        <f t="shared" si="199"/>
        <v>2847.7439109122697</v>
      </c>
      <c r="R1278" s="28">
        <f>'Step 1 - Pre-Program Spec'!$B$20+B1278*'Step 1 - Pre-Program Spec'!$B$21+C1278*'Step 1 - Pre-Program Spec'!$B$22+D1278*'Step 1 - Pre-Program Spec'!$B$23+E1278*'Step 1 - Pre-Program Spec'!$B$24+H1278*'Step 1 - Pre-Program Spec'!$B$25+J1278*'Step 1 - Pre-Program Spec'!$B$26</f>
        <v>239005.35714346223</v>
      </c>
      <c r="S1278" s="28">
        <f>R1278+F1278*'Step 2 - Final Model Spec'!B1300-(R1278*0.019*K1278)-(R1278*L1278*0.00005)-(R1278*M1278*0.000001)-(R1278*N1278*0.0002)+(R1278*Q1278*0.00003)</f>
        <v>237704.74048684823</v>
      </c>
    </row>
    <row r="1279" spans="1:19" x14ac:dyDescent="0.25">
      <c r="A1279" s="32">
        <v>41637</v>
      </c>
      <c r="B1279" s="29">
        <v>314.5665550645229</v>
      </c>
      <c r="C1279" s="29">
        <v>41598.019736390146</v>
      </c>
      <c r="D1279" s="54">
        <f t="shared" si="192"/>
        <v>0</v>
      </c>
      <c r="E1279" s="27">
        <v>1</v>
      </c>
      <c r="F1279" s="27">
        <v>1</v>
      </c>
      <c r="G1279" s="30">
        <v>37.4</v>
      </c>
      <c r="H1279" s="39">
        <f t="shared" si="193"/>
        <v>17.600000000000001</v>
      </c>
      <c r="I1279" s="39">
        <f t="shared" si="194"/>
        <v>0</v>
      </c>
      <c r="J1279" s="50">
        <f t="shared" si="190"/>
        <v>5536.3713691356033</v>
      </c>
      <c r="K1279" s="27">
        <v>1</v>
      </c>
      <c r="L1279" s="27">
        <f t="shared" si="195"/>
        <v>314.5665550645229</v>
      </c>
      <c r="M1279" s="27">
        <f t="shared" si="196"/>
        <v>41598.019736390146</v>
      </c>
      <c r="N1279" s="27">
        <f t="shared" si="197"/>
        <v>17.600000000000001</v>
      </c>
      <c r="O1279" s="27">
        <f t="shared" si="198"/>
        <v>0</v>
      </c>
      <c r="P1279" s="27">
        <f t="shared" si="191"/>
        <v>37.4</v>
      </c>
      <c r="Q1279" s="50">
        <f t="shared" si="199"/>
        <v>5536.3713691356033</v>
      </c>
      <c r="R1279" s="28">
        <f>'Step 1 - Pre-Program Spec'!$B$20+B1279*'Step 1 - Pre-Program Spec'!$B$21+C1279*'Step 1 - Pre-Program Spec'!$B$22+D1279*'Step 1 - Pre-Program Spec'!$B$23+E1279*'Step 1 - Pre-Program Spec'!$B$24+H1279*'Step 1 - Pre-Program Spec'!$B$25+J1279*'Step 1 - Pre-Program Spec'!$B$26</f>
        <v>285493.74995620549</v>
      </c>
      <c r="S1279" s="28">
        <f>R1279+F1279*'Step 2 - Final Model Spec'!B1301-(R1279*0.019*K1279)-(R1279*L1279*0.00005)-(R1279*M1279*0.000001)-(R1279*N1279*0.0002)+(R1279*Q1279*0.00003)</f>
        <v>310116.09949082957</v>
      </c>
    </row>
    <row r="1280" spans="1:19" x14ac:dyDescent="0.25">
      <c r="A1280" s="32">
        <v>41638</v>
      </c>
      <c r="B1280" s="29">
        <v>262.41941850152841</v>
      </c>
      <c r="C1280" s="29">
        <v>44946.247053013918</v>
      </c>
      <c r="D1280" s="54">
        <f t="shared" si="192"/>
        <v>0</v>
      </c>
      <c r="E1280" s="27">
        <v>1</v>
      </c>
      <c r="F1280" s="27">
        <v>1</v>
      </c>
      <c r="G1280" s="30">
        <v>38.5</v>
      </c>
      <c r="H1280" s="39">
        <f t="shared" si="193"/>
        <v>16.5</v>
      </c>
      <c r="I1280" s="39">
        <f t="shared" si="194"/>
        <v>0</v>
      </c>
      <c r="J1280" s="50">
        <f t="shared" si="190"/>
        <v>4329.9204052752184</v>
      </c>
      <c r="K1280" s="27">
        <v>1</v>
      </c>
      <c r="L1280" s="27">
        <f t="shared" si="195"/>
        <v>262.41941850152841</v>
      </c>
      <c r="M1280" s="27">
        <f t="shared" si="196"/>
        <v>44946.247053013918</v>
      </c>
      <c r="N1280" s="27">
        <f t="shared" si="197"/>
        <v>16.5</v>
      </c>
      <c r="O1280" s="27">
        <f t="shared" si="198"/>
        <v>0</v>
      </c>
      <c r="P1280" s="27">
        <f t="shared" si="191"/>
        <v>38.5</v>
      </c>
      <c r="Q1280" s="50">
        <f t="shared" si="199"/>
        <v>4329.9204052752184</v>
      </c>
      <c r="R1280" s="28">
        <f>'Step 1 - Pre-Program Spec'!$B$20+B1280*'Step 1 - Pre-Program Spec'!$B$21+C1280*'Step 1 - Pre-Program Spec'!$B$22+D1280*'Step 1 - Pre-Program Spec'!$B$23+E1280*'Step 1 - Pre-Program Spec'!$B$24+H1280*'Step 1 - Pre-Program Spec'!$B$25+J1280*'Step 1 - Pre-Program Spec'!$B$26</f>
        <v>264076.66226634692</v>
      </c>
      <c r="S1280" s="28">
        <f>R1280+F1280*'Step 2 - Final Model Spec'!B1302-(R1280*0.019*K1280)-(R1280*L1280*0.00005)-(R1280*M1280*0.000001)-(R1280*N1280*0.0002)+(R1280*Q1280*0.00003)</f>
        <v>277156.48344218172</v>
      </c>
    </row>
    <row r="1281" spans="1:19" x14ac:dyDescent="0.25">
      <c r="A1281" s="32">
        <v>41639</v>
      </c>
      <c r="B1281" s="29">
        <v>111.94220717209483</v>
      </c>
      <c r="C1281" s="29">
        <v>61362.993956912251</v>
      </c>
      <c r="D1281" s="54">
        <f t="shared" si="192"/>
        <v>0</v>
      </c>
      <c r="E1281" s="27">
        <v>1</v>
      </c>
      <c r="F1281" s="27">
        <v>1</v>
      </c>
      <c r="G1281" s="30">
        <v>40.9</v>
      </c>
      <c r="H1281" s="39">
        <f t="shared" si="193"/>
        <v>14.100000000000001</v>
      </c>
      <c r="I1281" s="39">
        <f t="shared" si="194"/>
        <v>0</v>
      </c>
      <c r="J1281" s="50">
        <f t="shared" si="190"/>
        <v>1578.3851211265371</v>
      </c>
      <c r="K1281" s="27">
        <v>1</v>
      </c>
      <c r="L1281" s="27">
        <f t="shared" si="195"/>
        <v>111.94220717209483</v>
      </c>
      <c r="M1281" s="27">
        <f t="shared" si="196"/>
        <v>61362.993956912251</v>
      </c>
      <c r="N1281" s="27">
        <f t="shared" si="197"/>
        <v>14.100000000000001</v>
      </c>
      <c r="O1281" s="27">
        <f t="shared" si="198"/>
        <v>0</v>
      </c>
      <c r="P1281" s="27">
        <f t="shared" si="191"/>
        <v>40.9</v>
      </c>
      <c r="Q1281" s="50">
        <f t="shared" si="199"/>
        <v>1578.3851211265371</v>
      </c>
      <c r="R1281" s="28">
        <f>'Step 1 - Pre-Program Spec'!$B$20+B1281*'Step 1 - Pre-Program Spec'!$B$21+C1281*'Step 1 - Pre-Program Spec'!$B$22+D1281*'Step 1 - Pre-Program Spec'!$B$23+E1281*'Step 1 - Pre-Program Spec'!$B$24+H1281*'Step 1 - Pre-Program Spec'!$B$25+J1281*'Step 1 - Pre-Program Spec'!$B$26</f>
        <v>211272.55890976492</v>
      </c>
      <c r="S1281" s="28">
        <f>R1281+F1281*'Step 2 - Final Model Spec'!B1303-(R1281*0.019*K1281)-(R1281*L1281*0.00005)-(R1281*M1281*0.000001)-(R1281*N1281*0.0002)+(R1281*Q1281*0.00003)</f>
        <v>202519.84299531489</v>
      </c>
    </row>
    <row r="1282" spans="1:19" x14ac:dyDescent="0.25">
      <c r="A1282" s="32">
        <v>41640</v>
      </c>
      <c r="B1282" s="29">
        <v>232.2723673996926</v>
      </c>
      <c r="C1282" s="29">
        <v>27551.813195654737</v>
      </c>
      <c r="D1282" s="54">
        <f t="shared" si="192"/>
        <v>0</v>
      </c>
      <c r="E1282" s="27">
        <v>1</v>
      </c>
      <c r="F1282" s="27">
        <v>1</v>
      </c>
      <c r="G1282" s="30">
        <v>43.1</v>
      </c>
      <c r="H1282" s="39">
        <f t="shared" si="193"/>
        <v>11.899999999999999</v>
      </c>
      <c r="I1282" s="39">
        <f t="shared" si="194"/>
        <v>0</v>
      </c>
      <c r="J1282" s="50">
        <f t="shared" ref="J1282:J1345" si="200">H1282*B1282</f>
        <v>2764.0411720563416</v>
      </c>
      <c r="K1282" s="27">
        <v>1</v>
      </c>
      <c r="L1282" s="27">
        <f t="shared" si="195"/>
        <v>232.2723673996926</v>
      </c>
      <c r="M1282" s="27">
        <f t="shared" si="196"/>
        <v>27551.813195654737</v>
      </c>
      <c r="N1282" s="27">
        <f t="shared" si="197"/>
        <v>11.899999999999999</v>
      </c>
      <c r="O1282" s="27">
        <f t="shared" si="198"/>
        <v>0</v>
      </c>
      <c r="P1282" s="27">
        <f t="shared" ref="P1282:P1345" si="201">K1282*G1282</f>
        <v>43.1</v>
      </c>
      <c r="Q1282" s="50">
        <f t="shared" si="199"/>
        <v>2764.0411720563416</v>
      </c>
      <c r="R1282" s="28">
        <f>'Step 1 - Pre-Program Spec'!$B$20+B1282*'Step 1 - Pre-Program Spec'!$B$21+C1282*'Step 1 - Pre-Program Spec'!$B$22+D1282*'Step 1 - Pre-Program Spec'!$B$23+E1282*'Step 1 - Pre-Program Spec'!$B$24+H1282*'Step 1 - Pre-Program Spec'!$B$25+J1282*'Step 1 - Pre-Program Spec'!$B$26</f>
        <v>225947.54566508223</v>
      </c>
      <c r="S1282" s="28">
        <f>R1282+F1282*'Step 2 - Final Model Spec'!B1304-(R1282*0.019*K1282)-(R1282*L1282*0.00005)-(R1282*M1282*0.000001)-(R1282*N1282*0.0002)+(R1282*Q1282*0.00003)</f>
        <v>231003.30356989382</v>
      </c>
    </row>
    <row r="1283" spans="1:19" x14ac:dyDescent="0.25">
      <c r="A1283" s="32">
        <v>41641</v>
      </c>
      <c r="B1283" s="29">
        <v>320.23344541708008</v>
      </c>
      <c r="C1283" s="29">
        <v>35212.335662076213</v>
      </c>
      <c r="D1283" s="54">
        <f t="shared" ref="D1283:D1346" si="202">IF(B1283&lt;50,1,0)</f>
        <v>0</v>
      </c>
      <c r="E1283" s="27">
        <v>1</v>
      </c>
      <c r="F1283" s="27">
        <v>1</v>
      </c>
      <c r="G1283" s="30">
        <v>41.2</v>
      </c>
      <c r="H1283" s="39">
        <f t="shared" ref="H1283:H1346" si="203">IF(55-G1283&lt;0,0,55-G1283)</f>
        <v>13.799999999999997</v>
      </c>
      <c r="I1283" s="39">
        <f t="shared" ref="I1283:I1346" si="204">IF(G1283-65&lt;0,0,G1283-65)</f>
        <v>0</v>
      </c>
      <c r="J1283" s="50">
        <f t="shared" si="200"/>
        <v>4419.2215467557044</v>
      </c>
      <c r="K1283" s="27">
        <v>1</v>
      </c>
      <c r="L1283" s="27">
        <f t="shared" ref="L1283:L1346" si="205">K1283*B1283</f>
        <v>320.23344541708008</v>
      </c>
      <c r="M1283" s="27">
        <f t="shared" ref="M1283:M1346" si="206">K1283*C1283</f>
        <v>35212.335662076213</v>
      </c>
      <c r="N1283" s="27">
        <f t="shared" ref="N1283:N1346" si="207">K1283*H1283</f>
        <v>13.799999999999997</v>
      </c>
      <c r="O1283" s="27">
        <f t="shared" ref="O1283:O1346" si="208">K1283*I1283</f>
        <v>0</v>
      </c>
      <c r="P1283" s="27">
        <f t="shared" si="201"/>
        <v>41.2</v>
      </c>
      <c r="Q1283" s="50">
        <f t="shared" ref="Q1283:Q1346" si="209">J1283*K1283</f>
        <v>4419.2215467557044</v>
      </c>
      <c r="R1283" s="28">
        <f>'Step 1 - Pre-Program Spec'!$B$20+B1283*'Step 1 - Pre-Program Spec'!$B$21+C1283*'Step 1 - Pre-Program Spec'!$B$22+D1283*'Step 1 - Pre-Program Spec'!$B$23+E1283*'Step 1 - Pre-Program Spec'!$B$24+H1283*'Step 1 - Pre-Program Spec'!$B$25+J1283*'Step 1 - Pre-Program Spec'!$B$26</f>
        <v>279800.12992604787</v>
      </c>
      <c r="S1283" s="28">
        <f>R1283+F1283*'Step 2 - Final Model Spec'!B1305-(R1283*0.019*K1283)-(R1283*L1283*0.00005)-(R1283*M1283*0.000001)-(R1283*N1283*0.0002)+(R1283*Q1283*0.00003)</f>
        <v>296474.15791251743</v>
      </c>
    </row>
    <row r="1284" spans="1:19" x14ac:dyDescent="0.25">
      <c r="A1284" s="32">
        <v>41642</v>
      </c>
      <c r="B1284" s="29">
        <v>309.91789325978675</v>
      </c>
      <c r="C1284" s="29">
        <v>37882.637909779172</v>
      </c>
      <c r="D1284" s="54">
        <f t="shared" si="202"/>
        <v>0</v>
      </c>
      <c r="E1284" s="27">
        <v>1</v>
      </c>
      <c r="F1284" s="27">
        <v>1</v>
      </c>
      <c r="G1284" s="30">
        <v>40.299999999999997</v>
      </c>
      <c r="H1284" s="39">
        <f t="shared" si="203"/>
        <v>14.700000000000003</v>
      </c>
      <c r="I1284" s="39">
        <f t="shared" si="204"/>
        <v>0</v>
      </c>
      <c r="J1284" s="50">
        <f t="shared" si="200"/>
        <v>4555.793030918866</v>
      </c>
      <c r="K1284" s="27">
        <v>1</v>
      </c>
      <c r="L1284" s="27">
        <f t="shared" si="205"/>
        <v>309.91789325978675</v>
      </c>
      <c r="M1284" s="27">
        <f t="shared" si="206"/>
        <v>37882.637909779172</v>
      </c>
      <c r="N1284" s="27">
        <f t="shared" si="207"/>
        <v>14.700000000000003</v>
      </c>
      <c r="O1284" s="27">
        <f t="shared" si="208"/>
        <v>0</v>
      </c>
      <c r="P1284" s="27">
        <f t="shared" si="201"/>
        <v>40.299999999999997</v>
      </c>
      <c r="Q1284" s="50">
        <f t="shared" si="209"/>
        <v>4555.793030918866</v>
      </c>
      <c r="R1284" s="28">
        <f>'Step 1 - Pre-Program Spec'!$B$20+B1284*'Step 1 - Pre-Program Spec'!$B$21+C1284*'Step 1 - Pre-Program Spec'!$B$22+D1284*'Step 1 - Pre-Program Spec'!$B$23+E1284*'Step 1 - Pre-Program Spec'!$B$24+H1284*'Step 1 - Pre-Program Spec'!$B$25+J1284*'Step 1 - Pre-Program Spec'!$B$26</f>
        <v>278238.08362770529</v>
      </c>
      <c r="S1284" s="28">
        <f>R1284+F1284*'Step 2 - Final Model Spec'!B1306-(R1284*0.019*K1284)-(R1284*L1284*0.00005)-(R1284*M1284*0.000001)-(R1284*N1284*0.0002)+(R1284*Q1284*0.00003)</f>
        <v>295309.45313282689</v>
      </c>
    </row>
    <row r="1285" spans="1:19" x14ac:dyDescent="0.25">
      <c r="A1285" s="32">
        <v>41643</v>
      </c>
      <c r="B1285" s="29">
        <v>161.53617745912436</v>
      </c>
      <c r="C1285" s="29">
        <v>45416.480475229117</v>
      </c>
      <c r="D1285" s="54">
        <f t="shared" si="202"/>
        <v>0</v>
      </c>
      <c r="E1285" s="27">
        <v>1</v>
      </c>
      <c r="F1285" s="27">
        <v>1</v>
      </c>
      <c r="G1285" s="30">
        <v>36.200000000000003</v>
      </c>
      <c r="H1285" s="39">
        <f t="shared" si="203"/>
        <v>18.799999999999997</v>
      </c>
      <c r="I1285" s="39">
        <f t="shared" si="204"/>
        <v>0</v>
      </c>
      <c r="J1285" s="50">
        <f t="shared" si="200"/>
        <v>3036.8801362315376</v>
      </c>
      <c r="K1285" s="27">
        <v>1</v>
      </c>
      <c r="L1285" s="27">
        <f t="shared" si="205"/>
        <v>161.53617745912436</v>
      </c>
      <c r="M1285" s="27">
        <f t="shared" si="206"/>
        <v>45416.480475229117</v>
      </c>
      <c r="N1285" s="27">
        <f t="shared" si="207"/>
        <v>18.799999999999997</v>
      </c>
      <c r="O1285" s="27">
        <f t="shared" si="208"/>
        <v>0</v>
      </c>
      <c r="P1285" s="27">
        <f t="shared" si="201"/>
        <v>36.200000000000003</v>
      </c>
      <c r="Q1285" s="50">
        <f t="shared" si="209"/>
        <v>3036.8801362315376</v>
      </c>
      <c r="R1285" s="28">
        <f>'Step 1 - Pre-Program Spec'!$B$20+B1285*'Step 1 - Pre-Program Spec'!$B$21+C1285*'Step 1 - Pre-Program Spec'!$B$22+D1285*'Step 1 - Pre-Program Spec'!$B$23+E1285*'Step 1 - Pre-Program Spec'!$B$24+H1285*'Step 1 - Pre-Program Spec'!$B$25+J1285*'Step 1 - Pre-Program Spec'!$B$26</f>
        <v>214641.84879347333</v>
      </c>
      <c r="S1285" s="28">
        <f>R1285+F1285*'Step 2 - Final Model Spec'!B1307-(R1285*0.019*K1285)-(R1285*L1285*0.00005)-(R1285*M1285*0.000001)-(R1285*N1285*0.0002)+(R1285*Q1285*0.00003)</f>
        <v>217829.94880134251</v>
      </c>
    </row>
    <row r="1286" spans="1:19" x14ac:dyDescent="0.25">
      <c r="A1286" s="32">
        <v>41644</v>
      </c>
      <c r="B1286" s="29">
        <v>126.237870000974</v>
      </c>
      <c r="C1286" s="29">
        <v>39883.826505099874</v>
      </c>
      <c r="D1286" s="54">
        <f t="shared" si="202"/>
        <v>0</v>
      </c>
      <c r="E1286" s="27">
        <v>1</v>
      </c>
      <c r="F1286" s="27">
        <v>1</v>
      </c>
      <c r="G1286" s="30">
        <v>31</v>
      </c>
      <c r="H1286" s="39">
        <f t="shared" si="203"/>
        <v>24</v>
      </c>
      <c r="I1286" s="39">
        <f t="shared" si="204"/>
        <v>0</v>
      </c>
      <c r="J1286" s="50">
        <f t="shared" si="200"/>
        <v>3029.708880023376</v>
      </c>
      <c r="K1286" s="27">
        <v>1</v>
      </c>
      <c r="L1286" s="27">
        <f t="shared" si="205"/>
        <v>126.237870000974</v>
      </c>
      <c r="M1286" s="27">
        <f t="shared" si="206"/>
        <v>39883.826505099874</v>
      </c>
      <c r="N1286" s="27">
        <f t="shared" si="207"/>
        <v>24</v>
      </c>
      <c r="O1286" s="27">
        <f t="shared" si="208"/>
        <v>0</v>
      </c>
      <c r="P1286" s="27">
        <f t="shared" si="201"/>
        <v>31</v>
      </c>
      <c r="Q1286" s="50">
        <f t="shared" si="209"/>
        <v>3029.708880023376</v>
      </c>
      <c r="R1286" s="28">
        <f>'Step 1 - Pre-Program Spec'!$B$20+B1286*'Step 1 - Pre-Program Spec'!$B$21+C1286*'Step 1 - Pre-Program Spec'!$B$22+D1286*'Step 1 - Pre-Program Spec'!$B$23+E1286*'Step 1 - Pre-Program Spec'!$B$24+H1286*'Step 1 - Pre-Program Spec'!$B$25+J1286*'Step 1 - Pre-Program Spec'!$B$26</f>
        <v>189756.35216462542</v>
      </c>
      <c r="S1286" s="28">
        <f>R1286+F1286*'Step 2 - Final Model Spec'!B1308-(R1286*0.019*K1286)-(R1286*L1286*0.00005)-(R1286*M1286*0.000001)-(R1286*N1286*0.0002)+(R1286*Q1286*0.00003)</f>
        <v>193721.4148251322</v>
      </c>
    </row>
    <row r="1287" spans="1:19" x14ac:dyDescent="0.25">
      <c r="A1287" s="32">
        <v>41645</v>
      </c>
      <c r="B1287" s="29">
        <v>229.39021372866628</v>
      </c>
      <c r="C1287" s="29">
        <v>67787.670917033698</v>
      </c>
      <c r="D1287" s="54">
        <f t="shared" si="202"/>
        <v>0</v>
      </c>
      <c r="E1287" s="27">
        <v>1</v>
      </c>
      <c r="F1287" s="27">
        <v>1</v>
      </c>
      <c r="G1287" s="30">
        <v>32.1</v>
      </c>
      <c r="H1287" s="39">
        <f t="shared" si="203"/>
        <v>22.9</v>
      </c>
      <c r="I1287" s="39">
        <f t="shared" si="204"/>
        <v>0</v>
      </c>
      <c r="J1287" s="50">
        <f t="shared" si="200"/>
        <v>5253.0358943864576</v>
      </c>
      <c r="K1287" s="27">
        <v>1</v>
      </c>
      <c r="L1287" s="27">
        <f t="shared" si="205"/>
        <v>229.39021372866628</v>
      </c>
      <c r="M1287" s="27">
        <f t="shared" si="206"/>
        <v>67787.670917033698</v>
      </c>
      <c r="N1287" s="27">
        <f t="shared" si="207"/>
        <v>22.9</v>
      </c>
      <c r="O1287" s="27">
        <f t="shared" si="208"/>
        <v>0</v>
      </c>
      <c r="P1287" s="27">
        <f t="shared" si="201"/>
        <v>32.1</v>
      </c>
      <c r="Q1287" s="50">
        <f t="shared" si="209"/>
        <v>5253.0358943864576</v>
      </c>
      <c r="R1287" s="28">
        <f>'Step 1 - Pre-Program Spec'!$B$20+B1287*'Step 1 - Pre-Program Spec'!$B$21+C1287*'Step 1 - Pre-Program Spec'!$B$22+D1287*'Step 1 - Pre-Program Spec'!$B$23+E1287*'Step 1 - Pre-Program Spec'!$B$24+H1287*'Step 1 - Pre-Program Spec'!$B$25+J1287*'Step 1 - Pre-Program Spec'!$B$26</f>
        <v>278111.26502053748</v>
      </c>
      <c r="S1287" s="28">
        <f>R1287+F1287*'Step 2 - Final Model Spec'!B1309-(R1287*0.019*K1287)-(R1287*L1287*0.00005)-(R1287*M1287*0.000001)-(R1287*N1287*0.0002)+(R1287*Q1287*0.00003)</f>
        <v>293338.94008723379</v>
      </c>
    </row>
    <row r="1288" spans="1:19" x14ac:dyDescent="0.25">
      <c r="A1288" s="32">
        <v>41646</v>
      </c>
      <c r="B1288" s="29">
        <v>49.672859015396476</v>
      </c>
      <c r="C1288" s="29">
        <v>53633.351339437439</v>
      </c>
      <c r="D1288" s="54">
        <f t="shared" si="202"/>
        <v>1</v>
      </c>
      <c r="E1288" s="27">
        <v>1</v>
      </c>
      <c r="F1288" s="27">
        <v>1</v>
      </c>
      <c r="G1288" s="30">
        <v>40.299999999999997</v>
      </c>
      <c r="H1288" s="39">
        <f t="shared" si="203"/>
        <v>14.700000000000003</v>
      </c>
      <c r="I1288" s="39">
        <f t="shared" si="204"/>
        <v>0</v>
      </c>
      <c r="J1288" s="50">
        <f t="shared" si="200"/>
        <v>730.1910275263283</v>
      </c>
      <c r="K1288" s="27">
        <v>1</v>
      </c>
      <c r="L1288" s="27">
        <f t="shared" si="205"/>
        <v>49.672859015396476</v>
      </c>
      <c r="M1288" s="27">
        <f t="shared" si="206"/>
        <v>53633.351339437439</v>
      </c>
      <c r="N1288" s="27">
        <f t="shared" si="207"/>
        <v>14.700000000000003</v>
      </c>
      <c r="O1288" s="27">
        <f t="shared" si="208"/>
        <v>0</v>
      </c>
      <c r="P1288" s="27">
        <f t="shared" si="201"/>
        <v>40.299999999999997</v>
      </c>
      <c r="Q1288" s="50">
        <f t="shared" si="209"/>
        <v>730.1910275263283</v>
      </c>
      <c r="R1288" s="28">
        <f>'Step 1 - Pre-Program Spec'!$B$20+B1288*'Step 1 - Pre-Program Spec'!$B$21+C1288*'Step 1 - Pre-Program Spec'!$B$22+D1288*'Step 1 - Pre-Program Spec'!$B$23+E1288*'Step 1 - Pre-Program Spec'!$B$24+H1288*'Step 1 - Pre-Program Spec'!$B$25+J1288*'Step 1 - Pre-Program Spec'!$B$26</f>
        <v>130900.63340079261</v>
      </c>
      <c r="S1288" s="28">
        <f>R1288+F1288*'Step 2 - Final Model Spec'!B1310-(R1288*0.019*K1288)-(R1288*L1288*0.00005)-(R1288*M1288*0.000001)-(R1288*N1288*0.0002)+(R1288*Q1288*0.00003)</f>
        <v>123550.39744704559</v>
      </c>
    </row>
    <row r="1289" spans="1:19" x14ac:dyDescent="0.25">
      <c r="A1289" s="32">
        <v>41647</v>
      </c>
      <c r="B1289" s="29">
        <v>1.0518936280802538</v>
      </c>
      <c r="C1289" s="29">
        <v>55642.405062819322</v>
      </c>
      <c r="D1289" s="54">
        <f t="shared" si="202"/>
        <v>1</v>
      </c>
      <c r="E1289" s="27">
        <v>1</v>
      </c>
      <c r="F1289" s="27">
        <v>1</v>
      </c>
      <c r="G1289" s="30">
        <v>46</v>
      </c>
      <c r="H1289" s="39">
        <f t="shared" si="203"/>
        <v>9</v>
      </c>
      <c r="I1289" s="39">
        <f t="shared" si="204"/>
        <v>0</v>
      </c>
      <c r="J1289" s="50">
        <f t="shared" si="200"/>
        <v>9.4670426527222844</v>
      </c>
      <c r="K1289" s="27">
        <v>1</v>
      </c>
      <c r="L1289" s="27">
        <f t="shared" si="205"/>
        <v>1.0518936280802538</v>
      </c>
      <c r="M1289" s="27">
        <f t="shared" si="206"/>
        <v>55642.405062819322</v>
      </c>
      <c r="N1289" s="27">
        <f t="shared" si="207"/>
        <v>9</v>
      </c>
      <c r="O1289" s="27">
        <f t="shared" si="208"/>
        <v>0</v>
      </c>
      <c r="P1289" s="27">
        <f t="shared" si="201"/>
        <v>46</v>
      </c>
      <c r="Q1289" s="50">
        <f t="shared" si="209"/>
        <v>9.4670426527222844</v>
      </c>
      <c r="R1289" s="28">
        <f>'Step 1 - Pre-Program Spec'!$B$20+B1289*'Step 1 - Pre-Program Spec'!$B$21+C1289*'Step 1 - Pre-Program Spec'!$B$22+D1289*'Step 1 - Pre-Program Spec'!$B$23+E1289*'Step 1 - Pre-Program Spec'!$B$24+H1289*'Step 1 - Pre-Program Spec'!$B$25+J1289*'Step 1 - Pre-Program Spec'!$B$26</f>
        <v>109449.56174084826</v>
      </c>
      <c r="S1289" s="28">
        <f>R1289+F1289*'Step 2 - Final Model Spec'!B1311-(R1289*0.019*K1289)-(R1289*L1289*0.00005)-(R1289*M1289*0.000001)-(R1289*N1289*0.0002)+(R1289*Q1289*0.00003)</f>
        <v>101108.3024535564</v>
      </c>
    </row>
    <row r="1290" spans="1:19" x14ac:dyDescent="0.25">
      <c r="A1290" s="32">
        <v>41648</v>
      </c>
      <c r="B1290" s="29">
        <v>87.675221662692721</v>
      </c>
      <c r="C1290" s="29">
        <v>65239.621646475112</v>
      </c>
      <c r="D1290" s="54">
        <f t="shared" si="202"/>
        <v>0</v>
      </c>
      <c r="E1290" s="27">
        <v>1</v>
      </c>
      <c r="F1290" s="27">
        <v>1</v>
      </c>
      <c r="G1290" s="30">
        <v>44.4</v>
      </c>
      <c r="H1290" s="39">
        <f t="shared" si="203"/>
        <v>10.600000000000001</v>
      </c>
      <c r="I1290" s="39">
        <f t="shared" si="204"/>
        <v>0</v>
      </c>
      <c r="J1290" s="50">
        <f t="shared" si="200"/>
        <v>929.35734962454296</v>
      </c>
      <c r="K1290" s="27">
        <v>1</v>
      </c>
      <c r="L1290" s="27">
        <f t="shared" si="205"/>
        <v>87.675221662692721</v>
      </c>
      <c r="M1290" s="27">
        <f t="shared" si="206"/>
        <v>65239.621646475112</v>
      </c>
      <c r="N1290" s="27">
        <f t="shared" si="207"/>
        <v>10.600000000000001</v>
      </c>
      <c r="O1290" s="27">
        <f t="shared" si="208"/>
        <v>0</v>
      </c>
      <c r="P1290" s="27">
        <f t="shared" si="201"/>
        <v>44.4</v>
      </c>
      <c r="Q1290" s="50">
        <f t="shared" si="209"/>
        <v>929.35734962454296</v>
      </c>
      <c r="R1290" s="28">
        <f>'Step 1 - Pre-Program Spec'!$B$20+B1290*'Step 1 - Pre-Program Spec'!$B$21+C1290*'Step 1 - Pre-Program Spec'!$B$22+D1290*'Step 1 - Pre-Program Spec'!$B$23+E1290*'Step 1 - Pre-Program Spec'!$B$24+H1290*'Step 1 - Pre-Program Spec'!$B$25+J1290*'Step 1 - Pre-Program Spec'!$B$26</f>
        <v>204394.22910992481</v>
      </c>
      <c r="S1290" s="28">
        <f>R1290+F1290*'Step 2 - Final Model Spec'!B1312-(R1290*0.019*K1290)-(R1290*L1290*0.00005)-(R1290*M1290*0.000001)-(R1290*N1290*0.0002)+(R1290*Q1290*0.00003)</f>
        <v>191545.46372140388</v>
      </c>
    </row>
    <row r="1291" spans="1:19" x14ac:dyDescent="0.25">
      <c r="A1291" s="32">
        <v>41649</v>
      </c>
      <c r="B1291" s="29">
        <v>160.99926156096075</v>
      </c>
      <c r="C1291" s="29">
        <v>39500.85714420287</v>
      </c>
      <c r="D1291" s="54">
        <f t="shared" si="202"/>
        <v>0</v>
      </c>
      <c r="E1291" s="27">
        <v>1</v>
      </c>
      <c r="F1291" s="27">
        <v>1</v>
      </c>
      <c r="G1291" s="30">
        <v>46.3</v>
      </c>
      <c r="H1291" s="39">
        <f t="shared" si="203"/>
        <v>8.7000000000000028</v>
      </c>
      <c r="I1291" s="39">
        <f t="shared" si="204"/>
        <v>0</v>
      </c>
      <c r="J1291" s="50">
        <f t="shared" si="200"/>
        <v>1400.693575580359</v>
      </c>
      <c r="K1291" s="27">
        <v>1</v>
      </c>
      <c r="L1291" s="27">
        <f t="shared" si="205"/>
        <v>160.99926156096075</v>
      </c>
      <c r="M1291" s="27">
        <f t="shared" si="206"/>
        <v>39500.85714420287</v>
      </c>
      <c r="N1291" s="27">
        <f t="shared" si="207"/>
        <v>8.7000000000000028</v>
      </c>
      <c r="O1291" s="27">
        <f t="shared" si="208"/>
        <v>0</v>
      </c>
      <c r="P1291" s="27">
        <f t="shared" si="201"/>
        <v>46.3</v>
      </c>
      <c r="Q1291" s="50">
        <f t="shared" si="209"/>
        <v>1400.693575580359</v>
      </c>
      <c r="R1291" s="28">
        <f>'Step 1 - Pre-Program Spec'!$B$20+B1291*'Step 1 - Pre-Program Spec'!$B$21+C1291*'Step 1 - Pre-Program Spec'!$B$22+D1291*'Step 1 - Pre-Program Spec'!$B$23+E1291*'Step 1 - Pre-Program Spec'!$B$24+H1291*'Step 1 - Pre-Program Spec'!$B$25+J1291*'Step 1 - Pre-Program Spec'!$B$26</f>
        <v>206495.84008086839</v>
      </c>
      <c r="S1291" s="28">
        <f>R1291+F1291*'Step 2 - Final Model Spec'!B1313-(R1291*0.019*K1291)-(R1291*L1291*0.00005)-(R1291*M1291*0.000001)-(R1291*N1291*0.0002)+(R1291*Q1291*0.00003)</f>
        <v>201071.19168682338</v>
      </c>
    </row>
    <row r="1292" spans="1:19" x14ac:dyDescent="0.25">
      <c r="A1292" s="32">
        <v>41650</v>
      </c>
      <c r="B1292" s="29">
        <v>177.30498293965931</v>
      </c>
      <c r="C1292" s="29">
        <v>46378.08162249747</v>
      </c>
      <c r="D1292" s="54">
        <f t="shared" si="202"/>
        <v>0</v>
      </c>
      <c r="E1292" s="27">
        <v>1</v>
      </c>
      <c r="F1292" s="27">
        <v>1</v>
      </c>
      <c r="G1292" s="30">
        <v>48.9</v>
      </c>
      <c r="H1292" s="39">
        <f t="shared" si="203"/>
        <v>6.1000000000000014</v>
      </c>
      <c r="I1292" s="39">
        <f t="shared" si="204"/>
        <v>0</v>
      </c>
      <c r="J1292" s="50">
        <f t="shared" si="200"/>
        <v>1081.5603959319221</v>
      </c>
      <c r="K1292" s="27">
        <v>1</v>
      </c>
      <c r="L1292" s="27">
        <f t="shared" si="205"/>
        <v>177.30498293965931</v>
      </c>
      <c r="M1292" s="27">
        <f t="shared" si="206"/>
        <v>46378.08162249747</v>
      </c>
      <c r="N1292" s="27">
        <f t="shared" si="207"/>
        <v>6.1000000000000014</v>
      </c>
      <c r="O1292" s="27">
        <f t="shared" si="208"/>
        <v>0</v>
      </c>
      <c r="P1292" s="27">
        <f t="shared" si="201"/>
        <v>48.9</v>
      </c>
      <c r="Q1292" s="50">
        <f t="shared" si="209"/>
        <v>1081.5603959319221</v>
      </c>
      <c r="R1292" s="28">
        <f>'Step 1 - Pre-Program Spec'!$B$20+B1292*'Step 1 - Pre-Program Spec'!$B$21+C1292*'Step 1 - Pre-Program Spec'!$B$22+D1292*'Step 1 - Pre-Program Spec'!$B$23+E1292*'Step 1 - Pre-Program Spec'!$B$24+H1292*'Step 1 - Pre-Program Spec'!$B$25+J1292*'Step 1 - Pre-Program Spec'!$B$26</f>
        <v>223747.63005825353</v>
      </c>
      <c r="S1292" s="28">
        <f>R1292+F1292*'Step 2 - Final Model Spec'!B1314-(R1292*0.019*K1292)-(R1292*L1292*0.00005)-(R1292*M1292*0.000001)-(R1292*N1292*0.0002)+(R1292*Q1292*0.00003)</f>
        <v>214122.78590291925</v>
      </c>
    </row>
    <row r="1293" spans="1:19" x14ac:dyDescent="0.25">
      <c r="A1293" s="32">
        <v>41651</v>
      </c>
      <c r="B1293" s="29">
        <v>168.97731147574547</v>
      </c>
      <c r="C1293" s="29">
        <v>37336.931919670198</v>
      </c>
      <c r="D1293" s="54">
        <f t="shared" si="202"/>
        <v>0</v>
      </c>
      <c r="E1293" s="27">
        <v>1</v>
      </c>
      <c r="F1293" s="27">
        <v>1</v>
      </c>
      <c r="G1293" s="30">
        <v>44.7</v>
      </c>
      <c r="H1293" s="39">
        <f t="shared" si="203"/>
        <v>10.299999999999997</v>
      </c>
      <c r="I1293" s="39">
        <f t="shared" si="204"/>
        <v>0</v>
      </c>
      <c r="J1293" s="50">
        <f t="shared" si="200"/>
        <v>1740.4663082001778</v>
      </c>
      <c r="K1293" s="27">
        <v>1</v>
      </c>
      <c r="L1293" s="27">
        <f t="shared" si="205"/>
        <v>168.97731147574547</v>
      </c>
      <c r="M1293" s="27">
        <f t="shared" si="206"/>
        <v>37336.931919670198</v>
      </c>
      <c r="N1293" s="27">
        <f t="shared" si="207"/>
        <v>10.299999999999997</v>
      </c>
      <c r="O1293" s="27">
        <f t="shared" si="208"/>
        <v>0</v>
      </c>
      <c r="P1293" s="27">
        <f t="shared" si="201"/>
        <v>44.7</v>
      </c>
      <c r="Q1293" s="50">
        <f t="shared" si="209"/>
        <v>1740.4663082001778</v>
      </c>
      <c r="R1293" s="28">
        <f>'Step 1 - Pre-Program Spec'!$B$20+B1293*'Step 1 - Pre-Program Spec'!$B$21+C1293*'Step 1 - Pre-Program Spec'!$B$22+D1293*'Step 1 - Pre-Program Spec'!$B$23+E1293*'Step 1 - Pre-Program Spec'!$B$24+H1293*'Step 1 - Pre-Program Spec'!$B$25+J1293*'Step 1 - Pre-Program Spec'!$B$26</f>
        <v>207572.44186043419</v>
      </c>
      <c r="S1293" s="28">
        <f>R1293+F1293*'Step 2 - Final Model Spec'!B1315-(R1293*0.019*K1293)-(R1293*L1293*0.00005)-(R1293*M1293*0.000001)-(R1293*N1293*0.0002)+(R1293*Q1293*0.00003)</f>
        <v>204535.28169367686</v>
      </c>
    </row>
    <row r="1294" spans="1:19" x14ac:dyDescent="0.25">
      <c r="A1294" s="32">
        <v>41652</v>
      </c>
      <c r="B1294" s="29">
        <v>206.02299231965259</v>
      </c>
      <c r="C1294" s="29">
        <v>49195.149656180714</v>
      </c>
      <c r="D1294" s="54">
        <f t="shared" si="202"/>
        <v>0</v>
      </c>
      <c r="E1294" s="27">
        <v>1</v>
      </c>
      <c r="F1294" s="27">
        <v>1</v>
      </c>
      <c r="G1294" s="30">
        <v>48.6</v>
      </c>
      <c r="H1294" s="39">
        <f t="shared" si="203"/>
        <v>6.3999999999999986</v>
      </c>
      <c r="I1294" s="39">
        <f t="shared" si="204"/>
        <v>0</v>
      </c>
      <c r="J1294" s="50">
        <f t="shared" si="200"/>
        <v>1318.5471508457763</v>
      </c>
      <c r="K1294" s="27">
        <v>1</v>
      </c>
      <c r="L1294" s="27">
        <f t="shared" si="205"/>
        <v>206.02299231965259</v>
      </c>
      <c r="M1294" s="27">
        <f t="shared" si="206"/>
        <v>49195.149656180714</v>
      </c>
      <c r="N1294" s="27">
        <f t="shared" si="207"/>
        <v>6.3999999999999986</v>
      </c>
      <c r="O1294" s="27">
        <f t="shared" si="208"/>
        <v>0</v>
      </c>
      <c r="P1294" s="27">
        <f t="shared" si="201"/>
        <v>48.6</v>
      </c>
      <c r="Q1294" s="50">
        <f t="shared" si="209"/>
        <v>1318.5471508457763</v>
      </c>
      <c r="R1294" s="28">
        <f>'Step 1 - Pre-Program Spec'!$B$20+B1294*'Step 1 - Pre-Program Spec'!$B$21+C1294*'Step 1 - Pre-Program Spec'!$B$22+D1294*'Step 1 - Pre-Program Spec'!$B$23+E1294*'Step 1 - Pre-Program Spec'!$B$24+H1294*'Step 1 - Pre-Program Spec'!$B$25+J1294*'Step 1 - Pre-Program Spec'!$B$26</f>
        <v>241750.64923081937</v>
      </c>
      <c r="S1294" s="28">
        <f>R1294+F1294*'Step 2 - Final Model Spec'!B1316-(R1294*0.019*K1294)-(R1294*L1294*0.00005)-(R1294*M1294*0.000001)-(R1294*N1294*0.0002)+(R1294*Q1294*0.00003)</f>
        <v>232027.46598129414</v>
      </c>
    </row>
    <row r="1295" spans="1:19" x14ac:dyDescent="0.25">
      <c r="A1295" s="32">
        <v>41653</v>
      </c>
      <c r="B1295" s="29">
        <v>321.62635485177225</v>
      </c>
      <c r="C1295" s="29">
        <v>54163.906655966537</v>
      </c>
      <c r="D1295" s="54">
        <f t="shared" si="202"/>
        <v>0</v>
      </c>
      <c r="E1295" s="27">
        <v>1</v>
      </c>
      <c r="F1295" s="27">
        <v>1</v>
      </c>
      <c r="G1295" s="30">
        <v>46.1</v>
      </c>
      <c r="H1295" s="39">
        <f t="shared" si="203"/>
        <v>8.8999999999999986</v>
      </c>
      <c r="I1295" s="39">
        <f t="shared" si="204"/>
        <v>0</v>
      </c>
      <c r="J1295" s="50">
        <f t="shared" si="200"/>
        <v>2862.4745581807724</v>
      </c>
      <c r="K1295" s="27">
        <v>1</v>
      </c>
      <c r="L1295" s="27">
        <f t="shared" si="205"/>
        <v>321.62635485177225</v>
      </c>
      <c r="M1295" s="27">
        <f t="shared" si="206"/>
        <v>54163.906655966537</v>
      </c>
      <c r="N1295" s="27">
        <f t="shared" si="207"/>
        <v>8.8999999999999986</v>
      </c>
      <c r="O1295" s="27">
        <f t="shared" si="208"/>
        <v>0</v>
      </c>
      <c r="P1295" s="27">
        <f t="shared" si="201"/>
        <v>46.1</v>
      </c>
      <c r="Q1295" s="50">
        <f t="shared" si="209"/>
        <v>2862.4745581807724</v>
      </c>
      <c r="R1295" s="28">
        <f>'Step 1 - Pre-Program Spec'!$B$20+B1295*'Step 1 - Pre-Program Spec'!$B$21+C1295*'Step 1 - Pre-Program Spec'!$B$22+D1295*'Step 1 - Pre-Program Spec'!$B$23+E1295*'Step 1 - Pre-Program Spec'!$B$24+H1295*'Step 1 - Pre-Program Spec'!$B$25+J1295*'Step 1 - Pre-Program Spec'!$B$26</f>
        <v>305734.71313887142</v>
      </c>
      <c r="S1295" s="28">
        <f>R1295+F1295*'Step 2 - Final Model Spec'!B1317-(R1295*0.019*K1295)-(R1295*L1295*0.00005)-(R1295*M1295*0.000001)-(R1295*N1295*0.0002)+(R1295*Q1295*0.00003)</f>
        <v>304159.87740635918</v>
      </c>
    </row>
    <row r="1296" spans="1:19" x14ac:dyDescent="0.25">
      <c r="A1296" s="32">
        <v>41654</v>
      </c>
      <c r="B1296" s="29">
        <v>293.14691485637411</v>
      </c>
      <c r="C1296" s="29">
        <v>52665.950977643079</v>
      </c>
      <c r="D1296" s="54">
        <f t="shared" si="202"/>
        <v>0</v>
      </c>
      <c r="E1296" s="27">
        <v>1</v>
      </c>
      <c r="F1296" s="27">
        <v>1</v>
      </c>
      <c r="G1296" s="30">
        <v>43</v>
      </c>
      <c r="H1296" s="39">
        <f t="shared" si="203"/>
        <v>12</v>
      </c>
      <c r="I1296" s="39">
        <f t="shared" si="204"/>
        <v>0</v>
      </c>
      <c r="J1296" s="50">
        <f t="shared" si="200"/>
        <v>3517.7629782764893</v>
      </c>
      <c r="K1296" s="27">
        <v>1</v>
      </c>
      <c r="L1296" s="27">
        <f t="shared" si="205"/>
        <v>293.14691485637411</v>
      </c>
      <c r="M1296" s="27">
        <f t="shared" si="206"/>
        <v>52665.950977643079</v>
      </c>
      <c r="N1296" s="27">
        <f t="shared" si="207"/>
        <v>12</v>
      </c>
      <c r="O1296" s="27">
        <f t="shared" si="208"/>
        <v>0</v>
      </c>
      <c r="P1296" s="27">
        <f t="shared" si="201"/>
        <v>43</v>
      </c>
      <c r="Q1296" s="50">
        <f t="shared" si="209"/>
        <v>3517.7629782764893</v>
      </c>
      <c r="R1296" s="28">
        <f>'Step 1 - Pre-Program Spec'!$B$20+B1296*'Step 1 - Pre-Program Spec'!$B$21+C1296*'Step 1 - Pre-Program Spec'!$B$22+D1296*'Step 1 - Pre-Program Spec'!$B$23+E1296*'Step 1 - Pre-Program Spec'!$B$24+H1296*'Step 1 - Pre-Program Spec'!$B$25+J1296*'Step 1 - Pre-Program Spec'!$B$26</f>
        <v>289607.12887682253</v>
      </c>
      <c r="S1296" s="28">
        <f>R1296+F1296*'Step 2 - Final Model Spec'!B1318-(R1296*0.019*K1296)-(R1296*L1296*0.00005)-(R1296*M1296*0.000001)-(R1296*N1296*0.0002)+(R1296*Q1296*0.00003)</f>
        <v>294475.30673535826</v>
      </c>
    </row>
    <row r="1297" spans="1:19" x14ac:dyDescent="0.25">
      <c r="A1297" s="32">
        <v>41655</v>
      </c>
      <c r="B1297" s="29">
        <v>328.14608718897517</v>
      </c>
      <c r="C1297" s="29">
        <v>49295.280883915082</v>
      </c>
      <c r="D1297" s="54">
        <f t="shared" si="202"/>
        <v>0</v>
      </c>
      <c r="E1297" s="27">
        <v>1</v>
      </c>
      <c r="F1297" s="27">
        <v>1</v>
      </c>
      <c r="G1297" s="30">
        <v>39.700000000000003</v>
      </c>
      <c r="H1297" s="39">
        <f t="shared" si="203"/>
        <v>15.299999999999997</v>
      </c>
      <c r="I1297" s="39">
        <f t="shared" si="204"/>
        <v>0</v>
      </c>
      <c r="J1297" s="50">
        <f t="shared" si="200"/>
        <v>5020.635133991319</v>
      </c>
      <c r="K1297" s="27">
        <v>1</v>
      </c>
      <c r="L1297" s="27">
        <f t="shared" si="205"/>
        <v>328.14608718897517</v>
      </c>
      <c r="M1297" s="27">
        <f t="shared" si="206"/>
        <v>49295.280883915082</v>
      </c>
      <c r="N1297" s="27">
        <f t="shared" si="207"/>
        <v>15.299999999999997</v>
      </c>
      <c r="O1297" s="27">
        <f t="shared" si="208"/>
        <v>0</v>
      </c>
      <c r="P1297" s="27">
        <f t="shared" si="201"/>
        <v>39.700000000000003</v>
      </c>
      <c r="Q1297" s="50">
        <f t="shared" si="209"/>
        <v>5020.635133991319</v>
      </c>
      <c r="R1297" s="28">
        <f>'Step 1 - Pre-Program Spec'!$B$20+B1297*'Step 1 - Pre-Program Spec'!$B$21+C1297*'Step 1 - Pre-Program Spec'!$B$22+D1297*'Step 1 - Pre-Program Spec'!$B$23+E1297*'Step 1 - Pre-Program Spec'!$B$24+H1297*'Step 1 - Pre-Program Spec'!$B$25+J1297*'Step 1 - Pre-Program Spec'!$B$26</f>
        <v>302485.01056739152</v>
      </c>
      <c r="S1297" s="28">
        <f>R1297+F1297*'Step 2 - Final Model Spec'!B1319-(R1297*0.019*K1297)-(R1297*L1297*0.00005)-(R1297*M1297*0.000001)-(R1297*N1297*0.0002)+(R1297*Q1297*0.00003)</f>
        <v>321498.15018944244</v>
      </c>
    </row>
    <row r="1298" spans="1:19" x14ac:dyDescent="0.25">
      <c r="A1298" s="32">
        <v>41656</v>
      </c>
      <c r="B1298" s="29">
        <v>355.43606547065974</v>
      </c>
      <c r="C1298" s="29">
        <v>56890.562003916275</v>
      </c>
      <c r="D1298" s="54">
        <f t="shared" si="202"/>
        <v>0</v>
      </c>
      <c r="E1298" s="27">
        <v>1</v>
      </c>
      <c r="F1298" s="27">
        <v>1</v>
      </c>
      <c r="G1298" s="30">
        <v>36.6</v>
      </c>
      <c r="H1298" s="39">
        <f t="shared" si="203"/>
        <v>18.399999999999999</v>
      </c>
      <c r="I1298" s="39">
        <f t="shared" si="204"/>
        <v>0</v>
      </c>
      <c r="J1298" s="50">
        <f t="shared" si="200"/>
        <v>6540.0236046601385</v>
      </c>
      <c r="K1298" s="27">
        <v>1</v>
      </c>
      <c r="L1298" s="27">
        <f t="shared" si="205"/>
        <v>355.43606547065974</v>
      </c>
      <c r="M1298" s="27">
        <f t="shared" si="206"/>
        <v>56890.562003916275</v>
      </c>
      <c r="N1298" s="27">
        <f t="shared" si="207"/>
        <v>18.399999999999999</v>
      </c>
      <c r="O1298" s="27">
        <f t="shared" si="208"/>
        <v>0</v>
      </c>
      <c r="P1298" s="27">
        <f t="shared" si="201"/>
        <v>36.6</v>
      </c>
      <c r="Q1298" s="50">
        <f t="shared" si="209"/>
        <v>6540.0236046601385</v>
      </c>
      <c r="R1298" s="28">
        <f>'Step 1 - Pre-Program Spec'!$B$20+B1298*'Step 1 - Pre-Program Spec'!$B$21+C1298*'Step 1 - Pre-Program Spec'!$B$22+D1298*'Step 1 - Pre-Program Spec'!$B$23+E1298*'Step 1 - Pre-Program Spec'!$B$24+H1298*'Step 1 - Pre-Program Spec'!$B$25+J1298*'Step 1 - Pre-Program Spec'!$B$26</f>
        <v>326143.95153534092</v>
      </c>
      <c r="S1298" s="28">
        <f>R1298+F1298*'Step 2 - Final Model Spec'!B1320-(R1298*0.019*K1298)-(R1298*L1298*0.00005)-(R1298*M1298*0.000001)-(R1298*N1298*0.0002)+(R1298*Q1298*0.00003)</f>
        <v>358386.00211870496</v>
      </c>
    </row>
    <row r="1299" spans="1:19" x14ac:dyDescent="0.25">
      <c r="A1299" s="32">
        <v>41657</v>
      </c>
      <c r="B1299" s="29">
        <v>249.4400160871559</v>
      </c>
      <c r="C1299" s="29">
        <v>58220.943593575852</v>
      </c>
      <c r="D1299" s="54">
        <f t="shared" si="202"/>
        <v>0</v>
      </c>
      <c r="E1299" s="27">
        <v>1</v>
      </c>
      <c r="F1299" s="27">
        <v>1</v>
      </c>
      <c r="G1299" s="30">
        <v>37.200000000000003</v>
      </c>
      <c r="H1299" s="39">
        <f t="shared" si="203"/>
        <v>17.799999999999997</v>
      </c>
      <c r="I1299" s="39">
        <f t="shared" si="204"/>
        <v>0</v>
      </c>
      <c r="J1299" s="50">
        <f t="shared" si="200"/>
        <v>4440.0322863513738</v>
      </c>
      <c r="K1299" s="27">
        <v>1</v>
      </c>
      <c r="L1299" s="27">
        <f t="shared" si="205"/>
        <v>249.4400160871559</v>
      </c>
      <c r="M1299" s="27">
        <f t="shared" si="206"/>
        <v>58220.943593575852</v>
      </c>
      <c r="N1299" s="27">
        <f t="shared" si="207"/>
        <v>17.799999999999997</v>
      </c>
      <c r="O1299" s="27">
        <f t="shared" si="208"/>
        <v>0</v>
      </c>
      <c r="P1299" s="27">
        <f t="shared" si="201"/>
        <v>37.200000000000003</v>
      </c>
      <c r="Q1299" s="50">
        <f t="shared" si="209"/>
        <v>4440.0322863513738</v>
      </c>
      <c r="R1299" s="28">
        <f>'Step 1 - Pre-Program Spec'!$B$20+B1299*'Step 1 - Pre-Program Spec'!$B$21+C1299*'Step 1 - Pre-Program Spec'!$B$22+D1299*'Step 1 - Pre-Program Spec'!$B$23+E1299*'Step 1 - Pre-Program Spec'!$B$24+H1299*'Step 1 - Pre-Program Spec'!$B$25+J1299*'Step 1 - Pre-Program Spec'!$B$26</f>
        <v>275317.72804078914</v>
      </c>
      <c r="S1299" s="28">
        <f>R1299+F1299*'Step 2 - Final Model Spec'!B1321-(R1299*0.019*K1299)-(R1299*L1299*0.00005)-(R1299*M1299*0.000001)-(R1299*N1299*0.0002)+(R1299*Q1299*0.00003)</f>
        <v>286316.12730121636</v>
      </c>
    </row>
    <row r="1300" spans="1:19" x14ac:dyDescent="0.25">
      <c r="A1300" s="32">
        <v>41658</v>
      </c>
      <c r="B1300" s="29">
        <v>189.30311945110378</v>
      </c>
      <c r="C1300" s="29">
        <v>37558.18539631008</v>
      </c>
      <c r="D1300" s="54">
        <f t="shared" si="202"/>
        <v>0</v>
      </c>
      <c r="E1300" s="27">
        <v>1</v>
      </c>
      <c r="F1300" s="27">
        <v>1</v>
      </c>
      <c r="G1300" s="30">
        <v>38.799999999999997</v>
      </c>
      <c r="H1300" s="39">
        <f t="shared" si="203"/>
        <v>16.200000000000003</v>
      </c>
      <c r="I1300" s="39">
        <f t="shared" si="204"/>
        <v>0</v>
      </c>
      <c r="J1300" s="50">
        <f t="shared" si="200"/>
        <v>3066.7105351078817</v>
      </c>
      <c r="K1300" s="27">
        <v>1</v>
      </c>
      <c r="L1300" s="27">
        <f t="shared" si="205"/>
        <v>189.30311945110378</v>
      </c>
      <c r="M1300" s="27">
        <f t="shared" si="206"/>
        <v>37558.18539631008</v>
      </c>
      <c r="N1300" s="27">
        <f t="shared" si="207"/>
        <v>16.200000000000003</v>
      </c>
      <c r="O1300" s="27">
        <f t="shared" si="208"/>
        <v>0</v>
      </c>
      <c r="P1300" s="27">
        <f t="shared" si="201"/>
        <v>38.799999999999997</v>
      </c>
      <c r="Q1300" s="50">
        <f t="shared" si="209"/>
        <v>3066.7105351078817</v>
      </c>
      <c r="R1300" s="28">
        <f>'Step 1 - Pre-Program Spec'!$B$20+B1300*'Step 1 - Pre-Program Spec'!$B$21+C1300*'Step 1 - Pre-Program Spec'!$B$22+D1300*'Step 1 - Pre-Program Spec'!$B$23+E1300*'Step 1 - Pre-Program Spec'!$B$24+H1300*'Step 1 - Pre-Program Spec'!$B$25+J1300*'Step 1 - Pre-Program Spec'!$B$26</f>
        <v>217953.39988284043</v>
      </c>
      <c r="S1300" s="28">
        <f>R1300+F1300*'Step 2 - Final Model Spec'!B1322-(R1300*0.019*K1300)-(R1300*L1300*0.00005)-(R1300*M1300*0.000001)-(R1300*N1300*0.0002)+(R1300*Q1300*0.00003)</f>
        <v>222909.21877174912</v>
      </c>
    </row>
    <row r="1301" spans="1:19" x14ac:dyDescent="0.25">
      <c r="A1301" s="32">
        <v>41659</v>
      </c>
      <c r="B1301" s="29">
        <v>101.98089317326216</v>
      </c>
      <c r="C1301" s="29">
        <v>43176.040989944027</v>
      </c>
      <c r="D1301" s="54">
        <f t="shared" si="202"/>
        <v>0</v>
      </c>
      <c r="E1301" s="27">
        <v>1</v>
      </c>
      <c r="F1301" s="27">
        <v>1</v>
      </c>
      <c r="G1301" s="30">
        <v>38.5</v>
      </c>
      <c r="H1301" s="39">
        <f t="shared" si="203"/>
        <v>16.5</v>
      </c>
      <c r="I1301" s="39">
        <f t="shared" si="204"/>
        <v>0</v>
      </c>
      <c r="J1301" s="50">
        <f t="shared" si="200"/>
        <v>1682.6847373588257</v>
      </c>
      <c r="K1301" s="27">
        <v>1</v>
      </c>
      <c r="L1301" s="27">
        <f t="shared" si="205"/>
        <v>101.98089317326216</v>
      </c>
      <c r="M1301" s="27">
        <f t="shared" si="206"/>
        <v>43176.040989944027</v>
      </c>
      <c r="N1301" s="27">
        <f t="shared" si="207"/>
        <v>16.5</v>
      </c>
      <c r="O1301" s="27">
        <f t="shared" si="208"/>
        <v>0</v>
      </c>
      <c r="P1301" s="27">
        <f t="shared" si="201"/>
        <v>38.5</v>
      </c>
      <c r="Q1301" s="50">
        <f t="shared" si="209"/>
        <v>1682.6847373588257</v>
      </c>
      <c r="R1301" s="28">
        <f>'Step 1 - Pre-Program Spec'!$B$20+B1301*'Step 1 - Pre-Program Spec'!$B$21+C1301*'Step 1 - Pre-Program Spec'!$B$22+D1301*'Step 1 - Pre-Program Spec'!$B$23+E1301*'Step 1 - Pre-Program Spec'!$B$24+H1301*'Step 1 - Pre-Program Spec'!$B$25+J1301*'Step 1 - Pre-Program Spec'!$B$26</f>
        <v>182104.55399488707</v>
      </c>
      <c r="S1301" s="28">
        <f>R1301+F1301*'Step 2 - Final Model Spec'!B1323-(R1301*0.019*K1301)-(R1301*L1301*0.00005)-(R1301*M1301*0.000001)-(R1301*N1301*0.0002)+(R1301*Q1301*0.00003)</f>
        <v>178445.2461080185</v>
      </c>
    </row>
    <row r="1302" spans="1:19" x14ac:dyDescent="0.25">
      <c r="A1302" s="32">
        <v>41660</v>
      </c>
      <c r="B1302" s="29">
        <v>237.40581296422644</v>
      </c>
      <c r="C1302" s="29">
        <v>50854.655960843636</v>
      </c>
      <c r="D1302" s="54">
        <f t="shared" si="202"/>
        <v>0</v>
      </c>
      <c r="E1302" s="27">
        <v>1</v>
      </c>
      <c r="F1302" s="27">
        <v>1</v>
      </c>
      <c r="G1302" s="30">
        <v>37.4</v>
      </c>
      <c r="H1302" s="39">
        <f t="shared" si="203"/>
        <v>17.600000000000001</v>
      </c>
      <c r="I1302" s="39">
        <f t="shared" si="204"/>
        <v>0</v>
      </c>
      <c r="J1302" s="50">
        <f t="shared" si="200"/>
        <v>4178.3423081703859</v>
      </c>
      <c r="K1302" s="27">
        <v>1</v>
      </c>
      <c r="L1302" s="27">
        <f t="shared" si="205"/>
        <v>237.40581296422644</v>
      </c>
      <c r="M1302" s="27">
        <f t="shared" si="206"/>
        <v>50854.655960843636</v>
      </c>
      <c r="N1302" s="27">
        <f t="shared" si="207"/>
        <v>17.600000000000001</v>
      </c>
      <c r="O1302" s="27">
        <f t="shared" si="208"/>
        <v>0</v>
      </c>
      <c r="P1302" s="27">
        <f t="shared" si="201"/>
        <v>37.4</v>
      </c>
      <c r="Q1302" s="50">
        <f t="shared" si="209"/>
        <v>4178.3423081703859</v>
      </c>
      <c r="R1302" s="28">
        <f>'Step 1 - Pre-Program Spec'!$B$20+B1302*'Step 1 - Pre-Program Spec'!$B$21+C1302*'Step 1 - Pre-Program Spec'!$B$22+D1302*'Step 1 - Pre-Program Spec'!$B$23+E1302*'Step 1 - Pre-Program Spec'!$B$24+H1302*'Step 1 - Pre-Program Spec'!$B$25+J1302*'Step 1 - Pre-Program Spec'!$B$26</f>
        <v>259534.15884586924</v>
      </c>
      <c r="S1302" s="28">
        <f>R1302+F1302*'Step 2 - Final Model Spec'!B1324-(R1302*0.019*K1302)-(R1302*L1302*0.00005)-(R1302*M1302*0.000001)-(R1302*N1302*0.0002)+(R1302*Q1302*0.00003)</f>
        <v>269942.86002146039</v>
      </c>
    </row>
    <row r="1303" spans="1:19" x14ac:dyDescent="0.25">
      <c r="A1303" s="32">
        <v>41661</v>
      </c>
      <c r="B1303" s="29">
        <v>170.53828519993669</v>
      </c>
      <c r="C1303" s="29">
        <v>46793.585401558186</v>
      </c>
      <c r="D1303" s="54">
        <f t="shared" si="202"/>
        <v>0</v>
      </c>
      <c r="E1303" s="27">
        <v>1</v>
      </c>
      <c r="F1303" s="27">
        <v>1</v>
      </c>
      <c r="G1303" s="30">
        <v>40.799999999999997</v>
      </c>
      <c r="H1303" s="39">
        <f t="shared" si="203"/>
        <v>14.200000000000003</v>
      </c>
      <c r="I1303" s="39">
        <f t="shared" si="204"/>
        <v>0</v>
      </c>
      <c r="J1303" s="50">
        <f t="shared" si="200"/>
        <v>2421.6436498391017</v>
      </c>
      <c r="K1303" s="27">
        <v>1</v>
      </c>
      <c r="L1303" s="27">
        <f t="shared" si="205"/>
        <v>170.53828519993669</v>
      </c>
      <c r="M1303" s="27">
        <f t="shared" si="206"/>
        <v>46793.585401558186</v>
      </c>
      <c r="N1303" s="27">
        <f t="shared" si="207"/>
        <v>14.200000000000003</v>
      </c>
      <c r="O1303" s="27">
        <f t="shared" si="208"/>
        <v>0</v>
      </c>
      <c r="P1303" s="27">
        <f t="shared" si="201"/>
        <v>40.799999999999997</v>
      </c>
      <c r="Q1303" s="50">
        <f t="shared" si="209"/>
        <v>2421.6436498391017</v>
      </c>
      <c r="R1303" s="28">
        <f>'Step 1 - Pre-Program Spec'!$B$20+B1303*'Step 1 - Pre-Program Spec'!$B$21+C1303*'Step 1 - Pre-Program Spec'!$B$22+D1303*'Step 1 - Pre-Program Spec'!$B$23+E1303*'Step 1 - Pre-Program Spec'!$B$24+H1303*'Step 1 - Pre-Program Spec'!$B$25+J1303*'Step 1 - Pre-Program Spec'!$B$26</f>
        <v>220943.24889560169</v>
      </c>
      <c r="S1303" s="28">
        <f>R1303+F1303*'Step 2 - Final Model Spec'!B1325-(R1303*0.019*K1303)-(R1303*L1303*0.00005)-(R1303*M1303*0.000001)-(R1303*N1303*0.0002)+(R1303*Q1303*0.00003)</f>
        <v>219946.53188385535</v>
      </c>
    </row>
    <row r="1304" spans="1:19" x14ac:dyDescent="0.25">
      <c r="A1304" s="32">
        <v>41662</v>
      </c>
      <c r="B1304" s="29">
        <v>132.32275047895547</v>
      </c>
      <c r="C1304" s="29">
        <v>51555.934571645274</v>
      </c>
      <c r="D1304" s="54">
        <f t="shared" si="202"/>
        <v>0</v>
      </c>
      <c r="E1304" s="27">
        <v>1</v>
      </c>
      <c r="F1304" s="27">
        <v>1</v>
      </c>
      <c r="G1304" s="30">
        <v>44.5</v>
      </c>
      <c r="H1304" s="39">
        <f t="shared" si="203"/>
        <v>10.5</v>
      </c>
      <c r="I1304" s="39">
        <f t="shared" si="204"/>
        <v>0</v>
      </c>
      <c r="J1304" s="50">
        <f t="shared" si="200"/>
        <v>1389.3888800290324</v>
      </c>
      <c r="K1304" s="27">
        <v>1</v>
      </c>
      <c r="L1304" s="27">
        <f t="shared" si="205"/>
        <v>132.32275047895547</v>
      </c>
      <c r="M1304" s="27">
        <f t="shared" si="206"/>
        <v>51555.934571645274</v>
      </c>
      <c r="N1304" s="27">
        <f t="shared" si="207"/>
        <v>10.5</v>
      </c>
      <c r="O1304" s="27">
        <f t="shared" si="208"/>
        <v>0</v>
      </c>
      <c r="P1304" s="27">
        <f t="shared" si="201"/>
        <v>44.5</v>
      </c>
      <c r="Q1304" s="50">
        <f t="shared" si="209"/>
        <v>1389.3888800290324</v>
      </c>
      <c r="R1304" s="28">
        <f>'Step 1 - Pre-Program Spec'!$B$20+B1304*'Step 1 - Pre-Program Spec'!$B$21+C1304*'Step 1 - Pre-Program Spec'!$B$22+D1304*'Step 1 - Pre-Program Spec'!$B$23+E1304*'Step 1 - Pre-Program Spec'!$B$24+H1304*'Step 1 - Pre-Program Spec'!$B$25+J1304*'Step 1 - Pre-Program Spec'!$B$26</f>
        <v>208323.02418921937</v>
      </c>
      <c r="S1304" s="28">
        <f>R1304+F1304*'Step 2 - Final Model Spec'!B1326-(R1304*0.019*K1304)-(R1304*L1304*0.00005)-(R1304*M1304*0.000001)-(R1304*N1304*0.0002)+(R1304*Q1304*0.00003)</f>
        <v>200492.07719439521</v>
      </c>
    </row>
    <row r="1305" spans="1:19" x14ac:dyDescent="0.25">
      <c r="A1305" s="32">
        <v>41663</v>
      </c>
      <c r="B1305" s="29">
        <v>134.04452540079308</v>
      </c>
      <c r="C1305" s="29">
        <v>46685.383336145678</v>
      </c>
      <c r="D1305" s="54">
        <f t="shared" si="202"/>
        <v>0</v>
      </c>
      <c r="E1305" s="27">
        <v>1</v>
      </c>
      <c r="F1305" s="27">
        <v>1</v>
      </c>
      <c r="G1305" s="30">
        <v>35.799999999999997</v>
      </c>
      <c r="H1305" s="39">
        <f t="shared" si="203"/>
        <v>19.200000000000003</v>
      </c>
      <c r="I1305" s="39">
        <f t="shared" si="204"/>
        <v>0</v>
      </c>
      <c r="J1305" s="50">
        <f t="shared" si="200"/>
        <v>2573.6548876952274</v>
      </c>
      <c r="K1305" s="27">
        <v>1</v>
      </c>
      <c r="L1305" s="27">
        <f t="shared" si="205"/>
        <v>134.04452540079308</v>
      </c>
      <c r="M1305" s="27">
        <f t="shared" si="206"/>
        <v>46685.383336145678</v>
      </c>
      <c r="N1305" s="27">
        <f t="shared" si="207"/>
        <v>19.200000000000003</v>
      </c>
      <c r="O1305" s="27">
        <f t="shared" si="208"/>
        <v>0</v>
      </c>
      <c r="P1305" s="27">
        <f t="shared" si="201"/>
        <v>35.799999999999997</v>
      </c>
      <c r="Q1305" s="50">
        <f t="shared" si="209"/>
        <v>2573.6548876952274</v>
      </c>
      <c r="R1305" s="28">
        <f>'Step 1 - Pre-Program Spec'!$B$20+B1305*'Step 1 - Pre-Program Spec'!$B$21+C1305*'Step 1 - Pre-Program Spec'!$B$22+D1305*'Step 1 - Pre-Program Spec'!$B$23+E1305*'Step 1 - Pre-Program Spec'!$B$24+H1305*'Step 1 - Pre-Program Spec'!$B$25+J1305*'Step 1 - Pre-Program Spec'!$B$26</f>
        <v>202689.87264178632</v>
      </c>
      <c r="S1305" s="28">
        <f>R1305+F1305*'Step 2 - Final Model Spec'!B1327-(R1305*0.019*K1305)-(R1305*L1305*0.00005)-(R1305*M1305*0.000001)-(R1305*N1305*0.0002)+(R1305*Q1305*0.00003)</f>
        <v>202888.92160124652</v>
      </c>
    </row>
    <row r="1306" spans="1:19" x14ac:dyDescent="0.25">
      <c r="A1306" s="32">
        <v>41664</v>
      </c>
      <c r="B1306" s="29">
        <v>260.7992834084468</v>
      </c>
      <c r="C1306" s="29">
        <v>48706.036385995183</v>
      </c>
      <c r="D1306" s="54">
        <f t="shared" si="202"/>
        <v>0</v>
      </c>
      <c r="E1306" s="27">
        <v>1</v>
      </c>
      <c r="F1306" s="27">
        <v>1</v>
      </c>
      <c r="G1306" s="30">
        <v>38</v>
      </c>
      <c r="H1306" s="39">
        <f t="shared" si="203"/>
        <v>17</v>
      </c>
      <c r="I1306" s="39">
        <f t="shared" si="204"/>
        <v>0</v>
      </c>
      <c r="J1306" s="50">
        <f t="shared" si="200"/>
        <v>4433.5878179435958</v>
      </c>
      <c r="K1306" s="27">
        <v>1</v>
      </c>
      <c r="L1306" s="27">
        <f t="shared" si="205"/>
        <v>260.7992834084468</v>
      </c>
      <c r="M1306" s="27">
        <f t="shared" si="206"/>
        <v>48706.036385995183</v>
      </c>
      <c r="N1306" s="27">
        <f t="shared" si="207"/>
        <v>17</v>
      </c>
      <c r="O1306" s="27">
        <f t="shared" si="208"/>
        <v>0</v>
      </c>
      <c r="P1306" s="27">
        <f t="shared" si="201"/>
        <v>38</v>
      </c>
      <c r="Q1306" s="50">
        <f t="shared" si="209"/>
        <v>4433.5878179435958</v>
      </c>
      <c r="R1306" s="28">
        <f>'Step 1 - Pre-Program Spec'!$B$20+B1306*'Step 1 - Pre-Program Spec'!$B$21+C1306*'Step 1 - Pre-Program Spec'!$B$22+D1306*'Step 1 - Pre-Program Spec'!$B$23+E1306*'Step 1 - Pre-Program Spec'!$B$24+H1306*'Step 1 - Pre-Program Spec'!$B$25+J1306*'Step 1 - Pre-Program Spec'!$B$26</f>
        <v>268280.7220686283</v>
      </c>
      <c r="S1306" s="28">
        <f>R1306+F1306*'Step 2 - Final Model Spec'!B1328-(R1306*0.019*K1306)-(R1306*L1306*0.00005)-(R1306*M1306*0.000001)-(R1306*N1306*0.0002)+(R1306*Q1306*0.00003)</f>
        <v>281389.35651474289</v>
      </c>
    </row>
    <row r="1307" spans="1:19" x14ac:dyDescent="0.25">
      <c r="A1307" s="32">
        <v>41665</v>
      </c>
      <c r="B1307" s="29">
        <v>139.84123884198462</v>
      </c>
      <c r="C1307" s="29">
        <v>51869.933530193681</v>
      </c>
      <c r="D1307" s="54">
        <f t="shared" si="202"/>
        <v>0</v>
      </c>
      <c r="E1307" s="27">
        <v>1</v>
      </c>
      <c r="F1307" s="27">
        <v>1</v>
      </c>
      <c r="G1307" s="30">
        <v>37.799999999999997</v>
      </c>
      <c r="H1307" s="39">
        <f t="shared" si="203"/>
        <v>17.200000000000003</v>
      </c>
      <c r="I1307" s="39">
        <f t="shared" si="204"/>
        <v>0</v>
      </c>
      <c r="J1307" s="50">
        <f t="shared" si="200"/>
        <v>2405.2693080821359</v>
      </c>
      <c r="K1307" s="27">
        <v>1</v>
      </c>
      <c r="L1307" s="27">
        <f t="shared" si="205"/>
        <v>139.84123884198462</v>
      </c>
      <c r="M1307" s="27">
        <f t="shared" si="206"/>
        <v>51869.933530193681</v>
      </c>
      <c r="N1307" s="27">
        <f t="shared" si="207"/>
        <v>17.200000000000003</v>
      </c>
      <c r="O1307" s="27">
        <f t="shared" si="208"/>
        <v>0</v>
      </c>
      <c r="P1307" s="27">
        <f t="shared" si="201"/>
        <v>37.799999999999997</v>
      </c>
      <c r="Q1307" s="50">
        <f t="shared" si="209"/>
        <v>2405.2693080821359</v>
      </c>
      <c r="R1307" s="28">
        <f>'Step 1 - Pre-Program Spec'!$B$20+B1307*'Step 1 - Pre-Program Spec'!$B$21+C1307*'Step 1 - Pre-Program Spec'!$B$22+D1307*'Step 1 - Pre-Program Spec'!$B$23+E1307*'Step 1 - Pre-Program Spec'!$B$24+H1307*'Step 1 - Pre-Program Spec'!$B$25+J1307*'Step 1 - Pre-Program Spec'!$B$26</f>
        <v>212472.15882415319</v>
      </c>
      <c r="S1307" s="28">
        <f>R1307+F1307*'Step 2 - Final Model Spec'!B1329-(R1307*0.019*K1307)-(R1307*L1307*0.00005)-(R1307*M1307*0.000001)-(R1307*N1307*0.0002)+(R1307*Q1307*0.00003)</f>
        <v>210529.33120269424</v>
      </c>
    </row>
    <row r="1308" spans="1:19" x14ac:dyDescent="0.25">
      <c r="A1308" s="32">
        <v>41666</v>
      </c>
      <c r="B1308" s="29">
        <v>228.51969545019568</v>
      </c>
      <c r="C1308" s="29">
        <v>38737.723865473396</v>
      </c>
      <c r="D1308" s="54">
        <f t="shared" si="202"/>
        <v>0</v>
      </c>
      <c r="E1308" s="27">
        <v>1</v>
      </c>
      <c r="F1308" s="27">
        <v>1</v>
      </c>
      <c r="G1308" s="30">
        <v>38</v>
      </c>
      <c r="H1308" s="39">
        <f t="shared" si="203"/>
        <v>17</v>
      </c>
      <c r="I1308" s="39">
        <f t="shared" si="204"/>
        <v>0</v>
      </c>
      <c r="J1308" s="50">
        <f t="shared" si="200"/>
        <v>3884.8348226533267</v>
      </c>
      <c r="K1308" s="27">
        <v>1</v>
      </c>
      <c r="L1308" s="27">
        <f t="shared" si="205"/>
        <v>228.51969545019568</v>
      </c>
      <c r="M1308" s="27">
        <f t="shared" si="206"/>
        <v>38737.723865473396</v>
      </c>
      <c r="N1308" s="27">
        <f t="shared" si="207"/>
        <v>17</v>
      </c>
      <c r="O1308" s="27">
        <f t="shared" si="208"/>
        <v>0</v>
      </c>
      <c r="P1308" s="27">
        <f t="shared" si="201"/>
        <v>38</v>
      </c>
      <c r="Q1308" s="50">
        <f t="shared" si="209"/>
        <v>3884.8348226533267</v>
      </c>
      <c r="R1308" s="28">
        <f>'Step 1 - Pre-Program Spec'!$B$20+B1308*'Step 1 - Pre-Program Spec'!$B$21+C1308*'Step 1 - Pre-Program Spec'!$B$22+D1308*'Step 1 - Pre-Program Spec'!$B$23+E1308*'Step 1 - Pre-Program Spec'!$B$24+H1308*'Step 1 - Pre-Program Spec'!$B$25+J1308*'Step 1 - Pre-Program Spec'!$B$26</f>
        <v>238984.92955003504</v>
      </c>
      <c r="S1308" s="28">
        <f>R1308+F1308*'Step 2 - Final Model Spec'!B1330-(R1308*0.019*K1308)-(R1308*L1308*0.00005)-(R1308*M1308*0.000001)-(R1308*N1308*0.0002)+(R1308*Q1308*0.00003)</f>
        <v>249495.80604545723</v>
      </c>
    </row>
    <row r="1309" spans="1:19" x14ac:dyDescent="0.25">
      <c r="A1309" s="32">
        <v>41667</v>
      </c>
      <c r="B1309" s="29">
        <v>209.75421829899682</v>
      </c>
      <c r="C1309" s="29">
        <v>54137.304560472447</v>
      </c>
      <c r="D1309" s="54">
        <f t="shared" si="202"/>
        <v>0</v>
      </c>
      <c r="E1309" s="27">
        <v>1</v>
      </c>
      <c r="F1309" s="27">
        <v>1</v>
      </c>
      <c r="G1309" s="30">
        <v>40.6</v>
      </c>
      <c r="H1309" s="39">
        <f t="shared" si="203"/>
        <v>14.399999999999999</v>
      </c>
      <c r="I1309" s="39">
        <f t="shared" si="204"/>
        <v>0</v>
      </c>
      <c r="J1309" s="50">
        <f t="shared" si="200"/>
        <v>3020.4607435055541</v>
      </c>
      <c r="K1309" s="27">
        <v>1</v>
      </c>
      <c r="L1309" s="27">
        <f t="shared" si="205"/>
        <v>209.75421829899682</v>
      </c>
      <c r="M1309" s="27">
        <f t="shared" si="206"/>
        <v>54137.304560472447</v>
      </c>
      <c r="N1309" s="27">
        <f t="shared" si="207"/>
        <v>14.399999999999999</v>
      </c>
      <c r="O1309" s="27">
        <f t="shared" si="208"/>
        <v>0</v>
      </c>
      <c r="P1309" s="27">
        <f t="shared" si="201"/>
        <v>40.6</v>
      </c>
      <c r="Q1309" s="50">
        <f t="shared" si="209"/>
        <v>3020.4607435055541</v>
      </c>
      <c r="R1309" s="28">
        <f>'Step 1 - Pre-Program Spec'!$B$20+B1309*'Step 1 - Pre-Program Spec'!$B$21+C1309*'Step 1 - Pre-Program Spec'!$B$22+D1309*'Step 1 - Pre-Program Spec'!$B$23+E1309*'Step 1 - Pre-Program Spec'!$B$24+H1309*'Step 1 - Pre-Program Spec'!$B$25+J1309*'Step 1 - Pre-Program Spec'!$B$26</f>
        <v>250185.11210648215</v>
      </c>
      <c r="S1309" s="28">
        <f>R1309+F1309*'Step 2 - Final Model Spec'!B1331-(R1309*0.019*K1309)-(R1309*L1309*0.00005)-(R1309*M1309*0.000001)-(R1309*N1309*0.0002)+(R1309*Q1309*0.00003)</f>
        <v>251213.0744038056</v>
      </c>
    </row>
    <row r="1310" spans="1:19" x14ac:dyDescent="0.25">
      <c r="A1310" s="32">
        <v>41668</v>
      </c>
      <c r="B1310" s="29">
        <v>328.28891844189252</v>
      </c>
      <c r="C1310" s="29">
        <v>39574.988743163092</v>
      </c>
      <c r="D1310" s="54">
        <f t="shared" si="202"/>
        <v>0</v>
      </c>
      <c r="E1310" s="27">
        <v>1</v>
      </c>
      <c r="F1310" s="27">
        <v>1</v>
      </c>
      <c r="G1310" s="30">
        <v>43.1</v>
      </c>
      <c r="H1310" s="39">
        <f t="shared" si="203"/>
        <v>11.899999999999999</v>
      </c>
      <c r="I1310" s="39">
        <f t="shared" si="204"/>
        <v>0</v>
      </c>
      <c r="J1310" s="50">
        <f t="shared" si="200"/>
        <v>3906.6381294585203</v>
      </c>
      <c r="K1310" s="27">
        <v>1</v>
      </c>
      <c r="L1310" s="27">
        <f t="shared" si="205"/>
        <v>328.28891844189252</v>
      </c>
      <c r="M1310" s="27">
        <f t="shared" si="206"/>
        <v>39574.988743163092</v>
      </c>
      <c r="N1310" s="27">
        <f t="shared" si="207"/>
        <v>11.899999999999999</v>
      </c>
      <c r="O1310" s="27">
        <f t="shared" si="208"/>
        <v>0</v>
      </c>
      <c r="P1310" s="27">
        <f t="shared" si="201"/>
        <v>43.1</v>
      </c>
      <c r="Q1310" s="50">
        <f t="shared" si="209"/>
        <v>3906.6381294585203</v>
      </c>
      <c r="R1310" s="28">
        <f>'Step 1 - Pre-Program Spec'!$B$20+B1310*'Step 1 - Pre-Program Spec'!$B$21+C1310*'Step 1 - Pre-Program Spec'!$B$22+D1310*'Step 1 - Pre-Program Spec'!$B$23+E1310*'Step 1 - Pre-Program Spec'!$B$24+H1310*'Step 1 - Pre-Program Spec'!$B$25+J1310*'Step 1 - Pre-Program Spec'!$B$26</f>
        <v>289608.51534701855</v>
      </c>
      <c r="S1310" s="28">
        <f>R1310+F1310*'Step 2 - Final Model Spec'!B1332-(R1310*0.019*K1310)-(R1310*L1310*0.00005)-(R1310*M1310*0.000001)-(R1310*N1310*0.0002)+(R1310*Q1310*0.00003)</f>
        <v>301143.53830049117</v>
      </c>
    </row>
    <row r="1311" spans="1:19" x14ac:dyDescent="0.25">
      <c r="A1311" s="32">
        <v>41669</v>
      </c>
      <c r="B1311" s="29">
        <v>305.84847059055608</v>
      </c>
      <c r="C1311" s="29">
        <v>55589.336995547201</v>
      </c>
      <c r="D1311" s="54">
        <f t="shared" si="202"/>
        <v>0</v>
      </c>
      <c r="E1311" s="27">
        <v>1</v>
      </c>
      <c r="F1311" s="27">
        <v>1</v>
      </c>
      <c r="G1311" s="30">
        <v>44.7</v>
      </c>
      <c r="H1311" s="39">
        <f t="shared" si="203"/>
        <v>10.299999999999997</v>
      </c>
      <c r="I1311" s="39">
        <f t="shared" si="204"/>
        <v>0</v>
      </c>
      <c r="J1311" s="50">
        <f t="shared" si="200"/>
        <v>3150.2392470827267</v>
      </c>
      <c r="K1311" s="27">
        <v>1</v>
      </c>
      <c r="L1311" s="27">
        <f t="shared" si="205"/>
        <v>305.84847059055608</v>
      </c>
      <c r="M1311" s="27">
        <f t="shared" si="206"/>
        <v>55589.336995547201</v>
      </c>
      <c r="N1311" s="27">
        <f t="shared" si="207"/>
        <v>10.299999999999997</v>
      </c>
      <c r="O1311" s="27">
        <f t="shared" si="208"/>
        <v>0</v>
      </c>
      <c r="P1311" s="27">
        <f t="shared" si="201"/>
        <v>44.7</v>
      </c>
      <c r="Q1311" s="50">
        <f t="shared" si="209"/>
        <v>3150.2392470827267</v>
      </c>
      <c r="R1311" s="28">
        <f>'Step 1 - Pre-Program Spec'!$B$20+B1311*'Step 1 - Pre-Program Spec'!$B$21+C1311*'Step 1 - Pre-Program Spec'!$B$22+D1311*'Step 1 - Pre-Program Spec'!$B$23+E1311*'Step 1 - Pre-Program Spec'!$B$24+H1311*'Step 1 - Pre-Program Spec'!$B$25+J1311*'Step 1 - Pre-Program Spec'!$B$26</f>
        <v>299803.9386796864</v>
      </c>
      <c r="S1311" s="28">
        <f>R1311+F1311*'Step 2 - Final Model Spec'!B1333-(R1311*0.019*K1311)-(R1311*L1311*0.00005)-(R1311*M1311*0.000001)-(R1311*N1311*0.0002)+(R1311*Q1311*0.00003)</f>
        <v>300573.06076688634</v>
      </c>
    </row>
    <row r="1312" spans="1:19" x14ac:dyDescent="0.25">
      <c r="A1312" s="32">
        <v>41670</v>
      </c>
      <c r="B1312" s="29">
        <v>260.80874571452802</v>
      </c>
      <c r="C1312" s="29">
        <v>67110.934509681247</v>
      </c>
      <c r="D1312" s="54">
        <f t="shared" si="202"/>
        <v>0</v>
      </c>
      <c r="E1312" s="27">
        <v>1</v>
      </c>
      <c r="F1312" s="27">
        <v>1</v>
      </c>
      <c r="G1312" s="30">
        <v>42.2</v>
      </c>
      <c r="H1312" s="39">
        <f t="shared" si="203"/>
        <v>12.799999999999997</v>
      </c>
      <c r="I1312" s="39">
        <f t="shared" si="204"/>
        <v>0</v>
      </c>
      <c r="J1312" s="50">
        <f t="shared" si="200"/>
        <v>3338.3519451459579</v>
      </c>
      <c r="K1312" s="27">
        <v>1</v>
      </c>
      <c r="L1312" s="27">
        <f t="shared" si="205"/>
        <v>260.80874571452802</v>
      </c>
      <c r="M1312" s="27">
        <f t="shared" si="206"/>
        <v>67110.934509681247</v>
      </c>
      <c r="N1312" s="27">
        <f t="shared" si="207"/>
        <v>12.799999999999997</v>
      </c>
      <c r="O1312" s="27">
        <f t="shared" si="208"/>
        <v>0</v>
      </c>
      <c r="P1312" s="27">
        <f t="shared" si="201"/>
        <v>42.2</v>
      </c>
      <c r="Q1312" s="50">
        <f t="shared" si="209"/>
        <v>3338.3519451459579</v>
      </c>
      <c r="R1312" s="28">
        <f>'Step 1 - Pre-Program Spec'!$B$20+B1312*'Step 1 - Pre-Program Spec'!$B$21+C1312*'Step 1 - Pre-Program Spec'!$B$22+D1312*'Step 1 - Pre-Program Spec'!$B$23+E1312*'Step 1 - Pre-Program Spec'!$B$24+H1312*'Step 1 - Pre-Program Spec'!$B$25+J1312*'Step 1 - Pre-Program Spec'!$B$26</f>
        <v>292800.63402202859</v>
      </c>
      <c r="S1312" s="28">
        <f>R1312+F1312*'Step 2 - Final Model Spec'!B1334-(R1312*0.019*K1312)-(R1312*L1312*0.00005)-(R1312*M1312*0.000001)-(R1312*N1312*0.0002)+(R1312*Q1312*0.00003)</f>
        <v>292343.62685690529</v>
      </c>
    </row>
    <row r="1313" spans="1:19" x14ac:dyDescent="0.25">
      <c r="A1313" s="32">
        <v>41671</v>
      </c>
      <c r="B1313" s="29">
        <v>212.120360977329</v>
      </c>
      <c r="C1313" s="29">
        <v>36433.703384046916</v>
      </c>
      <c r="D1313" s="54">
        <f t="shared" si="202"/>
        <v>0</v>
      </c>
      <c r="E1313" s="27">
        <v>1</v>
      </c>
      <c r="F1313" s="27">
        <v>1</v>
      </c>
      <c r="G1313" s="30">
        <v>42.3</v>
      </c>
      <c r="H1313" s="39">
        <f t="shared" si="203"/>
        <v>12.700000000000003</v>
      </c>
      <c r="I1313" s="39">
        <f t="shared" si="204"/>
        <v>0</v>
      </c>
      <c r="J1313" s="50">
        <f t="shared" si="200"/>
        <v>2693.9285844120791</v>
      </c>
      <c r="K1313" s="27">
        <v>1</v>
      </c>
      <c r="L1313" s="27">
        <f t="shared" si="205"/>
        <v>212.120360977329</v>
      </c>
      <c r="M1313" s="27">
        <f t="shared" si="206"/>
        <v>36433.703384046916</v>
      </c>
      <c r="N1313" s="27">
        <f t="shared" si="207"/>
        <v>12.700000000000003</v>
      </c>
      <c r="O1313" s="27">
        <f t="shared" si="208"/>
        <v>0</v>
      </c>
      <c r="P1313" s="27">
        <f t="shared" si="201"/>
        <v>42.3</v>
      </c>
      <c r="Q1313" s="50">
        <f t="shared" si="209"/>
        <v>2693.9285844120791</v>
      </c>
      <c r="R1313" s="28">
        <f>'Step 1 - Pre-Program Spec'!$B$20+B1313*'Step 1 - Pre-Program Spec'!$B$21+C1313*'Step 1 - Pre-Program Spec'!$B$22+D1313*'Step 1 - Pre-Program Spec'!$B$23+E1313*'Step 1 - Pre-Program Spec'!$B$24+H1313*'Step 1 - Pre-Program Spec'!$B$25+J1313*'Step 1 - Pre-Program Spec'!$B$26</f>
        <v>227778.16700081978</v>
      </c>
      <c r="S1313" s="28">
        <f>R1313+F1313*'Step 2 - Final Model Spec'!B1335-(R1313*0.019*K1313)-(R1313*L1313*0.00005)-(R1313*M1313*0.000001)-(R1313*N1313*0.0002)+(R1313*Q1313*0.00003)</f>
        <v>230565.74720905881</v>
      </c>
    </row>
    <row r="1314" spans="1:19" x14ac:dyDescent="0.25">
      <c r="A1314" s="32">
        <v>41672</v>
      </c>
      <c r="B1314" s="29">
        <v>199.87062322396531</v>
      </c>
      <c r="C1314" s="29">
        <v>38314.791393860949</v>
      </c>
      <c r="D1314" s="54">
        <f t="shared" si="202"/>
        <v>0</v>
      </c>
      <c r="E1314" s="27">
        <v>1</v>
      </c>
      <c r="F1314" s="27">
        <v>1</v>
      </c>
      <c r="G1314" s="30">
        <v>35.4</v>
      </c>
      <c r="H1314" s="39">
        <f t="shared" si="203"/>
        <v>19.600000000000001</v>
      </c>
      <c r="I1314" s="39">
        <f t="shared" si="204"/>
        <v>0</v>
      </c>
      <c r="J1314" s="50">
        <f t="shared" si="200"/>
        <v>3917.4642151897206</v>
      </c>
      <c r="K1314" s="27">
        <v>1</v>
      </c>
      <c r="L1314" s="27">
        <f t="shared" si="205"/>
        <v>199.87062322396531</v>
      </c>
      <c r="M1314" s="27">
        <f t="shared" si="206"/>
        <v>38314.791393860949</v>
      </c>
      <c r="N1314" s="27">
        <f t="shared" si="207"/>
        <v>19.600000000000001</v>
      </c>
      <c r="O1314" s="27">
        <f t="shared" si="208"/>
        <v>0</v>
      </c>
      <c r="P1314" s="27">
        <f t="shared" si="201"/>
        <v>35.4</v>
      </c>
      <c r="Q1314" s="50">
        <f t="shared" si="209"/>
        <v>3917.4642151897206</v>
      </c>
      <c r="R1314" s="28">
        <f>'Step 1 - Pre-Program Spec'!$B$20+B1314*'Step 1 - Pre-Program Spec'!$B$21+C1314*'Step 1 - Pre-Program Spec'!$B$22+D1314*'Step 1 - Pre-Program Spec'!$B$23+E1314*'Step 1 - Pre-Program Spec'!$B$24+H1314*'Step 1 - Pre-Program Spec'!$B$25+J1314*'Step 1 - Pre-Program Spec'!$B$26</f>
        <v>224205.09351698321</v>
      </c>
      <c r="S1314" s="28">
        <f>R1314+F1314*'Step 2 - Final Model Spec'!B1336-(R1314*0.019*K1314)-(R1314*L1314*0.00005)-(R1314*M1314*0.000001)-(R1314*N1314*0.0002)+(R1314*Q1314*0.00003)</f>
        <v>234584.8037189497</v>
      </c>
    </row>
    <row r="1315" spans="1:19" x14ac:dyDescent="0.25">
      <c r="A1315" s="32">
        <v>41673</v>
      </c>
      <c r="B1315" s="29">
        <v>286.73959383416371</v>
      </c>
      <c r="C1315" s="29">
        <v>52644.462786415701</v>
      </c>
      <c r="D1315" s="54">
        <f t="shared" si="202"/>
        <v>0</v>
      </c>
      <c r="E1315" s="27">
        <v>1</v>
      </c>
      <c r="F1315" s="27">
        <v>1</v>
      </c>
      <c r="G1315" s="30">
        <v>36.6</v>
      </c>
      <c r="H1315" s="39">
        <f t="shared" si="203"/>
        <v>18.399999999999999</v>
      </c>
      <c r="I1315" s="39">
        <f t="shared" si="204"/>
        <v>0</v>
      </c>
      <c r="J1315" s="50">
        <f t="shared" si="200"/>
        <v>5276.0085265486123</v>
      </c>
      <c r="K1315" s="27">
        <v>1</v>
      </c>
      <c r="L1315" s="27">
        <f t="shared" si="205"/>
        <v>286.73959383416371</v>
      </c>
      <c r="M1315" s="27">
        <f t="shared" si="206"/>
        <v>52644.462786415701</v>
      </c>
      <c r="N1315" s="27">
        <f t="shared" si="207"/>
        <v>18.399999999999999</v>
      </c>
      <c r="O1315" s="27">
        <f t="shared" si="208"/>
        <v>0</v>
      </c>
      <c r="P1315" s="27">
        <f t="shared" si="201"/>
        <v>36.6</v>
      </c>
      <c r="Q1315" s="50">
        <f t="shared" si="209"/>
        <v>5276.0085265486123</v>
      </c>
      <c r="R1315" s="28">
        <f>'Step 1 - Pre-Program Spec'!$B$20+B1315*'Step 1 - Pre-Program Spec'!$B$21+C1315*'Step 1 - Pre-Program Spec'!$B$22+D1315*'Step 1 - Pre-Program Spec'!$B$23+E1315*'Step 1 - Pre-Program Spec'!$B$24+H1315*'Step 1 - Pre-Program Spec'!$B$25+J1315*'Step 1 - Pre-Program Spec'!$B$26</f>
        <v>286399.01001839346</v>
      </c>
      <c r="S1315" s="28">
        <f>R1315+F1315*'Step 2 - Final Model Spec'!B1337-(R1315*0.019*K1315)-(R1315*L1315*0.00005)-(R1315*M1315*0.000001)-(R1315*N1315*0.0002)+(R1315*Q1315*0.00003)</f>
        <v>306051.37022140139</v>
      </c>
    </row>
    <row r="1316" spans="1:19" x14ac:dyDescent="0.25">
      <c r="A1316" s="32">
        <v>41674</v>
      </c>
      <c r="B1316" s="29">
        <v>271.4437861692823</v>
      </c>
      <c r="C1316" s="29">
        <v>52909.981903003412</v>
      </c>
      <c r="D1316" s="54">
        <f t="shared" si="202"/>
        <v>0</v>
      </c>
      <c r="E1316" s="27">
        <v>1</v>
      </c>
      <c r="F1316" s="27">
        <v>1</v>
      </c>
      <c r="G1316" s="30">
        <v>31.5</v>
      </c>
      <c r="H1316" s="39">
        <f t="shared" si="203"/>
        <v>23.5</v>
      </c>
      <c r="I1316" s="39">
        <f t="shared" si="204"/>
        <v>0</v>
      </c>
      <c r="J1316" s="50">
        <f t="shared" si="200"/>
        <v>6378.9289749781337</v>
      </c>
      <c r="K1316" s="27">
        <v>1</v>
      </c>
      <c r="L1316" s="27">
        <f t="shared" si="205"/>
        <v>271.4437861692823</v>
      </c>
      <c r="M1316" s="27">
        <f t="shared" si="206"/>
        <v>52909.981903003412</v>
      </c>
      <c r="N1316" s="27">
        <f t="shared" si="207"/>
        <v>23.5</v>
      </c>
      <c r="O1316" s="27">
        <f t="shared" si="208"/>
        <v>0</v>
      </c>
      <c r="P1316" s="27">
        <f t="shared" si="201"/>
        <v>31.5</v>
      </c>
      <c r="Q1316" s="50">
        <f t="shared" si="209"/>
        <v>6378.9289749781337</v>
      </c>
      <c r="R1316" s="28">
        <f>'Step 1 - Pre-Program Spec'!$B$20+B1316*'Step 1 - Pre-Program Spec'!$B$21+C1316*'Step 1 - Pre-Program Spec'!$B$22+D1316*'Step 1 - Pre-Program Spec'!$B$23+E1316*'Step 1 - Pre-Program Spec'!$B$24+H1316*'Step 1 - Pre-Program Spec'!$B$25+J1316*'Step 1 - Pre-Program Spec'!$B$26</f>
        <v>279162.46085756057</v>
      </c>
      <c r="S1316" s="28">
        <f>R1316+F1316*'Step 2 - Final Model Spec'!B1338-(R1316*0.019*K1316)-(R1316*L1316*0.00005)-(R1316*M1316*0.000001)-(R1316*N1316*0.0002)+(R1316*Q1316*0.00003)</f>
        <v>307409.7093254042</v>
      </c>
    </row>
    <row r="1317" spans="1:19" x14ac:dyDescent="0.25">
      <c r="A1317" s="32">
        <v>41675</v>
      </c>
      <c r="B1317" s="29">
        <v>239.40490164701521</v>
      </c>
      <c r="C1317" s="29">
        <v>42388.127226866716</v>
      </c>
      <c r="D1317" s="54">
        <f t="shared" si="202"/>
        <v>0</v>
      </c>
      <c r="E1317" s="27">
        <v>1</v>
      </c>
      <c r="F1317" s="27">
        <v>1</v>
      </c>
      <c r="G1317" s="30">
        <v>29.9</v>
      </c>
      <c r="H1317" s="39">
        <f t="shared" si="203"/>
        <v>25.1</v>
      </c>
      <c r="I1317" s="39">
        <f t="shared" si="204"/>
        <v>0</v>
      </c>
      <c r="J1317" s="50">
        <f t="shared" si="200"/>
        <v>6009.0630313400825</v>
      </c>
      <c r="K1317" s="27">
        <v>1</v>
      </c>
      <c r="L1317" s="27">
        <f t="shared" si="205"/>
        <v>239.40490164701521</v>
      </c>
      <c r="M1317" s="27">
        <f t="shared" si="206"/>
        <v>42388.127226866716</v>
      </c>
      <c r="N1317" s="27">
        <f t="shared" si="207"/>
        <v>25.1</v>
      </c>
      <c r="O1317" s="27">
        <f t="shared" si="208"/>
        <v>0</v>
      </c>
      <c r="P1317" s="27">
        <f t="shared" si="201"/>
        <v>29.9</v>
      </c>
      <c r="Q1317" s="50">
        <f t="shared" si="209"/>
        <v>6009.0630313400825</v>
      </c>
      <c r="R1317" s="28">
        <f>'Step 1 - Pre-Program Spec'!$B$20+B1317*'Step 1 - Pre-Program Spec'!$B$21+C1317*'Step 1 - Pre-Program Spec'!$B$22+D1317*'Step 1 - Pre-Program Spec'!$B$23+E1317*'Step 1 - Pre-Program Spec'!$B$24+H1317*'Step 1 - Pre-Program Spec'!$B$25+J1317*'Step 1 - Pre-Program Spec'!$B$26</f>
        <v>249248.79738841546</v>
      </c>
      <c r="S1317" s="28">
        <f>R1317+F1317*'Step 2 - Final Model Spec'!B1339-(R1317*0.019*K1317)-(R1317*L1317*0.00005)-(R1317*M1317*0.000001)-(R1317*N1317*0.0002)+(R1317*Q1317*0.00003)</f>
        <v>274645.63436886261</v>
      </c>
    </row>
    <row r="1318" spans="1:19" x14ac:dyDescent="0.25">
      <c r="A1318" s="32">
        <v>41676</v>
      </c>
      <c r="B1318" s="29">
        <v>2.850428449596778</v>
      </c>
      <c r="C1318" s="29">
        <v>42314.69419658168</v>
      </c>
      <c r="D1318" s="54">
        <f t="shared" si="202"/>
        <v>1</v>
      </c>
      <c r="E1318" s="27">
        <v>1</v>
      </c>
      <c r="F1318" s="27">
        <v>1</v>
      </c>
      <c r="G1318" s="30">
        <v>24.1</v>
      </c>
      <c r="H1318" s="39">
        <f t="shared" si="203"/>
        <v>30.9</v>
      </c>
      <c r="I1318" s="39">
        <f t="shared" si="204"/>
        <v>0</v>
      </c>
      <c r="J1318" s="50">
        <f t="shared" si="200"/>
        <v>88.078239092540443</v>
      </c>
      <c r="K1318" s="27">
        <v>1</v>
      </c>
      <c r="L1318" s="27">
        <f t="shared" si="205"/>
        <v>2.850428449596778</v>
      </c>
      <c r="M1318" s="27">
        <f t="shared" si="206"/>
        <v>42314.69419658168</v>
      </c>
      <c r="N1318" s="27">
        <f t="shared" si="207"/>
        <v>30.9</v>
      </c>
      <c r="O1318" s="27">
        <f t="shared" si="208"/>
        <v>0</v>
      </c>
      <c r="P1318" s="27">
        <f t="shared" si="201"/>
        <v>24.1</v>
      </c>
      <c r="Q1318" s="50">
        <f t="shared" si="209"/>
        <v>88.078239092540443</v>
      </c>
      <c r="R1318" s="28">
        <f>'Step 1 - Pre-Program Spec'!$B$20+B1318*'Step 1 - Pre-Program Spec'!$B$21+C1318*'Step 1 - Pre-Program Spec'!$B$22+D1318*'Step 1 - Pre-Program Spec'!$B$23+E1318*'Step 1 - Pre-Program Spec'!$B$24+H1318*'Step 1 - Pre-Program Spec'!$B$25+J1318*'Step 1 - Pre-Program Spec'!$B$26</f>
        <v>92589.613573896524</v>
      </c>
      <c r="S1318" s="28">
        <f>R1318+F1318*'Step 2 - Final Model Spec'!B1340-(R1318*0.019*K1318)-(R1318*L1318*0.00005)-(R1318*M1318*0.000001)-(R1318*N1318*0.0002)+(R1318*Q1318*0.00003)</f>
        <v>86571.763820168737</v>
      </c>
    </row>
    <row r="1319" spans="1:19" x14ac:dyDescent="0.25">
      <c r="A1319" s="32">
        <v>41677</v>
      </c>
      <c r="B1319" s="29">
        <v>82.627051497443532</v>
      </c>
      <c r="C1319" s="29">
        <v>43662.795483753878</v>
      </c>
      <c r="D1319" s="54">
        <f t="shared" si="202"/>
        <v>0</v>
      </c>
      <c r="E1319" s="27">
        <v>1</v>
      </c>
      <c r="F1319" s="27">
        <v>1</v>
      </c>
      <c r="G1319" s="30">
        <v>22.6</v>
      </c>
      <c r="H1319" s="39">
        <f t="shared" si="203"/>
        <v>32.4</v>
      </c>
      <c r="I1319" s="39">
        <f t="shared" si="204"/>
        <v>0</v>
      </c>
      <c r="J1319" s="50">
        <f t="shared" si="200"/>
        <v>2677.1164685171702</v>
      </c>
      <c r="K1319" s="27">
        <v>1</v>
      </c>
      <c r="L1319" s="27">
        <f t="shared" si="205"/>
        <v>82.627051497443532</v>
      </c>
      <c r="M1319" s="27">
        <f t="shared" si="206"/>
        <v>43662.795483753878</v>
      </c>
      <c r="N1319" s="27">
        <f t="shared" si="207"/>
        <v>32.4</v>
      </c>
      <c r="O1319" s="27">
        <f t="shared" si="208"/>
        <v>0</v>
      </c>
      <c r="P1319" s="27">
        <f t="shared" si="201"/>
        <v>22.6</v>
      </c>
      <c r="Q1319" s="50">
        <f t="shared" si="209"/>
        <v>2677.1164685171702</v>
      </c>
      <c r="R1319" s="28">
        <f>'Step 1 - Pre-Program Spec'!$B$20+B1319*'Step 1 - Pre-Program Spec'!$B$21+C1319*'Step 1 - Pre-Program Spec'!$B$22+D1319*'Step 1 - Pre-Program Spec'!$B$23+E1319*'Step 1 - Pre-Program Spec'!$B$24+H1319*'Step 1 - Pre-Program Spec'!$B$25+J1319*'Step 1 - Pre-Program Spec'!$B$26</f>
        <v>173148.97603495582</v>
      </c>
      <c r="S1319" s="28">
        <f>R1319+F1319*'Step 2 - Final Model Spec'!B1341-(R1319*0.019*K1319)-(R1319*L1319*0.00005)-(R1319*M1319*0.000001)-(R1319*N1319*0.0002)+(R1319*Q1319*0.00003)</f>
        <v>174367.83158627292</v>
      </c>
    </row>
    <row r="1320" spans="1:19" x14ac:dyDescent="0.25">
      <c r="A1320" s="32">
        <v>41678</v>
      </c>
      <c r="B1320" s="29">
        <v>163.47909792182992</v>
      </c>
      <c r="C1320" s="29">
        <v>49591.696044013072</v>
      </c>
      <c r="D1320" s="54">
        <f t="shared" si="202"/>
        <v>0</v>
      </c>
      <c r="E1320" s="27">
        <v>1</v>
      </c>
      <c r="F1320" s="27">
        <v>1</v>
      </c>
      <c r="G1320" s="30">
        <v>28.3</v>
      </c>
      <c r="H1320" s="39">
        <f t="shared" si="203"/>
        <v>26.7</v>
      </c>
      <c r="I1320" s="39">
        <f t="shared" si="204"/>
        <v>0</v>
      </c>
      <c r="J1320" s="50">
        <f t="shared" si="200"/>
        <v>4364.8919145128584</v>
      </c>
      <c r="K1320" s="27">
        <v>1</v>
      </c>
      <c r="L1320" s="27">
        <f t="shared" si="205"/>
        <v>163.47909792182992</v>
      </c>
      <c r="M1320" s="27">
        <f t="shared" si="206"/>
        <v>49591.696044013072</v>
      </c>
      <c r="N1320" s="27">
        <f t="shared" si="207"/>
        <v>26.7</v>
      </c>
      <c r="O1320" s="27">
        <f t="shared" si="208"/>
        <v>0</v>
      </c>
      <c r="P1320" s="27">
        <f t="shared" si="201"/>
        <v>28.3</v>
      </c>
      <c r="Q1320" s="50">
        <f t="shared" si="209"/>
        <v>4364.8919145128584</v>
      </c>
      <c r="R1320" s="28">
        <f>'Step 1 - Pre-Program Spec'!$B$20+B1320*'Step 1 - Pre-Program Spec'!$B$21+C1320*'Step 1 - Pre-Program Spec'!$B$22+D1320*'Step 1 - Pre-Program Spec'!$B$23+E1320*'Step 1 - Pre-Program Spec'!$B$24+H1320*'Step 1 - Pre-Program Spec'!$B$25+J1320*'Step 1 - Pre-Program Spec'!$B$26</f>
        <v>221167.34440831153</v>
      </c>
      <c r="S1320" s="28">
        <f>R1320+F1320*'Step 2 - Final Model Spec'!B1342-(R1320*0.019*K1320)-(R1320*L1320*0.00005)-(R1320*M1320*0.000001)-(R1320*N1320*0.0002)+(R1320*Q1320*0.00003)</f>
        <v>231969.40222983639</v>
      </c>
    </row>
    <row r="1321" spans="1:19" x14ac:dyDescent="0.25">
      <c r="A1321" s="32">
        <v>41679</v>
      </c>
      <c r="B1321" s="29">
        <v>177.00866009970184</v>
      </c>
      <c r="C1321" s="29">
        <v>50985.498215597312</v>
      </c>
      <c r="D1321" s="54">
        <f t="shared" si="202"/>
        <v>0</v>
      </c>
      <c r="E1321" s="27">
        <v>1</v>
      </c>
      <c r="F1321" s="27">
        <v>1</v>
      </c>
      <c r="G1321" s="30">
        <v>31</v>
      </c>
      <c r="H1321" s="39">
        <f t="shared" si="203"/>
        <v>24</v>
      </c>
      <c r="I1321" s="39">
        <f t="shared" si="204"/>
        <v>0</v>
      </c>
      <c r="J1321" s="50">
        <f t="shared" si="200"/>
        <v>4248.2078423928442</v>
      </c>
      <c r="K1321" s="27">
        <v>1</v>
      </c>
      <c r="L1321" s="27">
        <f t="shared" si="205"/>
        <v>177.00866009970184</v>
      </c>
      <c r="M1321" s="27">
        <f t="shared" si="206"/>
        <v>50985.498215597312</v>
      </c>
      <c r="N1321" s="27">
        <f t="shared" si="207"/>
        <v>24</v>
      </c>
      <c r="O1321" s="27">
        <f t="shared" si="208"/>
        <v>0</v>
      </c>
      <c r="P1321" s="27">
        <f t="shared" si="201"/>
        <v>31</v>
      </c>
      <c r="Q1321" s="50">
        <f t="shared" si="209"/>
        <v>4248.2078423928442</v>
      </c>
      <c r="R1321" s="28">
        <f>'Step 1 - Pre-Program Spec'!$B$20+B1321*'Step 1 - Pre-Program Spec'!$B$21+C1321*'Step 1 - Pre-Program Spec'!$B$22+D1321*'Step 1 - Pre-Program Spec'!$B$23+E1321*'Step 1 - Pre-Program Spec'!$B$24+H1321*'Step 1 - Pre-Program Spec'!$B$25+J1321*'Step 1 - Pre-Program Spec'!$B$26</f>
        <v>229737.63806637295</v>
      </c>
      <c r="S1321" s="28">
        <f>R1321+F1321*'Step 2 - Final Model Spec'!B1343-(R1321*0.019*K1321)-(R1321*L1321*0.00005)-(R1321*M1321*0.000001)-(R1321*N1321*0.0002)+(R1321*Q1321*0.00003)</f>
        <v>239802.51384206594</v>
      </c>
    </row>
    <row r="1322" spans="1:19" x14ac:dyDescent="0.25">
      <c r="A1322" s="32">
        <v>41680</v>
      </c>
      <c r="B1322" s="29">
        <v>179.41739021604585</v>
      </c>
      <c r="C1322" s="29">
        <v>56277.868144820954</v>
      </c>
      <c r="D1322" s="54">
        <f t="shared" si="202"/>
        <v>0</v>
      </c>
      <c r="E1322" s="27">
        <v>1</v>
      </c>
      <c r="F1322" s="27">
        <v>1</v>
      </c>
      <c r="G1322" s="30">
        <v>34.5</v>
      </c>
      <c r="H1322" s="39">
        <f t="shared" si="203"/>
        <v>20.5</v>
      </c>
      <c r="I1322" s="39">
        <f t="shared" si="204"/>
        <v>0</v>
      </c>
      <c r="J1322" s="50">
        <f t="shared" si="200"/>
        <v>3678.0564994289398</v>
      </c>
      <c r="K1322" s="27">
        <v>1</v>
      </c>
      <c r="L1322" s="27">
        <f t="shared" si="205"/>
        <v>179.41739021604585</v>
      </c>
      <c r="M1322" s="27">
        <f t="shared" si="206"/>
        <v>56277.868144820954</v>
      </c>
      <c r="N1322" s="27">
        <f t="shared" si="207"/>
        <v>20.5</v>
      </c>
      <c r="O1322" s="27">
        <f t="shared" si="208"/>
        <v>0</v>
      </c>
      <c r="P1322" s="27">
        <f t="shared" si="201"/>
        <v>34.5</v>
      </c>
      <c r="Q1322" s="50">
        <f t="shared" si="209"/>
        <v>3678.0564994289398</v>
      </c>
      <c r="R1322" s="28">
        <f>'Step 1 - Pre-Program Spec'!$B$20+B1322*'Step 1 - Pre-Program Spec'!$B$21+C1322*'Step 1 - Pre-Program Spec'!$B$22+D1322*'Step 1 - Pre-Program Spec'!$B$23+E1322*'Step 1 - Pre-Program Spec'!$B$24+H1322*'Step 1 - Pre-Program Spec'!$B$25+J1322*'Step 1 - Pre-Program Spec'!$B$26</f>
        <v>237982.32487354463</v>
      </c>
      <c r="S1322" s="28">
        <f>R1322+F1322*'Step 2 - Final Model Spec'!B1344-(R1322*0.019*K1322)-(R1322*L1322*0.00005)-(R1322*M1322*0.000001)-(R1322*N1322*0.0002)+(R1322*Q1322*0.00003)</f>
        <v>243216.25998912705</v>
      </c>
    </row>
    <row r="1323" spans="1:19" x14ac:dyDescent="0.25">
      <c r="A1323" s="32">
        <v>41681</v>
      </c>
      <c r="B1323" s="29">
        <v>166.87136529067755</v>
      </c>
      <c r="C1323" s="29">
        <v>54893.351709874943</v>
      </c>
      <c r="D1323" s="54">
        <f t="shared" si="202"/>
        <v>0</v>
      </c>
      <c r="E1323" s="27">
        <v>1</v>
      </c>
      <c r="F1323" s="27">
        <v>1</v>
      </c>
      <c r="G1323" s="30">
        <v>40.9</v>
      </c>
      <c r="H1323" s="39">
        <f t="shared" si="203"/>
        <v>14.100000000000001</v>
      </c>
      <c r="I1323" s="39">
        <f t="shared" si="204"/>
        <v>0</v>
      </c>
      <c r="J1323" s="50">
        <f t="shared" si="200"/>
        <v>2352.8862505985535</v>
      </c>
      <c r="K1323" s="27">
        <v>1</v>
      </c>
      <c r="L1323" s="27">
        <f t="shared" si="205"/>
        <v>166.87136529067755</v>
      </c>
      <c r="M1323" s="27">
        <f t="shared" si="206"/>
        <v>54893.351709874943</v>
      </c>
      <c r="N1323" s="27">
        <f t="shared" si="207"/>
        <v>14.100000000000001</v>
      </c>
      <c r="O1323" s="27">
        <f t="shared" si="208"/>
        <v>0</v>
      </c>
      <c r="P1323" s="27">
        <f t="shared" si="201"/>
        <v>40.9</v>
      </c>
      <c r="Q1323" s="50">
        <f t="shared" si="209"/>
        <v>2352.8862505985535</v>
      </c>
      <c r="R1323" s="28">
        <f>'Step 1 - Pre-Program Spec'!$B$20+B1323*'Step 1 - Pre-Program Spec'!$B$21+C1323*'Step 1 - Pre-Program Spec'!$B$22+D1323*'Step 1 - Pre-Program Spec'!$B$23+E1323*'Step 1 - Pre-Program Spec'!$B$24+H1323*'Step 1 - Pre-Program Spec'!$B$25+J1323*'Step 1 - Pre-Program Spec'!$B$26</f>
        <v>229912.45919480291</v>
      </c>
      <c r="S1323" s="28">
        <f>R1323+F1323*'Step 2 - Final Model Spec'!B1345-(R1323*0.019*K1323)-(R1323*L1323*0.00005)-(R1323*M1323*0.000001)-(R1323*N1323*0.0002)+(R1323*Q1323*0.00003)</f>
        <v>226585.54947437361</v>
      </c>
    </row>
    <row r="1324" spans="1:19" x14ac:dyDescent="0.25">
      <c r="A1324" s="32">
        <v>41682</v>
      </c>
      <c r="B1324" s="29">
        <v>186.07261875246502</v>
      </c>
      <c r="C1324" s="29">
        <v>47625.679992504331</v>
      </c>
      <c r="D1324" s="54">
        <f t="shared" si="202"/>
        <v>0</v>
      </c>
      <c r="E1324" s="27">
        <v>1</v>
      </c>
      <c r="F1324" s="27">
        <v>1</v>
      </c>
      <c r="G1324" s="30">
        <v>48.1</v>
      </c>
      <c r="H1324" s="39">
        <f t="shared" si="203"/>
        <v>6.8999999999999986</v>
      </c>
      <c r="I1324" s="39">
        <f t="shared" si="204"/>
        <v>0</v>
      </c>
      <c r="J1324" s="50">
        <f t="shared" si="200"/>
        <v>1283.9010693920084</v>
      </c>
      <c r="K1324" s="27">
        <v>1</v>
      </c>
      <c r="L1324" s="27">
        <f t="shared" si="205"/>
        <v>186.07261875246502</v>
      </c>
      <c r="M1324" s="27">
        <f t="shared" si="206"/>
        <v>47625.679992504331</v>
      </c>
      <c r="N1324" s="27">
        <f t="shared" si="207"/>
        <v>6.8999999999999986</v>
      </c>
      <c r="O1324" s="27">
        <f t="shared" si="208"/>
        <v>0</v>
      </c>
      <c r="P1324" s="27">
        <f t="shared" si="201"/>
        <v>48.1</v>
      </c>
      <c r="Q1324" s="50">
        <f t="shared" si="209"/>
        <v>1283.9010693920084</v>
      </c>
      <c r="R1324" s="28">
        <f>'Step 1 - Pre-Program Spec'!$B$20+B1324*'Step 1 - Pre-Program Spec'!$B$21+C1324*'Step 1 - Pre-Program Spec'!$B$22+D1324*'Step 1 - Pre-Program Spec'!$B$23+E1324*'Step 1 - Pre-Program Spec'!$B$24+H1324*'Step 1 - Pre-Program Spec'!$B$25+J1324*'Step 1 - Pre-Program Spec'!$B$26</f>
        <v>229760.17648114549</v>
      </c>
      <c r="S1324" s="28">
        <f>R1324+F1324*'Step 2 - Final Model Spec'!B1346-(R1324*0.019*K1324)-(R1324*L1324*0.00005)-(R1324*M1324*0.000001)-(R1324*N1324*0.0002)+(R1324*Q1324*0.00003)</f>
        <v>220847.25564683881</v>
      </c>
    </row>
    <row r="1325" spans="1:19" x14ac:dyDescent="0.25">
      <c r="A1325" s="32">
        <v>41683</v>
      </c>
      <c r="B1325" s="29">
        <v>137.10487943874872</v>
      </c>
      <c r="C1325" s="29">
        <v>49034.632727628414</v>
      </c>
      <c r="D1325" s="54">
        <f t="shared" si="202"/>
        <v>0</v>
      </c>
      <c r="E1325" s="27">
        <v>1</v>
      </c>
      <c r="F1325" s="27">
        <v>1</v>
      </c>
      <c r="G1325" s="30">
        <v>49.9</v>
      </c>
      <c r="H1325" s="39">
        <f t="shared" si="203"/>
        <v>5.1000000000000014</v>
      </c>
      <c r="I1325" s="39">
        <f t="shared" si="204"/>
        <v>0</v>
      </c>
      <c r="J1325" s="50">
        <f t="shared" si="200"/>
        <v>699.23488513761868</v>
      </c>
      <c r="K1325" s="27">
        <v>1</v>
      </c>
      <c r="L1325" s="27">
        <f t="shared" si="205"/>
        <v>137.10487943874872</v>
      </c>
      <c r="M1325" s="27">
        <f t="shared" si="206"/>
        <v>49034.632727628414</v>
      </c>
      <c r="N1325" s="27">
        <f t="shared" si="207"/>
        <v>5.1000000000000014</v>
      </c>
      <c r="O1325" s="27">
        <f t="shared" si="208"/>
        <v>0</v>
      </c>
      <c r="P1325" s="27">
        <f t="shared" si="201"/>
        <v>49.9</v>
      </c>
      <c r="Q1325" s="50">
        <f t="shared" si="209"/>
        <v>699.23488513761868</v>
      </c>
      <c r="R1325" s="28">
        <f>'Step 1 - Pre-Program Spec'!$B$20+B1325*'Step 1 - Pre-Program Spec'!$B$21+C1325*'Step 1 - Pre-Program Spec'!$B$22+D1325*'Step 1 - Pre-Program Spec'!$B$23+E1325*'Step 1 - Pre-Program Spec'!$B$24+H1325*'Step 1 - Pre-Program Spec'!$B$25+J1325*'Step 1 - Pre-Program Spec'!$B$26</f>
        <v>207337.6946383676</v>
      </c>
      <c r="S1325" s="28">
        <f>R1325+F1325*'Step 2 - Final Model Spec'!B1347-(R1325*0.019*K1325)-(R1325*L1325*0.00005)-(R1325*M1325*0.000001)-(R1325*N1325*0.0002)+(R1325*Q1325*0.00003)</f>
        <v>195948.04827605162</v>
      </c>
    </row>
    <row r="1326" spans="1:19" x14ac:dyDescent="0.25">
      <c r="A1326" s="32">
        <v>41684</v>
      </c>
      <c r="B1326" s="29">
        <v>233.63195423353267</v>
      </c>
      <c r="C1326" s="29">
        <v>45220.453981385923</v>
      </c>
      <c r="D1326" s="54">
        <f t="shared" si="202"/>
        <v>0</v>
      </c>
      <c r="E1326" s="27">
        <v>1</v>
      </c>
      <c r="F1326" s="27">
        <v>1</v>
      </c>
      <c r="G1326" s="30">
        <v>48.4</v>
      </c>
      <c r="H1326" s="39">
        <f t="shared" si="203"/>
        <v>6.6000000000000014</v>
      </c>
      <c r="I1326" s="39">
        <f t="shared" si="204"/>
        <v>0</v>
      </c>
      <c r="J1326" s="50">
        <f t="shared" si="200"/>
        <v>1541.970897941316</v>
      </c>
      <c r="K1326" s="27">
        <v>1</v>
      </c>
      <c r="L1326" s="27">
        <f t="shared" si="205"/>
        <v>233.63195423353267</v>
      </c>
      <c r="M1326" s="27">
        <f t="shared" si="206"/>
        <v>45220.453981385923</v>
      </c>
      <c r="N1326" s="27">
        <f t="shared" si="207"/>
        <v>6.6000000000000014</v>
      </c>
      <c r="O1326" s="27">
        <f t="shared" si="208"/>
        <v>0</v>
      </c>
      <c r="P1326" s="27">
        <f t="shared" si="201"/>
        <v>48.4</v>
      </c>
      <c r="Q1326" s="50">
        <f t="shared" si="209"/>
        <v>1541.970897941316</v>
      </c>
      <c r="R1326" s="28">
        <f>'Step 1 - Pre-Program Spec'!$B$20+B1326*'Step 1 - Pre-Program Spec'!$B$21+C1326*'Step 1 - Pre-Program Spec'!$B$22+D1326*'Step 1 - Pre-Program Spec'!$B$23+E1326*'Step 1 - Pre-Program Spec'!$B$24+H1326*'Step 1 - Pre-Program Spec'!$B$25+J1326*'Step 1 - Pre-Program Spec'!$B$26</f>
        <v>250156.73772441864</v>
      </c>
      <c r="S1326" s="28">
        <f>R1326+F1326*'Step 2 - Final Model Spec'!B1348-(R1326*0.019*K1326)-(R1326*L1326*0.00005)-(R1326*M1326*0.000001)-(R1326*N1326*0.0002)+(R1326*Q1326*0.00003)</f>
        <v>242411.15347734542</v>
      </c>
    </row>
    <row r="1327" spans="1:19" x14ac:dyDescent="0.25">
      <c r="A1327" s="32">
        <v>41685</v>
      </c>
      <c r="B1327" s="29">
        <v>217.40993589952416</v>
      </c>
      <c r="C1327" s="29">
        <v>56848.054468913957</v>
      </c>
      <c r="D1327" s="54">
        <f t="shared" si="202"/>
        <v>0</v>
      </c>
      <c r="E1327" s="27">
        <v>1</v>
      </c>
      <c r="F1327" s="27">
        <v>1</v>
      </c>
      <c r="G1327" s="30">
        <v>42</v>
      </c>
      <c r="H1327" s="39">
        <f t="shared" si="203"/>
        <v>13</v>
      </c>
      <c r="I1327" s="39">
        <f t="shared" si="204"/>
        <v>0</v>
      </c>
      <c r="J1327" s="50">
        <f t="shared" si="200"/>
        <v>2826.3291666938139</v>
      </c>
      <c r="K1327" s="27">
        <v>1</v>
      </c>
      <c r="L1327" s="27">
        <f t="shared" si="205"/>
        <v>217.40993589952416</v>
      </c>
      <c r="M1327" s="27">
        <f t="shared" si="206"/>
        <v>56848.054468913957</v>
      </c>
      <c r="N1327" s="27">
        <f t="shared" si="207"/>
        <v>13</v>
      </c>
      <c r="O1327" s="27">
        <f t="shared" si="208"/>
        <v>0</v>
      </c>
      <c r="P1327" s="27">
        <f t="shared" si="201"/>
        <v>42</v>
      </c>
      <c r="Q1327" s="50">
        <f t="shared" si="209"/>
        <v>2826.3291666938139</v>
      </c>
      <c r="R1327" s="28">
        <f>'Step 1 - Pre-Program Spec'!$B$20+B1327*'Step 1 - Pre-Program Spec'!$B$21+C1327*'Step 1 - Pre-Program Spec'!$B$22+D1327*'Step 1 - Pre-Program Spec'!$B$23+E1327*'Step 1 - Pre-Program Spec'!$B$24+H1327*'Step 1 - Pre-Program Spec'!$B$25+J1327*'Step 1 - Pre-Program Spec'!$B$26</f>
        <v>257594.80205553031</v>
      </c>
      <c r="S1327" s="28">
        <f>R1327+F1327*'Step 2 - Final Model Spec'!B1349-(R1327*0.019*K1327)-(R1327*L1327*0.00005)-(R1327*M1327*0.000001)-(R1327*N1327*0.0002)+(R1327*Q1327*0.00003)</f>
        <v>256428.23858996975</v>
      </c>
    </row>
    <row r="1328" spans="1:19" x14ac:dyDescent="0.25">
      <c r="A1328" s="32">
        <v>41686</v>
      </c>
      <c r="B1328" s="29">
        <v>140.51698610002083</v>
      </c>
      <c r="C1328" s="29">
        <v>61252.327748270502</v>
      </c>
      <c r="D1328" s="54">
        <f t="shared" si="202"/>
        <v>0</v>
      </c>
      <c r="E1328" s="27">
        <v>1</v>
      </c>
      <c r="F1328" s="27">
        <v>1</v>
      </c>
      <c r="G1328" s="30">
        <v>43.6</v>
      </c>
      <c r="H1328" s="39">
        <f t="shared" si="203"/>
        <v>11.399999999999999</v>
      </c>
      <c r="I1328" s="39">
        <f t="shared" si="204"/>
        <v>0</v>
      </c>
      <c r="J1328" s="50">
        <f t="shared" si="200"/>
        <v>1601.8936415402372</v>
      </c>
      <c r="K1328" s="27">
        <v>1</v>
      </c>
      <c r="L1328" s="27">
        <f t="shared" si="205"/>
        <v>140.51698610002083</v>
      </c>
      <c r="M1328" s="27">
        <f t="shared" si="206"/>
        <v>61252.327748270502</v>
      </c>
      <c r="N1328" s="27">
        <f t="shared" si="207"/>
        <v>11.399999999999999</v>
      </c>
      <c r="O1328" s="27">
        <f t="shared" si="208"/>
        <v>0</v>
      </c>
      <c r="P1328" s="27">
        <f t="shared" si="201"/>
        <v>43.6</v>
      </c>
      <c r="Q1328" s="50">
        <f t="shared" si="209"/>
        <v>1601.8936415402372</v>
      </c>
      <c r="R1328" s="28">
        <f>'Step 1 - Pre-Program Spec'!$B$20+B1328*'Step 1 - Pre-Program Spec'!$B$21+C1328*'Step 1 - Pre-Program Spec'!$B$22+D1328*'Step 1 - Pre-Program Spec'!$B$23+E1328*'Step 1 - Pre-Program Spec'!$B$24+H1328*'Step 1 - Pre-Program Spec'!$B$25+J1328*'Step 1 - Pre-Program Spec'!$B$26</f>
        <v>225304.77815815483</v>
      </c>
      <c r="S1328" s="28">
        <f>R1328+F1328*'Step 2 - Final Model Spec'!B1350-(R1328*0.019*K1328)-(R1328*L1328*0.00005)-(R1328*M1328*0.000001)-(R1328*N1328*0.0002)+(R1328*Q1328*0.00003)</f>
        <v>215954.32169112418</v>
      </c>
    </row>
    <row r="1329" spans="1:19" x14ac:dyDescent="0.25">
      <c r="A1329" s="32">
        <v>41687</v>
      </c>
      <c r="B1329" s="29">
        <v>213.82791370213803</v>
      </c>
      <c r="C1329" s="29">
        <v>64144.457738390855</v>
      </c>
      <c r="D1329" s="54">
        <f t="shared" si="202"/>
        <v>0</v>
      </c>
      <c r="E1329" s="27">
        <v>1</v>
      </c>
      <c r="F1329" s="27">
        <v>1</v>
      </c>
      <c r="G1329" s="30">
        <v>45.6</v>
      </c>
      <c r="H1329" s="39">
        <f t="shared" si="203"/>
        <v>9.3999999999999986</v>
      </c>
      <c r="I1329" s="39">
        <f t="shared" si="204"/>
        <v>0</v>
      </c>
      <c r="J1329" s="50">
        <f t="shared" si="200"/>
        <v>2009.9823888000972</v>
      </c>
      <c r="K1329" s="27">
        <v>1</v>
      </c>
      <c r="L1329" s="27">
        <f t="shared" si="205"/>
        <v>213.82791370213803</v>
      </c>
      <c r="M1329" s="27">
        <f t="shared" si="206"/>
        <v>64144.457738390855</v>
      </c>
      <c r="N1329" s="27">
        <f t="shared" si="207"/>
        <v>9.3999999999999986</v>
      </c>
      <c r="O1329" s="27">
        <f t="shared" si="208"/>
        <v>0</v>
      </c>
      <c r="P1329" s="27">
        <f t="shared" si="201"/>
        <v>45.6</v>
      </c>
      <c r="Q1329" s="50">
        <f t="shared" si="209"/>
        <v>2009.9823888000972</v>
      </c>
      <c r="R1329" s="28">
        <f>'Step 1 - Pre-Program Spec'!$B$20+B1329*'Step 1 - Pre-Program Spec'!$B$21+C1329*'Step 1 - Pre-Program Spec'!$B$22+D1329*'Step 1 - Pre-Program Spec'!$B$23+E1329*'Step 1 - Pre-Program Spec'!$B$24+H1329*'Step 1 - Pre-Program Spec'!$B$25+J1329*'Step 1 - Pre-Program Spec'!$B$26</f>
        <v>265536.06617602374</v>
      </c>
      <c r="S1329" s="28">
        <f>R1329+F1329*'Step 2 - Final Model Spec'!B1351-(R1329*0.019*K1329)-(R1329*L1329*0.00005)-(R1329*M1329*0.000001)-(R1329*N1329*0.0002)+(R1329*Q1329*0.00003)</f>
        <v>256131.73948541921</v>
      </c>
    </row>
    <row r="1330" spans="1:19" x14ac:dyDescent="0.25">
      <c r="A1330" s="32">
        <v>41688</v>
      </c>
      <c r="B1330" s="29">
        <v>322.46985409813055</v>
      </c>
      <c r="C1330" s="29">
        <v>61412.698079160764</v>
      </c>
      <c r="D1330" s="54">
        <f t="shared" si="202"/>
        <v>0</v>
      </c>
      <c r="E1330" s="27">
        <v>1</v>
      </c>
      <c r="F1330" s="27">
        <v>1</v>
      </c>
      <c r="G1330" s="30">
        <v>44.8</v>
      </c>
      <c r="H1330" s="39">
        <f t="shared" si="203"/>
        <v>10.200000000000003</v>
      </c>
      <c r="I1330" s="39">
        <f t="shared" si="204"/>
        <v>0</v>
      </c>
      <c r="J1330" s="50">
        <f t="shared" si="200"/>
        <v>3289.1925118009326</v>
      </c>
      <c r="K1330" s="27">
        <v>1</v>
      </c>
      <c r="L1330" s="27">
        <f t="shared" si="205"/>
        <v>322.46985409813055</v>
      </c>
      <c r="M1330" s="27">
        <f t="shared" si="206"/>
        <v>61412.698079160764</v>
      </c>
      <c r="N1330" s="27">
        <f t="shared" si="207"/>
        <v>10.200000000000003</v>
      </c>
      <c r="O1330" s="27">
        <f t="shared" si="208"/>
        <v>0</v>
      </c>
      <c r="P1330" s="27">
        <f t="shared" si="201"/>
        <v>44.8</v>
      </c>
      <c r="Q1330" s="50">
        <f t="shared" si="209"/>
        <v>3289.1925118009326</v>
      </c>
      <c r="R1330" s="28">
        <f>'Step 1 - Pre-Program Spec'!$B$20+B1330*'Step 1 - Pre-Program Spec'!$B$21+C1330*'Step 1 - Pre-Program Spec'!$B$22+D1330*'Step 1 - Pre-Program Spec'!$B$23+E1330*'Step 1 - Pre-Program Spec'!$B$24+H1330*'Step 1 - Pre-Program Spec'!$B$25+J1330*'Step 1 - Pre-Program Spec'!$B$26</f>
        <v>315808.62940322643</v>
      </c>
      <c r="S1330" s="28">
        <f>R1330+F1330*'Step 2 - Final Model Spec'!B1352-(R1330*0.019*K1330)-(R1330*L1330*0.00005)-(R1330*M1330*0.000001)-(R1330*N1330*0.0002)+(R1330*Q1330*0.00003)</f>
        <v>315840.07906977541</v>
      </c>
    </row>
    <row r="1331" spans="1:19" x14ac:dyDescent="0.25">
      <c r="A1331" s="32">
        <v>41689</v>
      </c>
      <c r="B1331" s="29">
        <v>374.9099713083632</v>
      </c>
      <c r="C1331" s="29">
        <v>64226.435852348171</v>
      </c>
      <c r="D1331" s="54">
        <f t="shared" si="202"/>
        <v>0</v>
      </c>
      <c r="E1331" s="27">
        <v>1</v>
      </c>
      <c r="F1331" s="27">
        <v>1</v>
      </c>
      <c r="G1331" s="30">
        <v>41.5</v>
      </c>
      <c r="H1331" s="39">
        <f t="shared" si="203"/>
        <v>13.5</v>
      </c>
      <c r="I1331" s="39">
        <f t="shared" si="204"/>
        <v>0</v>
      </c>
      <c r="J1331" s="50">
        <f t="shared" si="200"/>
        <v>5061.2846126629029</v>
      </c>
      <c r="K1331" s="27">
        <v>1</v>
      </c>
      <c r="L1331" s="27">
        <f t="shared" si="205"/>
        <v>374.9099713083632</v>
      </c>
      <c r="M1331" s="27">
        <f t="shared" si="206"/>
        <v>64226.435852348171</v>
      </c>
      <c r="N1331" s="27">
        <f t="shared" si="207"/>
        <v>13.5</v>
      </c>
      <c r="O1331" s="27">
        <f t="shared" si="208"/>
        <v>0</v>
      </c>
      <c r="P1331" s="27">
        <f t="shared" si="201"/>
        <v>41.5</v>
      </c>
      <c r="Q1331" s="50">
        <f t="shared" si="209"/>
        <v>5061.2846126629029</v>
      </c>
      <c r="R1331" s="28">
        <f>'Step 1 - Pre-Program Spec'!$B$20+B1331*'Step 1 - Pre-Program Spec'!$B$21+C1331*'Step 1 - Pre-Program Spec'!$B$22+D1331*'Step 1 - Pre-Program Spec'!$B$23+E1331*'Step 1 - Pre-Program Spec'!$B$24+H1331*'Step 1 - Pre-Program Spec'!$B$25+J1331*'Step 1 - Pre-Program Spec'!$B$26</f>
        <v>345578.80390784203</v>
      </c>
      <c r="S1331" s="28">
        <f>R1331+F1331*'Step 2 - Final Model Spec'!B1353-(R1331*0.019*K1331)-(R1331*L1331*0.00005)-(R1331*M1331*0.000001)-(R1331*N1331*0.0002)+(R1331*Q1331*0.00003)</f>
        <v>361878.58248946664</v>
      </c>
    </row>
    <row r="1332" spans="1:19" x14ac:dyDescent="0.25">
      <c r="A1332" s="32">
        <v>41690</v>
      </c>
      <c r="B1332" s="29">
        <v>144.74119981111923</v>
      </c>
      <c r="C1332" s="29">
        <v>42911.480941174239</v>
      </c>
      <c r="D1332" s="54">
        <f t="shared" si="202"/>
        <v>0</v>
      </c>
      <c r="E1332" s="27">
        <v>1</v>
      </c>
      <c r="F1332" s="27">
        <v>1</v>
      </c>
      <c r="G1332" s="30">
        <v>43.6</v>
      </c>
      <c r="H1332" s="39">
        <f t="shared" si="203"/>
        <v>11.399999999999999</v>
      </c>
      <c r="I1332" s="39">
        <f t="shared" si="204"/>
        <v>0</v>
      </c>
      <c r="J1332" s="50">
        <f t="shared" si="200"/>
        <v>1650.0496778467591</v>
      </c>
      <c r="K1332" s="27">
        <v>1</v>
      </c>
      <c r="L1332" s="27">
        <f t="shared" si="205"/>
        <v>144.74119981111923</v>
      </c>
      <c r="M1332" s="27">
        <f t="shared" si="206"/>
        <v>42911.480941174239</v>
      </c>
      <c r="N1332" s="27">
        <f t="shared" si="207"/>
        <v>11.399999999999999</v>
      </c>
      <c r="O1332" s="27">
        <f t="shared" si="208"/>
        <v>0</v>
      </c>
      <c r="P1332" s="27">
        <f t="shared" si="201"/>
        <v>43.6</v>
      </c>
      <c r="Q1332" s="50">
        <f t="shared" si="209"/>
        <v>1650.0496778467591</v>
      </c>
      <c r="R1332" s="28">
        <f>'Step 1 - Pre-Program Spec'!$B$20+B1332*'Step 1 - Pre-Program Spec'!$B$21+C1332*'Step 1 - Pre-Program Spec'!$B$22+D1332*'Step 1 - Pre-Program Spec'!$B$23+E1332*'Step 1 - Pre-Program Spec'!$B$24+H1332*'Step 1 - Pre-Program Spec'!$B$25+J1332*'Step 1 - Pre-Program Spec'!$B$26</f>
        <v>202971.05381685734</v>
      </c>
      <c r="S1332" s="28">
        <f>R1332+F1332*'Step 2 - Final Model Spec'!B1354-(R1332*0.019*K1332)-(R1332*L1332*0.00005)-(R1332*M1332*0.000001)-(R1332*N1332*0.0002)+(R1332*Q1332*0.00003)</f>
        <v>198520.49725022522</v>
      </c>
    </row>
    <row r="1333" spans="1:19" x14ac:dyDescent="0.25">
      <c r="A1333" s="32">
        <v>41691</v>
      </c>
      <c r="B1333" s="29">
        <v>161.78933119585699</v>
      </c>
      <c r="C1333" s="29">
        <v>51639.483817317196</v>
      </c>
      <c r="D1333" s="54">
        <f t="shared" si="202"/>
        <v>0</v>
      </c>
      <c r="E1333" s="27">
        <v>1</v>
      </c>
      <c r="F1333" s="27">
        <v>1</v>
      </c>
      <c r="G1333" s="30">
        <v>42.1</v>
      </c>
      <c r="H1333" s="39">
        <f t="shared" si="203"/>
        <v>12.899999999999999</v>
      </c>
      <c r="I1333" s="39">
        <f t="shared" si="204"/>
        <v>0</v>
      </c>
      <c r="J1333" s="50">
        <f t="shared" si="200"/>
        <v>2087.0823724265551</v>
      </c>
      <c r="K1333" s="27">
        <v>1</v>
      </c>
      <c r="L1333" s="27">
        <f t="shared" si="205"/>
        <v>161.78933119585699</v>
      </c>
      <c r="M1333" s="27">
        <f t="shared" si="206"/>
        <v>51639.483817317196</v>
      </c>
      <c r="N1333" s="27">
        <f t="shared" si="207"/>
        <v>12.899999999999999</v>
      </c>
      <c r="O1333" s="27">
        <f t="shared" si="208"/>
        <v>0</v>
      </c>
      <c r="P1333" s="27">
        <f t="shared" si="201"/>
        <v>42.1</v>
      </c>
      <c r="Q1333" s="50">
        <f t="shared" si="209"/>
        <v>2087.0823724265551</v>
      </c>
      <c r="R1333" s="28">
        <f>'Step 1 - Pre-Program Spec'!$B$20+B1333*'Step 1 - Pre-Program Spec'!$B$21+C1333*'Step 1 - Pre-Program Spec'!$B$22+D1333*'Step 1 - Pre-Program Spec'!$B$23+E1333*'Step 1 - Pre-Program Spec'!$B$24+H1333*'Step 1 - Pre-Program Spec'!$B$25+J1333*'Step 1 - Pre-Program Spec'!$B$26</f>
        <v>223056.4749458555</v>
      </c>
      <c r="S1333" s="28">
        <f>R1333+F1333*'Step 2 - Final Model Spec'!B1355-(R1333*0.019*K1333)-(R1333*L1333*0.00005)-(R1333*M1333*0.000001)-(R1333*N1333*0.0002)+(R1333*Q1333*0.00003)</f>
        <v>218886.10420064288</v>
      </c>
    </row>
    <row r="1334" spans="1:19" x14ac:dyDescent="0.25">
      <c r="A1334" s="32">
        <v>41692</v>
      </c>
      <c r="B1334" s="29">
        <v>218.99647691197436</v>
      </c>
      <c r="C1334" s="29">
        <v>48027.561403237458</v>
      </c>
      <c r="D1334" s="54">
        <f t="shared" si="202"/>
        <v>0</v>
      </c>
      <c r="E1334" s="27">
        <v>1</v>
      </c>
      <c r="F1334" s="27">
        <v>1</v>
      </c>
      <c r="G1334" s="30">
        <v>37.5</v>
      </c>
      <c r="H1334" s="39">
        <f t="shared" si="203"/>
        <v>17.5</v>
      </c>
      <c r="I1334" s="39">
        <f t="shared" si="204"/>
        <v>0</v>
      </c>
      <c r="J1334" s="50">
        <f t="shared" si="200"/>
        <v>3832.438345959551</v>
      </c>
      <c r="K1334" s="27">
        <v>1</v>
      </c>
      <c r="L1334" s="27">
        <f t="shared" si="205"/>
        <v>218.99647691197436</v>
      </c>
      <c r="M1334" s="27">
        <f t="shared" si="206"/>
        <v>48027.561403237458</v>
      </c>
      <c r="N1334" s="27">
        <f t="shared" si="207"/>
        <v>17.5</v>
      </c>
      <c r="O1334" s="27">
        <f t="shared" si="208"/>
        <v>0</v>
      </c>
      <c r="P1334" s="27">
        <f t="shared" si="201"/>
        <v>37.5</v>
      </c>
      <c r="Q1334" s="50">
        <f t="shared" si="209"/>
        <v>3832.438345959551</v>
      </c>
      <c r="R1334" s="28">
        <f>'Step 1 - Pre-Program Spec'!$B$20+B1334*'Step 1 - Pre-Program Spec'!$B$21+C1334*'Step 1 - Pre-Program Spec'!$B$22+D1334*'Step 1 - Pre-Program Spec'!$B$23+E1334*'Step 1 - Pre-Program Spec'!$B$24+H1334*'Step 1 - Pre-Program Spec'!$B$25+J1334*'Step 1 - Pre-Program Spec'!$B$26</f>
        <v>246633.24417911028</v>
      </c>
      <c r="S1334" s="28">
        <f>R1334+F1334*'Step 2 - Final Model Spec'!B1356-(R1334*0.019*K1334)-(R1334*L1334*0.00005)-(R1334*M1334*0.000001)-(R1334*N1334*0.0002)+(R1334*Q1334*0.00003)</f>
        <v>254894.41339937143</v>
      </c>
    </row>
    <row r="1335" spans="1:19" x14ac:dyDescent="0.25">
      <c r="A1335" s="32">
        <v>41693</v>
      </c>
      <c r="B1335" s="29">
        <v>305.51162125598353</v>
      </c>
      <c r="C1335" s="29">
        <v>49086.015377366704</v>
      </c>
      <c r="D1335" s="54">
        <f t="shared" si="202"/>
        <v>0</v>
      </c>
      <c r="E1335" s="27">
        <v>1</v>
      </c>
      <c r="F1335" s="27">
        <v>1</v>
      </c>
      <c r="G1335" s="30">
        <v>41.2</v>
      </c>
      <c r="H1335" s="39">
        <f t="shared" si="203"/>
        <v>13.799999999999997</v>
      </c>
      <c r="I1335" s="39">
        <f t="shared" si="204"/>
        <v>0</v>
      </c>
      <c r="J1335" s="50">
        <f t="shared" si="200"/>
        <v>4216.0603733325715</v>
      </c>
      <c r="K1335" s="27">
        <v>1</v>
      </c>
      <c r="L1335" s="27">
        <f t="shared" si="205"/>
        <v>305.51162125598353</v>
      </c>
      <c r="M1335" s="27">
        <f t="shared" si="206"/>
        <v>49086.015377366704</v>
      </c>
      <c r="N1335" s="27">
        <f t="shared" si="207"/>
        <v>13.799999999999997</v>
      </c>
      <c r="O1335" s="27">
        <f t="shared" si="208"/>
        <v>0</v>
      </c>
      <c r="P1335" s="27">
        <f t="shared" si="201"/>
        <v>41.2</v>
      </c>
      <c r="Q1335" s="50">
        <f t="shared" si="209"/>
        <v>4216.0603733325715</v>
      </c>
      <c r="R1335" s="28">
        <f>'Step 1 - Pre-Program Spec'!$B$20+B1335*'Step 1 - Pre-Program Spec'!$B$21+C1335*'Step 1 - Pre-Program Spec'!$B$22+D1335*'Step 1 - Pre-Program Spec'!$B$23+E1335*'Step 1 - Pre-Program Spec'!$B$24+H1335*'Step 1 - Pre-Program Spec'!$B$25+J1335*'Step 1 - Pre-Program Spec'!$B$26</f>
        <v>290974.39806620649</v>
      </c>
      <c r="S1335" s="28">
        <f>R1335+F1335*'Step 2 - Final Model Spec'!B1357-(R1335*0.019*K1335)-(R1335*L1335*0.00005)-(R1335*M1335*0.000001)-(R1335*N1335*0.0002)+(R1335*Q1335*0.00003)</f>
        <v>302718.18726176536</v>
      </c>
    </row>
    <row r="1336" spans="1:19" x14ac:dyDescent="0.25">
      <c r="A1336" s="32">
        <v>41694</v>
      </c>
      <c r="B1336" s="29">
        <v>243.76358307297016</v>
      </c>
      <c r="C1336" s="29">
        <v>51130.324632191638</v>
      </c>
      <c r="D1336" s="54">
        <f t="shared" si="202"/>
        <v>0</v>
      </c>
      <c r="E1336" s="27">
        <v>1</v>
      </c>
      <c r="F1336" s="27">
        <v>1</v>
      </c>
      <c r="G1336" s="30">
        <v>46.7</v>
      </c>
      <c r="H1336" s="39">
        <f t="shared" si="203"/>
        <v>8.2999999999999972</v>
      </c>
      <c r="I1336" s="39">
        <f t="shared" si="204"/>
        <v>0</v>
      </c>
      <c r="J1336" s="50">
        <f t="shared" si="200"/>
        <v>2023.2377395056517</v>
      </c>
      <c r="K1336" s="27">
        <v>1</v>
      </c>
      <c r="L1336" s="27">
        <f t="shared" si="205"/>
        <v>243.76358307297016</v>
      </c>
      <c r="M1336" s="27">
        <f t="shared" si="206"/>
        <v>51130.324632191638</v>
      </c>
      <c r="N1336" s="27">
        <f t="shared" si="207"/>
        <v>8.2999999999999972</v>
      </c>
      <c r="O1336" s="27">
        <f t="shared" si="208"/>
        <v>0</v>
      </c>
      <c r="P1336" s="27">
        <f t="shared" si="201"/>
        <v>46.7</v>
      </c>
      <c r="Q1336" s="50">
        <f t="shared" si="209"/>
        <v>2023.2377395056517</v>
      </c>
      <c r="R1336" s="28">
        <f>'Step 1 - Pre-Program Spec'!$B$20+B1336*'Step 1 - Pre-Program Spec'!$B$21+C1336*'Step 1 - Pre-Program Spec'!$B$22+D1336*'Step 1 - Pre-Program Spec'!$B$23+E1336*'Step 1 - Pre-Program Spec'!$B$24+H1336*'Step 1 - Pre-Program Spec'!$B$25+J1336*'Step 1 - Pre-Program Spec'!$B$26</f>
        <v>263056.25602844049</v>
      </c>
      <c r="S1336" s="28">
        <f>R1336+F1336*'Step 2 - Final Model Spec'!B1358-(R1336*0.019*K1336)-(R1336*L1336*0.00005)-(R1336*M1336*0.000001)-(R1336*N1336*0.0002)+(R1336*Q1336*0.00003)</f>
        <v>256931.9455799612</v>
      </c>
    </row>
    <row r="1337" spans="1:19" x14ac:dyDescent="0.25">
      <c r="A1337" s="32">
        <v>41695</v>
      </c>
      <c r="B1337" s="29">
        <v>289.00628849682948</v>
      </c>
      <c r="C1337" s="29">
        <v>59353.934111256276</v>
      </c>
      <c r="D1337" s="54">
        <f t="shared" si="202"/>
        <v>0</v>
      </c>
      <c r="E1337" s="27">
        <v>1</v>
      </c>
      <c r="F1337" s="27">
        <v>1</v>
      </c>
      <c r="G1337" s="30">
        <v>45.2</v>
      </c>
      <c r="H1337" s="39">
        <f t="shared" si="203"/>
        <v>9.7999999999999972</v>
      </c>
      <c r="I1337" s="39">
        <f t="shared" si="204"/>
        <v>0</v>
      </c>
      <c r="J1337" s="50">
        <f t="shared" si="200"/>
        <v>2832.2616272689279</v>
      </c>
      <c r="K1337" s="27">
        <v>1</v>
      </c>
      <c r="L1337" s="27">
        <f t="shared" si="205"/>
        <v>289.00628849682948</v>
      </c>
      <c r="M1337" s="27">
        <f t="shared" si="206"/>
        <v>59353.934111256276</v>
      </c>
      <c r="N1337" s="27">
        <f t="shared" si="207"/>
        <v>9.7999999999999972</v>
      </c>
      <c r="O1337" s="27">
        <f t="shared" si="208"/>
        <v>0</v>
      </c>
      <c r="P1337" s="27">
        <f t="shared" si="201"/>
        <v>45.2</v>
      </c>
      <c r="Q1337" s="50">
        <f t="shared" si="209"/>
        <v>2832.2616272689279</v>
      </c>
      <c r="R1337" s="28">
        <f>'Step 1 - Pre-Program Spec'!$B$20+B1337*'Step 1 - Pre-Program Spec'!$B$21+C1337*'Step 1 - Pre-Program Spec'!$B$22+D1337*'Step 1 - Pre-Program Spec'!$B$23+E1337*'Step 1 - Pre-Program Spec'!$B$24+H1337*'Step 1 - Pre-Program Spec'!$B$25+J1337*'Step 1 - Pre-Program Spec'!$B$26</f>
        <v>296460.7855117211</v>
      </c>
      <c r="S1337" s="28">
        <f>R1337+F1337*'Step 2 - Final Model Spec'!B1359-(R1337*0.019*K1337)-(R1337*L1337*0.00005)-(R1337*M1337*0.000001)-(R1337*N1337*0.0002)+(R1337*Q1337*0.00003)</f>
        <v>293556.53715612716</v>
      </c>
    </row>
    <row r="1338" spans="1:19" x14ac:dyDescent="0.25">
      <c r="A1338" s="32">
        <v>41696</v>
      </c>
      <c r="B1338" s="29">
        <v>201.74560119430612</v>
      </c>
      <c r="C1338" s="29">
        <v>48577.339163733384</v>
      </c>
      <c r="D1338" s="54">
        <f t="shared" si="202"/>
        <v>0</v>
      </c>
      <c r="E1338" s="27">
        <v>1</v>
      </c>
      <c r="F1338" s="27">
        <v>1</v>
      </c>
      <c r="G1338" s="30">
        <v>43.5</v>
      </c>
      <c r="H1338" s="39">
        <f t="shared" si="203"/>
        <v>11.5</v>
      </c>
      <c r="I1338" s="39">
        <f t="shared" si="204"/>
        <v>0</v>
      </c>
      <c r="J1338" s="50">
        <f t="shared" si="200"/>
        <v>2320.0744137345205</v>
      </c>
      <c r="K1338" s="27">
        <v>1</v>
      </c>
      <c r="L1338" s="27">
        <f t="shared" si="205"/>
        <v>201.74560119430612</v>
      </c>
      <c r="M1338" s="27">
        <f t="shared" si="206"/>
        <v>48577.339163733384</v>
      </c>
      <c r="N1338" s="27">
        <f t="shared" si="207"/>
        <v>11.5</v>
      </c>
      <c r="O1338" s="27">
        <f t="shared" si="208"/>
        <v>0</v>
      </c>
      <c r="P1338" s="27">
        <f t="shared" si="201"/>
        <v>43.5</v>
      </c>
      <c r="Q1338" s="50">
        <f t="shared" si="209"/>
        <v>2320.0744137345205</v>
      </c>
      <c r="R1338" s="28">
        <f>'Step 1 - Pre-Program Spec'!$B$20+B1338*'Step 1 - Pre-Program Spec'!$B$21+C1338*'Step 1 - Pre-Program Spec'!$B$22+D1338*'Step 1 - Pre-Program Spec'!$B$23+E1338*'Step 1 - Pre-Program Spec'!$B$24+H1338*'Step 1 - Pre-Program Spec'!$B$25+J1338*'Step 1 - Pre-Program Spec'!$B$26</f>
        <v>238805.16494818212</v>
      </c>
      <c r="S1338" s="28">
        <f>R1338+F1338*'Step 2 - Final Model Spec'!B1360-(R1338*0.019*K1338)-(R1338*L1338*0.00005)-(R1338*M1338*0.000001)-(R1338*N1338*0.0002)+(R1338*Q1338*0.00003)</f>
        <v>236330.57345642574</v>
      </c>
    </row>
    <row r="1339" spans="1:19" x14ac:dyDescent="0.25">
      <c r="A1339" s="32">
        <v>41697</v>
      </c>
      <c r="B1339" s="29">
        <v>164.86169597816124</v>
      </c>
      <c r="C1339" s="29">
        <v>44360.904414645578</v>
      </c>
      <c r="D1339" s="54">
        <f t="shared" si="202"/>
        <v>0</v>
      </c>
      <c r="E1339" s="27">
        <v>1</v>
      </c>
      <c r="F1339" s="27">
        <v>1</v>
      </c>
      <c r="G1339" s="30">
        <v>42.9</v>
      </c>
      <c r="H1339" s="39">
        <f t="shared" si="203"/>
        <v>12.100000000000001</v>
      </c>
      <c r="I1339" s="39">
        <f t="shared" si="204"/>
        <v>0</v>
      </c>
      <c r="J1339" s="50">
        <f t="shared" si="200"/>
        <v>1994.8265213357513</v>
      </c>
      <c r="K1339" s="27">
        <v>1</v>
      </c>
      <c r="L1339" s="27">
        <f t="shared" si="205"/>
        <v>164.86169597816124</v>
      </c>
      <c r="M1339" s="27">
        <f t="shared" si="206"/>
        <v>44360.904414645578</v>
      </c>
      <c r="N1339" s="27">
        <f t="shared" si="207"/>
        <v>12.100000000000001</v>
      </c>
      <c r="O1339" s="27">
        <f t="shared" si="208"/>
        <v>0</v>
      </c>
      <c r="P1339" s="27">
        <f t="shared" si="201"/>
        <v>42.9</v>
      </c>
      <c r="Q1339" s="50">
        <f t="shared" si="209"/>
        <v>1994.8265213357513</v>
      </c>
      <c r="R1339" s="28">
        <f>'Step 1 - Pre-Program Spec'!$B$20+B1339*'Step 1 - Pre-Program Spec'!$B$21+C1339*'Step 1 - Pre-Program Spec'!$B$22+D1339*'Step 1 - Pre-Program Spec'!$B$23+E1339*'Step 1 - Pre-Program Spec'!$B$24+H1339*'Step 1 - Pre-Program Spec'!$B$25+J1339*'Step 1 - Pre-Program Spec'!$B$26</f>
        <v>214886.04546448338</v>
      </c>
      <c r="S1339" s="28">
        <f>R1339+F1339*'Step 2 - Final Model Spec'!B1361-(R1339*0.019*K1339)-(R1339*L1339*0.00005)-(R1339*M1339*0.000001)-(R1339*N1339*0.0002)+(R1339*Q1339*0.00003)</f>
        <v>211839.13462960263</v>
      </c>
    </row>
    <row r="1340" spans="1:19" x14ac:dyDescent="0.25">
      <c r="A1340" s="32">
        <v>41698</v>
      </c>
      <c r="B1340" s="29">
        <v>263.42238319826703</v>
      </c>
      <c r="C1340" s="29">
        <v>51746.852364588041</v>
      </c>
      <c r="D1340" s="54">
        <f t="shared" si="202"/>
        <v>0</v>
      </c>
      <c r="E1340" s="27">
        <v>1</v>
      </c>
      <c r="F1340" s="27">
        <v>1</v>
      </c>
      <c r="G1340" s="30">
        <v>46.8</v>
      </c>
      <c r="H1340" s="39">
        <f t="shared" si="203"/>
        <v>8.2000000000000028</v>
      </c>
      <c r="I1340" s="39">
        <f t="shared" si="204"/>
        <v>0</v>
      </c>
      <c r="J1340" s="50">
        <f t="shared" si="200"/>
        <v>2160.0635422257906</v>
      </c>
      <c r="K1340" s="27">
        <v>1</v>
      </c>
      <c r="L1340" s="27">
        <f t="shared" si="205"/>
        <v>263.42238319826703</v>
      </c>
      <c r="M1340" s="27">
        <f t="shared" si="206"/>
        <v>51746.852364588041</v>
      </c>
      <c r="N1340" s="27">
        <f t="shared" si="207"/>
        <v>8.2000000000000028</v>
      </c>
      <c r="O1340" s="27">
        <f t="shared" si="208"/>
        <v>0</v>
      </c>
      <c r="P1340" s="27">
        <f t="shared" si="201"/>
        <v>46.8</v>
      </c>
      <c r="Q1340" s="50">
        <f t="shared" si="209"/>
        <v>2160.0635422257906</v>
      </c>
      <c r="R1340" s="28">
        <f>'Step 1 - Pre-Program Spec'!$B$20+B1340*'Step 1 - Pre-Program Spec'!$B$21+C1340*'Step 1 - Pre-Program Spec'!$B$22+D1340*'Step 1 - Pre-Program Spec'!$B$23+E1340*'Step 1 - Pre-Program Spec'!$B$24+H1340*'Step 1 - Pre-Program Spec'!$B$25+J1340*'Step 1 - Pre-Program Spec'!$B$26</f>
        <v>273632.72859191475</v>
      </c>
      <c r="S1340" s="28">
        <f>R1340+F1340*'Step 2 - Final Model Spec'!B1362-(R1340*0.019*K1340)-(R1340*L1340*0.00005)-(R1340*M1340*0.000001)-(R1340*N1340*0.0002)+(R1340*Q1340*0.00003)</f>
        <v>267953.18982061092</v>
      </c>
    </row>
    <row r="1341" spans="1:19" x14ac:dyDescent="0.25">
      <c r="A1341" s="32">
        <v>41699</v>
      </c>
      <c r="B1341" s="29">
        <v>130.5482141630682</v>
      </c>
      <c r="C1341" s="29">
        <v>45800.575130173333</v>
      </c>
      <c r="D1341" s="54">
        <f t="shared" si="202"/>
        <v>0</v>
      </c>
      <c r="E1341" s="27">
        <v>1</v>
      </c>
      <c r="F1341" s="27">
        <v>1</v>
      </c>
      <c r="G1341" s="30">
        <v>45.3</v>
      </c>
      <c r="H1341" s="39">
        <f t="shared" si="203"/>
        <v>9.7000000000000028</v>
      </c>
      <c r="I1341" s="39">
        <f t="shared" si="204"/>
        <v>0</v>
      </c>
      <c r="J1341" s="50">
        <f t="shared" si="200"/>
        <v>1266.3176773817618</v>
      </c>
      <c r="K1341" s="27">
        <v>1</v>
      </c>
      <c r="L1341" s="27">
        <f t="shared" si="205"/>
        <v>130.5482141630682</v>
      </c>
      <c r="M1341" s="27">
        <f t="shared" si="206"/>
        <v>45800.575130173333</v>
      </c>
      <c r="N1341" s="27">
        <f t="shared" si="207"/>
        <v>9.7000000000000028</v>
      </c>
      <c r="O1341" s="27">
        <f t="shared" si="208"/>
        <v>0</v>
      </c>
      <c r="P1341" s="27">
        <f t="shared" si="201"/>
        <v>45.3</v>
      </c>
      <c r="Q1341" s="50">
        <f t="shared" si="209"/>
        <v>1266.3176773817618</v>
      </c>
      <c r="R1341" s="28">
        <f>'Step 1 - Pre-Program Spec'!$B$20+B1341*'Step 1 - Pre-Program Spec'!$B$21+C1341*'Step 1 - Pre-Program Spec'!$B$22+D1341*'Step 1 - Pre-Program Spec'!$B$23+E1341*'Step 1 - Pre-Program Spec'!$B$24+H1341*'Step 1 - Pre-Program Spec'!$B$25+J1341*'Step 1 - Pre-Program Spec'!$B$26</f>
        <v>199776.34324215239</v>
      </c>
      <c r="S1341" s="28">
        <f>R1341+F1341*'Step 2 - Final Model Spec'!B1363-(R1341*0.019*K1341)-(R1341*L1341*0.00005)-(R1341*M1341*0.000001)-(R1341*N1341*0.0002)+(R1341*Q1341*0.00003)</f>
        <v>192728.5424037604</v>
      </c>
    </row>
    <row r="1342" spans="1:19" x14ac:dyDescent="0.25">
      <c r="A1342" s="32">
        <v>41700</v>
      </c>
      <c r="B1342" s="29">
        <v>242.72907826070315</v>
      </c>
      <c r="C1342" s="29">
        <v>43957.422078485688</v>
      </c>
      <c r="D1342" s="54">
        <f t="shared" si="202"/>
        <v>0</v>
      </c>
      <c r="E1342" s="27">
        <v>1</v>
      </c>
      <c r="F1342" s="27">
        <v>1</v>
      </c>
      <c r="G1342" s="30">
        <v>38.299999999999997</v>
      </c>
      <c r="H1342" s="39">
        <f t="shared" si="203"/>
        <v>16.700000000000003</v>
      </c>
      <c r="I1342" s="39">
        <f t="shared" si="204"/>
        <v>0</v>
      </c>
      <c r="J1342" s="50">
        <f t="shared" si="200"/>
        <v>4053.5756069537433</v>
      </c>
      <c r="K1342" s="27">
        <v>1</v>
      </c>
      <c r="L1342" s="27">
        <f t="shared" si="205"/>
        <v>242.72907826070315</v>
      </c>
      <c r="M1342" s="27">
        <f t="shared" si="206"/>
        <v>43957.422078485688</v>
      </c>
      <c r="N1342" s="27">
        <f t="shared" si="207"/>
        <v>16.700000000000003</v>
      </c>
      <c r="O1342" s="27">
        <f t="shared" si="208"/>
        <v>0</v>
      </c>
      <c r="P1342" s="27">
        <f t="shared" si="201"/>
        <v>38.299999999999997</v>
      </c>
      <c r="Q1342" s="50">
        <f t="shared" si="209"/>
        <v>4053.5756069537433</v>
      </c>
      <c r="R1342" s="28">
        <f>'Step 1 - Pre-Program Spec'!$B$20+B1342*'Step 1 - Pre-Program Spec'!$B$21+C1342*'Step 1 - Pre-Program Spec'!$B$22+D1342*'Step 1 - Pre-Program Spec'!$B$23+E1342*'Step 1 - Pre-Program Spec'!$B$24+H1342*'Step 1 - Pre-Program Spec'!$B$25+J1342*'Step 1 - Pre-Program Spec'!$B$26</f>
        <v>252988.64084608259</v>
      </c>
      <c r="S1342" s="28">
        <f>R1342+F1342*'Step 2 - Final Model Spec'!B1364-(R1342*0.019*K1342)-(R1342*L1342*0.00005)-(R1342*M1342*0.000001)-(R1342*N1342*0.0002)+(R1342*Q1342*0.00003)</f>
        <v>263911.01866379939</v>
      </c>
    </row>
    <row r="1343" spans="1:19" x14ac:dyDescent="0.25">
      <c r="A1343" s="32">
        <v>41701</v>
      </c>
      <c r="B1343" s="29">
        <v>258.06412264735087</v>
      </c>
      <c r="C1343" s="29">
        <v>59701.503419520908</v>
      </c>
      <c r="D1343" s="54">
        <f t="shared" si="202"/>
        <v>0</v>
      </c>
      <c r="E1343" s="27">
        <v>1</v>
      </c>
      <c r="F1343" s="27">
        <v>1</v>
      </c>
      <c r="G1343" s="30">
        <v>49.6</v>
      </c>
      <c r="H1343" s="39">
        <f t="shared" si="203"/>
        <v>5.3999999999999986</v>
      </c>
      <c r="I1343" s="39">
        <f t="shared" si="204"/>
        <v>0</v>
      </c>
      <c r="J1343" s="50">
        <f t="shared" si="200"/>
        <v>1393.5462622956943</v>
      </c>
      <c r="K1343" s="27">
        <v>1</v>
      </c>
      <c r="L1343" s="27">
        <f t="shared" si="205"/>
        <v>258.06412264735087</v>
      </c>
      <c r="M1343" s="27">
        <f t="shared" si="206"/>
        <v>59701.503419520908</v>
      </c>
      <c r="N1343" s="27">
        <f t="shared" si="207"/>
        <v>5.3999999999999986</v>
      </c>
      <c r="O1343" s="27">
        <f t="shared" si="208"/>
        <v>0</v>
      </c>
      <c r="P1343" s="27">
        <f t="shared" si="201"/>
        <v>49.6</v>
      </c>
      <c r="Q1343" s="50">
        <f t="shared" si="209"/>
        <v>1393.5462622956943</v>
      </c>
      <c r="R1343" s="28">
        <f>'Step 1 - Pre-Program Spec'!$B$20+B1343*'Step 1 - Pre-Program Spec'!$B$21+C1343*'Step 1 - Pre-Program Spec'!$B$22+D1343*'Step 1 - Pre-Program Spec'!$B$23+E1343*'Step 1 - Pre-Program Spec'!$B$24+H1343*'Step 1 - Pre-Program Spec'!$B$25+J1343*'Step 1 - Pre-Program Spec'!$B$26</f>
        <v>281569.35442091129</v>
      </c>
      <c r="S1343" s="28">
        <f>R1343+F1343*'Step 2 - Final Model Spec'!B1365-(R1343*0.019*K1343)-(R1343*L1343*0.00005)-(R1343*M1343*0.000001)-(R1343*N1343*0.0002)+(R1343*Q1343*0.00003)</f>
        <v>267243.57823060453</v>
      </c>
    </row>
    <row r="1344" spans="1:19" x14ac:dyDescent="0.25">
      <c r="A1344" s="32">
        <v>41702</v>
      </c>
      <c r="B1344" s="29">
        <v>349.01769564898001</v>
      </c>
      <c r="C1344" s="29">
        <v>61393.110547146913</v>
      </c>
      <c r="D1344" s="54">
        <f t="shared" si="202"/>
        <v>0</v>
      </c>
      <c r="E1344" s="27">
        <v>1</v>
      </c>
      <c r="F1344" s="27">
        <v>1</v>
      </c>
      <c r="G1344" s="30">
        <v>50.2</v>
      </c>
      <c r="H1344" s="39">
        <f t="shared" si="203"/>
        <v>4.7999999999999972</v>
      </c>
      <c r="I1344" s="39">
        <f t="shared" si="204"/>
        <v>0</v>
      </c>
      <c r="J1344" s="50">
        <f t="shared" si="200"/>
        <v>1675.284939115103</v>
      </c>
      <c r="K1344" s="27">
        <v>1</v>
      </c>
      <c r="L1344" s="27">
        <f t="shared" si="205"/>
        <v>349.01769564898001</v>
      </c>
      <c r="M1344" s="27">
        <f t="shared" si="206"/>
        <v>61393.110547146913</v>
      </c>
      <c r="N1344" s="27">
        <f t="shared" si="207"/>
        <v>4.7999999999999972</v>
      </c>
      <c r="O1344" s="27">
        <f t="shared" si="208"/>
        <v>0</v>
      </c>
      <c r="P1344" s="27">
        <f t="shared" si="201"/>
        <v>50.2</v>
      </c>
      <c r="Q1344" s="50">
        <f t="shared" si="209"/>
        <v>1675.284939115103</v>
      </c>
      <c r="R1344" s="28">
        <f>'Step 1 - Pre-Program Spec'!$B$20+B1344*'Step 1 - Pre-Program Spec'!$B$21+C1344*'Step 1 - Pre-Program Spec'!$B$22+D1344*'Step 1 - Pre-Program Spec'!$B$23+E1344*'Step 1 - Pre-Program Spec'!$B$24+H1344*'Step 1 - Pre-Program Spec'!$B$25+J1344*'Step 1 - Pre-Program Spec'!$B$26</f>
        <v>328956.34037390101</v>
      </c>
      <c r="S1344" s="28">
        <f>R1344+F1344*'Step 2 - Final Model Spec'!B1366-(R1344*0.019*K1344)-(R1344*L1344*0.00005)-(R1344*M1344*0.000001)-(R1344*N1344*0.0002)+(R1344*Q1344*0.00003)</f>
        <v>312987.00773560168</v>
      </c>
    </row>
    <row r="1345" spans="1:19" x14ac:dyDescent="0.25">
      <c r="A1345" s="32">
        <v>41703</v>
      </c>
      <c r="B1345" s="29">
        <v>175.16042114322366</v>
      </c>
      <c r="C1345" s="29">
        <v>51262.239955297991</v>
      </c>
      <c r="D1345" s="54">
        <f t="shared" si="202"/>
        <v>0</v>
      </c>
      <c r="E1345" s="27">
        <v>1</v>
      </c>
      <c r="F1345" s="27">
        <v>1</v>
      </c>
      <c r="G1345" s="30">
        <v>54.3</v>
      </c>
      <c r="H1345" s="39">
        <f t="shared" si="203"/>
        <v>0.70000000000000284</v>
      </c>
      <c r="I1345" s="39">
        <f t="shared" si="204"/>
        <v>0</v>
      </c>
      <c r="J1345" s="50">
        <f t="shared" si="200"/>
        <v>122.61229480025706</v>
      </c>
      <c r="K1345" s="27">
        <v>1</v>
      </c>
      <c r="L1345" s="27">
        <f t="shared" si="205"/>
        <v>175.16042114322366</v>
      </c>
      <c r="M1345" s="27">
        <f t="shared" si="206"/>
        <v>51262.239955297991</v>
      </c>
      <c r="N1345" s="27">
        <f t="shared" si="207"/>
        <v>0.70000000000000284</v>
      </c>
      <c r="O1345" s="27">
        <f t="shared" si="208"/>
        <v>0</v>
      </c>
      <c r="P1345" s="27">
        <f t="shared" si="201"/>
        <v>54.3</v>
      </c>
      <c r="Q1345" s="50">
        <f t="shared" si="209"/>
        <v>122.61229480025706</v>
      </c>
      <c r="R1345" s="28">
        <f>'Step 1 - Pre-Program Spec'!$B$20+B1345*'Step 1 - Pre-Program Spec'!$B$21+C1345*'Step 1 - Pre-Program Spec'!$B$22+D1345*'Step 1 - Pre-Program Spec'!$B$23+E1345*'Step 1 - Pre-Program Spec'!$B$24+H1345*'Step 1 - Pre-Program Spec'!$B$25+J1345*'Step 1 - Pre-Program Spec'!$B$26</f>
        <v>229189.10718969558</v>
      </c>
      <c r="S1345" s="28">
        <f>R1345+F1345*'Step 2 - Final Model Spec'!B1367-(R1345*0.019*K1345)-(R1345*L1345*0.00005)-(R1345*M1345*0.000001)-(R1345*N1345*0.0002)+(R1345*Q1345*0.00003)</f>
        <v>211889.47971461929</v>
      </c>
    </row>
    <row r="1346" spans="1:19" x14ac:dyDescent="0.25">
      <c r="A1346" s="32">
        <v>41704</v>
      </c>
      <c r="B1346" s="29">
        <v>158.99717185812054</v>
      </c>
      <c r="C1346" s="29">
        <v>52581.554119412714</v>
      </c>
      <c r="D1346" s="54">
        <f t="shared" si="202"/>
        <v>0</v>
      </c>
      <c r="E1346" s="27">
        <v>1</v>
      </c>
      <c r="F1346" s="27">
        <v>1</v>
      </c>
      <c r="G1346" s="30">
        <v>52.8</v>
      </c>
      <c r="H1346" s="39">
        <f t="shared" si="203"/>
        <v>2.2000000000000028</v>
      </c>
      <c r="I1346" s="39">
        <f t="shared" si="204"/>
        <v>0</v>
      </c>
      <c r="J1346" s="50">
        <f t="shared" ref="J1346:J1409" si="210">H1346*B1346</f>
        <v>349.79377808786563</v>
      </c>
      <c r="K1346" s="27">
        <v>1</v>
      </c>
      <c r="L1346" s="27">
        <f t="shared" si="205"/>
        <v>158.99717185812054</v>
      </c>
      <c r="M1346" s="27">
        <f t="shared" si="206"/>
        <v>52581.554119412714</v>
      </c>
      <c r="N1346" s="27">
        <f t="shared" si="207"/>
        <v>2.2000000000000028</v>
      </c>
      <c r="O1346" s="27">
        <f t="shared" si="208"/>
        <v>0</v>
      </c>
      <c r="P1346" s="27">
        <f t="shared" ref="P1346:P1409" si="211">K1346*G1346</f>
        <v>52.8</v>
      </c>
      <c r="Q1346" s="50">
        <f t="shared" si="209"/>
        <v>349.79377808786563</v>
      </c>
      <c r="R1346" s="28">
        <f>'Step 1 - Pre-Program Spec'!$B$20+B1346*'Step 1 - Pre-Program Spec'!$B$21+C1346*'Step 1 - Pre-Program Spec'!$B$22+D1346*'Step 1 - Pre-Program Spec'!$B$23+E1346*'Step 1 - Pre-Program Spec'!$B$24+H1346*'Step 1 - Pre-Program Spec'!$B$25+J1346*'Step 1 - Pre-Program Spec'!$B$26</f>
        <v>222925.75741363218</v>
      </c>
      <c r="S1346" s="28">
        <f>R1346+F1346*'Step 2 - Final Model Spec'!B1368-(R1346*0.019*K1346)-(R1346*L1346*0.00005)-(R1346*M1346*0.000001)-(R1346*N1346*0.0002)+(R1346*Q1346*0.00003)</f>
        <v>207437.41095086475</v>
      </c>
    </row>
    <row r="1347" spans="1:19" x14ac:dyDescent="0.25">
      <c r="A1347" s="32">
        <v>41705</v>
      </c>
      <c r="B1347" s="29">
        <v>113.84930934222754</v>
      </c>
      <c r="C1347" s="29">
        <v>55075.213928612291</v>
      </c>
      <c r="D1347" s="54">
        <f t="shared" ref="D1347:D1410" si="212">IF(B1347&lt;50,1,0)</f>
        <v>0</v>
      </c>
      <c r="E1347" s="27">
        <v>1</v>
      </c>
      <c r="F1347" s="27">
        <v>1</v>
      </c>
      <c r="G1347" s="30">
        <v>50.5</v>
      </c>
      <c r="H1347" s="39">
        <f t="shared" ref="H1347:H1410" si="213">IF(55-G1347&lt;0,0,55-G1347)</f>
        <v>4.5</v>
      </c>
      <c r="I1347" s="39">
        <f t="shared" ref="I1347:I1410" si="214">IF(G1347-65&lt;0,0,G1347-65)</f>
        <v>0</v>
      </c>
      <c r="J1347" s="50">
        <f t="shared" si="210"/>
        <v>512.32189204002395</v>
      </c>
      <c r="K1347" s="27">
        <v>1</v>
      </c>
      <c r="L1347" s="27">
        <f t="shared" ref="L1347:L1410" si="215">K1347*B1347</f>
        <v>113.84930934222754</v>
      </c>
      <c r="M1347" s="27">
        <f t="shared" ref="M1347:M1410" si="216">K1347*C1347</f>
        <v>55075.213928612291</v>
      </c>
      <c r="N1347" s="27">
        <f t="shared" ref="N1347:N1410" si="217">K1347*H1347</f>
        <v>4.5</v>
      </c>
      <c r="O1347" s="27">
        <f t="shared" ref="O1347:O1410" si="218">K1347*I1347</f>
        <v>0</v>
      </c>
      <c r="P1347" s="27">
        <f t="shared" si="211"/>
        <v>50.5</v>
      </c>
      <c r="Q1347" s="50">
        <f t="shared" ref="Q1347:Q1410" si="219">J1347*K1347</f>
        <v>512.32189204002395</v>
      </c>
      <c r="R1347" s="28">
        <f>'Step 1 - Pre-Program Spec'!$B$20+B1347*'Step 1 - Pre-Program Spec'!$B$21+C1347*'Step 1 - Pre-Program Spec'!$B$22+D1347*'Step 1 - Pre-Program Spec'!$B$23+E1347*'Step 1 - Pre-Program Spec'!$B$24+H1347*'Step 1 - Pre-Program Spec'!$B$25+J1347*'Step 1 - Pre-Program Spec'!$B$26</f>
        <v>203843.63161573082</v>
      </c>
      <c r="S1347" s="28">
        <f>R1347+F1347*'Step 2 - Final Model Spec'!B1369-(R1347*0.019*K1347)-(R1347*L1347*0.00005)-(R1347*M1347*0.000001)-(R1347*N1347*0.0002)+(R1347*Q1347*0.00003)</f>
        <v>190533.04554458344</v>
      </c>
    </row>
    <row r="1348" spans="1:19" x14ac:dyDescent="0.25">
      <c r="A1348" s="32">
        <v>41706</v>
      </c>
      <c r="B1348" s="29">
        <v>103.85676266529158</v>
      </c>
      <c r="C1348" s="29">
        <v>38527.715010939144</v>
      </c>
      <c r="D1348" s="54">
        <f t="shared" si="212"/>
        <v>0</v>
      </c>
      <c r="E1348" s="27">
        <v>1</v>
      </c>
      <c r="F1348" s="27">
        <v>1</v>
      </c>
      <c r="G1348" s="30">
        <v>47.1</v>
      </c>
      <c r="H1348" s="39">
        <f t="shared" si="213"/>
        <v>7.8999999999999986</v>
      </c>
      <c r="I1348" s="39">
        <f t="shared" si="214"/>
        <v>0</v>
      </c>
      <c r="J1348" s="50">
        <f t="shared" si="210"/>
        <v>820.46842505580332</v>
      </c>
      <c r="K1348" s="27">
        <v>1</v>
      </c>
      <c r="L1348" s="27">
        <f t="shared" si="215"/>
        <v>103.85676266529158</v>
      </c>
      <c r="M1348" s="27">
        <f t="shared" si="216"/>
        <v>38527.715010939144</v>
      </c>
      <c r="N1348" s="27">
        <f t="shared" si="217"/>
        <v>7.8999999999999986</v>
      </c>
      <c r="O1348" s="27">
        <f t="shared" si="218"/>
        <v>0</v>
      </c>
      <c r="P1348" s="27">
        <f t="shared" si="211"/>
        <v>47.1</v>
      </c>
      <c r="Q1348" s="50">
        <f t="shared" si="219"/>
        <v>820.46842505580332</v>
      </c>
      <c r="R1348" s="28">
        <f>'Step 1 - Pre-Program Spec'!$B$20+B1348*'Step 1 - Pre-Program Spec'!$B$21+C1348*'Step 1 - Pre-Program Spec'!$B$22+D1348*'Step 1 - Pre-Program Spec'!$B$23+E1348*'Step 1 - Pre-Program Spec'!$B$24+H1348*'Step 1 - Pre-Program Spec'!$B$25+J1348*'Step 1 - Pre-Program Spec'!$B$26</f>
        <v>176843.87133873958</v>
      </c>
      <c r="S1348" s="28">
        <f>R1348+F1348*'Step 2 - Final Model Spec'!B1370-(R1348*0.019*K1348)-(R1348*L1348*0.00005)-(R1348*M1348*0.000001)-(R1348*N1348*0.0002)+(R1348*Q1348*0.00003)</f>
        <v>169825.55696943824</v>
      </c>
    </row>
    <row r="1349" spans="1:19" x14ac:dyDescent="0.25">
      <c r="A1349" s="32">
        <v>41707</v>
      </c>
      <c r="B1349" s="29">
        <v>129.80231841726791</v>
      </c>
      <c r="C1349" s="29">
        <v>48439.393732601122</v>
      </c>
      <c r="D1349" s="54">
        <f t="shared" si="212"/>
        <v>0</v>
      </c>
      <c r="E1349" s="27">
        <v>1</v>
      </c>
      <c r="F1349" s="27">
        <v>1</v>
      </c>
      <c r="G1349" s="30">
        <v>53.8</v>
      </c>
      <c r="H1349" s="39">
        <f t="shared" si="213"/>
        <v>1.2000000000000028</v>
      </c>
      <c r="I1349" s="39">
        <f t="shared" si="214"/>
        <v>0</v>
      </c>
      <c r="J1349" s="50">
        <f t="shared" si="210"/>
        <v>155.76278210072186</v>
      </c>
      <c r="K1349" s="27">
        <v>1</v>
      </c>
      <c r="L1349" s="27">
        <f t="shared" si="215"/>
        <v>129.80231841726791</v>
      </c>
      <c r="M1349" s="27">
        <f t="shared" si="216"/>
        <v>48439.393732601122</v>
      </c>
      <c r="N1349" s="27">
        <f t="shared" si="217"/>
        <v>1.2000000000000028</v>
      </c>
      <c r="O1349" s="27">
        <f t="shared" si="218"/>
        <v>0</v>
      </c>
      <c r="P1349" s="27">
        <f t="shared" si="211"/>
        <v>53.8</v>
      </c>
      <c r="Q1349" s="50">
        <f t="shared" si="219"/>
        <v>155.76278210072186</v>
      </c>
      <c r="R1349" s="28">
        <f>'Step 1 - Pre-Program Spec'!$B$20+B1349*'Step 1 - Pre-Program Spec'!$B$21+C1349*'Step 1 - Pre-Program Spec'!$B$22+D1349*'Step 1 - Pre-Program Spec'!$B$23+E1349*'Step 1 - Pre-Program Spec'!$B$24+H1349*'Step 1 - Pre-Program Spec'!$B$25+J1349*'Step 1 - Pre-Program Spec'!$B$26</f>
        <v>202921.09927078843</v>
      </c>
      <c r="S1349" s="28">
        <f>R1349+F1349*'Step 2 - Final Model Spec'!B1371-(R1349*0.019*K1349)-(R1349*L1349*0.00005)-(R1349*M1349*0.000001)-(R1349*N1349*0.0002)+(R1349*Q1349*0.00003)</f>
        <v>188818.76748861268</v>
      </c>
    </row>
    <row r="1350" spans="1:19" x14ac:dyDescent="0.25">
      <c r="A1350" s="32">
        <v>41708</v>
      </c>
      <c r="B1350" s="29">
        <v>210.56477224487074</v>
      </c>
      <c r="C1350" s="29">
        <v>52363.731677592616</v>
      </c>
      <c r="D1350" s="54">
        <f t="shared" si="212"/>
        <v>0</v>
      </c>
      <c r="E1350" s="27">
        <v>1</v>
      </c>
      <c r="F1350" s="27">
        <v>1</v>
      </c>
      <c r="G1350" s="30">
        <v>50.1</v>
      </c>
      <c r="H1350" s="39">
        <f t="shared" si="213"/>
        <v>4.8999999999999986</v>
      </c>
      <c r="I1350" s="39">
        <f t="shared" si="214"/>
        <v>0</v>
      </c>
      <c r="J1350" s="50">
        <f t="shared" si="210"/>
        <v>1031.7673839998663</v>
      </c>
      <c r="K1350" s="27">
        <v>1</v>
      </c>
      <c r="L1350" s="27">
        <f t="shared" si="215"/>
        <v>210.56477224487074</v>
      </c>
      <c r="M1350" s="27">
        <f t="shared" si="216"/>
        <v>52363.731677592616</v>
      </c>
      <c r="N1350" s="27">
        <f t="shared" si="217"/>
        <v>4.8999999999999986</v>
      </c>
      <c r="O1350" s="27">
        <f t="shared" si="218"/>
        <v>0</v>
      </c>
      <c r="P1350" s="27">
        <f t="shared" si="211"/>
        <v>50.1</v>
      </c>
      <c r="Q1350" s="50">
        <f t="shared" si="219"/>
        <v>1031.7673839998663</v>
      </c>
      <c r="R1350" s="28">
        <f>'Step 1 - Pre-Program Spec'!$B$20+B1350*'Step 1 - Pre-Program Spec'!$B$21+C1350*'Step 1 - Pre-Program Spec'!$B$22+D1350*'Step 1 - Pre-Program Spec'!$B$23+E1350*'Step 1 - Pre-Program Spec'!$B$24+H1350*'Step 1 - Pre-Program Spec'!$B$25+J1350*'Step 1 - Pre-Program Spec'!$B$26</f>
        <v>248224.94356359978</v>
      </c>
      <c r="S1350" s="28">
        <f>R1350+F1350*'Step 2 - Final Model Spec'!B1372-(R1350*0.019*K1350)-(R1350*L1350*0.00005)-(R1350*M1350*0.000001)-(R1350*N1350*0.0002)+(R1350*Q1350*0.00003)</f>
        <v>235337.36543532478</v>
      </c>
    </row>
    <row r="1351" spans="1:19" x14ac:dyDescent="0.25">
      <c r="A1351" s="32">
        <v>41709</v>
      </c>
      <c r="B1351" s="29">
        <v>95.718362044550091</v>
      </c>
      <c r="C1351" s="29">
        <v>56422.458605378779</v>
      </c>
      <c r="D1351" s="54">
        <f t="shared" si="212"/>
        <v>0</v>
      </c>
      <c r="E1351" s="27">
        <v>1</v>
      </c>
      <c r="F1351" s="27">
        <v>1</v>
      </c>
      <c r="G1351" s="30">
        <v>42.8</v>
      </c>
      <c r="H1351" s="39">
        <f t="shared" si="213"/>
        <v>12.200000000000003</v>
      </c>
      <c r="I1351" s="39">
        <f t="shared" si="214"/>
        <v>0</v>
      </c>
      <c r="J1351" s="50">
        <f t="shared" si="210"/>
        <v>1167.7640169435115</v>
      </c>
      <c r="K1351" s="27">
        <v>1</v>
      </c>
      <c r="L1351" s="27">
        <f t="shared" si="215"/>
        <v>95.718362044550091</v>
      </c>
      <c r="M1351" s="27">
        <f t="shared" si="216"/>
        <v>56422.458605378779</v>
      </c>
      <c r="N1351" s="27">
        <f t="shared" si="217"/>
        <v>12.200000000000003</v>
      </c>
      <c r="O1351" s="27">
        <f t="shared" si="218"/>
        <v>0</v>
      </c>
      <c r="P1351" s="27">
        <f t="shared" si="211"/>
        <v>42.8</v>
      </c>
      <c r="Q1351" s="50">
        <f t="shared" si="219"/>
        <v>1167.7640169435115</v>
      </c>
      <c r="R1351" s="28">
        <f>'Step 1 - Pre-Program Spec'!$B$20+B1351*'Step 1 - Pre-Program Spec'!$B$21+C1351*'Step 1 - Pre-Program Spec'!$B$22+D1351*'Step 1 - Pre-Program Spec'!$B$23+E1351*'Step 1 - Pre-Program Spec'!$B$24+H1351*'Step 1 - Pre-Program Spec'!$B$25+J1351*'Step 1 - Pre-Program Spec'!$B$26</f>
        <v>196641.05685151459</v>
      </c>
      <c r="S1351" s="28">
        <f>R1351+F1351*'Step 2 - Final Model Spec'!B1373-(R1351*0.019*K1351)-(R1351*L1351*0.00005)-(R1351*M1351*0.000001)-(R1351*N1351*0.0002)+(R1351*Q1351*0.00003)</f>
        <v>187277.90322201705</v>
      </c>
    </row>
    <row r="1352" spans="1:19" x14ac:dyDescent="0.25">
      <c r="A1352" s="32">
        <v>41710</v>
      </c>
      <c r="B1352" s="29">
        <v>362.4437011699373</v>
      </c>
      <c r="C1352" s="29">
        <v>51239.662298274612</v>
      </c>
      <c r="D1352" s="54">
        <f t="shared" si="212"/>
        <v>0</v>
      </c>
      <c r="E1352" s="27">
        <v>1</v>
      </c>
      <c r="F1352" s="27">
        <v>1</v>
      </c>
      <c r="G1352" s="30">
        <v>45.7</v>
      </c>
      <c r="H1352" s="39">
        <f t="shared" si="213"/>
        <v>9.2999999999999972</v>
      </c>
      <c r="I1352" s="39">
        <f t="shared" si="214"/>
        <v>0</v>
      </c>
      <c r="J1352" s="50">
        <f t="shared" si="210"/>
        <v>3370.7264208804158</v>
      </c>
      <c r="K1352" s="27">
        <v>1</v>
      </c>
      <c r="L1352" s="27">
        <f t="shared" si="215"/>
        <v>362.4437011699373</v>
      </c>
      <c r="M1352" s="27">
        <f t="shared" si="216"/>
        <v>51239.662298274612</v>
      </c>
      <c r="N1352" s="27">
        <f t="shared" si="217"/>
        <v>9.2999999999999972</v>
      </c>
      <c r="O1352" s="27">
        <f t="shared" si="218"/>
        <v>0</v>
      </c>
      <c r="P1352" s="27">
        <f t="shared" si="211"/>
        <v>45.7</v>
      </c>
      <c r="Q1352" s="50">
        <f t="shared" si="219"/>
        <v>3370.7264208804158</v>
      </c>
      <c r="R1352" s="28">
        <f>'Step 1 - Pre-Program Spec'!$B$20+B1352*'Step 1 - Pre-Program Spec'!$B$21+C1352*'Step 1 - Pre-Program Spec'!$B$22+D1352*'Step 1 - Pre-Program Spec'!$B$23+E1352*'Step 1 - Pre-Program Spec'!$B$24+H1352*'Step 1 - Pre-Program Spec'!$B$25+J1352*'Step 1 - Pre-Program Spec'!$B$26</f>
        <v>322094.37632801727</v>
      </c>
      <c r="S1352" s="28">
        <f>R1352+F1352*'Step 2 - Final Model Spec'!B1374-(R1352*0.019*K1352)-(R1352*L1352*0.00005)-(R1352*M1352*0.000001)-(R1352*N1352*0.0002)+(R1352*Q1352*0.00003)</f>
        <v>325605.18740165181</v>
      </c>
    </row>
    <row r="1353" spans="1:19" x14ac:dyDescent="0.25">
      <c r="A1353" s="32">
        <v>41711</v>
      </c>
      <c r="B1353" s="29">
        <v>128.83204918022108</v>
      </c>
      <c r="C1353" s="29">
        <v>42376.329374880006</v>
      </c>
      <c r="D1353" s="54">
        <f t="shared" si="212"/>
        <v>0</v>
      </c>
      <c r="E1353" s="27">
        <v>1</v>
      </c>
      <c r="F1353" s="27">
        <v>1</v>
      </c>
      <c r="G1353" s="30">
        <v>45.9</v>
      </c>
      <c r="H1353" s="39">
        <f t="shared" si="213"/>
        <v>9.1000000000000014</v>
      </c>
      <c r="I1353" s="39">
        <f t="shared" si="214"/>
        <v>0</v>
      </c>
      <c r="J1353" s="50">
        <f t="shared" si="210"/>
        <v>1172.371647540012</v>
      </c>
      <c r="K1353" s="27">
        <v>1</v>
      </c>
      <c r="L1353" s="27">
        <f t="shared" si="215"/>
        <v>128.83204918022108</v>
      </c>
      <c r="M1353" s="27">
        <f t="shared" si="216"/>
        <v>42376.329374880006</v>
      </c>
      <c r="N1353" s="27">
        <f t="shared" si="217"/>
        <v>9.1000000000000014</v>
      </c>
      <c r="O1353" s="27">
        <f t="shared" si="218"/>
        <v>0</v>
      </c>
      <c r="P1353" s="27">
        <f t="shared" si="211"/>
        <v>45.9</v>
      </c>
      <c r="Q1353" s="50">
        <f t="shared" si="219"/>
        <v>1172.371647540012</v>
      </c>
      <c r="R1353" s="28">
        <f>'Step 1 - Pre-Program Spec'!$B$20+B1353*'Step 1 - Pre-Program Spec'!$B$21+C1353*'Step 1 - Pre-Program Spec'!$B$22+D1353*'Step 1 - Pre-Program Spec'!$B$23+E1353*'Step 1 - Pre-Program Spec'!$B$24+H1353*'Step 1 - Pre-Program Spec'!$B$25+J1353*'Step 1 - Pre-Program Spec'!$B$26</f>
        <v>194363.65760139169</v>
      </c>
      <c r="S1353" s="28">
        <f>R1353+F1353*'Step 2 - Final Model Spec'!B1375-(R1353*0.019*K1353)-(R1353*L1353*0.00005)-(R1353*M1353*0.000001)-(R1353*N1353*0.0002)+(R1353*Q1353*0.00003)</f>
        <v>187664.56770688159</v>
      </c>
    </row>
    <row r="1354" spans="1:19" x14ac:dyDescent="0.25">
      <c r="A1354" s="32">
        <v>41712</v>
      </c>
      <c r="B1354" s="29">
        <v>73.49694788501786</v>
      </c>
      <c r="C1354" s="29">
        <v>48561.360209145758</v>
      </c>
      <c r="D1354" s="54">
        <f t="shared" si="212"/>
        <v>0</v>
      </c>
      <c r="E1354" s="27">
        <v>1</v>
      </c>
      <c r="F1354" s="27">
        <v>1</v>
      </c>
      <c r="G1354" s="30">
        <v>52.3</v>
      </c>
      <c r="H1354" s="39">
        <f t="shared" si="213"/>
        <v>2.7000000000000028</v>
      </c>
      <c r="I1354" s="39">
        <f t="shared" si="214"/>
        <v>0</v>
      </c>
      <c r="J1354" s="50">
        <f t="shared" si="210"/>
        <v>198.44175928954843</v>
      </c>
      <c r="K1354" s="27">
        <v>1</v>
      </c>
      <c r="L1354" s="27">
        <f t="shared" si="215"/>
        <v>73.49694788501786</v>
      </c>
      <c r="M1354" s="27">
        <f t="shared" si="216"/>
        <v>48561.360209145758</v>
      </c>
      <c r="N1354" s="27">
        <f t="shared" si="217"/>
        <v>2.7000000000000028</v>
      </c>
      <c r="O1354" s="27">
        <f t="shared" si="218"/>
        <v>0</v>
      </c>
      <c r="P1354" s="27">
        <f t="shared" si="211"/>
        <v>52.3</v>
      </c>
      <c r="Q1354" s="50">
        <f t="shared" si="219"/>
        <v>198.44175928954843</v>
      </c>
      <c r="R1354" s="28">
        <f>'Step 1 - Pre-Program Spec'!$B$20+B1354*'Step 1 - Pre-Program Spec'!$B$21+C1354*'Step 1 - Pre-Program Spec'!$B$22+D1354*'Step 1 - Pre-Program Spec'!$B$23+E1354*'Step 1 - Pre-Program Spec'!$B$24+H1354*'Step 1 - Pre-Program Spec'!$B$25+J1354*'Step 1 - Pre-Program Spec'!$B$26</f>
        <v>175143.21591860024</v>
      </c>
      <c r="S1354" s="28">
        <f>R1354+F1354*'Step 2 - Final Model Spec'!B1376-(R1354*0.019*K1354)-(R1354*L1354*0.00005)-(R1354*M1354*0.000001)-(R1354*N1354*0.0002)+(R1354*Q1354*0.00003)</f>
        <v>163614.77192933575</v>
      </c>
    </row>
    <row r="1355" spans="1:19" x14ac:dyDescent="0.25">
      <c r="A1355" s="32">
        <v>41713</v>
      </c>
      <c r="B1355" s="29">
        <v>99.323456576602794</v>
      </c>
      <c r="C1355" s="29">
        <v>48451.866065766248</v>
      </c>
      <c r="D1355" s="54">
        <f t="shared" si="212"/>
        <v>0</v>
      </c>
      <c r="E1355" s="27">
        <v>1</v>
      </c>
      <c r="F1355" s="27">
        <v>1</v>
      </c>
      <c r="G1355" s="30">
        <v>49.4</v>
      </c>
      <c r="H1355" s="39">
        <f t="shared" si="213"/>
        <v>5.6000000000000014</v>
      </c>
      <c r="I1355" s="39">
        <f t="shared" si="214"/>
        <v>0</v>
      </c>
      <c r="J1355" s="50">
        <f t="shared" si="210"/>
        <v>556.21135682897579</v>
      </c>
      <c r="K1355" s="27">
        <v>1</v>
      </c>
      <c r="L1355" s="27">
        <f t="shared" si="215"/>
        <v>99.323456576602794</v>
      </c>
      <c r="M1355" s="27">
        <f t="shared" si="216"/>
        <v>48451.866065766248</v>
      </c>
      <c r="N1355" s="27">
        <f t="shared" si="217"/>
        <v>5.6000000000000014</v>
      </c>
      <c r="O1355" s="27">
        <f t="shared" si="218"/>
        <v>0</v>
      </c>
      <c r="P1355" s="27">
        <f t="shared" si="211"/>
        <v>49.4</v>
      </c>
      <c r="Q1355" s="50">
        <f t="shared" si="219"/>
        <v>556.21135682897579</v>
      </c>
      <c r="R1355" s="28">
        <f>'Step 1 - Pre-Program Spec'!$B$20+B1355*'Step 1 - Pre-Program Spec'!$B$21+C1355*'Step 1 - Pre-Program Spec'!$B$22+D1355*'Step 1 - Pre-Program Spec'!$B$23+E1355*'Step 1 - Pre-Program Spec'!$B$24+H1355*'Step 1 - Pre-Program Spec'!$B$25+J1355*'Step 1 - Pre-Program Spec'!$B$26</f>
        <v>187813.22572769664</v>
      </c>
      <c r="S1355" s="28">
        <f>R1355+F1355*'Step 2 - Final Model Spec'!B1377-(R1355*0.019*K1355)-(R1355*L1355*0.00005)-(R1355*M1355*0.000001)-(R1355*N1355*0.0002)+(R1355*Q1355*0.00003)</f>
        <v>177135.72490258655</v>
      </c>
    </row>
    <row r="1356" spans="1:19" x14ac:dyDescent="0.25">
      <c r="A1356" s="32">
        <v>41714</v>
      </c>
      <c r="B1356" s="29">
        <v>128.33969907962006</v>
      </c>
      <c r="C1356" s="29">
        <v>58486.329990124643</v>
      </c>
      <c r="D1356" s="54">
        <f t="shared" si="212"/>
        <v>0</v>
      </c>
      <c r="E1356" s="27">
        <v>1</v>
      </c>
      <c r="F1356" s="27">
        <v>1</v>
      </c>
      <c r="G1356" s="30">
        <v>53.2</v>
      </c>
      <c r="H1356" s="39">
        <f t="shared" si="213"/>
        <v>1.7999999999999972</v>
      </c>
      <c r="I1356" s="39">
        <f t="shared" si="214"/>
        <v>0</v>
      </c>
      <c r="J1356" s="50">
        <f t="shared" si="210"/>
        <v>231.01145834331575</v>
      </c>
      <c r="K1356" s="27">
        <v>1</v>
      </c>
      <c r="L1356" s="27">
        <f t="shared" si="215"/>
        <v>128.33969907962006</v>
      </c>
      <c r="M1356" s="27">
        <f t="shared" si="216"/>
        <v>58486.329990124643</v>
      </c>
      <c r="N1356" s="27">
        <f t="shared" si="217"/>
        <v>1.7999999999999972</v>
      </c>
      <c r="O1356" s="27">
        <f t="shared" si="218"/>
        <v>0</v>
      </c>
      <c r="P1356" s="27">
        <f t="shared" si="211"/>
        <v>53.2</v>
      </c>
      <c r="Q1356" s="50">
        <f t="shared" si="219"/>
        <v>231.01145834331575</v>
      </c>
      <c r="R1356" s="28">
        <f>'Step 1 - Pre-Program Spec'!$B$20+B1356*'Step 1 - Pre-Program Spec'!$B$21+C1356*'Step 1 - Pre-Program Spec'!$B$22+D1356*'Step 1 - Pre-Program Spec'!$B$23+E1356*'Step 1 - Pre-Program Spec'!$B$24+H1356*'Step 1 - Pre-Program Spec'!$B$25+J1356*'Step 1 - Pre-Program Spec'!$B$26</f>
        <v>215577.76578842491</v>
      </c>
      <c r="S1356" s="28">
        <f>R1356+F1356*'Step 2 - Final Model Spec'!B1378-(R1356*0.019*K1356)-(R1356*L1356*0.00005)-(R1356*M1356*0.000001)-(R1356*N1356*0.0002)+(R1356*Q1356*0.00003)</f>
        <v>198906.49663668359</v>
      </c>
    </row>
    <row r="1357" spans="1:19" x14ac:dyDescent="0.25">
      <c r="A1357" s="32">
        <v>41715</v>
      </c>
      <c r="B1357" s="29">
        <v>96.183877025708128</v>
      </c>
      <c r="C1357" s="29">
        <v>50430.170386014885</v>
      </c>
      <c r="D1357" s="54">
        <f t="shared" si="212"/>
        <v>0</v>
      </c>
      <c r="E1357" s="27">
        <v>1</v>
      </c>
      <c r="F1357" s="27">
        <v>1</v>
      </c>
      <c r="G1357" s="30">
        <v>44.4</v>
      </c>
      <c r="H1357" s="39">
        <f t="shared" si="213"/>
        <v>10.600000000000001</v>
      </c>
      <c r="I1357" s="39">
        <f t="shared" si="214"/>
        <v>0</v>
      </c>
      <c r="J1357" s="50">
        <f t="shared" si="210"/>
        <v>1019.5490964725063</v>
      </c>
      <c r="K1357" s="27">
        <v>1</v>
      </c>
      <c r="L1357" s="27">
        <f t="shared" si="215"/>
        <v>96.183877025708128</v>
      </c>
      <c r="M1357" s="27">
        <f t="shared" si="216"/>
        <v>50430.170386014885</v>
      </c>
      <c r="N1357" s="27">
        <f t="shared" si="217"/>
        <v>10.600000000000001</v>
      </c>
      <c r="O1357" s="27">
        <f t="shared" si="218"/>
        <v>0</v>
      </c>
      <c r="P1357" s="27">
        <f t="shared" si="211"/>
        <v>44.4</v>
      </c>
      <c r="Q1357" s="50">
        <f t="shared" si="219"/>
        <v>1019.5490964725063</v>
      </c>
      <c r="R1357" s="28">
        <f>'Step 1 - Pre-Program Spec'!$B$20+B1357*'Step 1 - Pre-Program Spec'!$B$21+C1357*'Step 1 - Pre-Program Spec'!$B$22+D1357*'Step 1 - Pre-Program Spec'!$B$23+E1357*'Step 1 - Pre-Program Spec'!$B$24+H1357*'Step 1 - Pre-Program Spec'!$B$25+J1357*'Step 1 - Pre-Program Spec'!$B$26</f>
        <v>188890.36594952218</v>
      </c>
      <c r="S1357" s="28">
        <f>R1357+F1357*'Step 2 - Final Model Spec'!B1379-(R1357*0.019*K1357)-(R1357*L1357*0.00005)-(R1357*M1357*0.000001)-(R1357*N1357*0.0002)+(R1357*Q1357*0.00003)</f>
        <v>180244.30775315157</v>
      </c>
    </row>
    <row r="1358" spans="1:19" x14ac:dyDescent="0.25">
      <c r="A1358" s="32">
        <v>41716</v>
      </c>
      <c r="B1358" s="29">
        <v>213.6425137759353</v>
      </c>
      <c r="C1358" s="29">
        <v>48784.999126717943</v>
      </c>
      <c r="D1358" s="54">
        <f t="shared" si="212"/>
        <v>0</v>
      </c>
      <c r="E1358" s="27">
        <v>1</v>
      </c>
      <c r="F1358" s="27">
        <v>1</v>
      </c>
      <c r="G1358" s="30">
        <v>45</v>
      </c>
      <c r="H1358" s="39">
        <f t="shared" si="213"/>
        <v>10</v>
      </c>
      <c r="I1358" s="39">
        <f t="shared" si="214"/>
        <v>0</v>
      </c>
      <c r="J1358" s="50">
        <f t="shared" si="210"/>
        <v>2136.4251377593528</v>
      </c>
      <c r="K1358" s="27">
        <v>1</v>
      </c>
      <c r="L1358" s="27">
        <f t="shared" si="215"/>
        <v>213.6425137759353</v>
      </c>
      <c r="M1358" s="27">
        <f t="shared" si="216"/>
        <v>48784.999126717943</v>
      </c>
      <c r="N1358" s="27">
        <f t="shared" si="217"/>
        <v>10</v>
      </c>
      <c r="O1358" s="27">
        <f t="shared" si="218"/>
        <v>0</v>
      </c>
      <c r="P1358" s="27">
        <f t="shared" si="211"/>
        <v>45</v>
      </c>
      <c r="Q1358" s="50">
        <f t="shared" si="219"/>
        <v>2136.4251377593528</v>
      </c>
      <c r="R1358" s="28">
        <f>'Step 1 - Pre-Program Spec'!$B$20+B1358*'Step 1 - Pre-Program Spec'!$B$21+C1358*'Step 1 - Pre-Program Spec'!$B$22+D1358*'Step 1 - Pre-Program Spec'!$B$23+E1358*'Step 1 - Pre-Program Spec'!$B$24+H1358*'Step 1 - Pre-Program Spec'!$B$25+J1358*'Step 1 - Pre-Program Spec'!$B$26</f>
        <v>244985.35651237791</v>
      </c>
      <c r="S1358" s="28">
        <f>R1358+F1358*'Step 2 - Final Model Spec'!B1380-(R1358*0.019*K1358)-(R1358*L1358*0.00005)-(R1358*M1358*0.000001)-(R1358*N1358*0.0002)+(R1358*Q1358*0.00003)</f>
        <v>240973.87547300247</v>
      </c>
    </row>
    <row r="1359" spans="1:19" x14ac:dyDescent="0.25">
      <c r="A1359" s="32">
        <v>41717</v>
      </c>
      <c r="B1359" s="29">
        <v>101.35068543967799</v>
      </c>
      <c r="C1359" s="29">
        <v>42668.21198330661</v>
      </c>
      <c r="D1359" s="54">
        <f t="shared" si="212"/>
        <v>0</v>
      </c>
      <c r="E1359" s="27">
        <v>1</v>
      </c>
      <c r="F1359" s="27">
        <v>1</v>
      </c>
      <c r="G1359" s="30">
        <v>46.8</v>
      </c>
      <c r="H1359" s="39">
        <f t="shared" si="213"/>
        <v>8.2000000000000028</v>
      </c>
      <c r="I1359" s="39">
        <f t="shared" si="214"/>
        <v>0</v>
      </c>
      <c r="J1359" s="50">
        <f t="shared" si="210"/>
        <v>831.07562060535975</v>
      </c>
      <c r="K1359" s="27">
        <v>1</v>
      </c>
      <c r="L1359" s="27">
        <f t="shared" si="215"/>
        <v>101.35068543967799</v>
      </c>
      <c r="M1359" s="27">
        <f t="shared" si="216"/>
        <v>42668.21198330661</v>
      </c>
      <c r="N1359" s="27">
        <f t="shared" si="217"/>
        <v>8.2000000000000028</v>
      </c>
      <c r="O1359" s="27">
        <f t="shared" si="218"/>
        <v>0</v>
      </c>
      <c r="P1359" s="27">
        <f t="shared" si="211"/>
        <v>46.8</v>
      </c>
      <c r="Q1359" s="50">
        <f t="shared" si="219"/>
        <v>831.07562060535975</v>
      </c>
      <c r="R1359" s="28">
        <f>'Step 1 - Pre-Program Spec'!$B$20+B1359*'Step 1 - Pre-Program Spec'!$B$21+C1359*'Step 1 - Pre-Program Spec'!$B$22+D1359*'Step 1 - Pre-Program Spec'!$B$23+E1359*'Step 1 - Pre-Program Spec'!$B$24+H1359*'Step 1 - Pre-Program Spec'!$B$25+J1359*'Step 1 - Pre-Program Spec'!$B$26</f>
        <v>181115.40155551958</v>
      </c>
      <c r="S1359" s="28">
        <f>R1359+F1359*'Step 2 - Final Model Spec'!B1381-(R1359*0.019*K1359)-(R1359*L1359*0.00005)-(R1359*M1359*0.000001)-(R1359*N1359*0.0002)+(R1359*Q1359*0.00003)</f>
        <v>173247.11865830258</v>
      </c>
    </row>
    <row r="1360" spans="1:19" x14ac:dyDescent="0.25">
      <c r="A1360" s="32">
        <v>41718</v>
      </c>
      <c r="B1360" s="29">
        <v>92.249141520851367</v>
      </c>
      <c r="C1360" s="29">
        <v>36964.705163825427</v>
      </c>
      <c r="D1360" s="54">
        <f t="shared" si="212"/>
        <v>0</v>
      </c>
      <c r="E1360" s="27">
        <v>1</v>
      </c>
      <c r="F1360" s="27">
        <v>1</v>
      </c>
      <c r="G1360" s="30">
        <v>41.3</v>
      </c>
      <c r="H1360" s="39">
        <f t="shared" si="213"/>
        <v>13.700000000000003</v>
      </c>
      <c r="I1360" s="39">
        <f t="shared" si="214"/>
        <v>0</v>
      </c>
      <c r="J1360" s="50">
        <f t="shared" si="210"/>
        <v>1263.8132388356639</v>
      </c>
      <c r="K1360" s="27">
        <v>1</v>
      </c>
      <c r="L1360" s="27">
        <f t="shared" si="215"/>
        <v>92.249141520851367</v>
      </c>
      <c r="M1360" s="27">
        <f t="shared" si="216"/>
        <v>36964.705163825427</v>
      </c>
      <c r="N1360" s="27">
        <f t="shared" si="217"/>
        <v>13.700000000000003</v>
      </c>
      <c r="O1360" s="27">
        <f t="shared" si="218"/>
        <v>0</v>
      </c>
      <c r="P1360" s="27">
        <f t="shared" si="211"/>
        <v>41.3</v>
      </c>
      <c r="Q1360" s="50">
        <f t="shared" si="219"/>
        <v>1263.8132388356639</v>
      </c>
      <c r="R1360" s="28">
        <f>'Step 1 - Pre-Program Spec'!$B$20+B1360*'Step 1 - Pre-Program Spec'!$B$21+C1360*'Step 1 - Pre-Program Spec'!$B$22+D1360*'Step 1 - Pre-Program Spec'!$B$23+E1360*'Step 1 - Pre-Program Spec'!$B$24+H1360*'Step 1 - Pre-Program Spec'!$B$25+J1360*'Step 1 - Pre-Program Spec'!$B$26</f>
        <v>169001.91638825519</v>
      </c>
      <c r="S1360" s="28">
        <f>R1360+F1360*'Step 2 - Final Model Spec'!B1382-(R1360*0.019*K1360)-(R1360*L1360*0.00005)-(R1360*M1360*0.000001)-(R1360*N1360*0.0002)+(R1360*Q1360*0.00003)</f>
        <v>164708.80040905369</v>
      </c>
    </row>
    <row r="1361" spans="1:19" x14ac:dyDescent="0.25">
      <c r="A1361" s="32">
        <v>41719</v>
      </c>
      <c r="B1361" s="29">
        <v>27.71404796656503</v>
      </c>
      <c r="C1361" s="29">
        <v>50201.211064661475</v>
      </c>
      <c r="D1361" s="54">
        <f t="shared" si="212"/>
        <v>1</v>
      </c>
      <c r="E1361" s="27">
        <v>1</v>
      </c>
      <c r="F1361" s="27">
        <v>1</v>
      </c>
      <c r="G1361" s="30">
        <v>41.3</v>
      </c>
      <c r="H1361" s="39">
        <f t="shared" si="213"/>
        <v>13.700000000000003</v>
      </c>
      <c r="I1361" s="39">
        <f t="shared" si="214"/>
        <v>0</v>
      </c>
      <c r="J1361" s="50">
        <f t="shared" si="210"/>
        <v>379.68245714194097</v>
      </c>
      <c r="K1361" s="27">
        <v>1</v>
      </c>
      <c r="L1361" s="27">
        <f t="shared" si="215"/>
        <v>27.71404796656503</v>
      </c>
      <c r="M1361" s="27">
        <f t="shared" si="216"/>
        <v>50201.211064661475</v>
      </c>
      <c r="N1361" s="27">
        <f t="shared" si="217"/>
        <v>13.700000000000003</v>
      </c>
      <c r="O1361" s="27">
        <f t="shared" si="218"/>
        <v>0</v>
      </c>
      <c r="P1361" s="27">
        <f t="shared" si="211"/>
        <v>41.3</v>
      </c>
      <c r="Q1361" s="50">
        <f t="shared" si="219"/>
        <v>379.68245714194097</v>
      </c>
      <c r="R1361" s="28">
        <f>'Step 1 - Pre-Program Spec'!$B$20+B1361*'Step 1 - Pre-Program Spec'!$B$21+C1361*'Step 1 - Pre-Program Spec'!$B$22+D1361*'Step 1 - Pre-Program Spec'!$B$23+E1361*'Step 1 - Pre-Program Spec'!$B$24+H1361*'Step 1 - Pre-Program Spec'!$B$25+J1361*'Step 1 - Pre-Program Spec'!$B$26</f>
        <v>115432.44994660289</v>
      </c>
      <c r="S1361" s="28">
        <f>R1361+F1361*'Step 2 - Final Model Spec'!B1383-(R1361*0.019*K1361)-(R1361*L1361*0.00005)-(R1361*M1361*0.000001)-(R1361*N1361*0.0002)+(R1361*Q1361*0.00003)</f>
        <v>108282.97496543666</v>
      </c>
    </row>
    <row r="1362" spans="1:19" x14ac:dyDescent="0.25">
      <c r="A1362" s="32">
        <v>41720</v>
      </c>
      <c r="B1362" s="29">
        <v>10.6102273639292</v>
      </c>
      <c r="C1362" s="29">
        <v>58421.957165021151</v>
      </c>
      <c r="D1362" s="54">
        <f t="shared" si="212"/>
        <v>1</v>
      </c>
      <c r="E1362" s="27">
        <v>1</v>
      </c>
      <c r="F1362" s="27">
        <v>1</v>
      </c>
      <c r="G1362" s="30">
        <v>42.1</v>
      </c>
      <c r="H1362" s="39">
        <f t="shared" si="213"/>
        <v>12.899999999999999</v>
      </c>
      <c r="I1362" s="39">
        <f t="shared" si="214"/>
        <v>0</v>
      </c>
      <c r="J1362" s="50">
        <f t="shared" si="210"/>
        <v>136.87193299468666</v>
      </c>
      <c r="K1362" s="27">
        <v>1</v>
      </c>
      <c r="L1362" s="27">
        <f t="shared" si="215"/>
        <v>10.6102273639292</v>
      </c>
      <c r="M1362" s="27">
        <f t="shared" si="216"/>
        <v>58421.957165021151</v>
      </c>
      <c r="N1362" s="27">
        <f t="shared" si="217"/>
        <v>12.899999999999999</v>
      </c>
      <c r="O1362" s="27">
        <f t="shared" si="218"/>
        <v>0</v>
      </c>
      <c r="P1362" s="27">
        <f t="shared" si="211"/>
        <v>42.1</v>
      </c>
      <c r="Q1362" s="50">
        <f t="shared" si="219"/>
        <v>136.87193299468666</v>
      </c>
      <c r="R1362" s="28">
        <f>'Step 1 - Pre-Program Spec'!$B$20+B1362*'Step 1 - Pre-Program Spec'!$B$21+C1362*'Step 1 - Pre-Program Spec'!$B$22+D1362*'Step 1 - Pre-Program Spec'!$B$23+E1362*'Step 1 - Pre-Program Spec'!$B$24+H1362*'Step 1 - Pre-Program Spec'!$B$25+J1362*'Step 1 - Pre-Program Spec'!$B$26</f>
        <v>117895.02857964652</v>
      </c>
      <c r="S1362" s="28">
        <f>R1362+F1362*'Step 2 - Final Model Spec'!B1384-(R1362*0.019*K1362)-(R1362*L1362*0.00005)-(R1362*M1362*0.000001)-(R1362*N1362*0.0002)+(R1362*Q1362*0.00003)</f>
        <v>108884.74651389815</v>
      </c>
    </row>
    <row r="1363" spans="1:19" x14ac:dyDescent="0.25">
      <c r="A1363" s="32">
        <v>41721</v>
      </c>
      <c r="B1363" s="29">
        <v>160.80535896009903</v>
      </c>
      <c r="C1363" s="29">
        <v>42770.703824874188</v>
      </c>
      <c r="D1363" s="54">
        <f t="shared" si="212"/>
        <v>0</v>
      </c>
      <c r="E1363" s="27">
        <v>1</v>
      </c>
      <c r="F1363" s="27">
        <v>1</v>
      </c>
      <c r="G1363" s="30">
        <v>47</v>
      </c>
      <c r="H1363" s="39">
        <f t="shared" si="213"/>
        <v>8</v>
      </c>
      <c r="I1363" s="39">
        <f t="shared" si="214"/>
        <v>0</v>
      </c>
      <c r="J1363" s="50">
        <f t="shared" si="210"/>
        <v>1286.4428716807922</v>
      </c>
      <c r="K1363" s="27">
        <v>1</v>
      </c>
      <c r="L1363" s="27">
        <f t="shared" si="215"/>
        <v>160.80535896009903</v>
      </c>
      <c r="M1363" s="27">
        <f t="shared" si="216"/>
        <v>42770.703824874188</v>
      </c>
      <c r="N1363" s="27">
        <f t="shared" si="217"/>
        <v>8</v>
      </c>
      <c r="O1363" s="27">
        <f t="shared" si="218"/>
        <v>0</v>
      </c>
      <c r="P1363" s="27">
        <f t="shared" si="211"/>
        <v>47</v>
      </c>
      <c r="Q1363" s="50">
        <f t="shared" si="219"/>
        <v>1286.4428716807922</v>
      </c>
      <c r="R1363" s="28">
        <f>'Step 1 - Pre-Program Spec'!$B$20+B1363*'Step 1 - Pre-Program Spec'!$B$21+C1363*'Step 1 - Pre-Program Spec'!$B$22+D1363*'Step 1 - Pre-Program Spec'!$B$23+E1363*'Step 1 - Pre-Program Spec'!$B$24+H1363*'Step 1 - Pre-Program Spec'!$B$25+J1363*'Step 1 - Pre-Program Spec'!$B$26</f>
        <v>210755.03666529537</v>
      </c>
      <c r="S1363" s="28">
        <f>R1363+F1363*'Step 2 - Final Model Spec'!B1385-(R1363*0.019*K1363)-(R1363*L1363*0.00005)-(R1363*M1363*0.000001)-(R1363*N1363*0.0002)+(R1363*Q1363*0.00003)</f>
        <v>203838.54412866465</v>
      </c>
    </row>
    <row r="1364" spans="1:19" x14ac:dyDescent="0.25">
      <c r="A1364" s="32">
        <v>41722</v>
      </c>
      <c r="B1364" s="29">
        <v>172.43199019313866</v>
      </c>
      <c r="C1364" s="29">
        <v>51097.953656475001</v>
      </c>
      <c r="D1364" s="54">
        <f t="shared" si="212"/>
        <v>0</v>
      </c>
      <c r="E1364" s="27">
        <v>1</v>
      </c>
      <c r="F1364" s="27">
        <v>1</v>
      </c>
      <c r="G1364" s="30">
        <v>47.6</v>
      </c>
      <c r="H1364" s="39">
        <f t="shared" si="213"/>
        <v>7.3999999999999986</v>
      </c>
      <c r="I1364" s="39">
        <f t="shared" si="214"/>
        <v>0</v>
      </c>
      <c r="J1364" s="50">
        <f t="shared" si="210"/>
        <v>1275.9967274292258</v>
      </c>
      <c r="K1364" s="27">
        <v>1</v>
      </c>
      <c r="L1364" s="27">
        <f t="shared" si="215"/>
        <v>172.43199019313866</v>
      </c>
      <c r="M1364" s="27">
        <f t="shared" si="216"/>
        <v>51097.953656475001</v>
      </c>
      <c r="N1364" s="27">
        <f t="shared" si="217"/>
        <v>7.3999999999999986</v>
      </c>
      <c r="O1364" s="27">
        <f t="shared" si="218"/>
        <v>0</v>
      </c>
      <c r="P1364" s="27">
        <f t="shared" si="211"/>
        <v>47.6</v>
      </c>
      <c r="Q1364" s="50">
        <f t="shared" si="219"/>
        <v>1275.9967274292258</v>
      </c>
      <c r="R1364" s="28">
        <f>'Step 1 - Pre-Program Spec'!$B$20+B1364*'Step 1 - Pre-Program Spec'!$B$21+C1364*'Step 1 - Pre-Program Spec'!$B$22+D1364*'Step 1 - Pre-Program Spec'!$B$23+E1364*'Step 1 - Pre-Program Spec'!$B$24+H1364*'Step 1 - Pre-Program Spec'!$B$25+J1364*'Step 1 - Pre-Program Spec'!$B$26</f>
        <v>227616.35300232843</v>
      </c>
      <c r="S1364" s="28">
        <f>R1364+F1364*'Step 2 - Final Model Spec'!B1386-(R1364*0.019*K1364)-(R1364*L1364*0.00005)-(R1364*M1364*0.000001)-(R1364*N1364*0.0002)+(R1364*Q1364*0.00003)</f>
        <v>218074.75484444751</v>
      </c>
    </row>
    <row r="1365" spans="1:19" x14ac:dyDescent="0.25">
      <c r="A1365" s="32">
        <v>41723</v>
      </c>
      <c r="B1365" s="29">
        <v>102.67835917065749</v>
      </c>
      <c r="C1365" s="29">
        <v>68790.022688401339</v>
      </c>
      <c r="D1365" s="54">
        <f t="shared" si="212"/>
        <v>0</v>
      </c>
      <c r="E1365" s="27">
        <v>1</v>
      </c>
      <c r="F1365" s="27">
        <v>1</v>
      </c>
      <c r="G1365" s="30">
        <v>55</v>
      </c>
      <c r="H1365" s="39">
        <f t="shared" si="213"/>
        <v>0</v>
      </c>
      <c r="I1365" s="39">
        <f t="shared" si="214"/>
        <v>0</v>
      </c>
      <c r="J1365" s="50">
        <f t="shared" si="210"/>
        <v>0</v>
      </c>
      <c r="K1365" s="27">
        <v>1</v>
      </c>
      <c r="L1365" s="27">
        <f t="shared" si="215"/>
        <v>102.67835917065749</v>
      </c>
      <c r="M1365" s="27">
        <f t="shared" si="216"/>
        <v>68790.022688401339</v>
      </c>
      <c r="N1365" s="27">
        <f t="shared" si="217"/>
        <v>0</v>
      </c>
      <c r="O1365" s="27">
        <f t="shared" si="218"/>
        <v>0</v>
      </c>
      <c r="P1365" s="27">
        <f t="shared" si="211"/>
        <v>55</v>
      </c>
      <c r="Q1365" s="50">
        <f t="shared" si="219"/>
        <v>0</v>
      </c>
      <c r="R1365" s="28">
        <f>'Step 1 - Pre-Program Spec'!$B$20+B1365*'Step 1 - Pre-Program Spec'!$B$21+C1365*'Step 1 - Pre-Program Spec'!$B$22+D1365*'Step 1 - Pre-Program Spec'!$B$23+E1365*'Step 1 - Pre-Program Spec'!$B$24+H1365*'Step 1 - Pre-Program Spec'!$B$25+J1365*'Step 1 - Pre-Program Spec'!$B$26</f>
        <v>216568.33023080544</v>
      </c>
      <c r="S1365" s="28">
        <f>R1365+F1365*'Step 2 - Final Model Spec'!B1387-(R1365*0.019*K1365)-(R1365*L1365*0.00005)-(R1365*M1365*0.000001)-(R1365*N1365*0.0002)+(R1365*Q1365*0.00003)</f>
        <v>196443.94756643241</v>
      </c>
    </row>
    <row r="1366" spans="1:19" x14ac:dyDescent="0.25">
      <c r="A1366" s="32">
        <v>41724</v>
      </c>
      <c r="B1366" s="29">
        <v>64.222991325833902</v>
      </c>
      <c r="C1366" s="29">
        <v>55732.658437267994</v>
      </c>
      <c r="D1366" s="54">
        <f t="shared" si="212"/>
        <v>0</v>
      </c>
      <c r="E1366" s="27">
        <v>1</v>
      </c>
      <c r="F1366" s="27">
        <v>1</v>
      </c>
      <c r="G1366" s="30">
        <v>48.4</v>
      </c>
      <c r="H1366" s="39">
        <f t="shared" si="213"/>
        <v>6.6000000000000014</v>
      </c>
      <c r="I1366" s="39">
        <f t="shared" si="214"/>
        <v>0</v>
      </c>
      <c r="J1366" s="50">
        <f t="shared" si="210"/>
        <v>423.87174275050387</v>
      </c>
      <c r="K1366" s="27">
        <v>1</v>
      </c>
      <c r="L1366" s="27">
        <f t="shared" si="215"/>
        <v>64.222991325833902</v>
      </c>
      <c r="M1366" s="27">
        <f t="shared" si="216"/>
        <v>55732.658437267994</v>
      </c>
      <c r="N1366" s="27">
        <f t="shared" si="217"/>
        <v>6.6000000000000014</v>
      </c>
      <c r="O1366" s="27">
        <f t="shared" si="218"/>
        <v>0</v>
      </c>
      <c r="P1366" s="27">
        <f t="shared" si="211"/>
        <v>48.4</v>
      </c>
      <c r="Q1366" s="50">
        <f t="shared" si="219"/>
        <v>423.87174275050387</v>
      </c>
      <c r="R1366" s="28">
        <f>'Step 1 - Pre-Program Spec'!$B$20+B1366*'Step 1 - Pre-Program Spec'!$B$21+C1366*'Step 1 - Pre-Program Spec'!$B$22+D1366*'Step 1 - Pre-Program Spec'!$B$23+E1366*'Step 1 - Pre-Program Spec'!$B$24+H1366*'Step 1 - Pre-Program Spec'!$B$25+J1366*'Step 1 - Pre-Program Spec'!$B$26</f>
        <v>180093.33955054032</v>
      </c>
      <c r="S1366" s="28">
        <f>R1366+F1366*'Step 2 - Final Model Spec'!B1388-(R1366*0.019*K1366)-(R1366*L1366*0.00005)-(R1366*M1366*0.000001)-(R1366*N1366*0.0002)+(R1366*Q1366*0.00003)</f>
        <v>168108.54999247781</v>
      </c>
    </row>
    <row r="1367" spans="1:19" x14ac:dyDescent="0.25">
      <c r="A1367" s="32">
        <v>41725</v>
      </c>
      <c r="B1367" s="29">
        <v>244.35429546179205</v>
      </c>
      <c r="C1367" s="29">
        <v>44928.451281026792</v>
      </c>
      <c r="D1367" s="54">
        <f t="shared" si="212"/>
        <v>0</v>
      </c>
      <c r="E1367" s="27">
        <v>1</v>
      </c>
      <c r="F1367" s="27">
        <v>1</v>
      </c>
      <c r="G1367" s="30">
        <v>47.7</v>
      </c>
      <c r="H1367" s="39">
        <f t="shared" si="213"/>
        <v>7.2999999999999972</v>
      </c>
      <c r="I1367" s="39">
        <f t="shared" si="214"/>
        <v>0</v>
      </c>
      <c r="J1367" s="50">
        <f t="shared" si="210"/>
        <v>1783.7863568710814</v>
      </c>
      <c r="K1367" s="27">
        <v>1</v>
      </c>
      <c r="L1367" s="27">
        <f t="shared" si="215"/>
        <v>244.35429546179205</v>
      </c>
      <c r="M1367" s="27">
        <f t="shared" si="216"/>
        <v>44928.451281026792</v>
      </c>
      <c r="N1367" s="27">
        <f t="shared" si="217"/>
        <v>7.2999999999999972</v>
      </c>
      <c r="O1367" s="27">
        <f t="shared" si="218"/>
        <v>0</v>
      </c>
      <c r="P1367" s="27">
        <f t="shared" si="211"/>
        <v>47.7</v>
      </c>
      <c r="Q1367" s="50">
        <f t="shared" si="219"/>
        <v>1783.7863568710814</v>
      </c>
      <c r="R1367" s="28">
        <f>'Step 1 - Pre-Program Spec'!$B$20+B1367*'Step 1 - Pre-Program Spec'!$B$21+C1367*'Step 1 - Pre-Program Spec'!$B$22+D1367*'Step 1 - Pre-Program Spec'!$B$23+E1367*'Step 1 - Pre-Program Spec'!$B$24+H1367*'Step 1 - Pre-Program Spec'!$B$25+J1367*'Step 1 - Pre-Program Spec'!$B$26</f>
        <v>255088.52550806588</v>
      </c>
      <c r="S1367" s="28">
        <f>R1367+F1367*'Step 2 - Final Model Spec'!B1389-(R1367*0.019*K1367)-(R1367*L1367*0.00005)-(R1367*M1367*0.000001)-(R1367*N1367*0.0002)+(R1367*Q1367*0.00003)</f>
        <v>248942.78598685667</v>
      </c>
    </row>
    <row r="1368" spans="1:19" x14ac:dyDescent="0.25">
      <c r="A1368" s="32">
        <v>41726</v>
      </c>
      <c r="B1368" s="29">
        <v>149.08601084544114</v>
      </c>
      <c r="C1368" s="29">
        <v>41332.57536804233</v>
      </c>
      <c r="D1368" s="54">
        <f t="shared" si="212"/>
        <v>0</v>
      </c>
      <c r="E1368" s="27">
        <v>1</v>
      </c>
      <c r="F1368" s="27">
        <v>1</v>
      </c>
      <c r="G1368" s="30">
        <v>50.3</v>
      </c>
      <c r="H1368" s="39">
        <f t="shared" si="213"/>
        <v>4.7000000000000028</v>
      </c>
      <c r="I1368" s="39">
        <f t="shared" si="214"/>
        <v>0</v>
      </c>
      <c r="J1368" s="50">
        <f t="shared" si="210"/>
        <v>700.70425097357372</v>
      </c>
      <c r="K1368" s="27">
        <v>1</v>
      </c>
      <c r="L1368" s="27">
        <f t="shared" si="215"/>
        <v>149.08601084544114</v>
      </c>
      <c r="M1368" s="27">
        <f t="shared" si="216"/>
        <v>41332.57536804233</v>
      </c>
      <c r="N1368" s="27">
        <f t="shared" si="217"/>
        <v>4.7000000000000028</v>
      </c>
      <c r="O1368" s="27">
        <f t="shared" si="218"/>
        <v>0</v>
      </c>
      <c r="P1368" s="27">
        <f t="shared" si="211"/>
        <v>50.3</v>
      </c>
      <c r="Q1368" s="50">
        <f t="shared" si="219"/>
        <v>700.70425097357372</v>
      </c>
      <c r="R1368" s="28">
        <f>'Step 1 - Pre-Program Spec'!$B$20+B1368*'Step 1 - Pre-Program Spec'!$B$21+C1368*'Step 1 - Pre-Program Spec'!$B$22+D1368*'Step 1 - Pre-Program Spec'!$B$23+E1368*'Step 1 - Pre-Program Spec'!$B$24+H1368*'Step 1 - Pre-Program Spec'!$B$25+J1368*'Step 1 - Pre-Program Spec'!$B$26</f>
        <v>203023.98086362239</v>
      </c>
      <c r="S1368" s="28">
        <f>R1368+F1368*'Step 2 - Final Model Spec'!B1390-(R1368*0.019*K1368)-(R1368*L1368*0.00005)-(R1368*M1368*0.000001)-(R1368*N1368*0.0002)+(R1368*Q1368*0.00003)</f>
        <v>193338.56991721169</v>
      </c>
    </row>
    <row r="1369" spans="1:19" x14ac:dyDescent="0.25">
      <c r="A1369" s="32">
        <v>41727</v>
      </c>
      <c r="B1369" s="29">
        <v>155.86714104209938</v>
      </c>
      <c r="C1369" s="29">
        <v>49366.514334567219</v>
      </c>
      <c r="D1369" s="54">
        <f t="shared" si="212"/>
        <v>0</v>
      </c>
      <c r="E1369" s="27">
        <v>1</v>
      </c>
      <c r="F1369" s="27">
        <v>1</v>
      </c>
      <c r="G1369" s="30">
        <v>50.2</v>
      </c>
      <c r="H1369" s="39">
        <f t="shared" si="213"/>
        <v>4.7999999999999972</v>
      </c>
      <c r="I1369" s="39">
        <f t="shared" si="214"/>
        <v>0</v>
      </c>
      <c r="J1369" s="50">
        <f t="shared" si="210"/>
        <v>748.16227700207662</v>
      </c>
      <c r="K1369" s="27">
        <v>1</v>
      </c>
      <c r="L1369" s="27">
        <f t="shared" si="215"/>
        <v>155.86714104209938</v>
      </c>
      <c r="M1369" s="27">
        <f t="shared" si="216"/>
        <v>49366.514334567219</v>
      </c>
      <c r="N1369" s="27">
        <f t="shared" si="217"/>
        <v>4.7999999999999972</v>
      </c>
      <c r="O1369" s="27">
        <f t="shared" si="218"/>
        <v>0</v>
      </c>
      <c r="P1369" s="27">
        <f t="shared" si="211"/>
        <v>50.2</v>
      </c>
      <c r="Q1369" s="50">
        <f t="shared" si="219"/>
        <v>748.16227700207662</v>
      </c>
      <c r="R1369" s="28">
        <f>'Step 1 - Pre-Program Spec'!$B$20+B1369*'Step 1 - Pre-Program Spec'!$B$21+C1369*'Step 1 - Pre-Program Spec'!$B$22+D1369*'Step 1 - Pre-Program Spec'!$B$23+E1369*'Step 1 - Pre-Program Spec'!$B$24+H1369*'Step 1 - Pre-Program Spec'!$B$25+J1369*'Step 1 - Pre-Program Spec'!$B$26</f>
        <v>217090.13206643029</v>
      </c>
      <c r="S1369" s="28">
        <f>R1369+F1369*'Step 2 - Final Model Spec'!B1391-(R1369*0.019*K1369)-(R1369*L1369*0.00005)-(R1369*M1369*0.000001)-(R1369*N1369*0.0002)+(R1369*Q1369*0.00003)</f>
        <v>205220.7284277966</v>
      </c>
    </row>
    <row r="1370" spans="1:19" x14ac:dyDescent="0.25">
      <c r="A1370" s="32">
        <v>41728</v>
      </c>
      <c r="B1370" s="29">
        <v>298.02558953095644</v>
      </c>
      <c r="C1370" s="29">
        <v>45129.044072971134</v>
      </c>
      <c r="D1370" s="54">
        <f t="shared" si="212"/>
        <v>0</v>
      </c>
      <c r="E1370" s="27">
        <v>1</v>
      </c>
      <c r="F1370" s="27">
        <v>1</v>
      </c>
      <c r="G1370" s="30">
        <v>47.1</v>
      </c>
      <c r="H1370" s="39">
        <f t="shared" si="213"/>
        <v>7.8999999999999986</v>
      </c>
      <c r="I1370" s="39">
        <f t="shared" si="214"/>
        <v>0</v>
      </c>
      <c r="J1370" s="50">
        <f t="shared" si="210"/>
        <v>2354.4021572945553</v>
      </c>
      <c r="K1370" s="27">
        <v>1</v>
      </c>
      <c r="L1370" s="27">
        <f t="shared" si="215"/>
        <v>298.02558953095644</v>
      </c>
      <c r="M1370" s="27">
        <f t="shared" si="216"/>
        <v>45129.044072971134</v>
      </c>
      <c r="N1370" s="27">
        <f t="shared" si="217"/>
        <v>7.8999999999999986</v>
      </c>
      <c r="O1370" s="27">
        <f t="shared" si="218"/>
        <v>0</v>
      </c>
      <c r="P1370" s="27">
        <f t="shared" si="211"/>
        <v>47.1</v>
      </c>
      <c r="Q1370" s="50">
        <f t="shared" si="219"/>
        <v>2354.4021572945553</v>
      </c>
      <c r="R1370" s="28">
        <f>'Step 1 - Pre-Program Spec'!$B$20+B1370*'Step 1 - Pre-Program Spec'!$B$21+C1370*'Step 1 - Pre-Program Spec'!$B$22+D1370*'Step 1 - Pre-Program Spec'!$B$23+E1370*'Step 1 - Pre-Program Spec'!$B$24+H1370*'Step 1 - Pre-Program Spec'!$B$25+J1370*'Step 1 - Pre-Program Spec'!$B$26</f>
        <v>281988.95152298885</v>
      </c>
      <c r="S1370" s="28">
        <f>R1370+F1370*'Step 2 - Final Model Spec'!B1392-(R1370*0.019*K1370)-(R1370*L1370*0.00005)-(R1370*M1370*0.000001)-(R1370*N1370*0.0002)+(R1370*Q1370*0.00003)</f>
        <v>279175.19277729973</v>
      </c>
    </row>
    <row r="1371" spans="1:19" x14ac:dyDescent="0.25">
      <c r="A1371" s="32">
        <v>41729</v>
      </c>
      <c r="B1371" s="29">
        <v>208.53640018512192</v>
      </c>
      <c r="C1371" s="29">
        <v>46107.053203171119</v>
      </c>
      <c r="D1371" s="54">
        <f t="shared" si="212"/>
        <v>0</v>
      </c>
      <c r="E1371" s="27">
        <v>1</v>
      </c>
      <c r="F1371" s="27">
        <v>1</v>
      </c>
      <c r="G1371" s="30">
        <v>44</v>
      </c>
      <c r="H1371" s="39">
        <f t="shared" si="213"/>
        <v>11</v>
      </c>
      <c r="I1371" s="39">
        <f t="shared" si="214"/>
        <v>0</v>
      </c>
      <c r="J1371" s="50">
        <f t="shared" si="210"/>
        <v>2293.9004020363409</v>
      </c>
      <c r="K1371" s="27">
        <v>1</v>
      </c>
      <c r="L1371" s="27">
        <f t="shared" si="215"/>
        <v>208.53640018512192</v>
      </c>
      <c r="M1371" s="27">
        <f t="shared" si="216"/>
        <v>46107.053203171119</v>
      </c>
      <c r="N1371" s="27">
        <f t="shared" si="217"/>
        <v>11</v>
      </c>
      <c r="O1371" s="27">
        <f t="shared" si="218"/>
        <v>0</v>
      </c>
      <c r="P1371" s="27">
        <f t="shared" si="211"/>
        <v>44</v>
      </c>
      <c r="Q1371" s="50">
        <f t="shared" si="219"/>
        <v>2293.9004020363409</v>
      </c>
      <c r="R1371" s="28">
        <f>'Step 1 - Pre-Program Spec'!$B$20+B1371*'Step 1 - Pre-Program Spec'!$B$21+C1371*'Step 1 - Pre-Program Spec'!$B$22+D1371*'Step 1 - Pre-Program Spec'!$B$23+E1371*'Step 1 - Pre-Program Spec'!$B$24+H1371*'Step 1 - Pre-Program Spec'!$B$25+J1371*'Step 1 - Pre-Program Spec'!$B$26</f>
        <v>238884.54801492766</v>
      </c>
      <c r="S1371" s="28">
        <f>R1371+F1371*'Step 2 - Final Model Spec'!B1393-(R1371*0.019*K1371)-(R1371*L1371*0.00005)-(R1371*M1371*0.000001)-(R1371*N1371*0.0002)+(R1371*Q1371*0.00003)</f>
        <v>236754.44766907865</v>
      </c>
    </row>
    <row r="1372" spans="1:19" x14ac:dyDescent="0.25">
      <c r="A1372" s="32">
        <v>41730</v>
      </c>
      <c r="B1372" s="29">
        <v>169.22009144905692</v>
      </c>
      <c r="C1372" s="29">
        <v>38267.072060091843</v>
      </c>
      <c r="D1372" s="54">
        <f t="shared" si="212"/>
        <v>0</v>
      </c>
      <c r="E1372" s="27">
        <v>1</v>
      </c>
      <c r="F1372" s="27">
        <v>1</v>
      </c>
      <c r="G1372" s="30">
        <v>49.6</v>
      </c>
      <c r="H1372" s="39">
        <f t="shared" si="213"/>
        <v>5.3999999999999986</v>
      </c>
      <c r="I1372" s="39">
        <f t="shared" si="214"/>
        <v>0</v>
      </c>
      <c r="J1372" s="50">
        <f t="shared" si="210"/>
        <v>913.78849382490716</v>
      </c>
      <c r="K1372" s="27">
        <v>1</v>
      </c>
      <c r="L1372" s="27">
        <f t="shared" si="215"/>
        <v>169.22009144905692</v>
      </c>
      <c r="M1372" s="27">
        <f t="shared" si="216"/>
        <v>38267.072060091843</v>
      </c>
      <c r="N1372" s="27">
        <f t="shared" si="217"/>
        <v>5.3999999999999986</v>
      </c>
      <c r="O1372" s="27">
        <f t="shared" si="218"/>
        <v>0</v>
      </c>
      <c r="P1372" s="27">
        <f t="shared" si="211"/>
        <v>49.6</v>
      </c>
      <c r="Q1372" s="50">
        <f t="shared" si="219"/>
        <v>913.78849382490716</v>
      </c>
      <c r="R1372" s="28">
        <f>'Step 1 - Pre-Program Spec'!$B$20+B1372*'Step 1 - Pre-Program Spec'!$B$21+C1372*'Step 1 - Pre-Program Spec'!$B$22+D1372*'Step 1 - Pre-Program Spec'!$B$23+E1372*'Step 1 - Pre-Program Spec'!$B$24+H1372*'Step 1 - Pre-Program Spec'!$B$25+J1372*'Step 1 - Pre-Program Spec'!$B$26</f>
        <v>208931.85747429403</v>
      </c>
      <c r="S1372" s="28">
        <f>R1372+F1372*'Step 2 - Final Model Spec'!B1394-(R1372*0.019*K1372)-(R1372*L1372*0.00005)-(R1372*M1372*0.000001)-(R1372*N1372*0.0002)+(R1372*Q1372*0.00003)</f>
        <v>200701.10774977575</v>
      </c>
    </row>
    <row r="1373" spans="1:19" x14ac:dyDescent="0.25">
      <c r="A1373" s="32">
        <v>41731</v>
      </c>
      <c r="B1373" s="29">
        <v>224.68946340890818</v>
      </c>
      <c r="C1373" s="29">
        <v>41414.193379254582</v>
      </c>
      <c r="D1373" s="54">
        <f t="shared" si="212"/>
        <v>0</v>
      </c>
      <c r="E1373" s="27">
        <v>1</v>
      </c>
      <c r="F1373" s="27">
        <v>1</v>
      </c>
      <c r="G1373" s="30">
        <v>49.2</v>
      </c>
      <c r="H1373" s="39">
        <f t="shared" si="213"/>
        <v>5.7999999999999972</v>
      </c>
      <c r="I1373" s="39">
        <f t="shared" si="214"/>
        <v>0</v>
      </c>
      <c r="J1373" s="50">
        <f t="shared" si="210"/>
        <v>1303.1988877716667</v>
      </c>
      <c r="K1373" s="27">
        <v>1</v>
      </c>
      <c r="L1373" s="27">
        <f t="shared" si="215"/>
        <v>224.68946340890818</v>
      </c>
      <c r="M1373" s="27">
        <f t="shared" si="216"/>
        <v>41414.193379254582</v>
      </c>
      <c r="N1373" s="27">
        <f t="shared" si="217"/>
        <v>5.7999999999999972</v>
      </c>
      <c r="O1373" s="27">
        <f t="shared" si="218"/>
        <v>0</v>
      </c>
      <c r="P1373" s="27">
        <f t="shared" si="211"/>
        <v>49.2</v>
      </c>
      <c r="Q1373" s="50">
        <f t="shared" si="219"/>
        <v>1303.1988877716667</v>
      </c>
      <c r="R1373" s="28">
        <f>'Step 1 - Pre-Program Spec'!$B$20+B1373*'Step 1 - Pre-Program Spec'!$B$21+C1373*'Step 1 - Pre-Program Spec'!$B$22+D1373*'Step 1 - Pre-Program Spec'!$B$23+E1373*'Step 1 - Pre-Program Spec'!$B$24+H1373*'Step 1 - Pre-Program Spec'!$B$25+J1373*'Step 1 - Pre-Program Spec'!$B$26</f>
        <v>240649.30011809774</v>
      </c>
      <c r="S1373" s="28">
        <f>R1373+F1373*'Step 2 - Final Model Spec'!B1395-(R1373*0.019*K1373)-(R1373*L1373*0.00005)-(R1373*M1373*0.000001)-(R1373*N1373*0.0002)+(R1373*Q1373*0.00003)</f>
        <v>232536.36247808853</v>
      </c>
    </row>
    <row r="1374" spans="1:19" x14ac:dyDescent="0.25">
      <c r="A1374" s="32">
        <v>41732</v>
      </c>
      <c r="B1374" s="29">
        <v>315.41757657291333</v>
      </c>
      <c r="C1374" s="29">
        <v>48431.819410385477</v>
      </c>
      <c r="D1374" s="54">
        <f t="shared" si="212"/>
        <v>0</v>
      </c>
      <c r="E1374" s="27">
        <v>1</v>
      </c>
      <c r="F1374" s="27">
        <v>1</v>
      </c>
      <c r="G1374" s="30">
        <v>49.6</v>
      </c>
      <c r="H1374" s="39">
        <f t="shared" si="213"/>
        <v>5.3999999999999986</v>
      </c>
      <c r="I1374" s="39">
        <f t="shared" si="214"/>
        <v>0</v>
      </c>
      <c r="J1374" s="50">
        <f t="shared" si="210"/>
        <v>1703.2549134937315</v>
      </c>
      <c r="K1374" s="27">
        <v>1</v>
      </c>
      <c r="L1374" s="27">
        <f t="shared" si="215"/>
        <v>315.41757657291333</v>
      </c>
      <c r="M1374" s="27">
        <f t="shared" si="216"/>
        <v>48431.819410385477</v>
      </c>
      <c r="N1374" s="27">
        <f t="shared" si="217"/>
        <v>5.3999999999999986</v>
      </c>
      <c r="O1374" s="27">
        <f t="shared" si="218"/>
        <v>0</v>
      </c>
      <c r="P1374" s="27">
        <f t="shared" si="211"/>
        <v>49.6</v>
      </c>
      <c r="Q1374" s="50">
        <f t="shared" si="219"/>
        <v>1703.2549134937315</v>
      </c>
      <c r="R1374" s="28">
        <f>'Step 1 - Pre-Program Spec'!$B$20+B1374*'Step 1 - Pre-Program Spec'!$B$21+C1374*'Step 1 - Pre-Program Spec'!$B$22+D1374*'Step 1 - Pre-Program Spec'!$B$23+E1374*'Step 1 - Pre-Program Spec'!$B$24+H1374*'Step 1 - Pre-Program Spec'!$B$25+J1374*'Step 1 - Pre-Program Spec'!$B$26</f>
        <v>295018.63240410248</v>
      </c>
      <c r="S1374" s="28">
        <f>R1374+F1374*'Step 2 - Final Model Spec'!B1396-(R1374*0.019*K1374)-(R1374*L1374*0.00005)-(R1374*M1374*0.000001)-(R1374*N1374*0.0002)+(R1374*Q1374*0.00003)</f>
        <v>285228.42409073049</v>
      </c>
    </row>
    <row r="1375" spans="1:19" x14ac:dyDescent="0.25">
      <c r="A1375" s="32">
        <v>41733</v>
      </c>
      <c r="B1375" s="29">
        <v>120.79532446103333</v>
      </c>
      <c r="C1375" s="29">
        <v>79365.619724645134</v>
      </c>
      <c r="D1375" s="54">
        <f t="shared" si="212"/>
        <v>0</v>
      </c>
      <c r="E1375" s="27">
        <v>1</v>
      </c>
      <c r="F1375" s="27">
        <v>1</v>
      </c>
      <c r="G1375" s="30">
        <v>48.7</v>
      </c>
      <c r="H1375" s="39">
        <f t="shared" si="213"/>
        <v>6.2999999999999972</v>
      </c>
      <c r="I1375" s="39">
        <f t="shared" si="214"/>
        <v>0</v>
      </c>
      <c r="J1375" s="50">
        <f t="shared" si="210"/>
        <v>761.01054410450968</v>
      </c>
      <c r="K1375" s="27">
        <v>1</v>
      </c>
      <c r="L1375" s="27">
        <f t="shared" si="215"/>
        <v>120.79532446103333</v>
      </c>
      <c r="M1375" s="27">
        <f t="shared" si="216"/>
        <v>79365.619724645134</v>
      </c>
      <c r="N1375" s="27">
        <f t="shared" si="217"/>
        <v>6.2999999999999972</v>
      </c>
      <c r="O1375" s="27">
        <f t="shared" si="218"/>
        <v>0</v>
      </c>
      <c r="P1375" s="27">
        <f t="shared" si="211"/>
        <v>48.7</v>
      </c>
      <c r="Q1375" s="50">
        <f t="shared" si="219"/>
        <v>761.01054410450968</v>
      </c>
      <c r="R1375" s="28">
        <f>'Step 1 - Pre-Program Spec'!$B$20+B1375*'Step 1 - Pre-Program Spec'!$B$21+C1375*'Step 1 - Pre-Program Spec'!$B$22+D1375*'Step 1 - Pre-Program Spec'!$B$23+E1375*'Step 1 - Pre-Program Spec'!$B$24+H1375*'Step 1 - Pre-Program Spec'!$B$25+J1375*'Step 1 - Pre-Program Spec'!$B$26</f>
        <v>239645.12203947495</v>
      </c>
      <c r="S1375" s="28">
        <f>R1375+F1375*'Step 2 - Final Model Spec'!B1397-(R1375*0.019*K1375)-(R1375*L1375*0.00005)-(R1375*M1375*0.000001)-(R1375*N1375*0.0002)+(R1375*Q1375*0.00003)</f>
        <v>219794.10167014855</v>
      </c>
    </row>
    <row r="1376" spans="1:19" x14ac:dyDescent="0.25">
      <c r="A1376" s="32">
        <v>41734</v>
      </c>
      <c r="B1376" s="29">
        <v>122.53059513389996</v>
      </c>
      <c r="C1376" s="29">
        <v>47237.806105861644</v>
      </c>
      <c r="D1376" s="54">
        <f t="shared" si="212"/>
        <v>0</v>
      </c>
      <c r="E1376" s="27">
        <v>1</v>
      </c>
      <c r="F1376" s="27">
        <v>1</v>
      </c>
      <c r="G1376" s="30">
        <v>49.8</v>
      </c>
      <c r="H1376" s="39">
        <f t="shared" si="213"/>
        <v>5.2000000000000028</v>
      </c>
      <c r="I1376" s="39">
        <f t="shared" si="214"/>
        <v>0</v>
      </c>
      <c r="J1376" s="50">
        <f t="shared" si="210"/>
        <v>637.15909469628014</v>
      </c>
      <c r="K1376" s="27">
        <v>1</v>
      </c>
      <c r="L1376" s="27">
        <f t="shared" si="215"/>
        <v>122.53059513389996</v>
      </c>
      <c r="M1376" s="27">
        <f t="shared" si="216"/>
        <v>47237.806105861644</v>
      </c>
      <c r="N1376" s="27">
        <f t="shared" si="217"/>
        <v>5.2000000000000028</v>
      </c>
      <c r="O1376" s="27">
        <f t="shared" si="218"/>
        <v>0</v>
      </c>
      <c r="P1376" s="27">
        <f t="shared" si="211"/>
        <v>49.8</v>
      </c>
      <c r="Q1376" s="50">
        <f t="shared" si="219"/>
        <v>637.15909469628014</v>
      </c>
      <c r="R1376" s="28">
        <f>'Step 1 - Pre-Program Spec'!$B$20+B1376*'Step 1 - Pre-Program Spec'!$B$21+C1376*'Step 1 - Pre-Program Spec'!$B$22+D1376*'Step 1 - Pre-Program Spec'!$B$23+E1376*'Step 1 - Pre-Program Spec'!$B$24+H1376*'Step 1 - Pre-Program Spec'!$B$25+J1376*'Step 1 - Pre-Program Spec'!$B$26</f>
        <v>197712.15364907356</v>
      </c>
      <c r="S1376" s="28">
        <f>R1376+F1376*'Step 2 - Final Model Spec'!B1398-(R1376*0.019*K1376)-(R1376*L1376*0.00005)-(R1376*M1376*0.000001)-(R1376*N1376*0.0002)+(R1376*Q1376*0.00003)</f>
        <v>186978.44722339243</v>
      </c>
    </row>
    <row r="1377" spans="1:19" x14ac:dyDescent="0.25">
      <c r="A1377" s="32">
        <v>41735</v>
      </c>
      <c r="B1377" s="29">
        <v>62.35413181376132</v>
      </c>
      <c r="C1377" s="29">
        <v>30727.356300704418</v>
      </c>
      <c r="D1377" s="54">
        <f t="shared" si="212"/>
        <v>0</v>
      </c>
      <c r="E1377" s="27">
        <v>1</v>
      </c>
      <c r="F1377" s="27">
        <v>1</v>
      </c>
      <c r="G1377" s="30">
        <v>51.6</v>
      </c>
      <c r="H1377" s="39">
        <f t="shared" si="213"/>
        <v>3.3999999999999986</v>
      </c>
      <c r="I1377" s="39">
        <f t="shared" si="214"/>
        <v>0</v>
      </c>
      <c r="J1377" s="50">
        <f t="shared" si="210"/>
        <v>212.00404816678841</v>
      </c>
      <c r="K1377" s="27">
        <v>1</v>
      </c>
      <c r="L1377" s="27">
        <f t="shared" si="215"/>
        <v>62.35413181376132</v>
      </c>
      <c r="M1377" s="27">
        <f t="shared" si="216"/>
        <v>30727.356300704418</v>
      </c>
      <c r="N1377" s="27">
        <f t="shared" si="217"/>
        <v>3.3999999999999986</v>
      </c>
      <c r="O1377" s="27">
        <f t="shared" si="218"/>
        <v>0</v>
      </c>
      <c r="P1377" s="27">
        <f t="shared" si="211"/>
        <v>51.6</v>
      </c>
      <c r="Q1377" s="50">
        <f t="shared" si="219"/>
        <v>212.00404816678841</v>
      </c>
      <c r="R1377" s="28">
        <f>'Step 1 - Pre-Program Spec'!$B$20+B1377*'Step 1 - Pre-Program Spec'!$B$21+C1377*'Step 1 - Pre-Program Spec'!$B$22+D1377*'Step 1 - Pre-Program Spec'!$B$23+E1377*'Step 1 - Pre-Program Spec'!$B$24+H1377*'Step 1 - Pre-Program Spec'!$B$25+J1377*'Step 1 - Pre-Program Spec'!$B$26</f>
        <v>145859.04182028002</v>
      </c>
      <c r="S1377" s="28">
        <f>R1377+F1377*'Step 2 - Final Model Spec'!B1399-(R1377*0.019*K1377)-(R1377*L1377*0.00005)-(R1377*M1377*0.000001)-(R1377*N1377*0.0002)+(R1377*Q1377*0.00003)</f>
        <v>138979.60865340015</v>
      </c>
    </row>
    <row r="1378" spans="1:19" x14ac:dyDescent="0.25">
      <c r="A1378" s="32">
        <v>41736</v>
      </c>
      <c r="B1378" s="29">
        <v>6.4642332474734232</v>
      </c>
      <c r="C1378" s="29">
        <v>47701.460878690188</v>
      </c>
      <c r="D1378" s="54">
        <f t="shared" si="212"/>
        <v>1</v>
      </c>
      <c r="E1378" s="27">
        <v>1</v>
      </c>
      <c r="F1378" s="27">
        <v>1</v>
      </c>
      <c r="G1378" s="30">
        <v>54.8</v>
      </c>
      <c r="H1378" s="39">
        <f t="shared" si="213"/>
        <v>0.20000000000000284</v>
      </c>
      <c r="I1378" s="39">
        <f t="shared" si="214"/>
        <v>0</v>
      </c>
      <c r="J1378" s="50">
        <f t="shared" si="210"/>
        <v>1.2928466494947031</v>
      </c>
      <c r="K1378" s="27">
        <v>1</v>
      </c>
      <c r="L1378" s="27">
        <f t="shared" si="215"/>
        <v>6.4642332474734232</v>
      </c>
      <c r="M1378" s="27">
        <f t="shared" si="216"/>
        <v>47701.460878690188</v>
      </c>
      <c r="N1378" s="27">
        <f t="shared" si="217"/>
        <v>0.20000000000000284</v>
      </c>
      <c r="O1378" s="27">
        <f t="shared" si="218"/>
        <v>0</v>
      </c>
      <c r="P1378" s="27">
        <f t="shared" si="211"/>
        <v>54.8</v>
      </c>
      <c r="Q1378" s="50">
        <f t="shared" si="219"/>
        <v>1.2928466494947031</v>
      </c>
      <c r="R1378" s="28">
        <f>'Step 1 - Pre-Program Spec'!$B$20+B1378*'Step 1 - Pre-Program Spec'!$B$21+C1378*'Step 1 - Pre-Program Spec'!$B$22+D1378*'Step 1 - Pre-Program Spec'!$B$23+E1378*'Step 1 - Pre-Program Spec'!$B$24+H1378*'Step 1 - Pre-Program Spec'!$B$25+J1378*'Step 1 - Pre-Program Spec'!$B$26</f>
        <v>101558.02897043174</v>
      </c>
      <c r="S1378" s="28">
        <f>R1378+F1378*'Step 2 - Final Model Spec'!B1400-(R1378*0.019*K1378)-(R1378*L1378*0.00005)-(R1378*M1378*0.000001)-(R1378*N1378*0.0002)+(R1378*Q1378*0.00003)</f>
        <v>94751.011982338357</v>
      </c>
    </row>
    <row r="1379" spans="1:19" x14ac:dyDescent="0.25">
      <c r="A1379" s="32">
        <v>41737</v>
      </c>
      <c r="B1379" s="29">
        <v>228.06691839280464</v>
      </c>
      <c r="C1379" s="29">
        <v>34503.080490549546</v>
      </c>
      <c r="D1379" s="54">
        <f t="shared" si="212"/>
        <v>0</v>
      </c>
      <c r="E1379" s="27">
        <v>1</v>
      </c>
      <c r="F1379" s="27">
        <v>1</v>
      </c>
      <c r="G1379" s="30">
        <v>56.2</v>
      </c>
      <c r="H1379" s="39">
        <f t="shared" si="213"/>
        <v>0</v>
      </c>
      <c r="I1379" s="39">
        <f t="shared" si="214"/>
        <v>0</v>
      </c>
      <c r="J1379" s="50">
        <f t="shared" si="210"/>
        <v>0</v>
      </c>
      <c r="K1379" s="27">
        <v>1</v>
      </c>
      <c r="L1379" s="27">
        <f t="shared" si="215"/>
        <v>228.06691839280464</v>
      </c>
      <c r="M1379" s="27">
        <f t="shared" si="216"/>
        <v>34503.080490549546</v>
      </c>
      <c r="N1379" s="27">
        <f t="shared" si="217"/>
        <v>0</v>
      </c>
      <c r="O1379" s="27">
        <f t="shared" si="218"/>
        <v>0</v>
      </c>
      <c r="P1379" s="27">
        <f t="shared" si="211"/>
        <v>56.2</v>
      </c>
      <c r="Q1379" s="50">
        <f t="shared" si="219"/>
        <v>0</v>
      </c>
      <c r="R1379" s="28">
        <f>'Step 1 - Pre-Program Spec'!$B$20+B1379*'Step 1 - Pre-Program Spec'!$B$21+C1379*'Step 1 - Pre-Program Spec'!$B$22+D1379*'Step 1 - Pre-Program Spec'!$B$23+E1379*'Step 1 - Pre-Program Spec'!$B$24+H1379*'Step 1 - Pre-Program Spec'!$B$25+J1379*'Step 1 - Pre-Program Spec'!$B$26</f>
        <v>233119.7284011367</v>
      </c>
      <c r="S1379" s="28">
        <f>R1379+F1379*'Step 2 - Final Model Spec'!B1401-(R1379*0.019*K1379)-(R1379*L1379*0.00005)-(R1379*M1379*0.000001)-(R1379*N1379*0.0002)+(R1379*Q1379*0.00003)</f>
        <v>217988.7599049049</v>
      </c>
    </row>
    <row r="1380" spans="1:19" x14ac:dyDescent="0.25">
      <c r="A1380" s="32">
        <v>41738</v>
      </c>
      <c r="B1380" s="29">
        <v>210.7179973626553</v>
      </c>
      <c r="C1380" s="29">
        <v>53613.451351896954</v>
      </c>
      <c r="D1380" s="54">
        <f t="shared" si="212"/>
        <v>0</v>
      </c>
      <c r="E1380" s="27">
        <v>1</v>
      </c>
      <c r="F1380" s="27">
        <v>1</v>
      </c>
      <c r="G1380" s="30">
        <v>50.3</v>
      </c>
      <c r="H1380" s="39">
        <f t="shared" si="213"/>
        <v>4.7000000000000028</v>
      </c>
      <c r="I1380" s="39">
        <f t="shared" si="214"/>
        <v>0</v>
      </c>
      <c r="J1380" s="50">
        <f t="shared" si="210"/>
        <v>990.37458760448044</v>
      </c>
      <c r="K1380" s="27">
        <v>1</v>
      </c>
      <c r="L1380" s="27">
        <f t="shared" si="215"/>
        <v>210.7179973626553</v>
      </c>
      <c r="M1380" s="27">
        <f t="shared" si="216"/>
        <v>53613.451351896954</v>
      </c>
      <c r="N1380" s="27">
        <f t="shared" si="217"/>
        <v>4.7000000000000028</v>
      </c>
      <c r="O1380" s="27">
        <f t="shared" si="218"/>
        <v>0</v>
      </c>
      <c r="P1380" s="27">
        <f t="shared" si="211"/>
        <v>50.3</v>
      </c>
      <c r="Q1380" s="50">
        <f t="shared" si="219"/>
        <v>990.37458760448044</v>
      </c>
      <c r="R1380" s="28">
        <f>'Step 1 - Pre-Program Spec'!$B$20+B1380*'Step 1 - Pre-Program Spec'!$B$21+C1380*'Step 1 - Pre-Program Spec'!$B$22+D1380*'Step 1 - Pre-Program Spec'!$B$23+E1380*'Step 1 - Pre-Program Spec'!$B$24+H1380*'Step 1 - Pre-Program Spec'!$B$25+J1380*'Step 1 - Pre-Program Spec'!$B$26</f>
        <v>249965.59755311778</v>
      </c>
      <c r="S1380" s="28">
        <f>R1380+F1380*'Step 2 - Final Model Spec'!B1402-(R1380*0.019*K1380)-(R1380*L1380*0.00005)-(R1380*M1380*0.000001)-(R1380*N1380*0.0002)+(R1380*Q1380*0.00003)</f>
        <v>236372.93989530837</v>
      </c>
    </row>
    <row r="1381" spans="1:19" x14ac:dyDescent="0.25">
      <c r="A1381" s="32">
        <v>41739</v>
      </c>
      <c r="B1381" s="29">
        <v>297.3311964966498</v>
      </c>
      <c r="C1381" s="29">
        <v>43629.84539212082</v>
      </c>
      <c r="D1381" s="54">
        <f t="shared" si="212"/>
        <v>0</v>
      </c>
      <c r="E1381" s="27">
        <v>1</v>
      </c>
      <c r="F1381" s="27">
        <v>1</v>
      </c>
      <c r="G1381" s="30">
        <v>48.8</v>
      </c>
      <c r="H1381" s="39">
        <f t="shared" si="213"/>
        <v>6.2000000000000028</v>
      </c>
      <c r="I1381" s="39">
        <f t="shared" si="214"/>
        <v>0</v>
      </c>
      <c r="J1381" s="50">
        <f t="shared" si="210"/>
        <v>1843.4534182792295</v>
      </c>
      <c r="K1381" s="27">
        <v>1</v>
      </c>
      <c r="L1381" s="27">
        <f t="shared" si="215"/>
        <v>297.3311964966498</v>
      </c>
      <c r="M1381" s="27">
        <f t="shared" si="216"/>
        <v>43629.84539212082</v>
      </c>
      <c r="N1381" s="27">
        <f t="shared" si="217"/>
        <v>6.2000000000000028</v>
      </c>
      <c r="O1381" s="27">
        <f t="shared" si="218"/>
        <v>0</v>
      </c>
      <c r="P1381" s="27">
        <f t="shared" si="211"/>
        <v>48.8</v>
      </c>
      <c r="Q1381" s="50">
        <f t="shared" si="219"/>
        <v>1843.4534182792295</v>
      </c>
      <c r="R1381" s="28">
        <f>'Step 1 - Pre-Program Spec'!$B$20+B1381*'Step 1 - Pre-Program Spec'!$B$21+C1381*'Step 1 - Pre-Program Spec'!$B$22+D1381*'Step 1 - Pre-Program Spec'!$B$23+E1381*'Step 1 - Pre-Program Spec'!$B$24+H1381*'Step 1 - Pre-Program Spec'!$B$25+J1381*'Step 1 - Pre-Program Spec'!$B$26</f>
        <v>279647.44989532471</v>
      </c>
      <c r="S1381" s="28">
        <f>R1381+F1381*'Step 2 - Final Model Spec'!B1403-(R1381*0.019*K1381)-(R1381*L1381*0.00005)-(R1381*M1381*0.000001)-(R1381*N1381*0.0002)+(R1381*Q1381*0.00003)</f>
        <v>273094.5263851569</v>
      </c>
    </row>
    <row r="1382" spans="1:19" x14ac:dyDescent="0.25">
      <c r="A1382" s="32">
        <v>41740</v>
      </c>
      <c r="B1382" s="29">
        <v>229.94210181671363</v>
      </c>
      <c r="C1382" s="29">
        <v>60073.013489827368</v>
      </c>
      <c r="D1382" s="54">
        <f t="shared" si="212"/>
        <v>0</v>
      </c>
      <c r="E1382" s="27">
        <v>1</v>
      </c>
      <c r="F1382" s="27">
        <v>1</v>
      </c>
      <c r="G1382" s="30">
        <v>50.9</v>
      </c>
      <c r="H1382" s="39">
        <f t="shared" si="213"/>
        <v>4.1000000000000014</v>
      </c>
      <c r="I1382" s="39">
        <f t="shared" si="214"/>
        <v>0</v>
      </c>
      <c r="J1382" s="50">
        <f t="shared" si="210"/>
        <v>942.76261744852616</v>
      </c>
      <c r="K1382" s="27">
        <v>1</v>
      </c>
      <c r="L1382" s="27">
        <f t="shared" si="215"/>
        <v>229.94210181671363</v>
      </c>
      <c r="M1382" s="27">
        <f t="shared" si="216"/>
        <v>60073.013489827368</v>
      </c>
      <c r="N1382" s="27">
        <f t="shared" si="217"/>
        <v>4.1000000000000014</v>
      </c>
      <c r="O1382" s="27">
        <f t="shared" si="218"/>
        <v>0</v>
      </c>
      <c r="P1382" s="27">
        <f t="shared" si="211"/>
        <v>50.9</v>
      </c>
      <c r="Q1382" s="50">
        <f t="shared" si="219"/>
        <v>942.76261744852616</v>
      </c>
      <c r="R1382" s="28">
        <f>'Step 1 - Pre-Program Spec'!$B$20+B1382*'Step 1 - Pre-Program Spec'!$B$21+C1382*'Step 1 - Pre-Program Spec'!$B$22+D1382*'Step 1 - Pre-Program Spec'!$B$23+E1382*'Step 1 - Pre-Program Spec'!$B$24+H1382*'Step 1 - Pre-Program Spec'!$B$25+J1382*'Step 1 - Pre-Program Spec'!$B$26</f>
        <v>268109.24923962023</v>
      </c>
      <c r="S1382" s="28">
        <f>R1382+F1382*'Step 2 - Final Model Spec'!B1404-(R1382*0.019*K1382)-(R1382*L1382*0.00005)-(R1382*M1382*0.000001)-(R1382*N1382*0.0002)+(R1382*Q1382*0.00003)</f>
        <v>251189.61448629794</v>
      </c>
    </row>
    <row r="1383" spans="1:19" x14ac:dyDescent="0.25">
      <c r="A1383" s="32">
        <v>41741</v>
      </c>
      <c r="B1383" s="29">
        <v>286.20740098020514</v>
      </c>
      <c r="C1383" s="29">
        <v>44920.506624402042</v>
      </c>
      <c r="D1383" s="54">
        <f t="shared" si="212"/>
        <v>0</v>
      </c>
      <c r="E1383" s="27">
        <v>1</v>
      </c>
      <c r="F1383" s="27">
        <v>1</v>
      </c>
      <c r="G1383" s="30">
        <v>52.2</v>
      </c>
      <c r="H1383" s="39">
        <f t="shared" si="213"/>
        <v>2.7999999999999972</v>
      </c>
      <c r="I1383" s="39">
        <f t="shared" si="214"/>
        <v>0</v>
      </c>
      <c r="J1383" s="50">
        <f t="shared" si="210"/>
        <v>801.38072274457352</v>
      </c>
      <c r="K1383" s="27">
        <v>1</v>
      </c>
      <c r="L1383" s="27">
        <f t="shared" si="215"/>
        <v>286.20740098020514</v>
      </c>
      <c r="M1383" s="27">
        <f t="shared" si="216"/>
        <v>44920.506624402042</v>
      </c>
      <c r="N1383" s="27">
        <f t="shared" si="217"/>
        <v>2.7999999999999972</v>
      </c>
      <c r="O1383" s="27">
        <f t="shared" si="218"/>
        <v>0</v>
      </c>
      <c r="P1383" s="27">
        <f t="shared" si="211"/>
        <v>52.2</v>
      </c>
      <c r="Q1383" s="50">
        <f t="shared" si="219"/>
        <v>801.38072274457352</v>
      </c>
      <c r="R1383" s="28">
        <f>'Step 1 - Pre-Program Spec'!$B$20+B1383*'Step 1 - Pre-Program Spec'!$B$21+C1383*'Step 1 - Pre-Program Spec'!$B$22+D1383*'Step 1 - Pre-Program Spec'!$B$23+E1383*'Step 1 - Pre-Program Spec'!$B$24+H1383*'Step 1 - Pre-Program Spec'!$B$25+J1383*'Step 1 - Pre-Program Spec'!$B$26</f>
        <v>275846.65627826104</v>
      </c>
      <c r="S1383" s="28">
        <f>R1383+F1383*'Step 2 - Final Model Spec'!B1405-(R1383*0.019*K1383)-(R1383*L1383*0.00005)-(R1383*M1383*0.000001)-(R1383*N1383*0.0002)+(R1383*Q1383*0.00003)</f>
        <v>260744.20218591584</v>
      </c>
    </row>
    <row r="1384" spans="1:19" x14ac:dyDescent="0.25">
      <c r="A1384" s="32">
        <v>41742</v>
      </c>
      <c r="B1384" s="29">
        <v>207.76534204545766</v>
      </c>
      <c r="C1384" s="29">
        <v>59030.8044452303</v>
      </c>
      <c r="D1384" s="54">
        <f t="shared" si="212"/>
        <v>0</v>
      </c>
      <c r="E1384" s="27">
        <v>1</v>
      </c>
      <c r="F1384" s="27">
        <v>1</v>
      </c>
      <c r="G1384" s="30">
        <v>53.3</v>
      </c>
      <c r="H1384" s="39">
        <f t="shared" si="213"/>
        <v>1.7000000000000028</v>
      </c>
      <c r="I1384" s="39">
        <f t="shared" si="214"/>
        <v>0</v>
      </c>
      <c r="J1384" s="50">
        <f t="shared" si="210"/>
        <v>353.20108147727859</v>
      </c>
      <c r="K1384" s="27">
        <v>1</v>
      </c>
      <c r="L1384" s="27">
        <f t="shared" si="215"/>
        <v>207.76534204545766</v>
      </c>
      <c r="M1384" s="27">
        <f t="shared" si="216"/>
        <v>59030.8044452303</v>
      </c>
      <c r="N1384" s="27">
        <f t="shared" si="217"/>
        <v>1.7000000000000028</v>
      </c>
      <c r="O1384" s="27">
        <f t="shared" si="218"/>
        <v>0</v>
      </c>
      <c r="P1384" s="27">
        <f t="shared" si="211"/>
        <v>53.3</v>
      </c>
      <c r="Q1384" s="50">
        <f t="shared" si="219"/>
        <v>353.20108147727859</v>
      </c>
      <c r="R1384" s="28">
        <f>'Step 1 - Pre-Program Spec'!$B$20+B1384*'Step 1 - Pre-Program Spec'!$B$21+C1384*'Step 1 - Pre-Program Spec'!$B$22+D1384*'Step 1 - Pre-Program Spec'!$B$23+E1384*'Step 1 - Pre-Program Spec'!$B$24+H1384*'Step 1 - Pre-Program Spec'!$B$25+J1384*'Step 1 - Pre-Program Spec'!$B$26</f>
        <v>255716.28776818275</v>
      </c>
      <c r="S1384" s="28">
        <f>R1384+F1384*'Step 2 - Final Model Spec'!B1406-(R1384*0.019*K1384)-(R1384*L1384*0.00005)-(R1384*M1384*0.000001)-(R1384*N1384*0.0002)+(R1384*Q1384*0.00003)</f>
        <v>235728.72556803704</v>
      </c>
    </row>
    <row r="1385" spans="1:19" x14ac:dyDescent="0.25">
      <c r="A1385" s="32">
        <v>41743</v>
      </c>
      <c r="B1385" s="29">
        <v>287.74132107827819</v>
      </c>
      <c r="C1385" s="29">
        <v>48616.184445561325</v>
      </c>
      <c r="D1385" s="54">
        <f t="shared" si="212"/>
        <v>0</v>
      </c>
      <c r="E1385" s="27">
        <v>1</v>
      </c>
      <c r="F1385" s="27">
        <v>1</v>
      </c>
      <c r="G1385" s="30">
        <v>54.6</v>
      </c>
      <c r="H1385" s="39">
        <f t="shared" si="213"/>
        <v>0.39999999999999858</v>
      </c>
      <c r="I1385" s="39">
        <f t="shared" si="214"/>
        <v>0</v>
      </c>
      <c r="J1385" s="50">
        <f t="shared" si="210"/>
        <v>115.09652843131087</v>
      </c>
      <c r="K1385" s="27">
        <v>1</v>
      </c>
      <c r="L1385" s="27">
        <f t="shared" si="215"/>
        <v>287.74132107827819</v>
      </c>
      <c r="M1385" s="27">
        <f t="shared" si="216"/>
        <v>48616.184445561325</v>
      </c>
      <c r="N1385" s="27">
        <f t="shared" si="217"/>
        <v>0.39999999999999858</v>
      </c>
      <c r="O1385" s="27">
        <f t="shared" si="218"/>
        <v>0</v>
      </c>
      <c r="P1385" s="27">
        <f t="shared" si="211"/>
        <v>54.6</v>
      </c>
      <c r="Q1385" s="50">
        <f t="shared" si="219"/>
        <v>115.09652843131087</v>
      </c>
      <c r="R1385" s="28">
        <f>'Step 1 - Pre-Program Spec'!$B$20+B1385*'Step 1 - Pre-Program Spec'!$B$21+C1385*'Step 1 - Pre-Program Spec'!$B$22+D1385*'Step 1 - Pre-Program Spec'!$B$23+E1385*'Step 1 - Pre-Program Spec'!$B$24+H1385*'Step 1 - Pre-Program Spec'!$B$25+J1385*'Step 1 - Pre-Program Spec'!$B$26</f>
        <v>281530.4526946987</v>
      </c>
      <c r="S1385" s="28">
        <f>R1385+F1385*'Step 2 - Final Model Spec'!B1407-(R1385*0.019*K1385)-(R1385*L1385*0.00005)-(R1385*M1385*0.000001)-(R1385*N1385*0.0002)+(R1385*Q1385*0.00003)</f>
        <v>259393.61335551477</v>
      </c>
    </row>
    <row r="1386" spans="1:19" x14ac:dyDescent="0.25">
      <c r="A1386" s="32">
        <v>41744</v>
      </c>
      <c r="B1386" s="29">
        <v>357.32690831329847</v>
      </c>
      <c r="C1386" s="29">
        <v>56664.334859969364</v>
      </c>
      <c r="D1386" s="54">
        <f t="shared" si="212"/>
        <v>0</v>
      </c>
      <c r="E1386" s="27">
        <v>1</v>
      </c>
      <c r="F1386" s="27">
        <v>1</v>
      </c>
      <c r="G1386" s="30">
        <v>52.3</v>
      </c>
      <c r="H1386" s="39">
        <f t="shared" si="213"/>
        <v>2.7000000000000028</v>
      </c>
      <c r="I1386" s="39">
        <f t="shared" si="214"/>
        <v>0</v>
      </c>
      <c r="J1386" s="50">
        <f t="shared" si="210"/>
        <v>964.78265244590693</v>
      </c>
      <c r="K1386" s="27">
        <v>1</v>
      </c>
      <c r="L1386" s="27">
        <f t="shared" si="215"/>
        <v>357.32690831329847</v>
      </c>
      <c r="M1386" s="27">
        <f t="shared" si="216"/>
        <v>56664.334859969364</v>
      </c>
      <c r="N1386" s="27">
        <f t="shared" si="217"/>
        <v>2.7000000000000028</v>
      </c>
      <c r="O1386" s="27">
        <f t="shared" si="218"/>
        <v>0</v>
      </c>
      <c r="P1386" s="27">
        <f t="shared" si="211"/>
        <v>52.3</v>
      </c>
      <c r="Q1386" s="50">
        <f t="shared" si="219"/>
        <v>964.78265244590693</v>
      </c>
      <c r="R1386" s="28">
        <f>'Step 1 - Pre-Program Spec'!$B$20+B1386*'Step 1 - Pre-Program Spec'!$B$21+C1386*'Step 1 - Pre-Program Spec'!$B$22+D1386*'Step 1 - Pre-Program Spec'!$B$23+E1386*'Step 1 - Pre-Program Spec'!$B$24+H1386*'Step 1 - Pre-Program Spec'!$B$25+J1386*'Step 1 - Pre-Program Spec'!$B$26</f>
        <v>326780.90882957302</v>
      </c>
      <c r="S1386" s="28">
        <f>R1386+F1386*'Step 2 - Final Model Spec'!B1408-(R1386*0.019*K1386)-(R1386*L1386*0.00005)-(R1386*M1386*0.000001)-(R1386*N1386*0.0002)+(R1386*Q1386*0.00003)</f>
        <v>305498.58299456351</v>
      </c>
    </row>
    <row r="1387" spans="1:19" x14ac:dyDescent="0.25">
      <c r="A1387" s="32">
        <v>41745</v>
      </c>
      <c r="B1387" s="29">
        <v>352.70724542347006</v>
      </c>
      <c r="C1387" s="29">
        <v>54179.335038797901</v>
      </c>
      <c r="D1387" s="54">
        <f t="shared" si="212"/>
        <v>0</v>
      </c>
      <c r="E1387" s="27">
        <v>1</v>
      </c>
      <c r="F1387" s="27">
        <v>1</v>
      </c>
      <c r="G1387" s="30">
        <v>51.6</v>
      </c>
      <c r="H1387" s="39">
        <f t="shared" si="213"/>
        <v>3.3999999999999986</v>
      </c>
      <c r="I1387" s="39">
        <f t="shared" si="214"/>
        <v>0</v>
      </c>
      <c r="J1387" s="50">
        <f t="shared" si="210"/>
        <v>1199.2046344397977</v>
      </c>
      <c r="K1387" s="27">
        <v>1</v>
      </c>
      <c r="L1387" s="27">
        <f t="shared" si="215"/>
        <v>352.70724542347006</v>
      </c>
      <c r="M1387" s="27">
        <f t="shared" si="216"/>
        <v>54179.335038797901</v>
      </c>
      <c r="N1387" s="27">
        <f t="shared" si="217"/>
        <v>3.3999999999999986</v>
      </c>
      <c r="O1387" s="27">
        <f t="shared" si="218"/>
        <v>0</v>
      </c>
      <c r="P1387" s="27">
        <f t="shared" si="211"/>
        <v>51.6</v>
      </c>
      <c r="Q1387" s="50">
        <f t="shared" si="219"/>
        <v>1199.2046344397977</v>
      </c>
      <c r="R1387" s="28">
        <f>'Step 1 - Pre-Program Spec'!$B$20+B1387*'Step 1 - Pre-Program Spec'!$B$21+C1387*'Step 1 - Pre-Program Spec'!$B$22+D1387*'Step 1 - Pre-Program Spec'!$B$23+E1387*'Step 1 - Pre-Program Spec'!$B$24+H1387*'Step 1 - Pre-Program Spec'!$B$25+J1387*'Step 1 - Pre-Program Spec'!$B$26</f>
        <v>321178.49421921873</v>
      </c>
      <c r="S1387" s="28">
        <f>R1387+F1387*'Step 2 - Final Model Spec'!B1409-(R1387*0.019*K1387)-(R1387*L1387*0.00005)-(R1387*M1387*0.000001)-(R1387*N1387*0.0002)+(R1387*Q1387*0.00003)</f>
        <v>303347.12727066141</v>
      </c>
    </row>
    <row r="1388" spans="1:19" x14ac:dyDescent="0.25">
      <c r="A1388" s="32">
        <v>41746</v>
      </c>
      <c r="B1388" s="29">
        <v>305.11732074690991</v>
      </c>
      <c r="C1388" s="29">
        <v>51541.434257960194</v>
      </c>
      <c r="D1388" s="54">
        <f t="shared" si="212"/>
        <v>0</v>
      </c>
      <c r="E1388" s="27">
        <v>1</v>
      </c>
      <c r="F1388" s="27">
        <v>1</v>
      </c>
      <c r="G1388" s="30">
        <v>52.5</v>
      </c>
      <c r="H1388" s="39">
        <f t="shared" si="213"/>
        <v>2.5</v>
      </c>
      <c r="I1388" s="39">
        <f t="shared" si="214"/>
        <v>0</v>
      </c>
      <c r="J1388" s="50">
        <f t="shared" si="210"/>
        <v>762.79330186727475</v>
      </c>
      <c r="K1388" s="27">
        <v>1</v>
      </c>
      <c r="L1388" s="27">
        <f t="shared" si="215"/>
        <v>305.11732074690991</v>
      </c>
      <c r="M1388" s="27">
        <f t="shared" si="216"/>
        <v>51541.434257960194</v>
      </c>
      <c r="N1388" s="27">
        <f t="shared" si="217"/>
        <v>2.5</v>
      </c>
      <c r="O1388" s="27">
        <f t="shared" si="218"/>
        <v>0</v>
      </c>
      <c r="P1388" s="27">
        <f t="shared" si="211"/>
        <v>52.5</v>
      </c>
      <c r="Q1388" s="50">
        <f t="shared" si="219"/>
        <v>762.79330186727475</v>
      </c>
      <c r="R1388" s="28">
        <f>'Step 1 - Pre-Program Spec'!$B$20+B1388*'Step 1 - Pre-Program Spec'!$B$21+C1388*'Step 1 - Pre-Program Spec'!$B$22+D1388*'Step 1 - Pre-Program Spec'!$B$23+E1388*'Step 1 - Pre-Program Spec'!$B$24+H1388*'Step 1 - Pre-Program Spec'!$B$25+J1388*'Step 1 - Pre-Program Spec'!$B$26</f>
        <v>294049.33839421434</v>
      </c>
      <c r="S1388" s="28">
        <f>R1388+F1388*'Step 2 - Final Model Spec'!B1410-(R1388*0.019*K1388)-(R1388*L1388*0.00005)-(R1388*M1388*0.000001)-(R1388*N1388*0.0002)+(R1388*Q1388*0.00003)</f>
        <v>275402.6403095412</v>
      </c>
    </row>
    <row r="1389" spans="1:19" x14ac:dyDescent="0.25">
      <c r="A1389" s="32">
        <v>41747</v>
      </c>
      <c r="B1389" s="29">
        <v>116.51027402555742</v>
      </c>
      <c r="C1389" s="29">
        <v>35310.063455664844</v>
      </c>
      <c r="D1389" s="54">
        <f t="shared" si="212"/>
        <v>0</v>
      </c>
      <c r="E1389" s="27">
        <v>1</v>
      </c>
      <c r="F1389" s="27">
        <v>1</v>
      </c>
      <c r="G1389" s="30">
        <v>48.9</v>
      </c>
      <c r="H1389" s="39">
        <f t="shared" si="213"/>
        <v>6.1000000000000014</v>
      </c>
      <c r="I1389" s="39">
        <f t="shared" si="214"/>
        <v>0</v>
      </c>
      <c r="J1389" s="50">
        <f t="shared" si="210"/>
        <v>710.71267155590044</v>
      </c>
      <c r="K1389" s="27">
        <v>1</v>
      </c>
      <c r="L1389" s="27">
        <f t="shared" si="215"/>
        <v>116.51027402555742</v>
      </c>
      <c r="M1389" s="27">
        <f t="shared" si="216"/>
        <v>35310.063455664844</v>
      </c>
      <c r="N1389" s="27">
        <f t="shared" si="217"/>
        <v>6.1000000000000014</v>
      </c>
      <c r="O1389" s="27">
        <f t="shared" si="218"/>
        <v>0</v>
      </c>
      <c r="P1389" s="27">
        <f t="shared" si="211"/>
        <v>48.9</v>
      </c>
      <c r="Q1389" s="50">
        <f t="shared" si="219"/>
        <v>710.71267155590044</v>
      </c>
      <c r="R1389" s="28">
        <f>'Step 1 - Pre-Program Spec'!$B$20+B1389*'Step 1 - Pre-Program Spec'!$B$21+C1389*'Step 1 - Pre-Program Spec'!$B$22+D1389*'Step 1 - Pre-Program Spec'!$B$23+E1389*'Step 1 - Pre-Program Spec'!$B$24+H1389*'Step 1 - Pre-Program Spec'!$B$25+J1389*'Step 1 - Pre-Program Spec'!$B$26</f>
        <v>178837.01406995775</v>
      </c>
      <c r="S1389" s="28">
        <f>R1389+F1389*'Step 2 - Final Model Spec'!B1411-(R1389*0.019*K1389)-(R1389*L1389*0.00005)-(R1389*M1389*0.000001)-(R1389*N1389*0.0002)+(R1389*Q1389*0.00003)</f>
        <v>171677.41781595338</v>
      </c>
    </row>
    <row r="1390" spans="1:19" x14ac:dyDescent="0.25">
      <c r="A1390" s="32">
        <v>41748</v>
      </c>
      <c r="B1390" s="29">
        <v>143.62714146570974</v>
      </c>
      <c r="C1390" s="29">
        <v>55558.155928805441</v>
      </c>
      <c r="D1390" s="54">
        <f t="shared" si="212"/>
        <v>0</v>
      </c>
      <c r="E1390" s="27">
        <v>1</v>
      </c>
      <c r="F1390" s="27">
        <v>1</v>
      </c>
      <c r="G1390" s="30">
        <v>48.4</v>
      </c>
      <c r="H1390" s="39">
        <f t="shared" si="213"/>
        <v>6.6000000000000014</v>
      </c>
      <c r="I1390" s="39">
        <f t="shared" si="214"/>
        <v>0</v>
      </c>
      <c r="J1390" s="50">
        <f t="shared" si="210"/>
        <v>947.93913367368452</v>
      </c>
      <c r="K1390" s="27">
        <v>1</v>
      </c>
      <c r="L1390" s="27">
        <f t="shared" si="215"/>
        <v>143.62714146570974</v>
      </c>
      <c r="M1390" s="27">
        <f t="shared" si="216"/>
        <v>55558.155928805441</v>
      </c>
      <c r="N1390" s="27">
        <f t="shared" si="217"/>
        <v>6.6000000000000014</v>
      </c>
      <c r="O1390" s="27">
        <f t="shared" si="218"/>
        <v>0</v>
      </c>
      <c r="P1390" s="27">
        <f t="shared" si="211"/>
        <v>48.4</v>
      </c>
      <c r="Q1390" s="50">
        <f t="shared" si="219"/>
        <v>947.93913367368452</v>
      </c>
      <c r="R1390" s="28">
        <f>'Step 1 - Pre-Program Spec'!$B$20+B1390*'Step 1 - Pre-Program Spec'!$B$21+C1390*'Step 1 - Pre-Program Spec'!$B$22+D1390*'Step 1 - Pre-Program Spec'!$B$23+E1390*'Step 1 - Pre-Program Spec'!$B$24+H1390*'Step 1 - Pre-Program Spec'!$B$25+J1390*'Step 1 - Pre-Program Spec'!$B$26</f>
        <v>219263.52306904277</v>
      </c>
      <c r="S1390" s="28">
        <f>R1390+F1390*'Step 2 - Final Model Spec'!B1412-(R1390*0.019*K1390)-(R1390*L1390*0.00005)-(R1390*M1390*0.000001)-(R1390*N1390*0.0002)+(R1390*Q1390*0.00003)</f>
        <v>207287.05584693459</v>
      </c>
    </row>
    <row r="1391" spans="1:19" x14ac:dyDescent="0.25">
      <c r="A1391" s="32">
        <v>41749</v>
      </c>
      <c r="B1391" s="29">
        <v>152.09659010445318</v>
      </c>
      <c r="C1391" s="29">
        <v>46495.862061837724</v>
      </c>
      <c r="D1391" s="54">
        <f t="shared" si="212"/>
        <v>0</v>
      </c>
      <c r="E1391" s="27">
        <v>1</v>
      </c>
      <c r="F1391" s="27">
        <v>1</v>
      </c>
      <c r="G1391" s="30">
        <v>49.2</v>
      </c>
      <c r="H1391" s="39">
        <f t="shared" si="213"/>
        <v>5.7999999999999972</v>
      </c>
      <c r="I1391" s="39">
        <f t="shared" si="214"/>
        <v>0</v>
      </c>
      <c r="J1391" s="50">
        <f t="shared" si="210"/>
        <v>882.16022260582804</v>
      </c>
      <c r="K1391" s="27">
        <v>1</v>
      </c>
      <c r="L1391" s="27">
        <f t="shared" si="215"/>
        <v>152.09659010445318</v>
      </c>
      <c r="M1391" s="27">
        <f t="shared" si="216"/>
        <v>46495.862061837724</v>
      </c>
      <c r="N1391" s="27">
        <f t="shared" si="217"/>
        <v>5.7999999999999972</v>
      </c>
      <c r="O1391" s="27">
        <f t="shared" si="218"/>
        <v>0</v>
      </c>
      <c r="P1391" s="27">
        <f t="shared" si="211"/>
        <v>49.2</v>
      </c>
      <c r="Q1391" s="50">
        <f t="shared" si="219"/>
        <v>882.16022260582804</v>
      </c>
      <c r="R1391" s="28">
        <f>'Step 1 - Pre-Program Spec'!$B$20+B1391*'Step 1 - Pre-Program Spec'!$B$21+C1391*'Step 1 - Pre-Program Spec'!$B$22+D1391*'Step 1 - Pre-Program Spec'!$B$23+E1391*'Step 1 - Pre-Program Spec'!$B$24+H1391*'Step 1 - Pre-Program Spec'!$B$25+J1391*'Step 1 - Pre-Program Spec'!$B$26</f>
        <v>211395.38438745507</v>
      </c>
      <c r="S1391" s="28">
        <f>R1391+F1391*'Step 2 - Final Model Spec'!B1413-(R1391*0.019*K1391)-(R1391*L1391*0.00005)-(R1391*M1391*0.000001)-(R1391*N1391*0.0002)+(R1391*Q1391*0.00003)</f>
        <v>201291.55492923057</v>
      </c>
    </row>
    <row r="1392" spans="1:19" x14ac:dyDescent="0.25">
      <c r="A1392" s="32">
        <v>41750</v>
      </c>
      <c r="B1392" s="29">
        <v>124.81536193354965</v>
      </c>
      <c r="C1392" s="29">
        <v>61239.496464837997</v>
      </c>
      <c r="D1392" s="54">
        <f t="shared" si="212"/>
        <v>0</v>
      </c>
      <c r="E1392" s="27">
        <v>1</v>
      </c>
      <c r="F1392" s="27">
        <v>1</v>
      </c>
      <c r="G1392" s="30">
        <v>53.5</v>
      </c>
      <c r="H1392" s="39">
        <f t="shared" si="213"/>
        <v>1.5</v>
      </c>
      <c r="I1392" s="39">
        <f t="shared" si="214"/>
        <v>0</v>
      </c>
      <c r="J1392" s="50">
        <f t="shared" si="210"/>
        <v>187.22304290032449</v>
      </c>
      <c r="K1392" s="27">
        <v>1</v>
      </c>
      <c r="L1392" s="27">
        <f t="shared" si="215"/>
        <v>124.81536193354965</v>
      </c>
      <c r="M1392" s="27">
        <f t="shared" si="216"/>
        <v>61239.496464837997</v>
      </c>
      <c r="N1392" s="27">
        <f t="shared" si="217"/>
        <v>1.5</v>
      </c>
      <c r="O1392" s="27">
        <f t="shared" si="218"/>
        <v>0</v>
      </c>
      <c r="P1392" s="27">
        <f t="shared" si="211"/>
        <v>53.5</v>
      </c>
      <c r="Q1392" s="50">
        <f t="shared" si="219"/>
        <v>187.22304290032449</v>
      </c>
      <c r="R1392" s="28">
        <f>'Step 1 - Pre-Program Spec'!$B$20+B1392*'Step 1 - Pre-Program Spec'!$B$21+C1392*'Step 1 - Pre-Program Spec'!$B$22+D1392*'Step 1 - Pre-Program Spec'!$B$23+E1392*'Step 1 - Pre-Program Spec'!$B$24+H1392*'Step 1 - Pre-Program Spec'!$B$25+J1392*'Step 1 - Pre-Program Spec'!$B$26</f>
        <v>217496.09009166493</v>
      </c>
      <c r="S1392" s="28">
        <f>R1392+F1392*'Step 2 - Final Model Spec'!B1414-(R1392*0.019*K1392)-(R1392*L1392*0.00005)-(R1392*M1392*0.000001)-(R1392*N1392*0.0002)+(R1392*Q1392*0.00003)</f>
        <v>199843.33024659153</v>
      </c>
    </row>
    <row r="1393" spans="1:19" x14ac:dyDescent="0.25">
      <c r="A1393" s="32">
        <v>41751</v>
      </c>
      <c r="B1393" s="29">
        <v>105.13901139731091</v>
      </c>
      <c r="C1393" s="29">
        <v>51936.696297583825</v>
      </c>
      <c r="D1393" s="54">
        <f t="shared" si="212"/>
        <v>0</v>
      </c>
      <c r="E1393" s="27">
        <v>1</v>
      </c>
      <c r="F1393" s="27">
        <v>1</v>
      </c>
      <c r="G1393" s="30">
        <v>49</v>
      </c>
      <c r="H1393" s="39">
        <f t="shared" si="213"/>
        <v>6</v>
      </c>
      <c r="I1393" s="39">
        <f t="shared" si="214"/>
        <v>0</v>
      </c>
      <c r="J1393" s="50">
        <f t="shared" si="210"/>
        <v>630.83406838386543</v>
      </c>
      <c r="K1393" s="27">
        <v>1</v>
      </c>
      <c r="L1393" s="27">
        <f t="shared" si="215"/>
        <v>105.13901139731091</v>
      </c>
      <c r="M1393" s="27">
        <f t="shared" si="216"/>
        <v>51936.696297583825</v>
      </c>
      <c r="N1393" s="27">
        <f t="shared" si="217"/>
        <v>6</v>
      </c>
      <c r="O1393" s="27">
        <f t="shared" si="218"/>
        <v>0</v>
      </c>
      <c r="P1393" s="27">
        <f t="shared" si="211"/>
        <v>49</v>
      </c>
      <c r="Q1393" s="50">
        <f t="shared" si="219"/>
        <v>630.83406838386543</v>
      </c>
      <c r="R1393" s="28">
        <f>'Step 1 - Pre-Program Spec'!$B$20+B1393*'Step 1 - Pre-Program Spec'!$B$21+C1393*'Step 1 - Pre-Program Spec'!$B$22+D1393*'Step 1 - Pre-Program Spec'!$B$23+E1393*'Step 1 - Pre-Program Spec'!$B$24+H1393*'Step 1 - Pre-Program Spec'!$B$25+J1393*'Step 1 - Pre-Program Spec'!$B$26</f>
        <v>195340.84451093836</v>
      </c>
      <c r="S1393" s="28">
        <f>R1393+F1393*'Step 2 - Final Model Spec'!B1415-(R1393*0.019*K1393)-(R1393*L1393*0.00005)-(R1393*M1393*0.000001)-(R1393*N1393*0.0002)+(R1393*Q1393*0.00003)</f>
        <v>183919.53396200071</v>
      </c>
    </row>
    <row r="1394" spans="1:19" x14ac:dyDescent="0.25">
      <c r="A1394" s="32">
        <v>41752</v>
      </c>
      <c r="B1394" s="29">
        <v>134.21747614215707</v>
      </c>
      <c r="C1394" s="29">
        <v>56483.791626259532</v>
      </c>
      <c r="D1394" s="54">
        <f t="shared" si="212"/>
        <v>0</v>
      </c>
      <c r="E1394" s="27">
        <v>1</v>
      </c>
      <c r="F1394" s="27">
        <v>1</v>
      </c>
      <c r="G1394" s="30">
        <v>48.5</v>
      </c>
      <c r="H1394" s="39">
        <f t="shared" si="213"/>
        <v>6.5</v>
      </c>
      <c r="I1394" s="39">
        <f t="shared" si="214"/>
        <v>0</v>
      </c>
      <c r="J1394" s="50">
        <f t="shared" si="210"/>
        <v>872.41359492402091</v>
      </c>
      <c r="K1394" s="27">
        <v>1</v>
      </c>
      <c r="L1394" s="27">
        <f t="shared" si="215"/>
        <v>134.21747614215707</v>
      </c>
      <c r="M1394" s="27">
        <f t="shared" si="216"/>
        <v>56483.791626259532</v>
      </c>
      <c r="N1394" s="27">
        <f t="shared" si="217"/>
        <v>6.5</v>
      </c>
      <c r="O1394" s="27">
        <f t="shared" si="218"/>
        <v>0</v>
      </c>
      <c r="P1394" s="27">
        <f t="shared" si="211"/>
        <v>48.5</v>
      </c>
      <c r="Q1394" s="50">
        <f t="shared" si="219"/>
        <v>872.41359492402091</v>
      </c>
      <c r="R1394" s="28">
        <f>'Step 1 - Pre-Program Spec'!$B$20+B1394*'Step 1 - Pre-Program Spec'!$B$21+C1394*'Step 1 - Pre-Program Spec'!$B$22+D1394*'Step 1 - Pre-Program Spec'!$B$23+E1394*'Step 1 - Pre-Program Spec'!$B$24+H1394*'Step 1 - Pre-Program Spec'!$B$25+J1394*'Step 1 - Pre-Program Spec'!$B$26</f>
        <v>215827.1182105309</v>
      </c>
      <c r="S1394" s="28">
        <f>R1394+F1394*'Step 2 - Final Model Spec'!B1416-(R1394*0.019*K1394)-(R1394*L1394*0.00005)-(R1394*M1394*0.000001)-(R1394*N1394*0.0002)+(R1394*Q1394*0.00003)</f>
        <v>203455.42054649905</v>
      </c>
    </row>
    <row r="1395" spans="1:19" x14ac:dyDescent="0.25">
      <c r="A1395" s="32">
        <v>41753</v>
      </c>
      <c r="B1395" s="29">
        <v>110.67684053113211</v>
      </c>
      <c r="C1395" s="29">
        <v>44859.830356502505</v>
      </c>
      <c r="D1395" s="54">
        <f t="shared" si="212"/>
        <v>0</v>
      </c>
      <c r="E1395" s="27">
        <v>1</v>
      </c>
      <c r="F1395" s="27">
        <v>1</v>
      </c>
      <c r="G1395" s="30">
        <v>53.8</v>
      </c>
      <c r="H1395" s="39">
        <f t="shared" si="213"/>
        <v>1.2000000000000028</v>
      </c>
      <c r="I1395" s="39">
        <f t="shared" si="214"/>
        <v>0</v>
      </c>
      <c r="J1395" s="50">
        <f t="shared" si="210"/>
        <v>132.81220863735885</v>
      </c>
      <c r="K1395" s="27">
        <v>1</v>
      </c>
      <c r="L1395" s="27">
        <f t="shared" si="215"/>
        <v>110.67684053113211</v>
      </c>
      <c r="M1395" s="27">
        <f t="shared" si="216"/>
        <v>44859.830356502505</v>
      </c>
      <c r="N1395" s="27">
        <f t="shared" si="217"/>
        <v>1.2000000000000028</v>
      </c>
      <c r="O1395" s="27">
        <f t="shared" si="218"/>
        <v>0</v>
      </c>
      <c r="P1395" s="27">
        <f t="shared" si="211"/>
        <v>53.8</v>
      </c>
      <c r="Q1395" s="50">
        <f t="shared" si="219"/>
        <v>132.81220863735885</v>
      </c>
      <c r="R1395" s="28">
        <f>'Step 1 - Pre-Program Spec'!$B$20+B1395*'Step 1 - Pre-Program Spec'!$B$21+C1395*'Step 1 - Pre-Program Spec'!$B$22+D1395*'Step 1 - Pre-Program Spec'!$B$23+E1395*'Step 1 - Pre-Program Spec'!$B$24+H1395*'Step 1 - Pre-Program Spec'!$B$25+J1395*'Step 1 - Pre-Program Spec'!$B$26</f>
        <v>188662.53039971332</v>
      </c>
      <c r="S1395" s="28">
        <f>R1395+F1395*'Step 2 - Final Model Spec'!B1417-(R1395*0.019*K1395)-(R1395*L1395*0.00005)-(R1395*M1395*0.000001)-(R1395*N1395*0.0002)+(R1395*Q1395*0.00003)</f>
        <v>176276.9661873857</v>
      </c>
    </row>
    <row r="1396" spans="1:19" x14ac:dyDescent="0.25">
      <c r="A1396" s="32">
        <v>41754</v>
      </c>
      <c r="B1396" s="29">
        <v>110.71816296157627</v>
      </c>
      <c r="C1396" s="29">
        <v>49885.711453414217</v>
      </c>
      <c r="D1396" s="54">
        <f t="shared" si="212"/>
        <v>0</v>
      </c>
      <c r="E1396" s="27">
        <v>1</v>
      </c>
      <c r="F1396" s="27">
        <v>1</v>
      </c>
      <c r="G1396" s="30">
        <v>49.5</v>
      </c>
      <c r="H1396" s="39">
        <f t="shared" si="213"/>
        <v>5.5</v>
      </c>
      <c r="I1396" s="39">
        <f t="shared" si="214"/>
        <v>0</v>
      </c>
      <c r="J1396" s="50">
        <f t="shared" si="210"/>
        <v>608.94989628866949</v>
      </c>
      <c r="K1396" s="27">
        <v>1</v>
      </c>
      <c r="L1396" s="27">
        <f t="shared" si="215"/>
        <v>110.71816296157627</v>
      </c>
      <c r="M1396" s="27">
        <f t="shared" si="216"/>
        <v>49885.711453414217</v>
      </c>
      <c r="N1396" s="27">
        <f t="shared" si="217"/>
        <v>5.5</v>
      </c>
      <c r="O1396" s="27">
        <f t="shared" si="218"/>
        <v>0</v>
      </c>
      <c r="P1396" s="27">
        <f t="shared" si="211"/>
        <v>49.5</v>
      </c>
      <c r="Q1396" s="50">
        <f t="shared" si="219"/>
        <v>608.94989628866949</v>
      </c>
      <c r="R1396" s="28">
        <f>'Step 1 - Pre-Program Spec'!$B$20+B1396*'Step 1 - Pre-Program Spec'!$B$21+C1396*'Step 1 - Pre-Program Spec'!$B$22+D1396*'Step 1 - Pre-Program Spec'!$B$23+E1396*'Step 1 - Pre-Program Spec'!$B$24+H1396*'Step 1 - Pre-Program Spec'!$B$25+J1396*'Step 1 - Pre-Program Spec'!$B$26</f>
        <v>195377.47995611859</v>
      </c>
      <c r="S1396" s="28">
        <f>R1396+F1396*'Step 2 - Final Model Spec'!B1418-(R1396*0.019*K1396)-(R1396*L1396*0.00005)-(R1396*M1396*0.000001)-(R1396*N1396*0.0002)+(R1396*Q1396*0.00003)</f>
        <v>184191.50912086686</v>
      </c>
    </row>
    <row r="1397" spans="1:19" x14ac:dyDescent="0.25">
      <c r="A1397" s="32">
        <v>41755</v>
      </c>
      <c r="B1397" s="29">
        <v>38.515557217486304</v>
      </c>
      <c r="C1397" s="29">
        <v>49331.076588167882</v>
      </c>
      <c r="D1397" s="54">
        <f t="shared" si="212"/>
        <v>1</v>
      </c>
      <c r="E1397" s="27">
        <v>1</v>
      </c>
      <c r="F1397" s="27">
        <v>1</v>
      </c>
      <c r="G1397" s="30">
        <v>47.4</v>
      </c>
      <c r="H1397" s="39">
        <f t="shared" si="213"/>
        <v>7.6000000000000014</v>
      </c>
      <c r="I1397" s="39">
        <f t="shared" si="214"/>
        <v>0</v>
      </c>
      <c r="J1397" s="50">
        <f t="shared" si="210"/>
        <v>292.71823485289599</v>
      </c>
      <c r="K1397" s="27">
        <v>1</v>
      </c>
      <c r="L1397" s="27">
        <f t="shared" si="215"/>
        <v>38.515557217486304</v>
      </c>
      <c r="M1397" s="27">
        <f t="shared" si="216"/>
        <v>49331.076588167882</v>
      </c>
      <c r="N1397" s="27">
        <f t="shared" si="217"/>
        <v>7.6000000000000014</v>
      </c>
      <c r="O1397" s="27">
        <f t="shared" si="218"/>
        <v>0</v>
      </c>
      <c r="P1397" s="27">
        <f t="shared" si="211"/>
        <v>47.4</v>
      </c>
      <c r="Q1397" s="50">
        <f t="shared" si="219"/>
        <v>292.71823485289599</v>
      </c>
      <c r="R1397" s="28">
        <f>'Step 1 - Pre-Program Spec'!$B$20+B1397*'Step 1 - Pre-Program Spec'!$B$21+C1397*'Step 1 - Pre-Program Spec'!$B$22+D1397*'Step 1 - Pre-Program Spec'!$B$23+E1397*'Step 1 - Pre-Program Spec'!$B$24+H1397*'Step 1 - Pre-Program Spec'!$B$25+J1397*'Step 1 - Pre-Program Spec'!$B$26</f>
        <v>119633.45503772044</v>
      </c>
      <c r="S1397" s="28">
        <f>R1397+F1397*'Step 2 - Final Model Spec'!B1419-(R1397*0.019*K1397)-(R1397*L1397*0.00005)-(R1397*M1397*0.000001)-(R1397*N1397*0.0002)+(R1397*Q1397*0.00003)</f>
        <v>112097.1087618818</v>
      </c>
    </row>
    <row r="1398" spans="1:19" x14ac:dyDescent="0.25">
      <c r="A1398" s="32">
        <v>41756</v>
      </c>
      <c r="B1398" s="29">
        <v>172.31822990868494</v>
      </c>
      <c r="C1398" s="29">
        <v>45775.533684468755</v>
      </c>
      <c r="D1398" s="54">
        <f t="shared" si="212"/>
        <v>0</v>
      </c>
      <c r="E1398" s="27">
        <v>1</v>
      </c>
      <c r="F1398" s="27">
        <v>1</v>
      </c>
      <c r="G1398" s="30">
        <v>47.6</v>
      </c>
      <c r="H1398" s="39">
        <f t="shared" si="213"/>
        <v>7.3999999999999986</v>
      </c>
      <c r="I1398" s="39">
        <f t="shared" si="214"/>
        <v>0</v>
      </c>
      <c r="J1398" s="50">
        <f t="shared" si="210"/>
        <v>1275.1549013242684</v>
      </c>
      <c r="K1398" s="27">
        <v>1</v>
      </c>
      <c r="L1398" s="27">
        <f t="shared" si="215"/>
        <v>172.31822990868494</v>
      </c>
      <c r="M1398" s="27">
        <f t="shared" si="216"/>
        <v>45775.533684468755</v>
      </c>
      <c r="N1398" s="27">
        <f t="shared" si="217"/>
        <v>7.3999999999999986</v>
      </c>
      <c r="O1398" s="27">
        <f t="shared" si="218"/>
        <v>0</v>
      </c>
      <c r="P1398" s="27">
        <f t="shared" si="211"/>
        <v>47.6</v>
      </c>
      <c r="Q1398" s="50">
        <f t="shared" si="219"/>
        <v>1275.1549013242684</v>
      </c>
      <c r="R1398" s="28">
        <f>'Step 1 - Pre-Program Spec'!$B$20+B1398*'Step 1 - Pre-Program Spec'!$B$21+C1398*'Step 1 - Pre-Program Spec'!$B$22+D1398*'Step 1 - Pre-Program Spec'!$B$23+E1398*'Step 1 - Pre-Program Spec'!$B$24+H1398*'Step 1 - Pre-Program Spec'!$B$25+J1398*'Step 1 - Pre-Program Spec'!$B$26</f>
        <v>220470.46965779262</v>
      </c>
      <c r="S1398" s="28">
        <f>R1398+F1398*'Step 2 - Final Model Spec'!B1420-(R1398*0.019*K1398)-(R1398*L1398*0.00005)-(R1398*M1398*0.000001)-(R1398*N1398*0.0002)+(R1398*Q1398*0.00003)</f>
        <v>212397.54697446365</v>
      </c>
    </row>
    <row r="1399" spans="1:19" x14ac:dyDescent="0.25">
      <c r="A1399" s="32">
        <v>41757</v>
      </c>
      <c r="B1399" s="29">
        <v>139.03658894541468</v>
      </c>
      <c r="C1399" s="29">
        <v>57072.948815615295</v>
      </c>
      <c r="D1399" s="54">
        <f t="shared" si="212"/>
        <v>0</v>
      </c>
      <c r="E1399" s="27">
        <v>1</v>
      </c>
      <c r="F1399" s="27">
        <v>1</v>
      </c>
      <c r="G1399" s="30">
        <v>48.1</v>
      </c>
      <c r="H1399" s="39">
        <f t="shared" si="213"/>
        <v>6.8999999999999986</v>
      </c>
      <c r="I1399" s="39">
        <f t="shared" si="214"/>
        <v>0</v>
      </c>
      <c r="J1399" s="50">
        <f t="shared" si="210"/>
        <v>959.3524637233611</v>
      </c>
      <c r="K1399" s="27">
        <v>1</v>
      </c>
      <c r="L1399" s="27">
        <f t="shared" si="215"/>
        <v>139.03658894541468</v>
      </c>
      <c r="M1399" s="27">
        <f t="shared" si="216"/>
        <v>57072.948815615295</v>
      </c>
      <c r="N1399" s="27">
        <f t="shared" si="217"/>
        <v>6.8999999999999986</v>
      </c>
      <c r="O1399" s="27">
        <f t="shared" si="218"/>
        <v>0</v>
      </c>
      <c r="P1399" s="27">
        <f t="shared" si="211"/>
        <v>48.1</v>
      </c>
      <c r="Q1399" s="50">
        <f t="shared" si="219"/>
        <v>959.3524637233611</v>
      </c>
      <c r="R1399" s="28">
        <f>'Step 1 - Pre-Program Spec'!$B$20+B1399*'Step 1 - Pre-Program Spec'!$B$21+C1399*'Step 1 - Pre-Program Spec'!$B$22+D1399*'Step 1 - Pre-Program Spec'!$B$23+E1399*'Step 1 - Pre-Program Spec'!$B$24+H1399*'Step 1 - Pre-Program Spec'!$B$25+J1399*'Step 1 - Pre-Program Spec'!$B$26</f>
        <v>219003.25431647408</v>
      </c>
      <c r="S1399" s="28">
        <f>R1399+F1399*'Step 2 - Final Model Spec'!B1421-(R1399*0.019*K1399)-(R1399*L1399*0.00005)-(R1399*M1399*0.000001)-(R1399*N1399*0.0002)+(R1399*Q1399*0.00003)</f>
        <v>206821.37254479993</v>
      </c>
    </row>
    <row r="1400" spans="1:19" x14ac:dyDescent="0.25">
      <c r="A1400" s="32">
        <v>41758</v>
      </c>
      <c r="B1400" s="29">
        <v>126.55256590294769</v>
      </c>
      <c r="C1400" s="29">
        <v>42843.570402515325</v>
      </c>
      <c r="D1400" s="54">
        <f t="shared" si="212"/>
        <v>0</v>
      </c>
      <c r="E1400" s="27">
        <v>1</v>
      </c>
      <c r="F1400" s="27">
        <v>1</v>
      </c>
      <c r="G1400" s="30">
        <v>56.6</v>
      </c>
      <c r="H1400" s="39">
        <f t="shared" si="213"/>
        <v>0</v>
      </c>
      <c r="I1400" s="39">
        <f t="shared" si="214"/>
        <v>0</v>
      </c>
      <c r="J1400" s="50">
        <f t="shared" si="210"/>
        <v>0</v>
      </c>
      <c r="K1400" s="27">
        <v>1</v>
      </c>
      <c r="L1400" s="27">
        <f t="shared" si="215"/>
        <v>126.55256590294769</v>
      </c>
      <c r="M1400" s="27">
        <f t="shared" si="216"/>
        <v>42843.570402515325</v>
      </c>
      <c r="N1400" s="27">
        <f t="shared" si="217"/>
        <v>0</v>
      </c>
      <c r="O1400" s="27">
        <f t="shared" si="218"/>
        <v>0</v>
      </c>
      <c r="P1400" s="27">
        <f t="shared" si="211"/>
        <v>56.6</v>
      </c>
      <c r="Q1400" s="50">
        <f t="shared" si="219"/>
        <v>0</v>
      </c>
      <c r="R1400" s="28">
        <f>'Step 1 - Pre-Program Spec'!$B$20+B1400*'Step 1 - Pre-Program Spec'!$B$21+C1400*'Step 1 - Pre-Program Spec'!$B$22+D1400*'Step 1 - Pre-Program Spec'!$B$23+E1400*'Step 1 - Pre-Program Spec'!$B$24+H1400*'Step 1 - Pre-Program Spec'!$B$25+J1400*'Step 1 - Pre-Program Spec'!$B$26</f>
        <v>193854.87484271143</v>
      </c>
      <c r="S1400" s="28">
        <f>R1400+F1400*'Step 2 - Final Model Spec'!B1422-(R1400*0.019*K1400)-(R1400*L1400*0.00005)-(R1400*M1400*0.000001)-(R1400*N1400*0.0002)+(R1400*Q1400*0.00003)</f>
        <v>180639.5556512984</v>
      </c>
    </row>
    <row r="1401" spans="1:19" x14ac:dyDescent="0.25">
      <c r="A1401" s="32">
        <v>41759</v>
      </c>
      <c r="B1401" s="29">
        <v>164.10062617281284</v>
      </c>
      <c r="C1401" s="29">
        <v>57460.458338847675</v>
      </c>
      <c r="D1401" s="54">
        <f t="shared" si="212"/>
        <v>0</v>
      </c>
      <c r="E1401" s="27">
        <v>1</v>
      </c>
      <c r="F1401" s="27">
        <v>1</v>
      </c>
      <c r="G1401" s="30">
        <v>64</v>
      </c>
      <c r="H1401" s="39">
        <f t="shared" si="213"/>
        <v>0</v>
      </c>
      <c r="I1401" s="39">
        <f t="shared" si="214"/>
        <v>0</v>
      </c>
      <c r="J1401" s="50">
        <f t="shared" si="210"/>
        <v>0</v>
      </c>
      <c r="K1401" s="27">
        <v>1</v>
      </c>
      <c r="L1401" s="27">
        <f t="shared" si="215"/>
        <v>164.10062617281284</v>
      </c>
      <c r="M1401" s="27">
        <f t="shared" si="216"/>
        <v>57460.458338847675</v>
      </c>
      <c r="N1401" s="27">
        <f t="shared" si="217"/>
        <v>0</v>
      </c>
      <c r="O1401" s="27">
        <f t="shared" si="218"/>
        <v>0</v>
      </c>
      <c r="P1401" s="27">
        <f t="shared" si="211"/>
        <v>64</v>
      </c>
      <c r="Q1401" s="50">
        <f t="shared" si="219"/>
        <v>0</v>
      </c>
      <c r="R1401" s="28">
        <f>'Step 1 - Pre-Program Spec'!$B$20+B1401*'Step 1 - Pre-Program Spec'!$B$21+C1401*'Step 1 - Pre-Program Spec'!$B$22+D1401*'Step 1 - Pre-Program Spec'!$B$23+E1401*'Step 1 - Pre-Program Spec'!$B$24+H1401*'Step 1 - Pre-Program Spec'!$B$25+J1401*'Step 1 - Pre-Program Spec'!$B$26</f>
        <v>231956.90985886444</v>
      </c>
      <c r="S1401" s="28">
        <f>R1401+F1401*'Step 2 - Final Model Spec'!B1423-(R1401*0.019*K1401)-(R1401*L1401*0.00005)-(R1401*M1401*0.000001)-(R1401*N1401*0.0002)+(R1401*Q1401*0.00003)</f>
        <v>212318.16450854539</v>
      </c>
    </row>
    <row r="1402" spans="1:19" x14ac:dyDescent="0.25">
      <c r="A1402" s="32">
        <v>41760</v>
      </c>
      <c r="B1402" s="29">
        <v>68.770566154973082</v>
      </c>
      <c r="C1402" s="29">
        <v>67434.756171670451</v>
      </c>
      <c r="D1402" s="54">
        <f t="shared" si="212"/>
        <v>0</v>
      </c>
      <c r="E1402" s="27">
        <v>1</v>
      </c>
      <c r="F1402" s="27">
        <v>1</v>
      </c>
      <c r="G1402" s="30">
        <v>68</v>
      </c>
      <c r="H1402" s="39">
        <f t="shared" si="213"/>
        <v>0</v>
      </c>
      <c r="I1402" s="39">
        <f t="shared" si="214"/>
        <v>3</v>
      </c>
      <c r="J1402" s="50">
        <f t="shared" si="210"/>
        <v>0</v>
      </c>
      <c r="K1402" s="27">
        <v>1</v>
      </c>
      <c r="L1402" s="27">
        <f t="shared" si="215"/>
        <v>68.770566154973082</v>
      </c>
      <c r="M1402" s="27">
        <f t="shared" si="216"/>
        <v>67434.756171670451</v>
      </c>
      <c r="N1402" s="27">
        <f t="shared" si="217"/>
        <v>0</v>
      </c>
      <c r="O1402" s="27">
        <f t="shared" si="218"/>
        <v>3</v>
      </c>
      <c r="P1402" s="27">
        <f t="shared" si="211"/>
        <v>68</v>
      </c>
      <c r="Q1402" s="50">
        <f t="shared" si="219"/>
        <v>0</v>
      </c>
      <c r="R1402" s="28">
        <f>'Step 1 - Pre-Program Spec'!$B$20+B1402*'Step 1 - Pre-Program Spec'!$B$21+C1402*'Step 1 - Pre-Program Spec'!$B$22+D1402*'Step 1 - Pre-Program Spec'!$B$23+E1402*'Step 1 - Pre-Program Spec'!$B$24+H1402*'Step 1 - Pre-Program Spec'!$B$25+J1402*'Step 1 - Pre-Program Spec'!$B$26</f>
        <v>197937.10242168111</v>
      </c>
      <c r="S1402" s="28">
        <f>R1402+F1402*'Step 2 - Final Model Spec'!B1424-(R1402*0.019*K1402)-(R1402*L1402*0.00005)-(R1402*M1402*0.000001)-(R1402*N1402*0.0002)+(R1402*Q1402*0.00003)</f>
        <v>180147.84490670543</v>
      </c>
    </row>
    <row r="1403" spans="1:19" x14ac:dyDescent="0.25">
      <c r="A1403" s="32">
        <v>41761</v>
      </c>
      <c r="B1403" s="29">
        <v>19.452909466174201</v>
      </c>
      <c r="C1403" s="29">
        <v>46741.138288068709</v>
      </c>
      <c r="D1403" s="54">
        <f t="shared" si="212"/>
        <v>1</v>
      </c>
      <c r="E1403" s="27">
        <v>1</v>
      </c>
      <c r="F1403" s="27">
        <v>1</v>
      </c>
      <c r="G1403" s="30">
        <v>63.2</v>
      </c>
      <c r="H1403" s="39">
        <f t="shared" si="213"/>
        <v>0</v>
      </c>
      <c r="I1403" s="39">
        <f t="shared" si="214"/>
        <v>0</v>
      </c>
      <c r="J1403" s="50">
        <f t="shared" si="210"/>
        <v>0</v>
      </c>
      <c r="K1403" s="27">
        <v>1</v>
      </c>
      <c r="L1403" s="27">
        <f t="shared" si="215"/>
        <v>19.452909466174201</v>
      </c>
      <c r="M1403" s="27">
        <f t="shared" si="216"/>
        <v>46741.138288068709</v>
      </c>
      <c r="N1403" s="27">
        <f t="shared" si="217"/>
        <v>0</v>
      </c>
      <c r="O1403" s="27">
        <f t="shared" si="218"/>
        <v>0</v>
      </c>
      <c r="P1403" s="27">
        <f t="shared" si="211"/>
        <v>63.2</v>
      </c>
      <c r="Q1403" s="50">
        <f t="shared" si="219"/>
        <v>0</v>
      </c>
      <c r="R1403" s="28">
        <f>'Step 1 - Pre-Program Spec'!$B$20+B1403*'Step 1 - Pre-Program Spec'!$B$21+C1403*'Step 1 - Pre-Program Spec'!$B$22+D1403*'Step 1 - Pre-Program Spec'!$B$23+E1403*'Step 1 - Pre-Program Spec'!$B$24+H1403*'Step 1 - Pre-Program Spec'!$B$25+J1403*'Step 1 - Pre-Program Spec'!$B$26</f>
        <v>106724.23908810123</v>
      </c>
      <c r="S1403" s="28">
        <f>R1403+F1403*'Step 2 - Final Model Spec'!B1425-(R1403*0.019*K1403)-(R1403*L1403*0.00005)-(R1403*M1403*0.000001)-(R1403*N1403*0.0002)+(R1403*Q1403*0.00003)</f>
        <v>99604.26127948011</v>
      </c>
    </row>
    <row r="1404" spans="1:19" x14ac:dyDescent="0.25">
      <c r="A1404" s="32">
        <v>41762</v>
      </c>
      <c r="B1404" s="29">
        <v>12.292994917837948</v>
      </c>
      <c r="C1404" s="29">
        <v>59687.381826368677</v>
      </c>
      <c r="D1404" s="54">
        <f t="shared" si="212"/>
        <v>1</v>
      </c>
      <c r="E1404" s="27">
        <v>1</v>
      </c>
      <c r="F1404" s="27">
        <v>1</v>
      </c>
      <c r="G1404" s="30">
        <v>54.9</v>
      </c>
      <c r="H1404" s="39">
        <f t="shared" si="213"/>
        <v>0.10000000000000142</v>
      </c>
      <c r="I1404" s="39">
        <f t="shared" si="214"/>
        <v>0</v>
      </c>
      <c r="J1404" s="50">
        <f t="shared" si="210"/>
        <v>1.2292994917838123</v>
      </c>
      <c r="K1404" s="27">
        <v>1</v>
      </c>
      <c r="L1404" s="27">
        <f t="shared" si="215"/>
        <v>12.292994917837948</v>
      </c>
      <c r="M1404" s="27">
        <f t="shared" si="216"/>
        <v>59687.381826368677</v>
      </c>
      <c r="N1404" s="27">
        <f t="shared" si="217"/>
        <v>0.10000000000000142</v>
      </c>
      <c r="O1404" s="27">
        <f t="shared" si="218"/>
        <v>0</v>
      </c>
      <c r="P1404" s="27">
        <f t="shared" si="211"/>
        <v>54.9</v>
      </c>
      <c r="Q1404" s="50">
        <f t="shared" si="219"/>
        <v>1.2292994917838123</v>
      </c>
      <c r="R1404" s="28">
        <f>'Step 1 - Pre-Program Spec'!$B$20+B1404*'Step 1 - Pre-Program Spec'!$B$21+C1404*'Step 1 - Pre-Program Spec'!$B$22+D1404*'Step 1 - Pre-Program Spec'!$B$23+E1404*'Step 1 - Pre-Program Spec'!$B$24+H1404*'Step 1 - Pre-Program Spec'!$B$25+J1404*'Step 1 - Pre-Program Spec'!$B$26</f>
        <v>120415.60440615166</v>
      </c>
      <c r="S1404" s="28">
        <f>R1404+F1404*'Step 2 - Final Model Spec'!B1426-(R1404*0.019*K1404)-(R1404*L1404*0.00005)-(R1404*M1404*0.000001)-(R1404*N1404*0.0002)+(R1404*Q1404*0.00003)</f>
        <v>110868.43483689304</v>
      </c>
    </row>
    <row r="1405" spans="1:19" x14ac:dyDescent="0.25">
      <c r="A1405" s="32">
        <v>41763</v>
      </c>
      <c r="B1405" s="29">
        <v>186.56281081357221</v>
      </c>
      <c r="C1405" s="29">
        <v>38459.865884507621</v>
      </c>
      <c r="D1405" s="54">
        <f t="shared" si="212"/>
        <v>0</v>
      </c>
      <c r="E1405" s="27">
        <v>1</v>
      </c>
      <c r="F1405" s="27">
        <v>1</v>
      </c>
      <c r="G1405" s="30">
        <v>53.7</v>
      </c>
      <c r="H1405" s="39">
        <f t="shared" si="213"/>
        <v>1.2999999999999972</v>
      </c>
      <c r="I1405" s="39">
        <f t="shared" si="214"/>
        <v>0</v>
      </c>
      <c r="J1405" s="50">
        <f t="shared" si="210"/>
        <v>242.53165405764335</v>
      </c>
      <c r="K1405" s="27">
        <v>1</v>
      </c>
      <c r="L1405" s="27">
        <f t="shared" si="215"/>
        <v>186.56281081357221</v>
      </c>
      <c r="M1405" s="27">
        <f t="shared" si="216"/>
        <v>38459.865884507621</v>
      </c>
      <c r="N1405" s="27">
        <f t="shared" si="217"/>
        <v>1.2999999999999972</v>
      </c>
      <c r="O1405" s="27">
        <f t="shared" si="218"/>
        <v>0</v>
      </c>
      <c r="P1405" s="27">
        <f t="shared" si="211"/>
        <v>53.7</v>
      </c>
      <c r="Q1405" s="50">
        <f t="shared" si="219"/>
        <v>242.53165405764335</v>
      </c>
      <c r="R1405" s="28">
        <f>'Step 1 - Pre-Program Spec'!$B$20+B1405*'Step 1 - Pre-Program Spec'!$B$21+C1405*'Step 1 - Pre-Program Spec'!$B$22+D1405*'Step 1 - Pre-Program Spec'!$B$23+E1405*'Step 1 - Pre-Program Spec'!$B$24+H1405*'Step 1 - Pre-Program Spec'!$B$25+J1405*'Step 1 - Pre-Program Spec'!$B$26</f>
        <v>217794.61316173448</v>
      </c>
      <c r="S1405" s="28">
        <f>R1405+F1405*'Step 2 - Final Model Spec'!B1427-(R1405*0.019*K1405)-(R1405*L1405*0.00005)-(R1405*M1405*0.000001)-(R1405*N1405*0.0002)+(R1405*Q1405*0.00003)</f>
        <v>204776.58117234439</v>
      </c>
    </row>
    <row r="1406" spans="1:19" x14ac:dyDescent="0.25">
      <c r="A1406" s="32">
        <v>41764</v>
      </c>
      <c r="B1406" s="29">
        <v>121.73485964392037</v>
      </c>
      <c r="C1406" s="29">
        <v>43129.017154529705</v>
      </c>
      <c r="D1406" s="54">
        <f t="shared" si="212"/>
        <v>0</v>
      </c>
      <c r="E1406" s="27">
        <v>1</v>
      </c>
      <c r="F1406" s="27">
        <v>1</v>
      </c>
      <c r="G1406" s="30">
        <v>54.1</v>
      </c>
      <c r="H1406" s="39">
        <f t="shared" si="213"/>
        <v>0.89999999999999858</v>
      </c>
      <c r="I1406" s="39">
        <f t="shared" si="214"/>
        <v>0</v>
      </c>
      <c r="J1406" s="50">
        <f t="shared" si="210"/>
        <v>109.56137367952816</v>
      </c>
      <c r="K1406" s="27">
        <v>1</v>
      </c>
      <c r="L1406" s="27">
        <f t="shared" si="215"/>
        <v>121.73485964392037</v>
      </c>
      <c r="M1406" s="27">
        <f t="shared" si="216"/>
        <v>43129.017154529705</v>
      </c>
      <c r="N1406" s="27">
        <f t="shared" si="217"/>
        <v>0.89999999999999858</v>
      </c>
      <c r="O1406" s="27">
        <f t="shared" si="218"/>
        <v>0</v>
      </c>
      <c r="P1406" s="27">
        <f t="shared" si="211"/>
        <v>54.1</v>
      </c>
      <c r="Q1406" s="50">
        <f t="shared" si="219"/>
        <v>109.56137367952816</v>
      </c>
      <c r="R1406" s="28">
        <f>'Step 1 - Pre-Program Spec'!$B$20+B1406*'Step 1 - Pre-Program Spec'!$B$21+C1406*'Step 1 - Pre-Program Spec'!$B$22+D1406*'Step 1 - Pre-Program Spec'!$B$23+E1406*'Step 1 - Pre-Program Spec'!$B$24+H1406*'Step 1 - Pre-Program Spec'!$B$25+J1406*'Step 1 - Pre-Program Spec'!$B$26</f>
        <v>191844.40403091122</v>
      </c>
      <c r="S1406" s="28">
        <f>R1406+F1406*'Step 2 - Final Model Spec'!B1428-(R1406*0.019*K1406)-(R1406*L1406*0.00005)-(R1406*M1406*0.000001)-(R1406*N1406*0.0002)+(R1406*Q1406*0.00003)</f>
        <v>179353.62228239063</v>
      </c>
    </row>
    <row r="1407" spans="1:19" x14ac:dyDescent="0.25">
      <c r="A1407" s="32">
        <v>41765</v>
      </c>
      <c r="B1407" s="29">
        <v>323.24301714828283</v>
      </c>
      <c r="C1407" s="29">
        <v>43213.193871530806</v>
      </c>
      <c r="D1407" s="54">
        <f t="shared" si="212"/>
        <v>0</v>
      </c>
      <c r="E1407" s="27">
        <v>1</v>
      </c>
      <c r="F1407" s="27">
        <v>1</v>
      </c>
      <c r="G1407" s="30">
        <v>55.5</v>
      </c>
      <c r="H1407" s="39">
        <f t="shared" si="213"/>
        <v>0</v>
      </c>
      <c r="I1407" s="39">
        <f t="shared" si="214"/>
        <v>0</v>
      </c>
      <c r="J1407" s="50">
        <f t="shared" si="210"/>
        <v>0</v>
      </c>
      <c r="K1407" s="27">
        <v>1</v>
      </c>
      <c r="L1407" s="27">
        <f t="shared" si="215"/>
        <v>323.24301714828283</v>
      </c>
      <c r="M1407" s="27">
        <f t="shared" si="216"/>
        <v>43213.193871530806</v>
      </c>
      <c r="N1407" s="27">
        <f t="shared" si="217"/>
        <v>0</v>
      </c>
      <c r="O1407" s="27">
        <f t="shared" si="218"/>
        <v>0</v>
      </c>
      <c r="P1407" s="27">
        <f t="shared" si="211"/>
        <v>55.5</v>
      </c>
      <c r="Q1407" s="50">
        <f t="shared" si="219"/>
        <v>0</v>
      </c>
      <c r="R1407" s="28">
        <f>'Step 1 - Pre-Program Spec'!$B$20+B1407*'Step 1 - Pre-Program Spec'!$B$21+C1407*'Step 1 - Pre-Program Spec'!$B$22+D1407*'Step 1 - Pre-Program Spec'!$B$23+E1407*'Step 1 - Pre-Program Spec'!$B$24+H1407*'Step 1 - Pre-Program Spec'!$B$25+J1407*'Step 1 - Pre-Program Spec'!$B$26</f>
        <v>291950.66212208639</v>
      </c>
      <c r="S1407" s="28">
        <f>R1407+F1407*'Step 2 - Final Model Spec'!B1429-(R1407*0.019*K1407)-(R1407*L1407*0.00005)-(R1407*M1407*0.000001)-(R1407*N1407*0.0002)+(R1407*Q1407*0.00003)</f>
        <v>269068.9283344241</v>
      </c>
    </row>
    <row r="1408" spans="1:19" x14ac:dyDescent="0.25">
      <c r="A1408" s="32">
        <v>41766</v>
      </c>
      <c r="B1408" s="29">
        <v>351.36024284457847</v>
      </c>
      <c r="C1408" s="29">
        <v>54226.993922487469</v>
      </c>
      <c r="D1408" s="54">
        <f t="shared" si="212"/>
        <v>0</v>
      </c>
      <c r="E1408" s="27">
        <v>1</v>
      </c>
      <c r="F1408" s="27">
        <v>1</v>
      </c>
      <c r="G1408" s="30">
        <v>51.7</v>
      </c>
      <c r="H1408" s="39">
        <f t="shared" si="213"/>
        <v>3.2999999999999972</v>
      </c>
      <c r="I1408" s="39">
        <f t="shared" si="214"/>
        <v>0</v>
      </c>
      <c r="J1408" s="50">
        <f t="shared" si="210"/>
        <v>1159.488801387108</v>
      </c>
      <c r="K1408" s="27">
        <v>1</v>
      </c>
      <c r="L1408" s="27">
        <f t="shared" si="215"/>
        <v>351.36024284457847</v>
      </c>
      <c r="M1408" s="27">
        <f t="shared" si="216"/>
        <v>54226.993922487469</v>
      </c>
      <c r="N1408" s="27">
        <f t="shared" si="217"/>
        <v>3.2999999999999972</v>
      </c>
      <c r="O1408" s="27">
        <f t="shared" si="218"/>
        <v>0</v>
      </c>
      <c r="P1408" s="27">
        <f t="shared" si="211"/>
        <v>51.7</v>
      </c>
      <c r="Q1408" s="50">
        <f t="shared" si="219"/>
        <v>1159.488801387108</v>
      </c>
      <c r="R1408" s="28">
        <f>'Step 1 - Pre-Program Spec'!$B$20+B1408*'Step 1 - Pre-Program Spec'!$B$21+C1408*'Step 1 - Pre-Program Spec'!$B$22+D1408*'Step 1 - Pre-Program Spec'!$B$23+E1408*'Step 1 - Pre-Program Spec'!$B$24+H1408*'Step 1 - Pre-Program Spec'!$B$25+J1408*'Step 1 - Pre-Program Spec'!$B$26</f>
        <v>320573.55420668446</v>
      </c>
      <c r="S1408" s="28">
        <f>R1408+F1408*'Step 2 - Final Model Spec'!B1430-(R1408*0.019*K1408)-(R1408*L1408*0.00005)-(R1408*M1408*0.000001)-(R1408*N1408*0.0002)+(R1408*Q1408*0.00003)</f>
        <v>302406.54124622984</v>
      </c>
    </row>
    <row r="1409" spans="1:19" x14ac:dyDescent="0.25">
      <c r="A1409" s="32">
        <v>41767</v>
      </c>
      <c r="B1409" s="29">
        <v>292.62257023067343</v>
      </c>
      <c r="C1409" s="29">
        <v>51214.149904356622</v>
      </c>
      <c r="D1409" s="54">
        <f t="shared" si="212"/>
        <v>0</v>
      </c>
      <c r="E1409" s="27">
        <v>1</v>
      </c>
      <c r="F1409" s="27">
        <v>1</v>
      </c>
      <c r="G1409" s="30">
        <v>53.1</v>
      </c>
      <c r="H1409" s="39">
        <f t="shared" si="213"/>
        <v>1.8999999999999986</v>
      </c>
      <c r="I1409" s="39">
        <f t="shared" si="214"/>
        <v>0</v>
      </c>
      <c r="J1409" s="50">
        <f t="shared" si="210"/>
        <v>555.98288343827915</v>
      </c>
      <c r="K1409" s="27">
        <v>1</v>
      </c>
      <c r="L1409" s="27">
        <f t="shared" si="215"/>
        <v>292.62257023067343</v>
      </c>
      <c r="M1409" s="27">
        <f t="shared" si="216"/>
        <v>51214.149904356622</v>
      </c>
      <c r="N1409" s="27">
        <f t="shared" si="217"/>
        <v>1.8999999999999986</v>
      </c>
      <c r="O1409" s="27">
        <f t="shared" si="218"/>
        <v>0</v>
      </c>
      <c r="P1409" s="27">
        <f t="shared" si="211"/>
        <v>53.1</v>
      </c>
      <c r="Q1409" s="50">
        <f t="shared" si="219"/>
        <v>555.98288343827915</v>
      </c>
      <c r="R1409" s="28">
        <f>'Step 1 - Pre-Program Spec'!$B$20+B1409*'Step 1 - Pre-Program Spec'!$B$21+C1409*'Step 1 - Pre-Program Spec'!$B$22+D1409*'Step 1 - Pre-Program Spec'!$B$23+E1409*'Step 1 - Pre-Program Spec'!$B$24+H1409*'Step 1 - Pre-Program Spec'!$B$25+J1409*'Step 1 - Pre-Program Spec'!$B$26</f>
        <v>287413.14348902932</v>
      </c>
      <c r="S1409" s="28">
        <f>R1409+F1409*'Step 2 - Final Model Spec'!B1431-(R1409*0.019*K1409)-(R1409*L1409*0.00005)-(R1409*M1409*0.000001)-(R1409*N1409*0.0002)+(R1409*Q1409*0.00003)</f>
        <v>267712.18196244334</v>
      </c>
    </row>
    <row r="1410" spans="1:19" x14ac:dyDescent="0.25">
      <c r="A1410" s="32">
        <v>41768</v>
      </c>
      <c r="B1410" s="29">
        <v>138.31266395277197</v>
      </c>
      <c r="C1410" s="29">
        <v>48985.116903151895</v>
      </c>
      <c r="D1410" s="54">
        <f t="shared" si="212"/>
        <v>0</v>
      </c>
      <c r="E1410" s="27">
        <v>1</v>
      </c>
      <c r="F1410" s="27">
        <v>1</v>
      </c>
      <c r="G1410" s="30">
        <v>52.5</v>
      </c>
      <c r="H1410" s="39">
        <f t="shared" si="213"/>
        <v>2.5</v>
      </c>
      <c r="I1410" s="39">
        <f t="shared" si="214"/>
        <v>0</v>
      </c>
      <c r="J1410" s="50">
        <f t="shared" ref="J1410:J1462" si="220">H1410*B1410</f>
        <v>345.78165988192995</v>
      </c>
      <c r="K1410" s="27">
        <v>1</v>
      </c>
      <c r="L1410" s="27">
        <f t="shared" si="215"/>
        <v>138.31266395277197</v>
      </c>
      <c r="M1410" s="27">
        <f t="shared" si="216"/>
        <v>48985.116903151895</v>
      </c>
      <c r="N1410" s="27">
        <f t="shared" si="217"/>
        <v>2.5</v>
      </c>
      <c r="O1410" s="27">
        <f t="shared" si="218"/>
        <v>0</v>
      </c>
      <c r="P1410" s="27">
        <f t="shared" ref="P1410:P1462" si="221">K1410*G1410</f>
        <v>52.5</v>
      </c>
      <c r="Q1410" s="50">
        <f t="shared" si="219"/>
        <v>345.78165988192995</v>
      </c>
      <c r="R1410" s="28">
        <f>'Step 1 - Pre-Program Spec'!$B$20+B1410*'Step 1 - Pre-Program Spec'!$B$21+C1410*'Step 1 - Pre-Program Spec'!$B$22+D1410*'Step 1 - Pre-Program Spec'!$B$23+E1410*'Step 1 - Pre-Program Spec'!$B$24+H1410*'Step 1 - Pre-Program Spec'!$B$25+J1410*'Step 1 - Pre-Program Spec'!$B$26</f>
        <v>207871.07721443169</v>
      </c>
      <c r="S1410" s="28">
        <f>R1410+F1410*'Step 2 - Final Model Spec'!B1432-(R1410*0.019*K1410)-(R1410*L1410*0.00005)-(R1410*M1410*0.000001)-(R1410*N1410*0.0002)+(R1410*Q1410*0.00003)</f>
        <v>194353.78225182372</v>
      </c>
    </row>
    <row r="1411" spans="1:19" x14ac:dyDescent="0.25">
      <c r="A1411" s="32">
        <v>41769</v>
      </c>
      <c r="B1411" s="29">
        <v>277.58565812218626</v>
      </c>
      <c r="C1411" s="29">
        <v>48986.541496592683</v>
      </c>
      <c r="D1411" s="54">
        <f t="shared" ref="D1411:D1461" si="222">IF(B1411&lt;50,1,0)</f>
        <v>0</v>
      </c>
      <c r="E1411" s="27">
        <v>1</v>
      </c>
      <c r="F1411" s="27">
        <v>1</v>
      </c>
      <c r="G1411" s="30">
        <v>50.2</v>
      </c>
      <c r="H1411" s="39">
        <f t="shared" ref="H1411:H1462" si="223">IF(55-G1411&lt;0,0,55-G1411)</f>
        <v>4.7999999999999972</v>
      </c>
      <c r="I1411" s="39">
        <f t="shared" ref="I1411:I1462" si="224">IF(G1411-65&lt;0,0,G1411-65)</f>
        <v>0</v>
      </c>
      <c r="J1411" s="50">
        <f t="shared" si="220"/>
        <v>1332.4111589864933</v>
      </c>
      <c r="K1411" s="27">
        <v>1</v>
      </c>
      <c r="L1411" s="27">
        <f t="shared" ref="L1411:L1462" si="225">K1411*B1411</f>
        <v>277.58565812218626</v>
      </c>
      <c r="M1411" s="27">
        <f t="shared" ref="M1411:M1462" si="226">K1411*C1411</f>
        <v>48986.541496592683</v>
      </c>
      <c r="N1411" s="27">
        <f t="shared" ref="N1411:N1462" si="227">K1411*H1411</f>
        <v>4.7999999999999972</v>
      </c>
      <c r="O1411" s="27">
        <f t="shared" ref="O1411:O1462" si="228">K1411*I1411</f>
        <v>0</v>
      </c>
      <c r="P1411" s="27">
        <f t="shared" si="221"/>
        <v>50.2</v>
      </c>
      <c r="Q1411" s="50">
        <f t="shared" ref="Q1411:Q1462" si="229">J1411*K1411</f>
        <v>1332.4111589864933</v>
      </c>
      <c r="R1411" s="28">
        <f>'Step 1 - Pre-Program Spec'!$B$20+B1411*'Step 1 - Pre-Program Spec'!$B$21+C1411*'Step 1 - Pre-Program Spec'!$B$22+D1411*'Step 1 - Pre-Program Spec'!$B$23+E1411*'Step 1 - Pre-Program Spec'!$B$24+H1411*'Step 1 - Pre-Program Spec'!$B$25+J1411*'Step 1 - Pre-Program Spec'!$B$26</f>
        <v>276984.23448116228</v>
      </c>
      <c r="S1411" s="28">
        <f>R1411+F1411*'Step 2 - Final Model Spec'!B1433-(R1411*0.019*K1411)-(R1411*L1411*0.00005)-(R1411*M1411*0.000001)-(R1411*N1411*0.0002)+(R1411*Q1411*0.00003)</f>
        <v>265114.49346028967</v>
      </c>
    </row>
    <row r="1412" spans="1:19" x14ac:dyDescent="0.25">
      <c r="A1412" s="32">
        <v>41770</v>
      </c>
      <c r="B1412" s="29">
        <v>170.71240901888626</v>
      </c>
      <c r="C1412" s="29">
        <v>44605.834778469456</v>
      </c>
      <c r="D1412" s="54">
        <f t="shared" si="222"/>
        <v>0</v>
      </c>
      <c r="E1412" s="27">
        <v>1</v>
      </c>
      <c r="F1412" s="27">
        <v>1</v>
      </c>
      <c r="G1412" s="30">
        <v>52.5</v>
      </c>
      <c r="H1412" s="39">
        <f t="shared" si="223"/>
        <v>2.5</v>
      </c>
      <c r="I1412" s="39">
        <f t="shared" si="224"/>
        <v>0</v>
      </c>
      <c r="J1412" s="50">
        <f t="shared" si="220"/>
        <v>426.78102254721568</v>
      </c>
      <c r="K1412" s="27">
        <v>1</v>
      </c>
      <c r="L1412" s="27">
        <f t="shared" si="225"/>
        <v>170.71240901888626</v>
      </c>
      <c r="M1412" s="27">
        <f t="shared" si="226"/>
        <v>44605.834778469456</v>
      </c>
      <c r="N1412" s="27">
        <f t="shared" si="227"/>
        <v>2.5</v>
      </c>
      <c r="O1412" s="27">
        <f t="shared" si="228"/>
        <v>0</v>
      </c>
      <c r="P1412" s="27">
        <f t="shared" si="221"/>
        <v>52.5</v>
      </c>
      <c r="Q1412" s="50">
        <f t="shared" si="229"/>
        <v>426.78102254721568</v>
      </c>
      <c r="R1412" s="28">
        <f>'Step 1 - Pre-Program Spec'!$B$20+B1412*'Step 1 - Pre-Program Spec'!$B$21+C1412*'Step 1 - Pre-Program Spec'!$B$22+D1412*'Step 1 - Pre-Program Spec'!$B$23+E1412*'Step 1 - Pre-Program Spec'!$B$24+H1412*'Step 1 - Pre-Program Spec'!$B$25+J1412*'Step 1 - Pre-Program Spec'!$B$26</f>
        <v>218115.58312134148</v>
      </c>
      <c r="S1412" s="28">
        <f>R1412+F1412*'Step 2 - Final Model Spec'!B1434-(R1412*0.019*K1412)-(R1412*L1412*0.00005)-(R1412*M1412*0.000001)-(R1412*N1412*0.0002)+(R1412*Q1412*0.00003)</f>
        <v>205063.97750313531</v>
      </c>
    </row>
    <row r="1413" spans="1:19" x14ac:dyDescent="0.25">
      <c r="A1413" s="32">
        <v>41771</v>
      </c>
      <c r="B1413" s="29">
        <v>91.094078204116997</v>
      </c>
      <c r="C1413" s="29">
        <v>29406.593770472053</v>
      </c>
      <c r="D1413" s="54">
        <f t="shared" si="222"/>
        <v>0</v>
      </c>
      <c r="E1413" s="27">
        <v>1</v>
      </c>
      <c r="F1413" s="27">
        <v>1</v>
      </c>
      <c r="G1413" s="30">
        <v>59.3</v>
      </c>
      <c r="H1413" s="39">
        <f t="shared" si="223"/>
        <v>0</v>
      </c>
      <c r="I1413" s="39">
        <f t="shared" si="224"/>
        <v>0</v>
      </c>
      <c r="J1413" s="50">
        <f t="shared" si="220"/>
        <v>0</v>
      </c>
      <c r="K1413" s="27">
        <v>1</v>
      </c>
      <c r="L1413" s="27">
        <f t="shared" si="225"/>
        <v>91.094078204116997</v>
      </c>
      <c r="M1413" s="27">
        <f t="shared" si="226"/>
        <v>29406.593770472053</v>
      </c>
      <c r="N1413" s="27">
        <f t="shared" si="227"/>
        <v>0</v>
      </c>
      <c r="O1413" s="27">
        <f t="shared" si="228"/>
        <v>0</v>
      </c>
      <c r="P1413" s="27">
        <f t="shared" si="221"/>
        <v>59.3</v>
      </c>
      <c r="Q1413" s="50">
        <f t="shared" si="229"/>
        <v>0</v>
      </c>
      <c r="R1413" s="28">
        <f>'Step 1 - Pre-Program Spec'!$B$20+B1413*'Step 1 - Pre-Program Spec'!$B$21+C1413*'Step 1 - Pre-Program Spec'!$B$22+D1413*'Step 1 - Pre-Program Spec'!$B$23+E1413*'Step 1 - Pre-Program Spec'!$B$24+H1413*'Step 1 - Pre-Program Spec'!$B$25+J1413*'Step 1 - Pre-Program Spec'!$B$26</f>
        <v>158361.38069559552</v>
      </c>
      <c r="S1413" s="28">
        <f>R1413+F1413*'Step 2 - Final Model Spec'!B1435-(R1413*0.019*K1413)-(R1413*L1413*0.00005)-(R1413*M1413*0.000001)-(R1413*N1413*0.0002)+(R1413*Q1413*0.00003)</f>
        <v>149974.35647145292</v>
      </c>
    </row>
    <row r="1414" spans="1:19" x14ac:dyDescent="0.25">
      <c r="A1414" s="32">
        <v>41772</v>
      </c>
      <c r="B1414" s="29">
        <v>188.75062332758327</v>
      </c>
      <c r="C1414" s="29">
        <v>48171.445414540169</v>
      </c>
      <c r="D1414" s="54">
        <f t="shared" si="222"/>
        <v>0</v>
      </c>
      <c r="E1414" s="27">
        <v>1</v>
      </c>
      <c r="F1414" s="27">
        <v>1</v>
      </c>
      <c r="G1414" s="30">
        <v>63.9</v>
      </c>
      <c r="H1414" s="39">
        <f t="shared" si="223"/>
        <v>0</v>
      </c>
      <c r="I1414" s="39">
        <f t="shared" si="224"/>
        <v>0</v>
      </c>
      <c r="J1414" s="50">
        <f t="shared" si="220"/>
        <v>0</v>
      </c>
      <c r="K1414" s="27">
        <v>1</v>
      </c>
      <c r="L1414" s="27">
        <f t="shared" si="225"/>
        <v>188.75062332758327</v>
      </c>
      <c r="M1414" s="27">
        <f t="shared" si="226"/>
        <v>48171.445414540169</v>
      </c>
      <c r="N1414" s="27">
        <f t="shared" si="227"/>
        <v>0</v>
      </c>
      <c r="O1414" s="27">
        <f t="shared" si="228"/>
        <v>0</v>
      </c>
      <c r="P1414" s="27">
        <f t="shared" si="221"/>
        <v>63.9</v>
      </c>
      <c r="Q1414" s="50">
        <f t="shared" si="229"/>
        <v>0</v>
      </c>
      <c r="R1414" s="28">
        <f>'Step 1 - Pre-Program Spec'!$B$20+B1414*'Step 1 - Pre-Program Spec'!$B$21+C1414*'Step 1 - Pre-Program Spec'!$B$22+D1414*'Step 1 - Pre-Program Spec'!$B$23+E1414*'Step 1 - Pre-Program Spec'!$B$24+H1414*'Step 1 - Pre-Program Spec'!$B$25+J1414*'Step 1 - Pre-Program Spec'!$B$26</f>
        <v>231816.03561040154</v>
      </c>
      <c r="S1414" s="28">
        <f>R1414+F1414*'Step 2 - Final Model Spec'!B1436-(R1414*0.019*K1414)-(R1414*L1414*0.00005)-(R1414*M1414*0.000001)-(R1414*N1414*0.0002)+(R1414*Q1414*0.00003)</f>
        <v>214056.84636724275</v>
      </c>
    </row>
    <row r="1415" spans="1:19" x14ac:dyDescent="0.25">
      <c r="A1415" s="32">
        <v>41773</v>
      </c>
      <c r="B1415" s="29">
        <v>135.57450688599332</v>
      </c>
      <c r="C1415" s="29">
        <v>31168.464600750107</v>
      </c>
      <c r="D1415" s="54">
        <f t="shared" si="222"/>
        <v>0</v>
      </c>
      <c r="E1415" s="27">
        <v>1</v>
      </c>
      <c r="F1415" s="27">
        <v>1</v>
      </c>
      <c r="G1415" s="30">
        <v>68.400000000000006</v>
      </c>
      <c r="H1415" s="39">
        <f t="shared" si="223"/>
        <v>0</v>
      </c>
      <c r="I1415" s="39">
        <f t="shared" si="224"/>
        <v>3.4000000000000057</v>
      </c>
      <c r="J1415" s="50">
        <f t="shared" si="220"/>
        <v>0</v>
      </c>
      <c r="K1415" s="27">
        <v>1</v>
      </c>
      <c r="L1415" s="27">
        <f t="shared" si="225"/>
        <v>135.57450688599332</v>
      </c>
      <c r="M1415" s="27">
        <f t="shared" si="226"/>
        <v>31168.464600750107</v>
      </c>
      <c r="N1415" s="27">
        <f t="shared" si="227"/>
        <v>0</v>
      </c>
      <c r="O1415" s="27">
        <f t="shared" si="228"/>
        <v>3.4000000000000057</v>
      </c>
      <c r="P1415" s="27">
        <f t="shared" si="221"/>
        <v>68.400000000000006</v>
      </c>
      <c r="Q1415" s="50">
        <f t="shared" si="229"/>
        <v>0</v>
      </c>
      <c r="R1415" s="28">
        <f>'Step 1 - Pre-Program Spec'!$B$20+B1415*'Step 1 - Pre-Program Spec'!$B$21+C1415*'Step 1 - Pre-Program Spec'!$B$22+D1415*'Step 1 - Pre-Program Spec'!$B$23+E1415*'Step 1 - Pre-Program Spec'!$B$24+H1415*'Step 1 - Pre-Program Spec'!$B$25+J1415*'Step 1 - Pre-Program Spec'!$B$26</f>
        <v>182780.64853893183</v>
      </c>
      <c r="S1415" s="28">
        <f>R1415+F1415*'Step 2 - Final Model Spec'!B1437-(R1415*0.019*K1415)-(R1415*L1415*0.00005)-(R1415*M1415*0.000001)-(R1415*N1415*0.0002)+(R1415*Q1415*0.00003)</f>
        <v>172371.8042283059</v>
      </c>
    </row>
    <row r="1416" spans="1:19" x14ac:dyDescent="0.25">
      <c r="A1416" s="32">
        <v>41774</v>
      </c>
      <c r="B1416" s="29">
        <v>14.3437876897857</v>
      </c>
      <c r="C1416" s="29">
        <v>43354.224288000754</v>
      </c>
      <c r="D1416" s="54">
        <f t="shared" si="222"/>
        <v>1</v>
      </c>
      <c r="E1416" s="27">
        <v>1</v>
      </c>
      <c r="F1416" s="27">
        <v>1</v>
      </c>
      <c r="G1416" s="30">
        <v>70.7</v>
      </c>
      <c r="H1416" s="39">
        <f t="shared" si="223"/>
        <v>0</v>
      </c>
      <c r="I1416" s="39">
        <f t="shared" si="224"/>
        <v>5.7000000000000028</v>
      </c>
      <c r="J1416" s="50">
        <f t="shared" si="220"/>
        <v>0</v>
      </c>
      <c r="K1416" s="27">
        <v>1</v>
      </c>
      <c r="L1416" s="27">
        <f t="shared" si="225"/>
        <v>14.3437876897857</v>
      </c>
      <c r="M1416" s="27">
        <f t="shared" si="226"/>
        <v>43354.224288000754</v>
      </c>
      <c r="N1416" s="27">
        <f t="shared" si="227"/>
        <v>0</v>
      </c>
      <c r="O1416" s="27">
        <f t="shared" si="228"/>
        <v>5.7000000000000028</v>
      </c>
      <c r="P1416" s="27">
        <f t="shared" si="221"/>
        <v>70.7</v>
      </c>
      <c r="Q1416" s="50">
        <f t="shared" si="229"/>
        <v>0</v>
      </c>
      <c r="R1416" s="28">
        <f>'Step 1 - Pre-Program Spec'!$B$20+B1416*'Step 1 - Pre-Program Spec'!$B$21+C1416*'Step 1 - Pre-Program Spec'!$B$22+D1416*'Step 1 - Pre-Program Spec'!$B$23+E1416*'Step 1 - Pre-Program Spec'!$B$24+H1416*'Step 1 - Pre-Program Spec'!$B$25+J1416*'Step 1 - Pre-Program Spec'!$B$26</f>
        <v>99677.596517761034</v>
      </c>
      <c r="S1416" s="28">
        <f>R1416+F1416*'Step 2 - Final Model Spec'!B1438-(R1416*0.019*K1416)-(R1416*L1416*0.00005)-(R1416*M1416*0.000001)-(R1416*N1416*0.0002)+(R1416*Q1416*0.00003)</f>
        <v>93390.789593909765</v>
      </c>
    </row>
    <row r="1417" spans="1:19" x14ac:dyDescent="0.25">
      <c r="A1417" s="32">
        <v>41775</v>
      </c>
      <c r="B1417" s="29">
        <v>12.878015317979196</v>
      </c>
      <c r="C1417" s="29">
        <v>52700.165481547912</v>
      </c>
      <c r="D1417" s="54">
        <f t="shared" si="222"/>
        <v>1</v>
      </c>
      <c r="E1417" s="27">
        <v>1</v>
      </c>
      <c r="F1417" s="27">
        <v>1</v>
      </c>
      <c r="G1417" s="30">
        <v>60.4</v>
      </c>
      <c r="H1417" s="39">
        <f t="shared" si="223"/>
        <v>0</v>
      </c>
      <c r="I1417" s="39">
        <f t="shared" si="224"/>
        <v>0</v>
      </c>
      <c r="J1417" s="50">
        <f t="shared" si="220"/>
        <v>0</v>
      </c>
      <c r="K1417" s="27">
        <v>1</v>
      </c>
      <c r="L1417" s="27">
        <f t="shared" si="225"/>
        <v>12.878015317979196</v>
      </c>
      <c r="M1417" s="27">
        <f t="shared" si="226"/>
        <v>52700.165481547912</v>
      </c>
      <c r="N1417" s="27">
        <f t="shared" si="227"/>
        <v>0</v>
      </c>
      <c r="O1417" s="27">
        <f t="shared" si="228"/>
        <v>0</v>
      </c>
      <c r="P1417" s="27">
        <f t="shared" si="221"/>
        <v>60.4</v>
      </c>
      <c r="Q1417" s="50">
        <f t="shared" si="229"/>
        <v>0</v>
      </c>
      <c r="R1417" s="28">
        <f>'Step 1 - Pre-Program Spec'!$B$20+B1417*'Step 1 - Pre-Program Spec'!$B$21+C1417*'Step 1 - Pre-Program Spec'!$B$22+D1417*'Step 1 - Pre-Program Spec'!$B$23+E1417*'Step 1 - Pre-Program Spec'!$B$24+H1417*'Step 1 - Pre-Program Spec'!$B$25+J1417*'Step 1 - Pre-Program Spec'!$B$26</f>
        <v>111398.97709048426</v>
      </c>
      <c r="S1417" s="28">
        <f>R1417+F1417*'Step 2 - Final Model Spec'!B1439-(R1417*0.019*K1417)-(R1417*L1417*0.00005)-(R1417*M1417*0.000001)-(R1417*N1417*0.0002)+(R1417*Q1417*0.00003)</f>
        <v>103339.92211195244</v>
      </c>
    </row>
    <row r="1418" spans="1:19" x14ac:dyDescent="0.25">
      <c r="A1418" s="32">
        <v>41776</v>
      </c>
      <c r="B1418" s="29">
        <v>14.975885928739199</v>
      </c>
      <c r="C1418" s="29">
        <v>59001.805906439302</v>
      </c>
      <c r="D1418" s="54">
        <f t="shared" si="222"/>
        <v>1</v>
      </c>
      <c r="E1418" s="27">
        <v>1</v>
      </c>
      <c r="F1418" s="27">
        <v>1</v>
      </c>
      <c r="G1418" s="30">
        <v>58.7</v>
      </c>
      <c r="H1418" s="39">
        <f t="shared" si="223"/>
        <v>0</v>
      </c>
      <c r="I1418" s="39">
        <f t="shared" si="224"/>
        <v>0</v>
      </c>
      <c r="J1418" s="50">
        <f t="shared" si="220"/>
        <v>0</v>
      </c>
      <c r="K1418" s="27">
        <v>1</v>
      </c>
      <c r="L1418" s="27">
        <f t="shared" si="225"/>
        <v>14.975885928739199</v>
      </c>
      <c r="M1418" s="27">
        <f t="shared" si="226"/>
        <v>59001.805906439302</v>
      </c>
      <c r="N1418" s="27">
        <f t="shared" si="227"/>
        <v>0</v>
      </c>
      <c r="O1418" s="27">
        <f t="shared" si="228"/>
        <v>0</v>
      </c>
      <c r="P1418" s="27">
        <f t="shared" si="221"/>
        <v>58.7</v>
      </c>
      <c r="Q1418" s="50">
        <f t="shared" si="229"/>
        <v>0</v>
      </c>
      <c r="R1418" s="28">
        <f>'Step 1 - Pre-Program Spec'!$B$20+B1418*'Step 1 - Pre-Program Spec'!$B$21+C1418*'Step 1 - Pre-Program Spec'!$B$22+D1418*'Step 1 - Pre-Program Spec'!$B$23+E1418*'Step 1 - Pre-Program Spec'!$B$24+H1418*'Step 1 - Pre-Program Spec'!$B$25+J1418*'Step 1 - Pre-Program Spec'!$B$26</f>
        <v>120833.74887085109</v>
      </c>
      <c r="S1418" s="28">
        <f>R1418+F1418*'Step 2 - Final Model Spec'!B1440-(R1418*0.019*K1418)-(R1418*L1418*0.00005)-(R1418*M1418*0.000001)-(R1418*N1418*0.0002)+(R1418*Q1418*0.00003)</f>
        <v>111318.01862250795</v>
      </c>
    </row>
    <row r="1419" spans="1:19" x14ac:dyDescent="0.25">
      <c r="A1419" s="32">
        <v>41777</v>
      </c>
      <c r="B1419" s="29">
        <v>168.10693164667276</v>
      </c>
      <c r="C1419" s="29">
        <v>33974.392776352091</v>
      </c>
      <c r="D1419" s="54">
        <f t="shared" si="222"/>
        <v>0</v>
      </c>
      <c r="E1419" s="27">
        <v>1</v>
      </c>
      <c r="F1419" s="27">
        <v>1</v>
      </c>
      <c r="G1419" s="30">
        <v>57.4</v>
      </c>
      <c r="H1419" s="39">
        <f t="shared" si="223"/>
        <v>0</v>
      </c>
      <c r="I1419" s="39">
        <f t="shared" si="224"/>
        <v>0</v>
      </c>
      <c r="J1419" s="50">
        <f t="shared" si="220"/>
        <v>0</v>
      </c>
      <c r="K1419" s="27">
        <v>1</v>
      </c>
      <c r="L1419" s="27">
        <f t="shared" si="225"/>
        <v>168.10693164667276</v>
      </c>
      <c r="M1419" s="27">
        <f t="shared" si="226"/>
        <v>33974.392776352091</v>
      </c>
      <c r="N1419" s="27">
        <f t="shared" si="227"/>
        <v>0</v>
      </c>
      <c r="O1419" s="27">
        <f t="shared" si="228"/>
        <v>0</v>
      </c>
      <c r="P1419" s="27">
        <f t="shared" si="221"/>
        <v>57.4</v>
      </c>
      <c r="Q1419" s="50">
        <f t="shared" si="229"/>
        <v>0</v>
      </c>
      <c r="R1419" s="28">
        <f>'Step 1 - Pre-Program Spec'!$B$20+B1419*'Step 1 - Pre-Program Spec'!$B$21+C1419*'Step 1 - Pre-Program Spec'!$B$22+D1419*'Step 1 - Pre-Program Spec'!$B$23+E1419*'Step 1 - Pre-Program Spec'!$B$24+H1419*'Step 1 - Pre-Program Spec'!$B$25+J1419*'Step 1 - Pre-Program Spec'!$B$26</f>
        <v>202661.65195014392</v>
      </c>
      <c r="S1419" s="28">
        <f>R1419+F1419*'Step 2 - Final Model Spec'!B1441-(R1419*0.019*K1419)-(R1419*L1419*0.00005)-(R1419*M1419*0.000001)-(R1419*N1419*0.0002)+(R1419*Q1419*0.00003)</f>
        <v>190222.3325754434</v>
      </c>
    </row>
    <row r="1420" spans="1:19" x14ac:dyDescent="0.25">
      <c r="A1420" s="32">
        <v>41778</v>
      </c>
      <c r="B1420" s="29">
        <v>118.55071563048489</v>
      </c>
      <c r="C1420" s="29">
        <v>56320.775977251949</v>
      </c>
      <c r="D1420" s="54">
        <f t="shared" si="222"/>
        <v>0</v>
      </c>
      <c r="E1420" s="27">
        <v>1</v>
      </c>
      <c r="F1420" s="27">
        <v>1</v>
      </c>
      <c r="G1420" s="30">
        <v>57.6</v>
      </c>
      <c r="H1420" s="39">
        <f t="shared" si="223"/>
        <v>0</v>
      </c>
      <c r="I1420" s="39">
        <f t="shared" si="224"/>
        <v>0</v>
      </c>
      <c r="J1420" s="50">
        <f t="shared" si="220"/>
        <v>0</v>
      </c>
      <c r="K1420" s="27">
        <v>1</v>
      </c>
      <c r="L1420" s="27">
        <f t="shared" si="225"/>
        <v>118.55071563048489</v>
      </c>
      <c r="M1420" s="27">
        <f t="shared" si="226"/>
        <v>56320.775977251949</v>
      </c>
      <c r="N1420" s="27">
        <f t="shared" si="227"/>
        <v>0</v>
      </c>
      <c r="O1420" s="27">
        <f t="shared" si="228"/>
        <v>0</v>
      </c>
      <c r="P1420" s="27">
        <f t="shared" si="221"/>
        <v>57.6</v>
      </c>
      <c r="Q1420" s="50">
        <f t="shared" si="229"/>
        <v>0</v>
      </c>
      <c r="R1420" s="28">
        <f>'Step 1 - Pre-Program Spec'!$B$20+B1420*'Step 1 - Pre-Program Spec'!$B$21+C1420*'Step 1 - Pre-Program Spec'!$B$22+D1420*'Step 1 - Pre-Program Spec'!$B$23+E1420*'Step 1 - Pre-Program Spec'!$B$24+H1420*'Step 1 - Pre-Program Spec'!$B$25+J1420*'Step 1 - Pre-Program Spec'!$B$26</f>
        <v>207835.68579568865</v>
      </c>
      <c r="S1420" s="28">
        <f>R1420+F1420*'Step 2 - Final Model Spec'!B1442-(R1420*0.019*K1420)-(R1420*L1420*0.00005)-(R1420*M1420*0.000001)-(R1420*N1420*0.0002)+(R1420*Q1420*0.00003)</f>
        <v>190949.38720156148</v>
      </c>
    </row>
    <row r="1421" spans="1:19" x14ac:dyDescent="0.25">
      <c r="A1421" s="32">
        <v>41779</v>
      </c>
      <c r="B1421" s="29">
        <v>98.0396858764759</v>
      </c>
      <c r="C1421" s="29">
        <v>34243.194926029159</v>
      </c>
      <c r="D1421" s="54">
        <f t="shared" si="222"/>
        <v>0</v>
      </c>
      <c r="E1421" s="27">
        <v>1</v>
      </c>
      <c r="F1421" s="27">
        <v>1</v>
      </c>
      <c r="G1421" s="30">
        <v>58.9</v>
      </c>
      <c r="H1421" s="39">
        <f t="shared" si="223"/>
        <v>0</v>
      </c>
      <c r="I1421" s="39">
        <f t="shared" si="224"/>
        <v>0</v>
      </c>
      <c r="J1421" s="50">
        <f t="shared" si="220"/>
        <v>0</v>
      </c>
      <c r="K1421" s="27">
        <v>1</v>
      </c>
      <c r="L1421" s="27">
        <f t="shared" si="225"/>
        <v>98.0396858764759</v>
      </c>
      <c r="M1421" s="27">
        <f t="shared" si="226"/>
        <v>34243.194926029159</v>
      </c>
      <c r="N1421" s="27">
        <f t="shared" si="227"/>
        <v>0</v>
      </c>
      <c r="O1421" s="27">
        <f t="shared" si="228"/>
        <v>0</v>
      </c>
      <c r="P1421" s="27">
        <f t="shared" si="221"/>
        <v>58.9</v>
      </c>
      <c r="Q1421" s="50">
        <f t="shared" si="229"/>
        <v>0</v>
      </c>
      <c r="R1421" s="28">
        <f>'Step 1 - Pre-Program Spec'!$B$20+B1421*'Step 1 - Pre-Program Spec'!$B$21+C1421*'Step 1 - Pre-Program Spec'!$B$22+D1421*'Step 1 - Pre-Program Spec'!$B$23+E1421*'Step 1 - Pre-Program Spec'!$B$24+H1421*'Step 1 - Pre-Program Spec'!$B$25+J1421*'Step 1 - Pre-Program Spec'!$B$26</f>
        <v>168250.31511145321</v>
      </c>
      <c r="S1421" s="28">
        <f>R1421+F1421*'Step 2 - Final Model Spec'!B1443-(R1421*0.019*K1421)-(R1421*L1421*0.00005)-(R1421*M1421*0.000001)-(R1421*N1421*0.0002)+(R1421*Q1421*0.00003)</f>
        <v>158467.37038550101</v>
      </c>
    </row>
    <row r="1422" spans="1:19" x14ac:dyDescent="0.25">
      <c r="A1422" s="32">
        <v>41780</v>
      </c>
      <c r="B1422" s="29">
        <v>224.72391359487787</v>
      </c>
      <c r="C1422" s="29">
        <v>65113.493366345545</v>
      </c>
      <c r="D1422" s="54">
        <f t="shared" si="222"/>
        <v>0</v>
      </c>
      <c r="E1422" s="27">
        <v>1</v>
      </c>
      <c r="F1422" s="27">
        <v>1</v>
      </c>
      <c r="G1422" s="30">
        <v>57.9</v>
      </c>
      <c r="H1422" s="39">
        <f t="shared" si="223"/>
        <v>0</v>
      </c>
      <c r="I1422" s="39">
        <f t="shared" si="224"/>
        <v>0</v>
      </c>
      <c r="J1422" s="50">
        <f t="shared" si="220"/>
        <v>0</v>
      </c>
      <c r="K1422" s="27">
        <v>1</v>
      </c>
      <c r="L1422" s="27">
        <f t="shared" si="225"/>
        <v>224.72391359487787</v>
      </c>
      <c r="M1422" s="27">
        <f t="shared" si="226"/>
        <v>65113.493366345545</v>
      </c>
      <c r="N1422" s="27">
        <f t="shared" si="227"/>
        <v>0</v>
      </c>
      <c r="O1422" s="27">
        <f t="shared" si="228"/>
        <v>0</v>
      </c>
      <c r="P1422" s="27">
        <f t="shared" si="221"/>
        <v>57.9</v>
      </c>
      <c r="Q1422" s="50">
        <f t="shared" si="229"/>
        <v>0</v>
      </c>
      <c r="R1422" s="28">
        <f>'Step 1 - Pre-Program Spec'!$B$20+B1422*'Step 1 - Pre-Program Spec'!$B$21+C1422*'Step 1 - Pre-Program Spec'!$B$22+D1422*'Step 1 - Pre-Program Spec'!$B$23+E1422*'Step 1 - Pre-Program Spec'!$B$24+H1422*'Step 1 - Pre-Program Spec'!$B$25+J1422*'Step 1 - Pre-Program Spec'!$B$26</f>
        <v>272233.72404276038</v>
      </c>
      <c r="S1422" s="28">
        <f>R1422+F1422*'Step 2 - Final Model Spec'!B1444-(R1422*0.019*K1422)-(R1422*L1422*0.00005)-(R1422*M1422*0.000001)-(R1422*N1422*0.0002)+(R1422*Q1422*0.00003)</f>
        <v>246276.32310742425</v>
      </c>
    </row>
    <row r="1423" spans="1:19" x14ac:dyDescent="0.25">
      <c r="A1423" s="32">
        <v>41781</v>
      </c>
      <c r="B1423" s="29">
        <v>251.40086293150398</v>
      </c>
      <c r="C1423" s="29">
        <v>54094.000859203406</v>
      </c>
      <c r="D1423" s="54">
        <f t="shared" si="222"/>
        <v>0</v>
      </c>
      <c r="E1423" s="27">
        <v>1</v>
      </c>
      <c r="F1423" s="27">
        <v>1</v>
      </c>
      <c r="G1423" s="30">
        <v>62.9</v>
      </c>
      <c r="H1423" s="39">
        <f t="shared" si="223"/>
        <v>0</v>
      </c>
      <c r="I1423" s="39">
        <f t="shared" si="224"/>
        <v>0</v>
      </c>
      <c r="J1423" s="50">
        <f t="shared" si="220"/>
        <v>0</v>
      </c>
      <c r="K1423" s="27">
        <v>1</v>
      </c>
      <c r="L1423" s="27">
        <f t="shared" si="225"/>
        <v>251.40086293150398</v>
      </c>
      <c r="M1423" s="27">
        <f t="shared" si="226"/>
        <v>54094.000859203406</v>
      </c>
      <c r="N1423" s="27">
        <f t="shared" si="227"/>
        <v>0</v>
      </c>
      <c r="O1423" s="27">
        <f t="shared" si="228"/>
        <v>0</v>
      </c>
      <c r="P1423" s="27">
        <f t="shared" si="221"/>
        <v>62.9</v>
      </c>
      <c r="Q1423" s="50">
        <f t="shared" si="229"/>
        <v>0</v>
      </c>
      <c r="R1423" s="28">
        <f>'Step 1 - Pre-Program Spec'!$B$20+B1423*'Step 1 - Pre-Program Spec'!$B$21+C1423*'Step 1 - Pre-Program Spec'!$B$22+D1423*'Step 1 - Pre-Program Spec'!$B$23+E1423*'Step 1 - Pre-Program Spec'!$B$24+H1423*'Step 1 - Pre-Program Spec'!$B$25+J1423*'Step 1 - Pre-Program Spec'!$B$26</f>
        <v>270793.69301506778</v>
      </c>
      <c r="S1423" s="28">
        <f>R1423+F1423*'Step 2 - Final Model Spec'!B1445-(R1423*0.019*K1423)-(R1423*L1423*0.00005)-(R1423*M1423*0.000001)-(R1423*N1423*0.0002)+(R1423*Q1423*0.00003)</f>
        <v>247596.41018013775</v>
      </c>
    </row>
    <row r="1424" spans="1:19" x14ac:dyDescent="0.25">
      <c r="A1424" s="32">
        <v>41782</v>
      </c>
      <c r="B1424" s="29">
        <v>272.35837190174288</v>
      </c>
      <c r="C1424" s="29">
        <v>52821.82862591969</v>
      </c>
      <c r="D1424" s="54">
        <f t="shared" si="222"/>
        <v>0</v>
      </c>
      <c r="E1424" s="27">
        <v>1</v>
      </c>
      <c r="F1424" s="27">
        <v>1</v>
      </c>
      <c r="G1424" s="30">
        <v>64.099999999999994</v>
      </c>
      <c r="H1424" s="39">
        <f t="shared" si="223"/>
        <v>0</v>
      </c>
      <c r="I1424" s="39">
        <f t="shared" si="224"/>
        <v>0</v>
      </c>
      <c r="J1424" s="50">
        <f t="shared" si="220"/>
        <v>0</v>
      </c>
      <c r="K1424" s="27">
        <v>1</v>
      </c>
      <c r="L1424" s="27">
        <f t="shared" si="225"/>
        <v>272.35837190174288</v>
      </c>
      <c r="M1424" s="27">
        <f t="shared" si="226"/>
        <v>52821.82862591969</v>
      </c>
      <c r="N1424" s="27">
        <f t="shared" si="227"/>
        <v>0</v>
      </c>
      <c r="O1424" s="27">
        <f t="shared" si="228"/>
        <v>0</v>
      </c>
      <c r="P1424" s="27">
        <f t="shared" si="221"/>
        <v>64.099999999999994</v>
      </c>
      <c r="Q1424" s="50">
        <f t="shared" si="229"/>
        <v>0</v>
      </c>
      <c r="R1424" s="28">
        <f>'Step 1 - Pre-Program Spec'!$B$20+B1424*'Step 1 - Pre-Program Spec'!$B$21+C1424*'Step 1 - Pre-Program Spec'!$B$22+D1424*'Step 1 - Pre-Program Spec'!$B$23+E1424*'Step 1 - Pre-Program Spec'!$B$24+H1424*'Step 1 - Pre-Program Spec'!$B$25+J1424*'Step 1 - Pre-Program Spec'!$B$26</f>
        <v>279498.88491682051</v>
      </c>
      <c r="S1424" s="28">
        <f>R1424+F1424*'Step 2 - Final Model Spec'!B1446-(R1424*0.019*K1424)-(R1424*L1424*0.00005)-(R1424*M1424*0.000001)-(R1424*N1424*0.0002)+(R1424*Q1424*0.00003)</f>
        <v>255618.57084097411</v>
      </c>
    </row>
    <row r="1425" spans="1:19" x14ac:dyDescent="0.25">
      <c r="A1425" s="32">
        <v>41783</v>
      </c>
      <c r="B1425" s="29">
        <v>206.38860544905273</v>
      </c>
      <c r="C1425" s="29">
        <v>50811.620985788024</v>
      </c>
      <c r="D1425" s="54">
        <f t="shared" si="222"/>
        <v>0</v>
      </c>
      <c r="E1425" s="27">
        <v>1</v>
      </c>
      <c r="F1425" s="27">
        <v>1</v>
      </c>
      <c r="G1425" s="30">
        <v>59.2</v>
      </c>
      <c r="H1425" s="39">
        <f t="shared" si="223"/>
        <v>0</v>
      </c>
      <c r="I1425" s="39">
        <f t="shared" si="224"/>
        <v>0</v>
      </c>
      <c r="J1425" s="50">
        <f t="shared" si="220"/>
        <v>0</v>
      </c>
      <c r="K1425" s="27">
        <v>1</v>
      </c>
      <c r="L1425" s="27">
        <f t="shared" si="225"/>
        <v>206.38860544905273</v>
      </c>
      <c r="M1425" s="27">
        <f t="shared" si="226"/>
        <v>50811.620985788024</v>
      </c>
      <c r="N1425" s="27">
        <f t="shared" si="227"/>
        <v>0</v>
      </c>
      <c r="O1425" s="27">
        <f t="shared" si="228"/>
        <v>0</v>
      </c>
      <c r="P1425" s="27">
        <f t="shared" si="221"/>
        <v>59.2</v>
      </c>
      <c r="Q1425" s="50">
        <f t="shared" si="229"/>
        <v>0</v>
      </c>
      <c r="R1425" s="28">
        <f>'Step 1 - Pre-Program Spec'!$B$20+B1425*'Step 1 - Pre-Program Spec'!$B$21+C1425*'Step 1 - Pre-Program Spec'!$B$22+D1425*'Step 1 - Pre-Program Spec'!$B$23+E1425*'Step 1 - Pre-Program Spec'!$B$24+H1425*'Step 1 - Pre-Program Spec'!$B$25+J1425*'Step 1 - Pre-Program Spec'!$B$26</f>
        <v>244085.2073080634</v>
      </c>
      <c r="S1425" s="28">
        <f>R1425+F1425*'Step 2 - Final Model Spec'!B1447-(R1425*0.019*K1425)-(R1425*L1425*0.00005)-(R1425*M1425*0.000001)-(R1425*N1425*0.0002)+(R1425*Q1425*0.00003)</f>
        <v>224526.40304988268</v>
      </c>
    </row>
    <row r="1426" spans="1:19" x14ac:dyDescent="0.25">
      <c r="A1426" s="32">
        <v>41784</v>
      </c>
      <c r="B1426" s="29">
        <v>332.19195947680106</v>
      </c>
      <c r="C1426" s="29">
        <v>58759.120410319862</v>
      </c>
      <c r="D1426" s="54">
        <f t="shared" si="222"/>
        <v>0</v>
      </c>
      <c r="E1426" s="27">
        <v>1</v>
      </c>
      <c r="F1426" s="27">
        <v>1</v>
      </c>
      <c r="G1426" s="30">
        <v>57.2</v>
      </c>
      <c r="H1426" s="39">
        <f t="shared" si="223"/>
        <v>0</v>
      </c>
      <c r="I1426" s="39">
        <f t="shared" si="224"/>
        <v>0</v>
      </c>
      <c r="J1426" s="50">
        <f t="shared" si="220"/>
        <v>0</v>
      </c>
      <c r="K1426" s="27">
        <v>1</v>
      </c>
      <c r="L1426" s="27">
        <f t="shared" si="225"/>
        <v>332.19195947680106</v>
      </c>
      <c r="M1426" s="27">
        <f t="shared" si="226"/>
        <v>58759.120410319862</v>
      </c>
      <c r="N1426" s="27">
        <f t="shared" si="227"/>
        <v>0</v>
      </c>
      <c r="O1426" s="27">
        <f t="shared" si="228"/>
        <v>0</v>
      </c>
      <c r="P1426" s="27">
        <f t="shared" si="221"/>
        <v>57.2</v>
      </c>
      <c r="Q1426" s="50">
        <f t="shared" si="229"/>
        <v>0</v>
      </c>
      <c r="R1426" s="28">
        <f>'Step 1 - Pre-Program Spec'!$B$20+B1426*'Step 1 - Pre-Program Spec'!$B$21+C1426*'Step 1 - Pre-Program Spec'!$B$22+D1426*'Step 1 - Pre-Program Spec'!$B$23+E1426*'Step 1 - Pre-Program Spec'!$B$24+H1426*'Step 1 - Pre-Program Spec'!$B$25+J1426*'Step 1 - Pre-Program Spec'!$B$26</f>
        <v>317098.46740691632</v>
      </c>
      <c r="S1426" s="28">
        <f>R1426+F1426*'Step 2 - Final Model Spec'!B1448-(R1426*0.019*K1426)-(R1426*L1426*0.00005)-(R1426*M1426*0.000001)-(R1426*N1426*0.0002)+(R1426*Q1426*0.00003)</f>
        <v>287174.29143614438</v>
      </c>
    </row>
    <row r="1427" spans="1:19" x14ac:dyDescent="0.25">
      <c r="A1427" s="32">
        <v>41785</v>
      </c>
      <c r="B1427" s="29">
        <v>330.08568669641403</v>
      </c>
      <c r="C1427" s="29">
        <v>55954.384056086281</v>
      </c>
      <c r="D1427" s="54">
        <f t="shared" si="222"/>
        <v>0</v>
      </c>
      <c r="E1427" s="27">
        <v>1</v>
      </c>
      <c r="F1427" s="27">
        <v>1</v>
      </c>
      <c r="G1427" s="30">
        <v>57.1</v>
      </c>
      <c r="H1427" s="39">
        <f t="shared" si="223"/>
        <v>0</v>
      </c>
      <c r="I1427" s="39">
        <f t="shared" si="224"/>
        <v>0</v>
      </c>
      <c r="J1427" s="50">
        <f t="shared" si="220"/>
        <v>0</v>
      </c>
      <c r="K1427" s="27">
        <v>1</v>
      </c>
      <c r="L1427" s="27">
        <f t="shared" si="225"/>
        <v>330.08568669641403</v>
      </c>
      <c r="M1427" s="27">
        <f t="shared" si="226"/>
        <v>55954.384056086281</v>
      </c>
      <c r="N1427" s="27">
        <f t="shared" si="227"/>
        <v>0</v>
      </c>
      <c r="O1427" s="27">
        <f t="shared" si="228"/>
        <v>0</v>
      </c>
      <c r="P1427" s="27">
        <f t="shared" si="221"/>
        <v>57.1</v>
      </c>
      <c r="Q1427" s="50">
        <f t="shared" si="229"/>
        <v>0</v>
      </c>
      <c r="R1427" s="28">
        <f>'Step 1 - Pre-Program Spec'!$B$20+B1427*'Step 1 - Pre-Program Spec'!$B$21+C1427*'Step 1 - Pre-Program Spec'!$B$22+D1427*'Step 1 - Pre-Program Spec'!$B$23+E1427*'Step 1 - Pre-Program Spec'!$B$24+H1427*'Step 1 - Pre-Program Spec'!$B$25+J1427*'Step 1 - Pre-Program Spec'!$B$26</f>
        <v>312317.38196601247</v>
      </c>
      <c r="S1427" s="28">
        <f>R1427+F1427*'Step 2 - Final Model Spec'!B1449-(R1427*0.019*K1427)-(R1427*L1427*0.00005)-(R1427*M1427*0.000001)-(R1427*N1427*0.0002)+(R1427*Q1427*0.00003)</f>
        <v>283753.25009606668</v>
      </c>
    </row>
    <row r="1428" spans="1:19" x14ac:dyDescent="0.25">
      <c r="A1428" s="32">
        <v>41786</v>
      </c>
      <c r="B1428" s="29">
        <v>128.78678920787837</v>
      </c>
      <c r="C1428" s="29">
        <v>48304.928904121509</v>
      </c>
      <c r="D1428" s="54">
        <f t="shared" si="222"/>
        <v>0</v>
      </c>
      <c r="E1428" s="27">
        <v>1</v>
      </c>
      <c r="F1428" s="27">
        <v>1</v>
      </c>
      <c r="G1428" s="30">
        <v>56</v>
      </c>
      <c r="H1428" s="39">
        <f t="shared" si="223"/>
        <v>0</v>
      </c>
      <c r="I1428" s="39">
        <f t="shared" si="224"/>
        <v>0</v>
      </c>
      <c r="J1428" s="50">
        <f t="shared" si="220"/>
        <v>0</v>
      </c>
      <c r="K1428" s="27">
        <v>1</v>
      </c>
      <c r="L1428" s="27">
        <f t="shared" si="225"/>
        <v>128.78678920787837</v>
      </c>
      <c r="M1428" s="27">
        <f t="shared" si="226"/>
        <v>48304.928904121509</v>
      </c>
      <c r="N1428" s="27">
        <f t="shared" si="227"/>
        <v>0</v>
      </c>
      <c r="O1428" s="27">
        <f t="shared" si="228"/>
        <v>0</v>
      </c>
      <c r="P1428" s="27">
        <f t="shared" si="221"/>
        <v>56</v>
      </c>
      <c r="Q1428" s="50">
        <f t="shared" si="229"/>
        <v>0</v>
      </c>
      <c r="R1428" s="28">
        <f>'Step 1 - Pre-Program Spec'!$B$20+B1428*'Step 1 - Pre-Program Spec'!$B$21+C1428*'Step 1 - Pre-Program Spec'!$B$22+D1428*'Step 1 - Pre-Program Spec'!$B$23+E1428*'Step 1 - Pre-Program Spec'!$B$24+H1428*'Step 1 - Pre-Program Spec'!$B$25+J1428*'Step 1 - Pre-Program Spec'!$B$26</f>
        <v>202238.05814659534</v>
      </c>
      <c r="S1428" s="28">
        <f>R1428+F1428*'Step 2 - Final Model Spec'!B1450-(R1428*0.019*K1428)-(R1428*L1428*0.00005)-(R1428*M1428*0.000001)-(R1428*N1428*0.0002)+(R1428*Q1428*0.00003)</f>
        <v>187324.16051311436</v>
      </c>
    </row>
    <row r="1429" spans="1:19" x14ac:dyDescent="0.25">
      <c r="A1429" s="32">
        <v>41787</v>
      </c>
      <c r="B1429" s="29">
        <v>113.31899518304805</v>
      </c>
      <c r="C1429" s="29">
        <v>47667.251172778961</v>
      </c>
      <c r="D1429" s="54">
        <f t="shared" si="222"/>
        <v>0</v>
      </c>
      <c r="E1429" s="27">
        <v>1</v>
      </c>
      <c r="F1429" s="27">
        <v>1</v>
      </c>
      <c r="G1429" s="30">
        <v>55.3</v>
      </c>
      <c r="H1429" s="39">
        <f t="shared" si="223"/>
        <v>0</v>
      </c>
      <c r="I1429" s="39">
        <f t="shared" si="224"/>
        <v>0</v>
      </c>
      <c r="J1429" s="50">
        <f t="shared" si="220"/>
        <v>0</v>
      </c>
      <c r="K1429" s="27">
        <v>1</v>
      </c>
      <c r="L1429" s="27">
        <f t="shared" si="225"/>
        <v>113.31899518304805</v>
      </c>
      <c r="M1429" s="27">
        <f t="shared" si="226"/>
        <v>47667.251172778961</v>
      </c>
      <c r="N1429" s="27">
        <f t="shared" si="227"/>
        <v>0</v>
      </c>
      <c r="O1429" s="27">
        <f t="shared" si="228"/>
        <v>0</v>
      </c>
      <c r="P1429" s="27">
        <f t="shared" si="221"/>
        <v>55.3</v>
      </c>
      <c r="Q1429" s="50">
        <f t="shared" si="229"/>
        <v>0</v>
      </c>
      <c r="R1429" s="28">
        <f>'Step 1 - Pre-Program Spec'!$B$20+B1429*'Step 1 - Pre-Program Spec'!$B$21+C1429*'Step 1 - Pre-Program Spec'!$B$22+D1429*'Step 1 - Pre-Program Spec'!$B$23+E1429*'Step 1 - Pre-Program Spec'!$B$24+H1429*'Step 1 - Pre-Program Spec'!$B$25+J1429*'Step 1 - Pre-Program Spec'!$B$26</f>
        <v>193713.11150385655</v>
      </c>
      <c r="S1429" s="28">
        <f>R1429+F1429*'Step 2 - Final Model Spec'!B1451-(R1429*0.019*K1429)-(R1429*L1429*0.00005)-(R1429*M1429*0.000001)-(R1429*N1429*0.0002)+(R1429*Q1429*0.00003)</f>
        <v>179701.22208629845</v>
      </c>
    </row>
    <row r="1430" spans="1:19" x14ac:dyDescent="0.25">
      <c r="A1430" s="32">
        <v>41788</v>
      </c>
      <c r="B1430" s="29">
        <v>106.72956122101101</v>
      </c>
      <c r="C1430" s="29">
        <v>47086.507844062093</v>
      </c>
      <c r="D1430" s="54">
        <f t="shared" si="222"/>
        <v>0</v>
      </c>
      <c r="E1430" s="27">
        <v>1</v>
      </c>
      <c r="F1430" s="27">
        <v>1</v>
      </c>
      <c r="G1430" s="30">
        <v>55.9</v>
      </c>
      <c r="H1430" s="39">
        <f t="shared" si="223"/>
        <v>0</v>
      </c>
      <c r="I1430" s="39">
        <f t="shared" si="224"/>
        <v>0</v>
      </c>
      <c r="J1430" s="50">
        <f t="shared" si="220"/>
        <v>0</v>
      </c>
      <c r="K1430" s="27">
        <v>1</v>
      </c>
      <c r="L1430" s="27">
        <f t="shared" si="225"/>
        <v>106.72956122101101</v>
      </c>
      <c r="M1430" s="27">
        <f t="shared" si="226"/>
        <v>47086.507844062093</v>
      </c>
      <c r="N1430" s="27">
        <f t="shared" si="227"/>
        <v>0</v>
      </c>
      <c r="O1430" s="27">
        <f t="shared" si="228"/>
        <v>0</v>
      </c>
      <c r="P1430" s="27">
        <f t="shared" si="221"/>
        <v>55.9</v>
      </c>
      <c r="Q1430" s="50">
        <f t="shared" si="229"/>
        <v>0</v>
      </c>
      <c r="R1430" s="28">
        <f>'Step 1 - Pre-Program Spec'!$B$20+B1430*'Step 1 - Pre-Program Spec'!$B$21+C1430*'Step 1 - Pre-Program Spec'!$B$22+D1430*'Step 1 - Pre-Program Spec'!$B$23+E1430*'Step 1 - Pre-Program Spec'!$B$24+H1430*'Step 1 - Pre-Program Spec'!$B$25+J1430*'Step 1 - Pre-Program Spec'!$B$26</f>
        <v>189669.69840725034</v>
      </c>
      <c r="S1430" s="28">
        <f>R1430+F1430*'Step 2 - Final Model Spec'!B1452-(R1430*0.019*K1430)-(R1430*L1430*0.00005)-(R1430*M1430*0.000001)-(R1430*N1430*0.0002)+(R1430*Q1430*0.00003)</f>
        <v>176122.92221128233</v>
      </c>
    </row>
    <row r="1431" spans="1:19" x14ac:dyDescent="0.25">
      <c r="A1431" s="32">
        <v>41789</v>
      </c>
      <c r="B1431" s="29">
        <v>111.91001708115979</v>
      </c>
      <c r="C1431" s="29">
        <v>40929.324342165368</v>
      </c>
      <c r="D1431" s="54">
        <f t="shared" si="222"/>
        <v>0</v>
      </c>
      <c r="E1431" s="27">
        <v>1</v>
      </c>
      <c r="F1431" s="27">
        <v>1</v>
      </c>
      <c r="G1431" s="30">
        <v>57.4</v>
      </c>
      <c r="H1431" s="39">
        <f t="shared" si="223"/>
        <v>0</v>
      </c>
      <c r="I1431" s="39">
        <f t="shared" si="224"/>
        <v>0</v>
      </c>
      <c r="J1431" s="50">
        <f t="shared" si="220"/>
        <v>0</v>
      </c>
      <c r="K1431" s="27">
        <v>1</v>
      </c>
      <c r="L1431" s="27">
        <f t="shared" si="225"/>
        <v>111.91001708115979</v>
      </c>
      <c r="M1431" s="27">
        <f t="shared" si="226"/>
        <v>40929.324342165368</v>
      </c>
      <c r="N1431" s="27">
        <f t="shared" si="227"/>
        <v>0</v>
      </c>
      <c r="O1431" s="27">
        <f t="shared" si="228"/>
        <v>0</v>
      </c>
      <c r="P1431" s="27">
        <f t="shared" si="221"/>
        <v>57.4</v>
      </c>
      <c r="Q1431" s="50">
        <f t="shared" si="229"/>
        <v>0</v>
      </c>
      <c r="R1431" s="28">
        <f>'Step 1 - Pre-Program Spec'!$B$20+B1431*'Step 1 - Pre-Program Spec'!$B$21+C1431*'Step 1 - Pre-Program Spec'!$B$22+D1431*'Step 1 - Pre-Program Spec'!$B$23+E1431*'Step 1 - Pre-Program Spec'!$B$24+H1431*'Step 1 - Pre-Program Spec'!$B$25+J1431*'Step 1 - Pre-Program Spec'!$B$26</f>
        <v>184039.05703515859</v>
      </c>
      <c r="S1431" s="28">
        <f>R1431+F1431*'Step 2 - Final Model Spec'!B1453-(R1431*0.019*K1431)-(R1431*L1431*0.00005)-(R1431*M1431*0.000001)-(R1431*N1431*0.0002)+(R1431*Q1431*0.00003)</f>
        <v>171979.92999365207</v>
      </c>
    </row>
    <row r="1432" spans="1:19" x14ac:dyDescent="0.25">
      <c r="A1432" s="32">
        <v>41790</v>
      </c>
      <c r="B1432" s="29">
        <v>105.90229126778092</v>
      </c>
      <c r="C1432" s="29">
        <v>40642.716207032543</v>
      </c>
      <c r="D1432" s="54">
        <f t="shared" si="222"/>
        <v>0</v>
      </c>
      <c r="E1432" s="27">
        <v>1</v>
      </c>
      <c r="F1432" s="27">
        <v>1</v>
      </c>
      <c r="G1432" s="30">
        <v>60.9</v>
      </c>
      <c r="H1432" s="39">
        <f t="shared" si="223"/>
        <v>0</v>
      </c>
      <c r="I1432" s="39">
        <f t="shared" si="224"/>
        <v>0</v>
      </c>
      <c r="J1432" s="50">
        <f t="shared" si="220"/>
        <v>0</v>
      </c>
      <c r="K1432" s="27">
        <v>1</v>
      </c>
      <c r="L1432" s="27">
        <f t="shared" si="225"/>
        <v>105.90229126778092</v>
      </c>
      <c r="M1432" s="27">
        <f t="shared" si="226"/>
        <v>40642.716207032543</v>
      </c>
      <c r="N1432" s="27">
        <f t="shared" si="227"/>
        <v>0</v>
      </c>
      <c r="O1432" s="27">
        <f t="shared" si="228"/>
        <v>0</v>
      </c>
      <c r="P1432" s="27">
        <f t="shared" si="221"/>
        <v>60.9</v>
      </c>
      <c r="Q1432" s="50">
        <f t="shared" si="229"/>
        <v>0</v>
      </c>
      <c r="R1432" s="28">
        <f>'Step 1 - Pre-Program Spec'!$B$20+B1432*'Step 1 - Pre-Program Spec'!$B$21+C1432*'Step 1 - Pre-Program Spec'!$B$22+D1432*'Step 1 - Pre-Program Spec'!$B$23+E1432*'Step 1 - Pre-Program Spec'!$B$24+H1432*'Step 1 - Pre-Program Spec'!$B$25+J1432*'Step 1 - Pre-Program Spec'!$B$26</f>
        <v>180676.09058376582</v>
      </c>
      <c r="S1432" s="28">
        <f>R1432+F1432*'Step 2 - Final Model Spec'!B1454-(R1432*0.019*K1432)-(R1432*L1432*0.00005)-(R1432*M1432*0.000001)-(R1432*N1432*0.0002)+(R1432*Q1432*0.00003)</f>
        <v>168943.3771891759</v>
      </c>
    </row>
    <row r="1433" spans="1:19" x14ac:dyDescent="0.25">
      <c r="A1433" s="32">
        <v>41791</v>
      </c>
      <c r="B1433" s="29">
        <v>95.630621155139451</v>
      </c>
      <c r="C1433" s="29">
        <v>48291.297839214312</v>
      </c>
      <c r="D1433" s="54">
        <f t="shared" si="222"/>
        <v>0</v>
      </c>
      <c r="E1433" s="27">
        <v>1</v>
      </c>
      <c r="F1433" s="27">
        <v>1</v>
      </c>
      <c r="G1433" s="30">
        <v>59.5</v>
      </c>
      <c r="H1433" s="39">
        <f t="shared" si="223"/>
        <v>0</v>
      </c>
      <c r="I1433" s="39">
        <f t="shared" si="224"/>
        <v>0</v>
      </c>
      <c r="J1433" s="50">
        <f t="shared" si="220"/>
        <v>0</v>
      </c>
      <c r="K1433" s="27">
        <v>1</v>
      </c>
      <c r="L1433" s="27">
        <f t="shared" si="225"/>
        <v>95.630621155139451</v>
      </c>
      <c r="M1433" s="27">
        <f t="shared" si="226"/>
        <v>48291.297839214312</v>
      </c>
      <c r="N1433" s="27">
        <f t="shared" si="227"/>
        <v>0</v>
      </c>
      <c r="O1433" s="27">
        <f t="shared" si="228"/>
        <v>0</v>
      </c>
      <c r="P1433" s="27">
        <f t="shared" si="221"/>
        <v>59.5</v>
      </c>
      <c r="Q1433" s="50">
        <f t="shared" si="229"/>
        <v>0</v>
      </c>
      <c r="R1433" s="28">
        <f>'Step 1 - Pre-Program Spec'!$B$20+B1433*'Step 1 - Pre-Program Spec'!$B$21+C1433*'Step 1 - Pre-Program Spec'!$B$22+D1433*'Step 1 - Pre-Program Spec'!$B$23+E1433*'Step 1 - Pre-Program Spec'!$B$24+H1433*'Step 1 - Pre-Program Spec'!$B$25+J1433*'Step 1 - Pre-Program Spec'!$B$26</f>
        <v>185766.85879380105</v>
      </c>
      <c r="S1433" s="28">
        <f>R1433+F1433*'Step 2 - Final Model Spec'!B1455-(R1433*0.019*K1433)-(R1433*L1433*0.00005)-(R1433*M1433*0.000001)-(R1433*N1433*0.0002)+(R1433*Q1433*0.00003)</f>
        <v>172378.11576522759</v>
      </c>
    </row>
    <row r="1434" spans="1:19" x14ac:dyDescent="0.25">
      <c r="A1434" s="32">
        <v>41792</v>
      </c>
      <c r="B1434" s="29">
        <v>282.71354661991279</v>
      </c>
      <c r="C1434" s="29">
        <v>57518.416018782089</v>
      </c>
      <c r="D1434" s="54">
        <f t="shared" si="222"/>
        <v>0</v>
      </c>
      <c r="E1434" s="27">
        <v>1</v>
      </c>
      <c r="F1434" s="27">
        <v>1</v>
      </c>
      <c r="G1434" s="30">
        <v>60.5</v>
      </c>
      <c r="H1434" s="39">
        <f t="shared" si="223"/>
        <v>0</v>
      </c>
      <c r="I1434" s="39">
        <f t="shared" si="224"/>
        <v>0</v>
      </c>
      <c r="J1434" s="50">
        <f t="shared" si="220"/>
        <v>0</v>
      </c>
      <c r="K1434" s="27">
        <v>1</v>
      </c>
      <c r="L1434" s="27">
        <f t="shared" si="225"/>
        <v>282.71354661991279</v>
      </c>
      <c r="M1434" s="27">
        <f t="shared" si="226"/>
        <v>57518.416018782089</v>
      </c>
      <c r="N1434" s="27">
        <f t="shared" si="227"/>
        <v>0</v>
      </c>
      <c r="O1434" s="27">
        <f t="shared" si="228"/>
        <v>0</v>
      </c>
      <c r="P1434" s="27">
        <f t="shared" si="221"/>
        <v>60.5</v>
      </c>
      <c r="Q1434" s="50">
        <f t="shared" si="229"/>
        <v>0</v>
      </c>
      <c r="R1434" s="28">
        <f>'Step 1 - Pre-Program Spec'!$B$20+B1434*'Step 1 - Pre-Program Spec'!$B$21+C1434*'Step 1 - Pre-Program Spec'!$B$22+D1434*'Step 1 - Pre-Program Spec'!$B$23+E1434*'Step 1 - Pre-Program Spec'!$B$24+H1434*'Step 1 - Pre-Program Spec'!$B$25+J1434*'Step 1 - Pre-Program Spec'!$B$26</f>
        <v>290893.24691405013</v>
      </c>
      <c r="S1434" s="28">
        <f>R1434+F1434*'Step 2 - Final Model Spec'!B1456-(R1434*0.019*K1434)-(R1434*L1434*0.00005)-(R1434*M1434*0.000001)-(R1434*N1434*0.0002)+(R1434*Q1434*0.00003)</f>
        <v>264522.58335348393</v>
      </c>
    </row>
    <row r="1435" spans="1:19" x14ac:dyDescent="0.25">
      <c r="A1435" s="32">
        <v>41793</v>
      </c>
      <c r="B1435" s="29">
        <v>205.04468407043231</v>
      </c>
      <c r="C1435" s="29">
        <v>52262.46584042364</v>
      </c>
      <c r="D1435" s="54">
        <f t="shared" si="222"/>
        <v>0</v>
      </c>
      <c r="E1435" s="27">
        <v>1</v>
      </c>
      <c r="F1435" s="27">
        <v>1</v>
      </c>
      <c r="G1435" s="30">
        <v>58.1</v>
      </c>
      <c r="H1435" s="39">
        <f t="shared" si="223"/>
        <v>0</v>
      </c>
      <c r="I1435" s="39">
        <f t="shared" si="224"/>
        <v>0</v>
      </c>
      <c r="J1435" s="50">
        <f t="shared" si="220"/>
        <v>0</v>
      </c>
      <c r="K1435" s="27">
        <v>1</v>
      </c>
      <c r="L1435" s="27">
        <f t="shared" si="225"/>
        <v>205.04468407043231</v>
      </c>
      <c r="M1435" s="27">
        <f t="shared" si="226"/>
        <v>52262.46584042364</v>
      </c>
      <c r="N1435" s="27">
        <f t="shared" si="227"/>
        <v>0</v>
      </c>
      <c r="O1435" s="27">
        <f t="shared" si="228"/>
        <v>0</v>
      </c>
      <c r="P1435" s="27">
        <f t="shared" si="221"/>
        <v>58.1</v>
      </c>
      <c r="Q1435" s="50">
        <f t="shared" si="229"/>
        <v>0</v>
      </c>
      <c r="R1435" s="28">
        <f>'Step 1 - Pre-Program Spec'!$B$20+B1435*'Step 1 - Pre-Program Spec'!$B$21+C1435*'Step 1 - Pre-Program Spec'!$B$22+D1435*'Step 1 - Pre-Program Spec'!$B$23+E1435*'Step 1 - Pre-Program Spec'!$B$24+H1435*'Step 1 - Pre-Program Spec'!$B$25+J1435*'Step 1 - Pre-Program Spec'!$B$26</f>
        <v>245350.83176907283</v>
      </c>
      <c r="S1435" s="28">
        <f>R1435+F1435*'Step 2 - Final Model Spec'!B1457-(R1435*0.019*K1435)-(R1435*L1435*0.00005)-(R1435*M1435*0.000001)-(R1435*N1435*0.0002)+(R1435*Q1435*0.00003)</f>
        <v>225351.13231188437</v>
      </c>
    </row>
    <row r="1436" spans="1:19" x14ac:dyDescent="0.25">
      <c r="A1436" s="32">
        <v>41794</v>
      </c>
      <c r="B1436" s="29">
        <v>121.23482428190979</v>
      </c>
      <c r="C1436" s="29">
        <v>40097.900143165985</v>
      </c>
      <c r="D1436" s="54">
        <f t="shared" si="222"/>
        <v>0</v>
      </c>
      <c r="E1436" s="27">
        <v>1</v>
      </c>
      <c r="F1436" s="27">
        <v>1</v>
      </c>
      <c r="G1436" s="30">
        <v>57.4</v>
      </c>
      <c r="H1436" s="39">
        <f t="shared" si="223"/>
        <v>0</v>
      </c>
      <c r="I1436" s="39">
        <f t="shared" si="224"/>
        <v>0</v>
      </c>
      <c r="J1436" s="50">
        <f t="shared" si="220"/>
        <v>0</v>
      </c>
      <c r="K1436" s="27">
        <v>1</v>
      </c>
      <c r="L1436" s="27">
        <f t="shared" si="225"/>
        <v>121.23482428190979</v>
      </c>
      <c r="M1436" s="27">
        <f t="shared" si="226"/>
        <v>40097.900143165985</v>
      </c>
      <c r="N1436" s="27">
        <f t="shared" si="227"/>
        <v>0</v>
      </c>
      <c r="O1436" s="27">
        <f t="shared" si="228"/>
        <v>0</v>
      </c>
      <c r="P1436" s="27">
        <f t="shared" si="221"/>
        <v>57.4</v>
      </c>
      <c r="Q1436" s="50">
        <f t="shared" si="229"/>
        <v>0</v>
      </c>
      <c r="R1436" s="28">
        <f>'Step 1 - Pre-Program Spec'!$B$20+B1436*'Step 1 - Pre-Program Spec'!$B$21+C1436*'Step 1 - Pre-Program Spec'!$B$22+D1436*'Step 1 - Pre-Program Spec'!$B$23+E1436*'Step 1 - Pre-Program Spec'!$B$24+H1436*'Step 1 - Pre-Program Spec'!$B$25+J1436*'Step 1 - Pre-Program Spec'!$B$26</f>
        <v>187558.84202000935</v>
      </c>
      <c r="S1436" s="28">
        <f>R1436+F1436*'Step 2 - Final Model Spec'!B1458-(R1436*0.019*K1436)-(R1436*L1436*0.00005)-(R1436*M1436*0.000001)-(R1436*N1436*0.0002)+(R1436*Q1436*0.00003)</f>
        <v>175337.57514060228</v>
      </c>
    </row>
    <row r="1437" spans="1:19" x14ac:dyDescent="0.25">
      <c r="A1437" s="32">
        <v>41795</v>
      </c>
      <c r="B1437" s="29">
        <v>18.705457202110299</v>
      </c>
      <c r="C1437" s="29">
        <v>52674.49528476641</v>
      </c>
      <c r="D1437" s="54">
        <f t="shared" si="222"/>
        <v>1</v>
      </c>
      <c r="E1437" s="27">
        <v>1</v>
      </c>
      <c r="F1437" s="27">
        <v>1</v>
      </c>
      <c r="G1437" s="30">
        <v>56.9</v>
      </c>
      <c r="H1437" s="39">
        <f t="shared" si="223"/>
        <v>0</v>
      </c>
      <c r="I1437" s="39">
        <f t="shared" si="224"/>
        <v>0</v>
      </c>
      <c r="J1437" s="50">
        <f t="shared" si="220"/>
        <v>0</v>
      </c>
      <c r="K1437" s="27">
        <v>1</v>
      </c>
      <c r="L1437" s="27">
        <f t="shared" si="225"/>
        <v>18.705457202110299</v>
      </c>
      <c r="M1437" s="27">
        <f t="shared" si="226"/>
        <v>52674.49528476641</v>
      </c>
      <c r="N1437" s="27">
        <f t="shared" si="227"/>
        <v>0</v>
      </c>
      <c r="O1437" s="27">
        <f t="shared" si="228"/>
        <v>0</v>
      </c>
      <c r="P1437" s="27">
        <f t="shared" si="221"/>
        <v>56.9</v>
      </c>
      <c r="Q1437" s="50">
        <f t="shared" si="229"/>
        <v>0</v>
      </c>
      <c r="R1437" s="28">
        <f>'Step 1 - Pre-Program Spec'!$B$20+B1437*'Step 1 - Pre-Program Spec'!$B$21+C1437*'Step 1 - Pre-Program Spec'!$B$22+D1437*'Step 1 - Pre-Program Spec'!$B$23+E1437*'Step 1 - Pre-Program Spec'!$B$24+H1437*'Step 1 - Pre-Program Spec'!$B$25+J1437*'Step 1 - Pre-Program Spec'!$B$26</f>
        <v>114256.52856952223</v>
      </c>
      <c r="S1437" s="28">
        <f>R1437+F1437*'Step 2 - Final Model Spec'!B1459-(R1437*0.019*K1437)-(R1437*L1437*0.00005)-(R1437*M1437*0.000001)-(R1437*N1437*0.0002)+(R1437*Q1437*0.00003)</f>
        <v>105960.38852105128</v>
      </c>
    </row>
    <row r="1438" spans="1:19" x14ac:dyDescent="0.25">
      <c r="A1438" s="32">
        <v>41796</v>
      </c>
      <c r="B1438" s="29">
        <v>150.91719890638379</v>
      </c>
      <c r="C1438" s="29">
        <v>51351.229166564226</v>
      </c>
      <c r="D1438" s="54">
        <f t="shared" si="222"/>
        <v>0</v>
      </c>
      <c r="E1438" s="27">
        <v>1</v>
      </c>
      <c r="F1438" s="27">
        <v>1</v>
      </c>
      <c r="G1438" s="30">
        <v>59.3</v>
      </c>
      <c r="H1438" s="39">
        <f t="shared" si="223"/>
        <v>0</v>
      </c>
      <c r="I1438" s="39">
        <f t="shared" si="224"/>
        <v>0</v>
      </c>
      <c r="J1438" s="50">
        <f t="shared" si="220"/>
        <v>0</v>
      </c>
      <c r="K1438" s="27">
        <v>1</v>
      </c>
      <c r="L1438" s="27">
        <f t="shared" si="225"/>
        <v>150.91719890638379</v>
      </c>
      <c r="M1438" s="27">
        <f t="shared" si="226"/>
        <v>51351.229166564226</v>
      </c>
      <c r="N1438" s="27">
        <f t="shared" si="227"/>
        <v>0</v>
      </c>
      <c r="O1438" s="27">
        <f t="shared" si="228"/>
        <v>0</v>
      </c>
      <c r="P1438" s="27">
        <f t="shared" si="221"/>
        <v>59.3</v>
      </c>
      <c r="Q1438" s="50">
        <f t="shared" si="229"/>
        <v>0</v>
      </c>
      <c r="R1438" s="28">
        <f>'Step 1 - Pre-Program Spec'!$B$20+B1438*'Step 1 - Pre-Program Spec'!$B$21+C1438*'Step 1 - Pre-Program Spec'!$B$22+D1438*'Step 1 - Pre-Program Spec'!$B$23+E1438*'Step 1 - Pre-Program Spec'!$B$24+H1438*'Step 1 - Pre-Program Spec'!$B$25+J1438*'Step 1 - Pre-Program Spec'!$B$26</f>
        <v>217277.45714298898</v>
      </c>
      <c r="S1438" s="28">
        <f>R1438+F1438*'Step 2 - Final Model Spec'!B1460-(R1438*0.019*K1438)-(R1438*L1438*0.00005)-(R1438*M1438*0.000001)-(R1438*N1438*0.0002)+(R1438*Q1438*0.00003)</f>
        <v>200352.17570191814</v>
      </c>
    </row>
    <row r="1439" spans="1:19" x14ac:dyDescent="0.25">
      <c r="A1439" s="32">
        <v>41797</v>
      </c>
      <c r="B1439" s="29">
        <v>200.91850505033955</v>
      </c>
      <c r="C1439" s="29">
        <v>38836.343856100066</v>
      </c>
      <c r="D1439" s="54">
        <f t="shared" si="222"/>
        <v>0</v>
      </c>
      <c r="E1439" s="27">
        <v>1</v>
      </c>
      <c r="F1439" s="27">
        <v>1</v>
      </c>
      <c r="G1439" s="30">
        <v>61.7</v>
      </c>
      <c r="H1439" s="39">
        <f t="shared" si="223"/>
        <v>0</v>
      </c>
      <c r="I1439" s="39">
        <f t="shared" si="224"/>
        <v>0</v>
      </c>
      <c r="J1439" s="50">
        <f t="shared" si="220"/>
        <v>0</v>
      </c>
      <c r="K1439" s="27">
        <v>1</v>
      </c>
      <c r="L1439" s="27">
        <f t="shared" si="225"/>
        <v>200.91850505033955</v>
      </c>
      <c r="M1439" s="27">
        <f t="shared" si="226"/>
        <v>38836.343856100066</v>
      </c>
      <c r="N1439" s="27">
        <f t="shared" si="227"/>
        <v>0</v>
      </c>
      <c r="O1439" s="27">
        <f t="shared" si="228"/>
        <v>0</v>
      </c>
      <c r="P1439" s="27">
        <f t="shared" si="221"/>
        <v>61.7</v>
      </c>
      <c r="Q1439" s="50">
        <f t="shared" si="229"/>
        <v>0</v>
      </c>
      <c r="R1439" s="28">
        <f>'Step 1 - Pre-Program Spec'!$B$20+B1439*'Step 1 - Pre-Program Spec'!$B$21+C1439*'Step 1 - Pre-Program Spec'!$B$22+D1439*'Step 1 - Pre-Program Spec'!$B$23+E1439*'Step 1 - Pre-Program Spec'!$B$24+H1439*'Step 1 - Pre-Program Spec'!$B$25+J1439*'Step 1 - Pre-Program Spec'!$B$26</f>
        <v>225419.78739953091</v>
      </c>
      <c r="S1439" s="28">
        <f>R1439+F1439*'Step 2 - Final Model Spec'!B1461-(R1439*0.019*K1439)-(R1439*L1439*0.00005)-(R1439*M1439*0.000001)-(R1439*N1439*0.0002)+(R1439*Q1439*0.00003)</f>
        <v>210117.7807288687</v>
      </c>
    </row>
    <row r="1440" spans="1:19" x14ac:dyDescent="0.25">
      <c r="A1440" s="32">
        <v>41798</v>
      </c>
      <c r="B1440" s="29">
        <v>129.17016182553695</v>
      </c>
      <c r="C1440" s="29">
        <v>74394.221144142328</v>
      </c>
      <c r="D1440" s="54">
        <f t="shared" si="222"/>
        <v>0</v>
      </c>
      <c r="E1440" s="27">
        <v>1</v>
      </c>
      <c r="F1440" s="27">
        <v>1</v>
      </c>
      <c r="G1440" s="30">
        <v>62.3</v>
      </c>
      <c r="H1440" s="39">
        <f t="shared" si="223"/>
        <v>0</v>
      </c>
      <c r="I1440" s="39">
        <f t="shared" si="224"/>
        <v>0</v>
      </c>
      <c r="J1440" s="50">
        <f t="shared" si="220"/>
        <v>0</v>
      </c>
      <c r="K1440" s="27">
        <v>1</v>
      </c>
      <c r="L1440" s="27">
        <f t="shared" si="225"/>
        <v>129.17016182553695</v>
      </c>
      <c r="M1440" s="27">
        <f t="shared" si="226"/>
        <v>74394.221144142328</v>
      </c>
      <c r="N1440" s="27">
        <f t="shared" si="227"/>
        <v>0</v>
      </c>
      <c r="O1440" s="27">
        <f t="shared" si="228"/>
        <v>0</v>
      </c>
      <c r="P1440" s="27">
        <f t="shared" si="221"/>
        <v>62.3</v>
      </c>
      <c r="Q1440" s="50">
        <f t="shared" si="229"/>
        <v>0</v>
      </c>
      <c r="R1440" s="28">
        <f>'Step 1 - Pre-Program Spec'!$B$20+B1440*'Step 1 - Pre-Program Spec'!$B$21+C1440*'Step 1 - Pre-Program Spec'!$B$22+D1440*'Step 1 - Pre-Program Spec'!$B$23+E1440*'Step 1 - Pre-Program Spec'!$B$24+H1440*'Step 1 - Pre-Program Spec'!$B$25+J1440*'Step 1 - Pre-Program Spec'!$B$26</f>
        <v>237179.08308353135</v>
      </c>
      <c r="S1440" s="28">
        <f>R1440+F1440*'Step 2 - Final Model Spec'!B1462-(R1440*0.019*K1440)-(R1440*L1440*0.00005)-(R1440*M1440*0.000001)-(R1440*N1440*0.0002)+(R1440*Q1440*0.00003)</f>
        <v>213496.10432008651</v>
      </c>
    </row>
    <row r="1441" spans="1:19" x14ac:dyDescent="0.25">
      <c r="A1441" s="32">
        <v>41799</v>
      </c>
      <c r="B1441" s="29">
        <v>142.60792374062245</v>
      </c>
      <c r="C1441" s="29">
        <v>61649.987145281324</v>
      </c>
      <c r="D1441" s="54">
        <f t="shared" si="222"/>
        <v>0</v>
      </c>
      <c r="E1441" s="27">
        <v>1</v>
      </c>
      <c r="F1441" s="27">
        <v>1</v>
      </c>
      <c r="G1441" s="30">
        <v>62.2</v>
      </c>
      <c r="H1441" s="39">
        <f t="shared" si="223"/>
        <v>0</v>
      </c>
      <c r="I1441" s="39">
        <f t="shared" si="224"/>
        <v>0</v>
      </c>
      <c r="J1441" s="50">
        <f t="shared" si="220"/>
        <v>0</v>
      </c>
      <c r="K1441" s="27">
        <v>1</v>
      </c>
      <c r="L1441" s="27">
        <f t="shared" si="225"/>
        <v>142.60792374062245</v>
      </c>
      <c r="M1441" s="27">
        <f t="shared" si="226"/>
        <v>61649.987145281324</v>
      </c>
      <c r="N1441" s="27">
        <f t="shared" si="227"/>
        <v>0</v>
      </c>
      <c r="O1441" s="27">
        <f t="shared" si="228"/>
        <v>0</v>
      </c>
      <c r="P1441" s="27">
        <f t="shared" si="221"/>
        <v>62.2</v>
      </c>
      <c r="Q1441" s="50">
        <f t="shared" si="229"/>
        <v>0</v>
      </c>
      <c r="R1441" s="28">
        <f>'Step 1 - Pre-Program Spec'!$B$20+B1441*'Step 1 - Pre-Program Spec'!$B$21+C1441*'Step 1 - Pre-Program Spec'!$B$22+D1441*'Step 1 - Pre-Program Spec'!$B$23+E1441*'Step 1 - Pre-Program Spec'!$B$24+H1441*'Step 1 - Pre-Program Spec'!$B$25+J1441*'Step 1 - Pre-Program Spec'!$B$26</f>
        <v>226872.04145583246</v>
      </c>
      <c r="S1441" s="28">
        <f>R1441+F1441*'Step 2 - Final Model Spec'!B1463-(R1441*0.019*K1441)-(R1441*L1441*0.00005)-(R1441*M1441*0.000001)-(R1441*N1441*0.0002)+(R1441*Q1441*0.00003)</f>
        <v>206957.12668945518</v>
      </c>
    </row>
    <row r="1442" spans="1:19" x14ac:dyDescent="0.25">
      <c r="A1442" s="32">
        <v>41800</v>
      </c>
      <c r="B1442" s="29">
        <v>163.15751333166992</v>
      </c>
      <c r="C1442" s="29">
        <v>42812.467289993809</v>
      </c>
      <c r="D1442" s="54">
        <f t="shared" si="222"/>
        <v>0</v>
      </c>
      <c r="E1442" s="27">
        <v>1</v>
      </c>
      <c r="F1442" s="27">
        <v>1</v>
      </c>
      <c r="G1442" s="30">
        <v>58.2</v>
      </c>
      <c r="H1442" s="39">
        <f t="shared" si="223"/>
        <v>0</v>
      </c>
      <c r="I1442" s="39">
        <f t="shared" si="224"/>
        <v>0</v>
      </c>
      <c r="J1442" s="50">
        <f t="shared" si="220"/>
        <v>0</v>
      </c>
      <c r="K1442" s="27">
        <v>1</v>
      </c>
      <c r="L1442" s="27">
        <f t="shared" si="225"/>
        <v>163.15751333166992</v>
      </c>
      <c r="M1442" s="27">
        <f t="shared" si="226"/>
        <v>42812.467289993809</v>
      </c>
      <c r="N1442" s="27">
        <f t="shared" si="227"/>
        <v>0</v>
      </c>
      <c r="O1442" s="27">
        <f t="shared" si="228"/>
        <v>0</v>
      </c>
      <c r="P1442" s="27">
        <f t="shared" si="221"/>
        <v>58.2</v>
      </c>
      <c r="Q1442" s="50">
        <f t="shared" si="229"/>
        <v>0</v>
      </c>
      <c r="R1442" s="28">
        <f>'Step 1 - Pre-Program Spec'!$B$20+B1442*'Step 1 - Pre-Program Spec'!$B$21+C1442*'Step 1 - Pre-Program Spec'!$B$22+D1442*'Step 1 - Pre-Program Spec'!$B$23+E1442*'Step 1 - Pre-Program Spec'!$B$24+H1442*'Step 1 - Pre-Program Spec'!$B$25+J1442*'Step 1 - Pre-Program Spec'!$B$26</f>
        <v>211977.87191074161</v>
      </c>
      <c r="S1442" s="28">
        <f>R1442+F1442*'Step 2 - Final Model Spec'!B1464-(R1442*0.019*K1442)-(R1442*L1442*0.00005)-(R1442*M1442*0.000001)-(R1442*N1442*0.0002)+(R1442*Q1442*0.00003)</f>
        <v>197145.70751394163</v>
      </c>
    </row>
    <row r="1443" spans="1:19" x14ac:dyDescent="0.25">
      <c r="A1443" s="32">
        <v>41801</v>
      </c>
      <c r="B1443" s="29">
        <v>223.0221097704611</v>
      </c>
      <c r="C1443" s="29">
        <v>50859.709653061094</v>
      </c>
      <c r="D1443" s="54">
        <f t="shared" si="222"/>
        <v>0</v>
      </c>
      <c r="E1443" s="27">
        <v>1</v>
      </c>
      <c r="F1443" s="27">
        <v>1</v>
      </c>
      <c r="G1443" s="30">
        <v>60.5</v>
      </c>
      <c r="H1443" s="39">
        <f t="shared" si="223"/>
        <v>0</v>
      </c>
      <c r="I1443" s="39">
        <f t="shared" si="224"/>
        <v>0</v>
      </c>
      <c r="J1443" s="50">
        <f t="shared" si="220"/>
        <v>0</v>
      </c>
      <c r="K1443" s="27">
        <v>1</v>
      </c>
      <c r="L1443" s="27">
        <f t="shared" si="225"/>
        <v>223.0221097704611</v>
      </c>
      <c r="M1443" s="27">
        <f t="shared" si="226"/>
        <v>50859.709653061094</v>
      </c>
      <c r="N1443" s="27">
        <f t="shared" si="227"/>
        <v>0</v>
      </c>
      <c r="O1443" s="27">
        <f t="shared" si="228"/>
        <v>0</v>
      </c>
      <c r="P1443" s="27">
        <f t="shared" si="221"/>
        <v>60.5</v>
      </c>
      <c r="Q1443" s="50">
        <f t="shared" si="229"/>
        <v>0</v>
      </c>
      <c r="R1443" s="28">
        <f>'Step 1 - Pre-Program Spec'!$B$20+B1443*'Step 1 - Pre-Program Spec'!$B$21+C1443*'Step 1 - Pre-Program Spec'!$B$22+D1443*'Step 1 - Pre-Program Spec'!$B$23+E1443*'Step 1 - Pre-Program Spec'!$B$24+H1443*'Step 1 - Pre-Program Spec'!$B$25+J1443*'Step 1 - Pre-Program Spec'!$B$26</f>
        <v>252403.28370036796</v>
      </c>
      <c r="S1443" s="28">
        <f>R1443+F1443*'Step 2 - Final Model Spec'!B1465-(R1443*0.019*K1443)-(R1443*L1443*0.00005)-(R1443*M1443*0.000001)-(R1443*N1443*0.0002)+(R1443*Q1443*0.00003)</f>
        <v>231955.88794338863</v>
      </c>
    </row>
    <row r="1444" spans="1:19" x14ac:dyDescent="0.25">
      <c r="A1444" s="32">
        <v>41802</v>
      </c>
      <c r="B1444" s="29">
        <v>163.39136455043533</v>
      </c>
      <c r="C1444" s="29">
        <v>56564.359443446534</v>
      </c>
      <c r="D1444" s="54">
        <f t="shared" si="222"/>
        <v>0</v>
      </c>
      <c r="E1444" s="27">
        <v>1</v>
      </c>
      <c r="F1444" s="27">
        <v>1</v>
      </c>
      <c r="G1444" s="30">
        <v>60.7</v>
      </c>
      <c r="H1444" s="39">
        <f t="shared" si="223"/>
        <v>0</v>
      </c>
      <c r="I1444" s="39">
        <f t="shared" si="224"/>
        <v>0</v>
      </c>
      <c r="J1444" s="50">
        <f t="shared" si="220"/>
        <v>0</v>
      </c>
      <c r="K1444" s="27">
        <v>1</v>
      </c>
      <c r="L1444" s="27">
        <f t="shared" si="225"/>
        <v>163.39136455043533</v>
      </c>
      <c r="M1444" s="27">
        <f t="shared" si="226"/>
        <v>56564.359443446534</v>
      </c>
      <c r="N1444" s="27">
        <f t="shared" si="227"/>
        <v>0</v>
      </c>
      <c r="O1444" s="27">
        <f t="shared" si="228"/>
        <v>0</v>
      </c>
      <c r="P1444" s="27">
        <f t="shared" si="221"/>
        <v>60.7</v>
      </c>
      <c r="Q1444" s="50">
        <f t="shared" si="229"/>
        <v>0</v>
      </c>
      <c r="R1444" s="28">
        <f>'Step 1 - Pre-Program Spec'!$B$20+B1444*'Step 1 - Pre-Program Spec'!$B$21+C1444*'Step 1 - Pre-Program Spec'!$B$22+D1444*'Step 1 - Pre-Program Spec'!$B$23+E1444*'Step 1 - Pre-Program Spec'!$B$24+H1444*'Step 1 - Pre-Program Spec'!$B$25+J1444*'Step 1 - Pre-Program Spec'!$B$26</f>
        <v>230411.35539204042</v>
      </c>
      <c r="S1444" s="28">
        <f>R1444+F1444*'Step 2 - Final Model Spec'!B1466-(R1444*0.019*K1444)-(R1444*L1444*0.00005)-(R1444*M1444*0.000001)-(R1444*N1444*0.0002)+(R1444*Q1444*0.00003)</f>
        <v>211118.10762507355</v>
      </c>
    </row>
    <row r="1445" spans="1:19" x14ac:dyDescent="0.25">
      <c r="A1445" s="32">
        <v>41803</v>
      </c>
      <c r="B1445" s="29">
        <v>147.79100928934508</v>
      </c>
      <c r="C1445" s="29">
        <v>32428.09750847043</v>
      </c>
      <c r="D1445" s="54">
        <f t="shared" si="222"/>
        <v>0</v>
      </c>
      <c r="E1445" s="27">
        <v>1</v>
      </c>
      <c r="F1445" s="27">
        <v>1</v>
      </c>
      <c r="G1445" s="30">
        <v>56.3</v>
      </c>
      <c r="H1445" s="39">
        <f t="shared" si="223"/>
        <v>0</v>
      </c>
      <c r="I1445" s="39">
        <f t="shared" si="224"/>
        <v>0</v>
      </c>
      <c r="J1445" s="50">
        <f t="shared" si="220"/>
        <v>0</v>
      </c>
      <c r="K1445" s="27">
        <v>1</v>
      </c>
      <c r="L1445" s="27">
        <f t="shared" si="225"/>
        <v>147.79100928934508</v>
      </c>
      <c r="M1445" s="27">
        <f t="shared" si="226"/>
        <v>32428.09750847043</v>
      </c>
      <c r="N1445" s="27">
        <f t="shared" si="227"/>
        <v>0</v>
      </c>
      <c r="O1445" s="27">
        <f t="shared" si="228"/>
        <v>0</v>
      </c>
      <c r="P1445" s="27">
        <f t="shared" si="221"/>
        <v>56.3</v>
      </c>
      <c r="Q1445" s="50">
        <f t="shared" si="229"/>
        <v>0</v>
      </c>
      <c r="R1445" s="28">
        <f>'Step 1 - Pre-Program Spec'!$B$20+B1445*'Step 1 - Pre-Program Spec'!$B$21+C1445*'Step 1 - Pre-Program Spec'!$B$22+D1445*'Step 1 - Pre-Program Spec'!$B$23+E1445*'Step 1 - Pre-Program Spec'!$B$24+H1445*'Step 1 - Pre-Program Spec'!$B$25+J1445*'Step 1 - Pre-Program Spec'!$B$26</f>
        <v>190520.65155145031</v>
      </c>
      <c r="S1445" s="28">
        <f>R1445+F1445*'Step 2 - Final Model Spec'!B1467-(R1445*0.019*K1445)-(R1445*L1445*0.00005)-(R1445*M1445*0.000001)-(R1445*N1445*0.0002)+(R1445*Q1445*0.00003)</f>
        <v>179314.67493692238</v>
      </c>
    </row>
    <row r="1446" spans="1:19" x14ac:dyDescent="0.25">
      <c r="A1446" s="32">
        <v>41804</v>
      </c>
      <c r="B1446" s="29">
        <v>278.09564081508796</v>
      </c>
      <c r="C1446" s="29">
        <v>55571.656646995383</v>
      </c>
      <c r="D1446" s="54">
        <f t="shared" si="222"/>
        <v>0</v>
      </c>
      <c r="E1446" s="27">
        <v>1</v>
      </c>
      <c r="F1446" s="27">
        <v>1</v>
      </c>
      <c r="G1446" s="30">
        <v>57.5</v>
      </c>
      <c r="H1446" s="39">
        <f t="shared" si="223"/>
        <v>0</v>
      </c>
      <c r="I1446" s="39">
        <f t="shared" si="224"/>
        <v>0</v>
      </c>
      <c r="J1446" s="50">
        <f t="shared" si="220"/>
        <v>0</v>
      </c>
      <c r="K1446" s="27">
        <v>1</v>
      </c>
      <c r="L1446" s="27">
        <f t="shared" si="225"/>
        <v>278.09564081508796</v>
      </c>
      <c r="M1446" s="27">
        <f t="shared" si="226"/>
        <v>55571.656646995383</v>
      </c>
      <c r="N1446" s="27">
        <f t="shared" si="227"/>
        <v>0</v>
      </c>
      <c r="O1446" s="27">
        <f t="shared" si="228"/>
        <v>0</v>
      </c>
      <c r="P1446" s="27">
        <f t="shared" si="221"/>
        <v>57.5</v>
      </c>
      <c r="Q1446" s="50">
        <f t="shared" si="229"/>
        <v>0</v>
      </c>
      <c r="R1446" s="28">
        <f>'Step 1 - Pre-Program Spec'!$B$20+B1446*'Step 1 - Pre-Program Spec'!$B$21+C1446*'Step 1 - Pre-Program Spec'!$B$22+D1446*'Step 1 - Pre-Program Spec'!$B$23+E1446*'Step 1 - Pre-Program Spec'!$B$24+H1446*'Step 1 - Pre-Program Spec'!$B$25+J1446*'Step 1 - Pre-Program Spec'!$B$26</f>
        <v>286008.63734532188</v>
      </c>
      <c r="S1446" s="28">
        <f>R1446+F1446*'Step 2 - Final Model Spec'!B1468-(R1446*0.019*K1446)-(R1446*L1446*0.00005)-(R1446*M1446*0.000001)-(R1446*N1446*0.0002)+(R1446*Q1446*0.00003)</f>
        <v>260703.61167907162</v>
      </c>
    </row>
    <row r="1447" spans="1:19" x14ac:dyDescent="0.25">
      <c r="A1447" s="32">
        <v>41805</v>
      </c>
      <c r="B1447" s="29">
        <v>226.74568393858976</v>
      </c>
      <c r="C1447" s="29">
        <v>50469.522711119724</v>
      </c>
      <c r="D1447" s="54">
        <f t="shared" si="222"/>
        <v>0</v>
      </c>
      <c r="E1447" s="27">
        <v>1</v>
      </c>
      <c r="F1447" s="27">
        <v>1</v>
      </c>
      <c r="G1447" s="30">
        <v>58.9</v>
      </c>
      <c r="H1447" s="39">
        <f t="shared" si="223"/>
        <v>0</v>
      </c>
      <c r="I1447" s="39">
        <f t="shared" si="224"/>
        <v>0</v>
      </c>
      <c r="J1447" s="50">
        <f t="shared" si="220"/>
        <v>0</v>
      </c>
      <c r="K1447" s="27">
        <v>1</v>
      </c>
      <c r="L1447" s="27">
        <f t="shared" si="225"/>
        <v>226.74568393858976</v>
      </c>
      <c r="M1447" s="27">
        <f t="shared" si="226"/>
        <v>50469.522711119724</v>
      </c>
      <c r="N1447" s="27">
        <f t="shared" si="227"/>
        <v>0</v>
      </c>
      <c r="O1447" s="27">
        <f t="shared" si="228"/>
        <v>0</v>
      </c>
      <c r="P1447" s="27">
        <f t="shared" si="221"/>
        <v>58.9</v>
      </c>
      <c r="Q1447" s="50">
        <f t="shared" si="229"/>
        <v>0</v>
      </c>
      <c r="R1447" s="28">
        <f>'Step 1 - Pre-Program Spec'!$B$20+B1447*'Step 1 - Pre-Program Spec'!$B$21+C1447*'Step 1 - Pre-Program Spec'!$B$22+D1447*'Step 1 - Pre-Program Spec'!$B$23+E1447*'Step 1 - Pre-Program Spec'!$B$24+H1447*'Step 1 - Pre-Program Spec'!$B$25+J1447*'Step 1 - Pre-Program Spec'!$B$26</f>
        <v>253731.30142507105</v>
      </c>
      <c r="S1447" s="28">
        <f>R1447+F1447*'Step 2 - Final Model Spec'!B1469-(R1447*0.019*K1447)-(R1447*L1447*0.00005)-(R1447*M1447*0.000001)-(R1447*N1447*0.0002)+(R1447*Q1447*0.00003)</f>
        <v>233228.0851442873</v>
      </c>
    </row>
    <row r="1448" spans="1:19" x14ac:dyDescent="0.25">
      <c r="A1448" s="32">
        <v>41806</v>
      </c>
      <c r="B1448" s="29">
        <v>252.18102889915423</v>
      </c>
      <c r="C1448" s="29">
        <v>52234.57575811175</v>
      </c>
      <c r="D1448" s="54">
        <f t="shared" si="222"/>
        <v>0</v>
      </c>
      <c r="E1448" s="27">
        <v>1</v>
      </c>
      <c r="F1448" s="27">
        <v>1</v>
      </c>
      <c r="G1448" s="30">
        <v>55</v>
      </c>
      <c r="H1448" s="39">
        <f t="shared" si="223"/>
        <v>0</v>
      </c>
      <c r="I1448" s="39">
        <f t="shared" si="224"/>
        <v>0</v>
      </c>
      <c r="J1448" s="50">
        <f t="shared" si="220"/>
        <v>0</v>
      </c>
      <c r="K1448" s="27">
        <v>1</v>
      </c>
      <c r="L1448" s="27">
        <f t="shared" si="225"/>
        <v>252.18102889915423</v>
      </c>
      <c r="M1448" s="27">
        <f t="shared" si="226"/>
        <v>52234.57575811175</v>
      </c>
      <c r="N1448" s="27">
        <f t="shared" si="227"/>
        <v>0</v>
      </c>
      <c r="O1448" s="27">
        <f t="shared" si="228"/>
        <v>0</v>
      </c>
      <c r="P1448" s="27">
        <f t="shared" si="221"/>
        <v>55</v>
      </c>
      <c r="Q1448" s="50">
        <f t="shared" si="229"/>
        <v>0</v>
      </c>
      <c r="R1448" s="28">
        <f>'Step 1 - Pre-Program Spec'!$B$20+B1448*'Step 1 - Pre-Program Spec'!$B$21+C1448*'Step 1 - Pre-Program Spec'!$B$22+D1448*'Step 1 - Pre-Program Spec'!$B$23+E1448*'Step 1 - Pre-Program Spec'!$B$24+H1448*'Step 1 - Pre-Program Spec'!$B$25+J1448*'Step 1 - Pre-Program Spec'!$B$26</f>
        <v>268704.0904328904</v>
      </c>
      <c r="S1448" s="28">
        <f>R1448+F1448*'Step 2 - Final Model Spec'!B1470-(R1448*0.019*K1448)-(R1448*L1448*0.00005)-(R1448*M1448*0.000001)-(R1448*N1448*0.0002)+(R1448*Q1448*0.00003)</f>
        <v>246174.96484669525</v>
      </c>
    </row>
    <row r="1449" spans="1:19" x14ac:dyDescent="0.25">
      <c r="A1449" s="32">
        <v>41807</v>
      </c>
      <c r="B1449" s="29">
        <v>175.72840970993195</v>
      </c>
      <c r="C1449" s="29">
        <v>58276.103673421545</v>
      </c>
      <c r="D1449" s="54">
        <f t="shared" si="222"/>
        <v>0</v>
      </c>
      <c r="E1449" s="27">
        <v>1</v>
      </c>
      <c r="F1449" s="27">
        <v>1</v>
      </c>
      <c r="G1449" s="30">
        <v>54.1</v>
      </c>
      <c r="H1449" s="39">
        <f t="shared" si="223"/>
        <v>0.89999999999999858</v>
      </c>
      <c r="I1449" s="39">
        <f t="shared" si="224"/>
        <v>0</v>
      </c>
      <c r="J1449" s="50">
        <f t="shared" si="220"/>
        <v>158.15556873893851</v>
      </c>
      <c r="K1449" s="27">
        <v>1</v>
      </c>
      <c r="L1449" s="27">
        <f t="shared" si="225"/>
        <v>175.72840970993195</v>
      </c>
      <c r="M1449" s="27">
        <f t="shared" si="226"/>
        <v>58276.103673421545</v>
      </c>
      <c r="N1449" s="27">
        <f t="shared" si="227"/>
        <v>0.89999999999999858</v>
      </c>
      <c r="O1449" s="27">
        <f t="shared" si="228"/>
        <v>0</v>
      </c>
      <c r="P1449" s="27">
        <f t="shared" si="221"/>
        <v>54.1</v>
      </c>
      <c r="Q1449" s="50">
        <f t="shared" si="229"/>
        <v>158.15556873893851</v>
      </c>
      <c r="R1449" s="28">
        <f>'Step 1 - Pre-Program Spec'!$B$20+B1449*'Step 1 - Pre-Program Spec'!$B$21+C1449*'Step 1 - Pre-Program Spec'!$B$22+D1449*'Step 1 - Pre-Program Spec'!$B$23+E1449*'Step 1 - Pre-Program Spec'!$B$24+H1449*'Step 1 - Pre-Program Spec'!$B$25+J1449*'Step 1 - Pre-Program Spec'!$B$26</f>
        <v>238813.38481501077</v>
      </c>
      <c r="S1449" s="28">
        <f>R1449+F1449*'Step 2 - Final Model Spec'!B1471-(R1449*0.019*K1449)-(R1449*L1449*0.00005)-(R1449*M1449*0.000001)-(R1449*N1449*0.0002)+(R1449*Q1449*0.00003)</f>
        <v>219350.60570656587</v>
      </c>
    </row>
    <row r="1450" spans="1:19" x14ac:dyDescent="0.25">
      <c r="A1450" s="32">
        <v>41808</v>
      </c>
      <c r="B1450" s="29">
        <v>232.87948254652935</v>
      </c>
      <c r="C1450" s="29">
        <v>51696.287799233876</v>
      </c>
      <c r="D1450" s="54">
        <f t="shared" si="222"/>
        <v>0</v>
      </c>
      <c r="E1450" s="27">
        <v>1</v>
      </c>
      <c r="F1450" s="27">
        <v>1</v>
      </c>
      <c r="G1450" s="30">
        <v>57.9</v>
      </c>
      <c r="H1450" s="39">
        <f t="shared" si="223"/>
        <v>0</v>
      </c>
      <c r="I1450" s="39">
        <f t="shared" si="224"/>
        <v>0</v>
      </c>
      <c r="J1450" s="50">
        <f t="shared" si="220"/>
        <v>0</v>
      </c>
      <c r="K1450" s="27">
        <v>1</v>
      </c>
      <c r="L1450" s="27">
        <f t="shared" si="225"/>
        <v>232.87948254652935</v>
      </c>
      <c r="M1450" s="27">
        <f t="shared" si="226"/>
        <v>51696.287799233876</v>
      </c>
      <c r="N1450" s="27">
        <f t="shared" si="227"/>
        <v>0</v>
      </c>
      <c r="O1450" s="27">
        <f t="shared" si="228"/>
        <v>0</v>
      </c>
      <c r="P1450" s="27">
        <f t="shared" si="221"/>
        <v>57.9</v>
      </c>
      <c r="Q1450" s="50">
        <f t="shared" si="229"/>
        <v>0</v>
      </c>
      <c r="R1450" s="28">
        <f>'Step 1 - Pre-Program Spec'!$B$20+B1450*'Step 1 - Pre-Program Spec'!$B$21+C1450*'Step 1 - Pre-Program Spec'!$B$22+D1450*'Step 1 - Pre-Program Spec'!$B$23+E1450*'Step 1 - Pre-Program Spec'!$B$24+H1450*'Step 1 - Pre-Program Spec'!$B$25+J1450*'Step 1 - Pre-Program Spec'!$B$26</f>
        <v>258409.11237197375</v>
      </c>
      <c r="S1450" s="28">
        <f>R1450+F1450*'Step 2 - Final Model Spec'!B1472-(R1450*0.019*K1450)-(R1450*L1450*0.00005)-(R1450*M1450*0.000001)-(R1450*N1450*0.0002)+(R1450*Q1450*0.00003)</f>
        <v>237131.63837505548</v>
      </c>
    </row>
    <row r="1451" spans="1:19" x14ac:dyDescent="0.25">
      <c r="A1451" s="32">
        <v>41809</v>
      </c>
      <c r="B1451" s="29">
        <v>215.58866194847013</v>
      </c>
      <c r="C1451" s="29">
        <v>48983.497082623544</v>
      </c>
      <c r="D1451" s="54">
        <f t="shared" si="222"/>
        <v>0</v>
      </c>
      <c r="E1451" s="27">
        <v>1</v>
      </c>
      <c r="F1451" s="27">
        <v>1</v>
      </c>
      <c r="G1451" s="30">
        <v>61.2</v>
      </c>
      <c r="H1451" s="39">
        <f t="shared" si="223"/>
        <v>0</v>
      </c>
      <c r="I1451" s="39">
        <f t="shared" si="224"/>
        <v>0</v>
      </c>
      <c r="J1451" s="50">
        <f t="shared" si="220"/>
        <v>0</v>
      </c>
      <c r="K1451" s="27">
        <v>1</v>
      </c>
      <c r="L1451" s="27">
        <f t="shared" si="225"/>
        <v>215.58866194847013</v>
      </c>
      <c r="M1451" s="27">
        <f t="shared" si="226"/>
        <v>48983.497082623544</v>
      </c>
      <c r="N1451" s="27">
        <f t="shared" si="227"/>
        <v>0</v>
      </c>
      <c r="O1451" s="27">
        <f t="shared" si="228"/>
        <v>0</v>
      </c>
      <c r="P1451" s="27">
        <f t="shared" si="221"/>
        <v>61.2</v>
      </c>
      <c r="Q1451" s="50">
        <f t="shared" si="229"/>
        <v>0</v>
      </c>
      <c r="R1451" s="28">
        <f>'Step 1 - Pre-Program Spec'!$B$20+B1451*'Step 1 - Pre-Program Spec'!$B$21+C1451*'Step 1 - Pre-Program Spec'!$B$22+D1451*'Step 1 - Pre-Program Spec'!$B$23+E1451*'Step 1 - Pre-Program Spec'!$B$24+H1451*'Step 1 - Pre-Program Spec'!$B$25+J1451*'Step 1 - Pre-Program Spec'!$B$26</f>
        <v>246215.48924468452</v>
      </c>
      <c r="S1451" s="28">
        <f>R1451+F1451*'Step 2 - Final Model Spec'!B1473-(R1451*0.019*K1451)-(R1451*L1451*0.00005)-(R1451*M1451*0.000001)-(R1451*N1451*0.0002)+(R1451*Q1451*0.00003)</f>
        <v>226822.8358560593</v>
      </c>
    </row>
    <row r="1452" spans="1:19" x14ac:dyDescent="0.25">
      <c r="A1452" s="32">
        <v>41810</v>
      </c>
      <c r="B1452" s="29">
        <v>264.6745131735081</v>
      </c>
      <c r="C1452" s="29">
        <v>40909.511009484304</v>
      </c>
      <c r="D1452" s="54">
        <f t="shared" si="222"/>
        <v>0</v>
      </c>
      <c r="E1452" s="27">
        <v>1</v>
      </c>
      <c r="F1452" s="27">
        <v>1</v>
      </c>
      <c r="G1452" s="30">
        <v>61</v>
      </c>
      <c r="H1452" s="39">
        <f t="shared" si="223"/>
        <v>0</v>
      </c>
      <c r="I1452" s="39">
        <f t="shared" si="224"/>
        <v>0</v>
      </c>
      <c r="J1452" s="50">
        <f t="shared" si="220"/>
        <v>0</v>
      </c>
      <c r="K1452" s="27">
        <v>1</v>
      </c>
      <c r="L1452" s="27">
        <f t="shared" si="225"/>
        <v>264.6745131735081</v>
      </c>
      <c r="M1452" s="27">
        <f t="shared" si="226"/>
        <v>40909.511009484304</v>
      </c>
      <c r="N1452" s="27">
        <f t="shared" si="227"/>
        <v>0</v>
      </c>
      <c r="O1452" s="27">
        <f t="shared" si="228"/>
        <v>0</v>
      </c>
      <c r="P1452" s="27">
        <f t="shared" si="221"/>
        <v>61</v>
      </c>
      <c r="Q1452" s="50">
        <f t="shared" si="229"/>
        <v>0</v>
      </c>
      <c r="R1452" s="28">
        <f>'Step 1 - Pre-Program Spec'!$B$20+B1452*'Step 1 - Pre-Program Spec'!$B$21+C1452*'Step 1 - Pre-Program Spec'!$B$22+D1452*'Step 1 - Pre-Program Spec'!$B$23+E1452*'Step 1 - Pre-Program Spec'!$B$24+H1452*'Step 1 - Pre-Program Spec'!$B$25+J1452*'Step 1 - Pre-Program Spec'!$B$26</f>
        <v>259818.79624745715</v>
      </c>
      <c r="S1452" s="28">
        <f>R1452+F1452*'Step 2 - Final Model Spec'!B1474-(R1452*0.019*K1452)-(R1452*L1452*0.00005)-(R1452*M1452*0.000001)-(R1452*N1452*0.0002)+(R1452*Q1452*0.00003)</f>
        <v>240814.80854269303</v>
      </c>
    </row>
    <row r="1453" spans="1:19" x14ac:dyDescent="0.25">
      <c r="A1453" s="32">
        <v>41811</v>
      </c>
      <c r="B1453" s="29">
        <v>217.47749284909216</v>
      </c>
      <c r="C1453" s="29">
        <v>58696.380665067722</v>
      </c>
      <c r="D1453" s="54">
        <f t="shared" si="222"/>
        <v>0</v>
      </c>
      <c r="E1453" s="27">
        <v>1</v>
      </c>
      <c r="F1453" s="27">
        <v>1</v>
      </c>
      <c r="G1453" s="30">
        <v>58</v>
      </c>
      <c r="H1453" s="39">
        <f t="shared" si="223"/>
        <v>0</v>
      </c>
      <c r="I1453" s="39">
        <f t="shared" si="224"/>
        <v>0</v>
      </c>
      <c r="J1453" s="50">
        <f t="shared" si="220"/>
        <v>0</v>
      </c>
      <c r="K1453" s="27">
        <v>1</v>
      </c>
      <c r="L1453" s="27">
        <f t="shared" si="225"/>
        <v>217.47749284909216</v>
      </c>
      <c r="M1453" s="27">
        <f t="shared" si="226"/>
        <v>58696.380665067722</v>
      </c>
      <c r="N1453" s="27">
        <f t="shared" si="227"/>
        <v>0</v>
      </c>
      <c r="O1453" s="27">
        <f t="shared" si="228"/>
        <v>0</v>
      </c>
      <c r="P1453" s="27">
        <f t="shared" si="221"/>
        <v>58</v>
      </c>
      <c r="Q1453" s="50">
        <f t="shared" si="229"/>
        <v>0</v>
      </c>
      <c r="R1453" s="28">
        <f>'Step 1 - Pre-Program Spec'!$B$20+B1453*'Step 1 - Pre-Program Spec'!$B$21+C1453*'Step 1 - Pre-Program Spec'!$B$22+D1453*'Step 1 - Pre-Program Spec'!$B$23+E1453*'Step 1 - Pre-Program Spec'!$B$24+H1453*'Step 1 - Pre-Program Spec'!$B$25+J1453*'Step 1 - Pre-Program Spec'!$B$26</f>
        <v>260090.28542001738</v>
      </c>
      <c r="S1453" s="28">
        <f>R1453+F1453*'Step 2 - Final Model Spec'!B1475-(R1453*0.019*K1453)-(R1453*L1453*0.00005)-(R1453*M1453*0.000001)-(R1453*N1453*0.0002)+(R1453*Q1453*0.00003)</f>
        <v>237054.02243736008</v>
      </c>
    </row>
    <row r="1454" spans="1:19" x14ac:dyDescent="0.25">
      <c r="A1454" s="32">
        <v>41812</v>
      </c>
      <c r="B1454" s="29">
        <v>138.87868847793598</v>
      </c>
      <c r="C1454" s="29">
        <v>47229.638611228424</v>
      </c>
      <c r="D1454" s="54">
        <f t="shared" si="222"/>
        <v>0</v>
      </c>
      <c r="E1454" s="27">
        <v>1</v>
      </c>
      <c r="F1454" s="27">
        <v>1</v>
      </c>
      <c r="G1454" s="30">
        <v>63</v>
      </c>
      <c r="H1454" s="39">
        <f t="shared" si="223"/>
        <v>0</v>
      </c>
      <c r="I1454" s="39">
        <f t="shared" si="224"/>
        <v>0</v>
      </c>
      <c r="J1454" s="50">
        <f t="shared" si="220"/>
        <v>0</v>
      </c>
      <c r="K1454" s="27">
        <v>1</v>
      </c>
      <c r="L1454" s="27">
        <f t="shared" si="225"/>
        <v>138.87868847793598</v>
      </c>
      <c r="M1454" s="27">
        <f t="shared" si="226"/>
        <v>47229.638611228424</v>
      </c>
      <c r="N1454" s="27">
        <f t="shared" si="227"/>
        <v>0</v>
      </c>
      <c r="O1454" s="27">
        <f t="shared" si="228"/>
        <v>0</v>
      </c>
      <c r="P1454" s="27">
        <f t="shared" si="221"/>
        <v>63</v>
      </c>
      <c r="Q1454" s="50">
        <f t="shared" si="229"/>
        <v>0</v>
      </c>
      <c r="R1454" s="28">
        <f>'Step 1 - Pre-Program Spec'!$B$20+B1454*'Step 1 - Pre-Program Spec'!$B$21+C1454*'Step 1 - Pre-Program Spec'!$B$22+D1454*'Step 1 - Pre-Program Spec'!$B$23+E1454*'Step 1 - Pre-Program Spec'!$B$24+H1454*'Step 1 - Pre-Program Spec'!$B$25+J1454*'Step 1 - Pre-Program Spec'!$B$26</f>
        <v>205813.66803910743</v>
      </c>
      <c r="S1454" s="28">
        <f>R1454+F1454*'Step 2 - Final Model Spec'!B1476-(R1454*0.019*K1454)-(R1454*L1454*0.00005)-(R1454*M1454*0.000001)-(R1454*N1454*0.0002)+(R1454*Q1454*0.00003)</f>
        <v>190753.54656922078</v>
      </c>
    </row>
    <row r="1455" spans="1:19" x14ac:dyDescent="0.25">
      <c r="A1455" s="32">
        <v>41813</v>
      </c>
      <c r="B1455" s="29">
        <v>264.72219163888252</v>
      </c>
      <c r="C1455" s="29">
        <v>38940.989205993894</v>
      </c>
      <c r="D1455" s="54">
        <f t="shared" si="222"/>
        <v>0</v>
      </c>
      <c r="E1455" s="27">
        <v>1</v>
      </c>
      <c r="F1455" s="27">
        <v>1</v>
      </c>
      <c r="G1455" s="30">
        <v>65.599999999999994</v>
      </c>
      <c r="H1455" s="39">
        <f t="shared" si="223"/>
        <v>0</v>
      </c>
      <c r="I1455" s="39">
        <f t="shared" si="224"/>
        <v>0.59999999999999432</v>
      </c>
      <c r="J1455" s="50">
        <f t="shared" si="220"/>
        <v>0</v>
      </c>
      <c r="K1455" s="27">
        <v>1</v>
      </c>
      <c r="L1455" s="27">
        <f t="shared" si="225"/>
        <v>264.72219163888252</v>
      </c>
      <c r="M1455" s="27">
        <f t="shared" si="226"/>
        <v>38940.989205993894</v>
      </c>
      <c r="N1455" s="27">
        <f t="shared" si="227"/>
        <v>0</v>
      </c>
      <c r="O1455" s="27">
        <f t="shared" si="228"/>
        <v>0.59999999999999432</v>
      </c>
      <c r="P1455" s="27">
        <f t="shared" si="221"/>
        <v>65.599999999999994</v>
      </c>
      <c r="Q1455" s="50">
        <f t="shared" si="229"/>
        <v>0</v>
      </c>
      <c r="R1455" s="28">
        <f>'Step 1 - Pre-Program Spec'!$B$20+B1455*'Step 1 - Pre-Program Spec'!$B$21+C1455*'Step 1 - Pre-Program Spec'!$B$22+D1455*'Step 1 - Pre-Program Spec'!$B$23+E1455*'Step 1 - Pre-Program Spec'!$B$24+H1455*'Step 1 - Pre-Program Spec'!$B$25+J1455*'Step 1 - Pre-Program Spec'!$B$26</f>
        <v>257220.39616062975</v>
      </c>
      <c r="S1455" s="28">
        <f>R1455+F1455*'Step 2 - Final Model Spec'!B1477-(R1455*0.019*K1455)-(R1455*L1455*0.00005)-(R1455*M1455*0.000001)-(R1455*N1455*0.0002)+(R1455*Q1455*0.00003)</f>
        <v>238912.19461283204</v>
      </c>
    </row>
    <row r="1456" spans="1:19" x14ac:dyDescent="0.25">
      <c r="A1456" s="32">
        <v>41814</v>
      </c>
      <c r="B1456" s="29">
        <v>261.07985471101728</v>
      </c>
      <c r="C1456" s="29">
        <v>55361.117792336547</v>
      </c>
      <c r="D1456" s="54">
        <f t="shared" si="222"/>
        <v>0</v>
      </c>
      <c r="E1456" s="27">
        <v>1</v>
      </c>
      <c r="F1456" s="27">
        <v>1</v>
      </c>
      <c r="G1456" s="30">
        <v>64</v>
      </c>
      <c r="H1456" s="39">
        <f t="shared" si="223"/>
        <v>0</v>
      </c>
      <c r="I1456" s="39">
        <f t="shared" si="224"/>
        <v>0</v>
      </c>
      <c r="J1456" s="50">
        <f t="shared" si="220"/>
        <v>0</v>
      </c>
      <c r="K1456" s="27">
        <v>1</v>
      </c>
      <c r="L1456" s="27">
        <f t="shared" si="225"/>
        <v>261.07985471101728</v>
      </c>
      <c r="M1456" s="27">
        <f t="shared" si="226"/>
        <v>55361.117792336547</v>
      </c>
      <c r="N1456" s="27">
        <f t="shared" si="227"/>
        <v>0</v>
      </c>
      <c r="O1456" s="27">
        <f t="shared" si="228"/>
        <v>0</v>
      </c>
      <c r="P1456" s="27">
        <f t="shared" si="221"/>
        <v>64</v>
      </c>
      <c r="Q1456" s="50">
        <f t="shared" si="229"/>
        <v>0</v>
      </c>
      <c r="R1456" s="28">
        <f>'Step 1 - Pre-Program Spec'!$B$20+B1456*'Step 1 - Pre-Program Spec'!$B$21+C1456*'Step 1 - Pre-Program Spec'!$B$22+D1456*'Step 1 - Pre-Program Spec'!$B$23+E1456*'Step 1 - Pre-Program Spec'!$B$24+H1456*'Step 1 - Pre-Program Spec'!$B$25+J1456*'Step 1 - Pre-Program Spec'!$B$26</f>
        <v>277284.47905511322</v>
      </c>
      <c r="S1456" s="28">
        <f>R1456+F1456*'Step 2 - Final Model Spec'!B1478-(R1456*0.019*K1456)-(R1456*L1456*0.00005)-(R1456*M1456*0.000001)-(R1456*N1456*0.0002)+(R1456*Q1456*0.00003)</f>
        <v>253045.6256708428</v>
      </c>
    </row>
    <row r="1457" spans="1:19" x14ac:dyDescent="0.25">
      <c r="A1457" s="32">
        <v>41815</v>
      </c>
      <c r="B1457" s="29">
        <v>178.9813773185962</v>
      </c>
      <c r="C1457" s="29">
        <v>54400.179147563438</v>
      </c>
      <c r="D1457" s="54">
        <f t="shared" si="222"/>
        <v>0</v>
      </c>
      <c r="E1457" s="27">
        <v>1</v>
      </c>
      <c r="F1457" s="27">
        <v>1</v>
      </c>
      <c r="G1457" s="30">
        <v>65.900000000000006</v>
      </c>
      <c r="H1457" s="39">
        <f t="shared" si="223"/>
        <v>0</v>
      </c>
      <c r="I1457" s="39">
        <f t="shared" si="224"/>
        <v>0.90000000000000568</v>
      </c>
      <c r="J1457" s="50">
        <f t="shared" si="220"/>
        <v>0</v>
      </c>
      <c r="K1457" s="27">
        <v>1</v>
      </c>
      <c r="L1457" s="27">
        <f t="shared" si="225"/>
        <v>178.9813773185962</v>
      </c>
      <c r="M1457" s="27">
        <f t="shared" si="226"/>
        <v>54400.179147563438</v>
      </c>
      <c r="N1457" s="27">
        <f t="shared" si="227"/>
        <v>0</v>
      </c>
      <c r="O1457" s="27">
        <f t="shared" si="228"/>
        <v>0.90000000000000568</v>
      </c>
      <c r="P1457" s="27">
        <f t="shared" si="221"/>
        <v>65.900000000000006</v>
      </c>
      <c r="Q1457" s="50">
        <f t="shared" si="229"/>
        <v>0</v>
      </c>
      <c r="R1457" s="28">
        <f>'Step 1 - Pre-Program Spec'!$B$20+B1457*'Step 1 - Pre-Program Spec'!$B$21+C1457*'Step 1 - Pre-Program Spec'!$B$22+D1457*'Step 1 - Pre-Program Spec'!$B$23+E1457*'Step 1 - Pre-Program Spec'!$B$24+H1457*'Step 1 - Pre-Program Spec'!$B$25+J1457*'Step 1 - Pre-Program Spec'!$B$26</f>
        <v>235264.89200636378</v>
      </c>
      <c r="S1457" s="28">
        <f>R1457+F1457*'Step 2 - Final Model Spec'!B1479-(R1457*0.019*K1457)-(R1457*L1457*0.00005)-(R1457*M1457*0.000001)-(R1457*N1457*0.0002)+(R1457*Q1457*0.00003)</f>
        <v>215891.00506566404</v>
      </c>
    </row>
    <row r="1458" spans="1:19" x14ac:dyDescent="0.25">
      <c r="A1458" s="32">
        <v>41816</v>
      </c>
      <c r="B1458" s="29">
        <v>159.42803118069784</v>
      </c>
      <c r="C1458" s="29">
        <v>55353.86634076351</v>
      </c>
      <c r="D1458" s="54">
        <f t="shared" si="222"/>
        <v>0</v>
      </c>
      <c r="E1458" s="27">
        <v>1</v>
      </c>
      <c r="F1458" s="27">
        <v>1</v>
      </c>
      <c r="G1458" s="30">
        <v>63.5</v>
      </c>
      <c r="H1458" s="39">
        <f t="shared" si="223"/>
        <v>0</v>
      </c>
      <c r="I1458" s="39">
        <f t="shared" si="224"/>
        <v>0</v>
      </c>
      <c r="J1458" s="50">
        <f t="shared" si="220"/>
        <v>0</v>
      </c>
      <c r="K1458" s="27">
        <v>1</v>
      </c>
      <c r="L1458" s="27">
        <f t="shared" si="225"/>
        <v>159.42803118069784</v>
      </c>
      <c r="M1458" s="27">
        <f t="shared" si="226"/>
        <v>55353.86634076351</v>
      </c>
      <c r="N1458" s="27">
        <f t="shared" si="227"/>
        <v>0</v>
      </c>
      <c r="O1458" s="27">
        <f t="shared" si="228"/>
        <v>0</v>
      </c>
      <c r="P1458" s="27">
        <f t="shared" si="221"/>
        <v>63.5</v>
      </c>
      <c r="Q1458" s="50">
        <f t="shared" si="229"/>
        <v>0</v>
      </c>
      <c r="R1458" s="28">
        <f>'Step 1 - Pre-Program Spec'!$B$20+B1458*'Step 1 - Pre-Program Spec'!$B$21+C1458*'Step 1 - Pre-Program Spec'!$B$22+D1458*'Step 1 - Pre-Program Spec'!$B$23+E1458*'Step 1 - Pre-Program Spec'!$B$24+H1458*'Step 1 - Pre-Program Spec'!$B$25+J1458*'Step 1 - Pre-Program Spec'!$B$26</f>
        <v>226832.26582276123</v>
      </c>
      <c r="S1458" s="28">
        <f>R1458+F1458*'Step 2 - Final Model Spec'!B1480-(R1458*0.019*K1458)-(R1458*L1458*0.00005)-(R1458*M1458*0.000001)-(R1458*N1458*0.0002)+(R1458*Q1458*0.00003)</f>
        <v>208158.23877058414</v>
      </c>
    </row>
    <row r="1459" spans="1:19" x14ac:dyDescent="0.25">
      <c r="A1459" s="32">
        <v>41817</v>
      </c>
      <c r="B1459" s="29">
        <v>126.98331237500123</v>
      </c>
      <c r="C1459" s="29">
        <v>50278.166952614811</v>
      </c>
      <c r="D1459" s="54">
        <f t="shared" si="222"/>
        <v>0</v>
      </c>
      <c r="E1459" s="27">
        <v>1</v>
      </c>
      <c r="F1459" s="27">
        <v>1</v>
      </c>
      <c r="G1459" s="30">
        <v>62.1</v>
      </c>
      <c r="H1459" s="39">
        <f t="shared" si="223"/>
        <v>0</v>
      </c>
      <c r="I1459" s="39">
        <f t="shared" si="224"/>
        <v>0</v>
      </c>
      <c r="J1459" s="50">
        <f t="shared" si="220"/>
        <v>0</v>
      </c>
      <c r="K1459" s="27">
        <v>1</v>
      </c>
      <c r="L1459" s="27">
        <f t="shared" si="225"/>
        <v>126.98331237500123</v>
      </c>
      <c r="M1459" s="27">
        <f t="shared" si="226"/>
        <v>50278.166952614811</v>
      </c>
      <c r="N1459" s="27">
        <f t="shared" si="227"/>
        <v>0</v>
      </c>
      <c r="O1459" s="27">
        <f t="shared" si="228"/>
        <v>0</v>
      </c>
      <c r="P1459" s="27">
        <f t="shared" si="221"/>
        <v>62.1</v>
      </c>
      <c r="Q1459" s="50">
        <f t="shared" si="229"/>
        <v>0</v>
      </c>
      <c r="R1459" s="28">
        <f>'Step 1 - Pre-Program Spec'!$B$20+B1459*'Step 1 - Pre-Program Spec'!$B$21+C1459*'Step 1 - Pre-Program Spec'!$B$22+D1459*'Step 1 - Pre-Program Spec'!$B$23+E1459*'Step 1 - Pre-Program Spec'!$B$24+H1459*'Step 1 - Pre-Program Spec'!$B$25+J1459*'Step 1 - Pre-Program Spec'!$B$26</f>
        <v>203971.46266652844</v>
      </c>
      <c r="S1459" s="28">
        <f>R1459+F1459*'Step 2 - Final Model Spec'!B1481-(R1459*0.019*K1459)-(R1459*L1459*0.00005)-(R1459*M1459*0.000001)-(R1459*N1459*0.0002)+(R1459*Q1459*0.00003)</f>
        <v>188545.64502437916</v>
      </c>
    </row>
    <row r="1460" spans="1:19" x14ac:dyDescent="0.25">
      <c r="A1460" s="32">
        <v>41818</v>
      </c>
      <c r="B1460" s="29">
        <v>194.30176957704214</v>
      </c>
      <c r="C1460" s="29">
        <v>44041.631694961383</v>
      </c>
      <c r="D1460" s="54">
        <f t="shared" si="222"/>
        <v>0</v>
      </c>
      <c r="E1460" s="27">
        <v>1</v>
      </c>
      <c r="F1460" s="27">
        <v>1</v>
      </c>
      <c r="G1460" s="30">
        <v>61.6</v>
      </c>
      <c r="H1460" s="39">
        <f t="shared" si="223"/>
        <v>0</v>
      </c>
      <c r="I1460" s="39">
        <f t="shared" si="224"/>
        <v>0</v>
      </c>
      <c r="J1460" s="50">
        <f t="shared" si="220"/>
        <v>0</v>
      </c>
      <c r="K1460" s="27">
        <v>1</v>
      </c>
      <c r="L1460" s="27">
        <f t="shared" si="225"/>
        <v>194.30176957704214</v>
      </c>
      <c r="M1460" s="27">
        <f t="shared" si="226"/>
        <v>44041.631694961383</v>
      </c>
      <c r="N1460" s="27">
        <f t="shared" si="227"/>
        <v>0</v>
      </c>
      <c r="O1460" s="27">
        <f t="shared" si="228"/>
        <v>0</v>
      </c>
      <c r="P1460" s="27">
        <f t="shared" si="221"/>
        <v>61.6</v>
      </c>
      <c r="Q1460" s="50">
        <f t="shared" si="229"/>
        <v>0</v>
      </c>
      <c r="R1460" s="28">
        <f>'Step 1 - Pre-Program Spec'!$B$20+B1460*'Step 1 - Pre-Program Spec'!$B$21+C1460*'Step 1 - Pre-Program Spec'!$B$22+D1460*'Step 1 - Pre-Program Spec'!$B$23+E1460*'Step 1 - Pre-Program Spec'!$B$24+H1460*'Step 1 - Pre-Program Spec'!$B$25+J1460*'Step 1 - Pre-Program Spec'!$B$26</f>
        <v>229069.78612972194</v>
      </c>
      <c r="S1460" s="28">
        <f>R1460+F1460*'Step 2 - Final Model Spec'!B1482-(R1460*0.019*K1460)-(R1460*L1460*0.00005)-(R1460*M1460*0.000001)-(R1460*N1460*0.0002)+(R1460*Q1460*0.00003)</f>
        <v>212403.41980000646</v>
      </c>
    </row>
    <row r="1461" spans="1:19" x14ac:dyDescent="0.25">
      <c r="A1461" s="32">
        <v>41819</v>
      </c>
      <c r="B1461" s="29">
        <v>171.69090665048921</v>
      </c>
      <c r="C1461" s="29">
        <v>44406.443923756728</v>
      </c>
      <c r="D1461" s="54">
        <f t="shared" si="222"/>
        <v>0</v>
      </c>
      <c r="E1461" s="27">
        <v>1</v>
      </c>
      <c r="F1461" s="27">
        <v>1</v>
      </c>
      <c r="G1461" s="30">
        <v>61.6</v>
      </c>
      <c r="H1461" s="39">
        <f t="shared" si="223"/>
        <v>0</v>
      </c>
      <c r="I1461" s="39">
        <f t="shared" si="224"/>
        <v>0</v>
      </c>
      <c r="J1461" s="50">
        <f t="shared" si="220"/>
        <v>0</v>
      </c>
      <c r="K1461" s="27">
        <v>1</v>
      </c>
      <c r="L1461" s="27">
        <f t="shared" si="225"/>
        <v>171.69090665048921</v>
      </c>
      <c r="M1461" s="27">
        <f t="shared" si="226"/>
        <v>44406.443923756728</v>
      </c>
      <c r="N1461" s="27">
        <f t="shared" si="227"/>
        <v>0</v>
      </c>
      <c r="O1461" s="27">
        <f t="shared" si="228"/>
        <v>0</v>
      </c>
      <c r="P1461" s="27">
        <f t="shared" si="221"/>
        <v>61.6</v>
      </c>
      <c r="Q1461" s="50">
        <f t="shared" si="229"/>
        <v>0</v>
      </c>
      <c r="R1461" s="28">
        <f>'Step 1 - Pre-Program Spec'!$B$20+B1461*'Step 1 - Pre-Program Spec'!$B$21+C1461*'Step 1 - Pre-Program Spec'!$B$22+D1461*'Step 1 - Pre-Program Spec'!$B$23+E1461*'Step 1 - Pre-Program Spec'!$B$24+H1461*'Step 1 - Pre-Program Spec'!$B$25+J1461*'Step 1 - Pre-Program Spec'!$B$26</f>
        <v>218335.55429877146</v>
      </c>
      <c r="S1461" s="28">
        <f>R1461+F1461*'Step 2 - Final Model Spec'!B1483-(R1461*0.019*K1461)-(R1461*L1461*0.00005)-(R1461*M1461*0.000001)-(R1461*N1461*0.0002)+(R1461*Q1461*0.00003)</f>
        <v>202617.36175498442</v>
      </c>
    </row>
    <row r="1462" spans="1:19" x14ac:dyDescent="0.25">
      <c r="A1462" s="32">
        <v>41820</v>
      </c>
      <c r="B1462" s="29">
        <v>168.19483600136857</v>
      </c>
      <c r="C1462" s="29">
        <v>55729.179069997495</v>
      </c>
      <c r="D1462" s="54">
        <f t="shared" ref="D1462" si="230">IF(B1462&lt;50,1,0)</f>
        <v>0</v>
      </c>
      <c r="E1462" s="27">
        <v>1</v>
      </c>
      <c r="F1462" s="27">
        <v>1</v>
      </c>
      <c r="G1462" s="30">
        <v>62.8</v>
      </c>
      <c r="H1462" s="39">
        <f t="shared" si="223"/>
        <v>0</v>
      </c>
      <c r="I1462" s="39">
        <f t="shared" si="224"/>
        <v>0</v>
      </c>
      <c r="J1462" s="50">
        <f t="shared" si="220"/>
        <v>0</v>
      </c>
      <c r="K1462" s="27">
        <v>1</v>
      </c>
      <c r="L1462" s="27">
        <f t="shared" si="225"/>
        <v>168.19483600136857</v>
      </c>
      <c r="M1462" s="27">
        <f t="shared" si="226"/>
        <v>55729.179069997495</v>
      </c>
      <c r="N1462" s="27">
        <f t="shared" si="227"/>
        <v>0</v>
      </c>
      <c r="O1462" s="27">
        <f t="shared" si="228"/>
        <v>0</v>
      </c>
      <c r="P1462" s="27">
        <f t="shared" si="221"/>
        <v>62.8</v>
      </c>
      <c r="Q1462" s="50">
        <f t="shared" si="229"/>
        <v>0</v>
      </c>
      <c r="R1462" s="28">
        <f>'Step 1 - Pre-Program Spec'!$B$20+B1462*'Step 1 - Pre-Program Spec'!$B$21+C1462*'Step 1 - Pre-Program Spec'!$B$22+D1462*'Step 1 - Pre-Program Spec'!$B$23+E1462*'Step 1 - Pre-Program Spec'!$B$24+H1462*'Step 1 - Pre-Program Spec'!$B$25+J1462*'Step 1 - Pre-Program Spec'!$B$26</f>
        <v>231682.52051980514</v>
      </c>
      <c r="S1462" s="28">
        <f>R1462+F1462*'Step 2 - Final Model Spec'!B1484-(R1462*0.019*K1462)-(R1462*L1462*0.00005)-(R1462*M1462*0.000001)-(R1462*N1462*0.0002)+(R1462*Q1462*0.00003)</f>
        <v>212420.68577933163</v>
      </c>
    </row>
    <row r="1463" spans="1:19" x14ac:dyDescent="0.25">
      <c r="E1463" s="11"/>
      <c r="F1463" s="11"/>
      <c r="G1463" s="11"/>
      <c r="H1463" s="11"/>
      <c r="I1463" s="9"/>
      <c r="J1463" s="11"/>
      <c r="K1463" s="11"/>
      <c r="L1463" s="11"/>
      <c r="M1463" s="11"/>
      <c r="N1463" s="11"/>
      <c r="O1463" s="11"/>
      <c r="P1463" s="11"/>
      <c r="Q1463" s="11"/>
    </row>
    <row r="1464" spans="1:19" x14ac:dyDescent="0.25">
      <c r="E1464" s="11"/>
      <c r="F1464" s="11"/>
      <c r="G1464" s="11"/>
      <c r="H1464" s="11"/>
      <c r="I1464" s="9"/>
      <c r="J1464" s="11"/>
      <c r="K1464" s="11"/>
      <c r="L1464" s="11"/>
      <c r="M1464" s="11"/>
      <c r="N1464" s="11"/>
      <c r="O1464" s="11"/>
      <c r="P1464" s="11"/>
      <c r="Q1464" s="11"/>
    </row>
    <row r="1465" spans="1:19" x14ac:dyDescent="0.25">
      <c r="E1465" s="11"/>
      <c r="F1465" s="11"/>
      <c r="G1465" s="11"/>
      <c r="H1465" s="11"/>
      <c r="I1465" s="9"/>
      <c r="J1465" s="11"/>
      <c r="K1465" s="11"/>
      <c r="L1465" s="11"/>
      <c r="M1465" s="11"/>
      <c r="N1465" s="11"/>
      <c r="O1465" s="11"/>
      <c r="P1465" s="11"/>
      <c r="Q1465" s="11"/>
    </row>
    <row r="1466" spans="1:19" x14ac:dyDescent="0.25">
      <c r="E1466" s="11"/>
      <c r="F1466" s="11"/>
      <c r="G1466" s="11"/>
      <c r="H1466" s="11"/>
      <c r="I1466" s="9"/>
      <c r="J1466" s="11"/>
      <c r="K1466" s="11"/>
      <c r="L1466" s="11"/>
      <c r="M1466" s="11"/>
      <c r="N1466" s="11"/>
      <c r="O1466" s="11"/>
      <c r="P1466" s="11"/>
      <c r="Q1466" s="11"/>
    </row>
    <row r="1467" spans="1:19" x14ac:dyDescent="0.25">
      <c r="E1467" s="11"/>
      <c r="F1467" s="11"/>
      <c r="G1467" s="11"/>
      <c r="H1467" s="11"/>
      <c r="I1467" s="9"/>
      <c r="J1467" s="11"/>
      <c r="K1467" s="11"/>
      <c r="L1467" s="11"/>
      <c r="M1467" s="11"/>
      <c r="N1467" s="11"/>
      <c r="O1467" s="11"/>
      <c r="P1467" s="11"/>
      <c r="Q1467" s="11"/>
    </row>
    <row r="1468" spans="1:19" x14ac:dyDescent="0.25">
      <c r="E1468" s="11"/>
      <c r="F1468" s="11"/>
      <c r="G1468" s="11"/>
      <c r="H1468" s="11"/>
      <c r="I1468" s="9"/>
      <c r="J1468" s="11"/>
      <c r="K1468" s="11"/>
      <c r="L1468" s="11"/>
      <c r="M1468" s="11"/>
      <c r="N1468" s="11"/>
      <c r="O1468" s="11"/>
      <c r="P1468" s="11"/>
      <c r="Q1468" s="11"/>
    </row>
    <row r="1469" spans="1:19" x14ac:dyDescent="0.25">
      <c r="E1469" s="11"/>
      <c r="F1469" s="11"/>
      <c r="G1469" s="11"/>
      <c r="H1469" s="11"/>
      <c r="I1469" s="9"/>
      <c r="J1469" s="11"/>
      <c r="K1469" s="11"/>
      <c r="L1469" s="11"/>
      <c r="M1469" s="11"/>
      <c r="N1469" s="11"/>
      <c r="O1469" s="11"/>
      <c r="P1469" s="11"/>
      <c r="Q1469" s="11"/>
    </row>
    <row r="1470" spans="1:19" x14ac:dyDescent="0.25">
      <c r="E1470" s="11"/>
      <c r="F1470" s="11"/>
      <c r="G1470" s="11"/>
      <c r="H1470" s="11"/>
      <c r="I1470" s="9"/>
      <c r="J1470" s="11"/>
      <c r="K1470" s="11"/>
      <c r="L1470" s="11"/>
      <c r="M1470" s="11"/>
      <c r="N1470" s="11"/>
      <c r="O1470" s="11"/>
      <c r="P1470" s="11"/>
      <c r="Q1470" s="11"/>
    </row>
    <row r="1471" spans="1:19" x14ac:dyDescent="0.25">
      <c r="E1471" s="11"/>
      <c r="F1471" s="11"/>
      <c r="G1471" s="11"/>
      <c r="H1471" s="11"/>
      <c r="I1471" s="9"/>
      <c r="J1471" s="11"/>
      <c r="K1471" s="11"/>
      <c r="L1471" s="11"/>
      <c r="M1471" s="11"/>
      <c r="N1471" s="11"/>
      <c r="O1471" s="11"/>
      <c r="P1471" s="11"/>
      <c r="Q1471" s="11"/>
    </row>
    <row r="1472" spans="1:19" x14ac:dyDescent="0.25">
      <c r="E1472" s="11"/>
      <c r="F1472" s="11"/>
      <c r="G1472" s="11"/>
      <c r="H1472" s="11"/>
      <c r="I1472" s="9"/>
      <c r="J1472" s="11"/>
      <c r="K1472" s="11"/>
      <c r="L1472" s="11"/>
      <c r="M1472" s="11"/>
      <c r="N1472" s="11"/>
      <c r="O1472" s="11"/>
      <c r="P1472" s="11"/>
      <c r="Q1472" s="11"/>
    </row>
    <row r="1473" spans="5:17" x14ac:dyDescent="0.25">
      <c r="E1473" s="11"/>
      <c r="F1473" s="11"/>
      <c r="G1473" s="11"/>
      <c r="H1473" s="11"/>
      <c r="I1473" s="9"/>
      <c r="J1473" s="11"/>
      <c r="K1473" s="11"/>
      <c r="L1473" s="11"/>
      <c r="M1473" s="11"/>
      <c r="N1473" s="11"/>
      <c r="O1473" s="11"/>
      <c r="P1473" s="11"/>
      <c r="Q1473" s="11"/>
    </row>
    <row r="1474" spans="5:17" x14ac:dyDescent="0.25">
      <c r="E1474" s="11"/>
      <c r="F1474" s="11"/>
      <c r="G1474" s="11"/>
      <c r="H1474" s="11"/>
      <c r="I1474" s="9"/>
      <c r="J1474" s="11"/>
      <c r="K1474" s="11"/>
      <c r="L1474" s="11"/>
      <c r="M1474" s="11"/>
      <c r="N1474" s="11"/>
      <c r="O1474" s="11"/>
      <c r="P1474" s="11"/>
      <c r="Q1474" s="11"/>
    </row>
    <row r="1475" spans="5:17" x14ac:dyDescent="0.25">
      <c r="E1475" s="11"/>
      <c r="F1475" s="11"/>
      <c r="G1475" s="11"/>
      <c r="H1475" s="11"/>
      <c r="I1475" s="9"/>
      <c r="J1475" s="11"/>
      <c r="K1475" s="11"/>
      <c r="L1475" s="11"/>
      <c r="M1475" s="11"/>
      <c r="N1475" s="11"/>
      <c r="O1475" s="11"/>
      <c r="P1475" s="11"/>
      <c r="Q1475" s="11"/>
    </row>
    <row r="1476" spans="5:17" x14ac:dyDescent="0.25">
      <c r="E1476" s="11"/>
      <c r="F1476" s="11"/>
      <c r="G1476" s="11"/>
      <c r="H1476" s="11"/>
      <c r="I1476" s="9"/>
      <c r="J1476" s="11"/>
      <c r="K1476" s="11"/>
      <c r="L1476" s="11"/>
      <c r="M1476" s="11"/>
      <c r="N1476" s="11"/>
      <c r="O1476" s="11"/>
      <c r="P1476" s="11"/>
      <c r="Q1476" s="11"/>
    </row>
    <row r="1477" spans="5:17" x14ac:dyDescent="0.25">
      <c r="E1477" s="11"/>
      <c r="F1477" s="11"/>
      <c r="G1477" s="11"/>
      <c r="H1477" s="11"/>
      <c r="I1477" s="9"/>
      <c r="J1477" s="11"/>
      <c r="K1477" s="11"/>
      <c r="L1477" s="11"/>
      <c r="M1477" s="11"/>
      <c r="N1477" s="11"/>
      <c r="O1477" s="11"/>
      <c r="P1477" s="11"/>
      <c r="Q1477" s="11"/>
    </row>
    <row r="1478" spans="5:17" x14ac:dyDescent="0.25">
      <c r="E1478" s="11"/>
      <c r="F1478" s="11"/>
      <c r="G1478" s="11"/>
      <c r="H1478" s="11"/>
      <c r="I1478" s="9"/>
      <c r="J1478" s="11"/>
      <c r="K1478" s="11"/>
      <c r="L1478" s="11"/>
      <c r="M1478" s="11"/>
      <c r="N1478" s="11"/>
      <c r="O1478" s="11"/>
      <c r="P1478" s="11"/>
      <c r="Q1478" s="11"/>
    </row>
    <row r="1479" spans="5:17" x14ac:dyDescent="0.25">
      <c r="E1479" s="11"/>
      <c r="F1479" s="11"/>
      <c r="G1479" s="11"/>
      <c r="H1479" s="11"/>
      <c r="I1479" s="9"/>
      <c r="J1479" s="11"/>
      <c r="K1479" s="11"/>
      <c r="L1479" s="11"/>
      <c r="M1479" s="11"/>
      <c r="N1479" s="11"/>
      <c r="O1479" s="11"/>
      <c r="P1479" s="11"/>
      <c r="Q1479" s="11"/>
    </row>
    <row r="1480" spans="5:17" x14ac:dyDescent="0.25">
      <c r="E1480" s="11"/>
      <c r="F1480" s="11"/>
      <c r="G1480" s="11"/>
      <c r="H1480" s="11"/>
      <c r="I1480" s="9"/>
      <c r="J1480" s="11"/>
      <c r="K1480" s="11"/>
      <c r="L1480" s="11"/>
      <c r="M1480" s="11"/>
      <c r="N1480" s="11"/>
      <c r="O1480" s="11"/>
      <c r="P1480" s="11"/>
      <c r="Q1480" s="11"/>
    </row>
    <row r="1481" spans="5:17" x14ac:dyDescent="0.25">
      <c r="E1481" s="11"/>
      <c r="F1481" s="11"/>
      <c r="G1481" s="11"/>
      <c r="H1481" s="11"/>
      <c r="I1481" s="9"/>
      <c r="J1481" s="11"/>
      <c r="K1481" s="11"/>
      <c r="L1481" s="11"/>
      <c r="M1481" s="11"/>
      <c r="N1481" s="11"/>
      <c r="O1481" s="11"/>
      <c r="P1481" s="11"/>
      <c r="Q1481" s="11"/>
    </row>
    <row r="1482" spans="5:17" x14ac:dyDescent="0.25">
      <c r="E1482" s="11"/>
      <c r="F1482" s="11"/>
      <c r="G1482" s="11"/>
      <c r="H1482" s="11"/>
      <c r="I1482" s="9"/>
      <c r="J1482" s="11"/>
      <c r="K1482" s="11"/>
      <c r="L1482" s="11"/>
      <c r="M1482" s="11"/>
      <c r="N1482" s="11"/>
      <c r="O1482" s="11"/>
      <c r="P1482" s="11"/>
      <c r="Q1482" s="11"/>
    </row>
    <row r="1483" spans="5:17" x14ac:dyDescent="0.25">
      <c r="E1483" s="11"/>
      <c r="F1483" s="11"/>
      <c r="G1483" s="11"/>
      <c r="H1483" s="11"/>
      <c r="I1483" s="9"/>
      <c r="J1483" s="11"/>
      <c r="K1483" s="11"/>
      <c r="L1483" s="11"/>
      <c r="M1483" s="11"/>
      <c r="N1483" s="11"/>
      <c r="O1483" s="11"/>
      <c r="P1483" s="11"/>
      <c r="Q1483" s="11"/>
    </row>
    <row r="1484" spans="5:17" x14ac:dyDescent="0.25">
      <c r="E1484" s="11"/>
      <c r="F1484" s="11"/>
      <c r="G1484" s="11"/>
      <c r="H1484" s="11"/>
      <c r="I1484" s="9"/>
      <c r="J1484" s="11"/>
      <c r="K1484" s="11"/>
      <c r="L1484" s="11"/>
      <c r="M1484" s="11"/>
      <c r="N1484" s="11"/>
      <c r="O1484" s="11"/>
      <c r="P1484" s="11"/>
      <c r="Q1484" s="11"/>
    </row>
    <row r="1485" spans="5:17" x14ac:dyDescent="0.25">
      <c r="E1485" s="11"/>
      <c r="F1485" s="11"/>
      <c r="G1485" s="11"/>
      <c r="H1485" s="11"/>
      <c r="I1485" s="9"/>
      <c r="J1485" s="11"/>
      <c r="K1485" s="11"/>
      <c r="L1485" s="11"/>
      <c r="M1485" s="11"/>
      <c r="N1485" s="11"/>
      <c r="O1485" s="11"/>
      <c r="P1485" s="11"/>
      <c r="Q1485" s="11"/>
    </row>
    <row r="1486" spans="5:17" x14ac:dyDescent="0.25">
      <c r="E1486" s="11"/>
      <c r="F1486" s="11"/>
      <c r="G1486" s="11"/>
      <c r="H1486" s="11"/>
      <c r="I1486" s="9"/>
      <c r="J1486" s="11"/>
      <c r="K1486" s="11"/>
      <c r="L1486" s="11"/>
      <c r="M1486" s="11"/>
      <c r="N1486" s="11"/>
      <c r="O1486" s="11"/>
      <c r="P1486" s="11"/>
      <c r="Q1486" s="11"/>
    </row>
    <row r="1487" spans="5:17" x14ac:dyDescent="0.25">
      <c r="E1487" s="11"/>
      <c r="F1487" s="11"/>
      <c r="G1487" s="11"/>
      <c r="H1487" s="11"/>
      <c r="I1487" s="9"/>
      <c r="J1487" s="11"/>
      <c r="K1487" s="11"/>
      <c r="L1487" s="11"/>
      <c r="M1487" s="11"/>
      <c r="N1487" s="11"/>
      <c r="O1487" s="11"/>
      <c r="P1487" s="11"/>
      <c r="Q1487" s="11"/>
    </row>
    <row r="1488" spans="5:17" x14ac:dyDescent="0.25">
      <c r="E1488" s="11"/>
      <c r="F1488" s="11"/>
      <c r="G1488" s="11"/>
      <c r="H1488" s="11"/>
      <c r="I1488" s="9"/>
      <c r="J1488" s="11"/>
      <c r="K1488" s="11"/>
      <c r="L1488" s="11"/>
      <c r="M1488" s="11"/>
      <c r="N1488" s="11"/>
      <c r="O1488" s="11"/>
      <c r="P1488" s="11"/>
      <c r="Q1488" s="11"/>
    </row>
    <row r="1489" spans="5:17" x14ac:dyDescent="0.25">
      <c r="E1489" s="11"/>
      <c r="F1489" s="11"/>
      <c r="G1489" s="11"/>
      <c r="H1489" s="11"/>
      <c r="I1489" s="9"/>
      <c r="J1489" s="11"/>
      <c r="K1489" s="11"/>
      <c r="L1489" s="11"/>
      <c r="M1489" s="11"/>
      <c r="N1489" s="11"/>
      <c r="O1489" s="11"/>
      <c r="P1489" s="11"/>
      <c r="Q1489" s="11"/>
    </row>
    <row r="1490" spans="5:17" x14ac:dyDescent="0.25">
      <c r="E1490" s="11"/>
      <c r="F1490" s="11"/>
      <c r="G1490" s="11"/>
      <c r="H1490" s="11"/>
      <c r="I1490" s="9"/>
      <c r="J1490" s="11"/>
      <c r="K1490" s="11"/>
      <c r="L1490" s="11"/>
      <c r="M1490" s="11"/>
      <c r="N1490" s="11"/>
      <c r="O1490" s="11"/>
      <c r="P1490" s="11"/>
      <c r="Q1490" s="11"/>
    </row>
    <row r="1491" spans="5:17" x14ac:dyDescent="0.25">
      <c r="E1491" s="11"/>
      <c r="F1491" s="11"/>
      <c r="G1491" s="11"/>
      <c r="H1491" s="11"/>
      <c r="I1491" s="9"/>
      <c r="J1491" s="11"/>
      <c r="K1491" s="11"/>
      <c r="L1491" s="11"/>
      <c r="M1491" s="11"/>
      <c r="N1491" s="11"/>
      <c r="O1491" s="11"/>
      <c r="P1491" s="11"/>
      <c r="Q1491" s="11"/>
    </row>
    <row r="1492" spans="5:17" x14ac:dyDescent="0.25">
      <c r="E1492" s="11"/>
      <c r="F1492" s="11"/>
      <c r="G1492" s="11"/>
      <c r="H1492" s="11"/>
      <c r="I1492" s="9"/>
      <c r="J1492" s="11"/>
      <c r="K1492" s="11"/>
      <c r="L1492" s="11"/>
      <c r="M1492" s="11"/>
      <c r="N1492" s="11"/>
      <c r="O1492" s="11"/>
      <c r="P1492" s="11"/>
      <c r="Q1492" s="11"/>
    </row>
    <row r="1493" spans="5:17" x14ac:dyDescent="0.25">
      <c r="E1493" s="11"/>
      <c r="F1493" s="11"/>
      <c r="G1493" s="11"/>
      <c r="H1493" s="11"/>
      <c r="I1493" s="9"/>
      <c r="J1493" s="11"/>
      <c r="K1493" s="11"/>
      <c r="L1493" s="11"/>
      <c r="M1493" s="11"/>
      <c r="N1493" s="11"/>
      <c r="O1493" s="11"/>
      <c r="P1493" s="11"/>
      <c r="Q1493" s="11"/>
    </row>
    <row r="1494" spans="5:17" x14ac:dyDescent="0.25">
      <c r="E1494" s="11"/>
      <c r="F1494" s="11"/>
      <c r="G1494" s="11"/>
      <c r="H1494" s="11"/>
      <c r="I1494" s="9"/>
      <c r="J1494" s="11"/>
      <c r="K1494" s="11"/>
      <c r="L1494" s="11"/>
      <c r="M1494" s="11"/>
      <c r="N1494" s="11"/>
      <c r="O1494" s="11"/>
      <c r="P1494" s="11"/>
      <c r="Q1494" s="11"/>
    </row>
    <row r="1495" spans="5:17" x14ac:dyDescent="0.25">
      <c r="E1495" s="11"/>
      <c r="F1495" s="11"/>
      <c r="G1495" s="11"/>
      <c r="H1495" s="11"/>
      <c r="I1495" s="9"/>
      <c r="J1495" s="11"/>
      <c r="K1495" s="11"/>
      <c r="L1495" s="11"/>
      <c r="M1495" s="11"/>
      <c r="N1495" s="11"/>
      <c r="O1495" s="11"/>
      <c r="P1495" s="11"/>
      <c r="Q1495" s="11"/>
    </row>
    <row r="1496" spans="5:17" x14ac:dyDescent="0.25">
      <c r="E1496" s="11"/>
      <c r="F1496" s="11"/>
      <c r="G1496" s="11"/>
      <c r="H1496" s="11"/>
      <c r="I1496" s="9"/>
      <c r="J1496" s="11"/>
      <c r="K1496" s="11"/>
      <c r="L1496" s="11"/>
      <c r="M1496" s="11"/>
      <c r="N1496" s="11"/>
      <c r="O1496" s="11"/>
      <c r="P1496" s="11"/>
      <c r="Q1496" s="11"/>
    </row>
    <row r="1497" spans="5:17" x14ac:dyDescent="0.25">
      <c r="E1497" s="11"/>
      <c r="F1497" s="11"/>
      <c r="G1497" s="11"/>
      <c r="H1497" s="11"/>
      <c r="I1497" s="9"/>
      <c r="J1497" s="11"/>
      <c r="K1497" s="11"/>
      <c r="L1497" s="11"/>
      <c r="M1497" s="11"/>
      <c r="N1497" s="11"/>
      <c r="O1497" s="11"/>
      <c r="P1497" s="11"/>
      <c r="Q1497" s="11"/>
    </row>
    <row r="1498" spans="5:17" x14ac:dyDescent="0.25">
      <c r="E1498" s="11"/>
      <c r="F1498" s="11"/>
      <c r="G1498" s="11"/>
      <c r="H1498" s="11"/>
      <c r="I1498" s="9"/>
      <c r="J1498" s="11"/>
      <c r="K1498" s="11"/>
      <c r="L1498" s="11"/>
      <c r="M1498" s="11"/>
      <c r="N1498" s="11"/>
      <c r="O1498" s="11"/>
      <c r="P1498" s="11"/>
      <c r="Q1498" s="11"/>
    </row>
    <row r="1499" spans="5:17" x14ac:dyDescent="0.25">
      <c r="E1499" s="11"/>
      <c r="F1499" s="11"/>
      <c r="G1499" s="11"/>
      <c r="H1499" s="11"/>
      <c r="I1499" s="9"/>
      <c r="J1499" s="11"/>
      <c r="K1499" s="11"/>
      <c r="L1499" s="11"/>
      <c r="M1499" s="11"/>
      <c r="N1499" s="11"/>
      <c r="O1499" s="11"/>
      <c r="P1499" s="11"/>
      <c r="Q1499" s="11"/>
    </row>
    <row r="1500" spans="5:17" x14ac:dyDescent="0.25">
      <c r="E1500" s="11"/>
      <c r="F1500" s="11"/>
      <c r="G1500" s="11"/>
      <c r="H1500" s="11"/>
      <c r="I1500" s="9"/>
      <c r="J1500" s="11"/>
      <c r="K1500" s="11"/>
      <c r="L1500" s="11"/>
      <c r="M1500" s="11"/>
      <c r="N1500" s="11"/>
      <c r="O1500" s="11"/>
      <c r="P1500" s="11"/>
      <c r="Q1500" s="11"/>
    </row>
    <row r="1501" spans="5:17" x14ac:dyDescent="0.25">
      <c r="E1501" s="11"/>
      <c r="F1501" s="11"/>
      <c r="G1501" s="11"/>
      <c r="H1501" s="11"/>
      <c r="I1501" s="9"/>
      <c r="J1501" s="11"/>
      <c r="K1501" s="11"/>
      <c r="L1501" s="11"/>
      <c r="M1501" s="11"/>
      <c r="N1501" s="11"/>
      <c r="O1501" s="11"/>
      <c r="P1501" s="11"/>
      <c r="Q1501" s="11"/>
    </row>
    <row r="1502" spans="5:17" x14ac:dyDescent="0.25">
      <c r="E1502" s="11"/>
      <c r="F1502" s="11"/>
      <c r="G1502" s="11"/>
      <c r="H1502" s="11"/>
      <c r="I1502" s="9"/>
      <c r="J1502" s="11"/>
      <c r="K1502" s="11"/>
      <c r="L1502" s="11"/>
      <c r="M1502" s="11"/>
      <c r="N1502" s="11"/>
      <c r="O1502" s="11"/>
      <c r="P1502" s="11"/>
      <c r="Q1502" s="11"/>
    </row>
    <row r="1503" spans="5:17" x14ac:dyDescent="0.25">
      <c r="E1503" s="11"/>
      <c r="F1503" s="11"/>
      <c r="G1503" s="11"/>
      <c r="H1503" s="11"/>
      <c r="I1503" s="9"/>
      <c r="J1503" s="11"/>
      <c r="K1503" s="11"/>
      <c r="L1503" s="11"/>
      <c r="M1503" s="11"/>
      <c r="N1503" s="11"/>
      <c r="O1503" s="11"/>
      <c r="P1503" s="11"/>
      <c r="Q1503" s="11"/>
    </row>
    <row r="1504" spans="5:17" x14ac:dyDescent="0.25">
      <c r="E1504" s="11"/>
      <c r="F1504" s="11"/>
      <c r="G1504" s="11"/>
      <c r="H1504" s="11"/>
      <c r="I1504" s="9"/>
      <c r="J1504" s="11"/>
      <c r="K1504" s="11"/>
      <c r="L1504" s="11"/>
      <c r="M1504" s="11"/>
      <c r="N1504" s="11"/>
      <c r="O1504" s="11"/>
      <c r="P1504" s="11"/>
      <c r="Q1504" s="11"/>
    </row>
    <row r="1505" spans="5:17" x14ac:dyDescent="0.25">
      <c r="E1505" s="11"/>
      <c r="F1505" s="11"/>
      <c r="G1505" s="11"/>
      <c r="H1505" s="11"/>
      <c r="I1505" s="9"/>
      <c r="J1505" s="11"/>
      <c r="K1505" s="11"/>
      <c r="L1505" s="11"/>
      <c r="M1505" s="11"/>
      <c r="N1505" s="11"/>
      <c r="O1505" s="11"/>
      <c r="P1505" s="11"/>
      <c r="Q1505" s="11"/>
    </row>
    <row r="1506" spans="5:17" x14ac:dyDescent="0.25">
      <c r="E1506" s="11"/>
      <c r="F1506" s="11"/>
      <c r="G1506" s="11"/>
      <c r="H1506" s="11"/>
      <c r="I1506" s="9"/>
      <c r="J1506" s="11"/>
      <c r="K1506" s="11"/>
      <c r="L1506" s="11"/>
      <c r="M1506" s="11"/>
      <c r="N1506" s="11"/>
      <c r="O1506" s="11"/>
      <c r="P1506" s="11"/>
      <c r="Q1506" s="11"/>
    </row>
    <row r="1507" spans="5:17" x14ac:dyDescent="0.25">
      <c r="E1507" s="11"/>
      <c r="F1507" s="11"/>
      <c r="G1507" s="11"/>
      <c r="H1507" s="11"/>
      <c r="I1507" s="9"/>
      <c r="J1507" s="11"/>
      <c r="K1507" s="11"/>
      <c r="L1507" s="11"/>
      <c r="M1507" s="11"/>
      <c r="N1507" s="11"/>
      <c r="O1507" s="11"/>
      <c r="P1507" s="11"/>
      <c r="Q1507" s="11"/>
    </row>
    <row r="1508" spans="5:17" x14ac:dyDescent="0.25">
      <c r="E1508" s="11"/>
      <c r="F1508" s="11"/>
      <c r="G1508" s="11"/>
      <c r="H1508" s="11"/>
      <c r="I1508" s="9"/>
      <c r="J1508" s="11"/>
      <c r="K1508" s="11"/>
      <c r="L1508" s="11"/>
      <c r="M1508" s="11"/>
      <c r="N1508" s="11"/>
      <c r="O1508" s="11"/>
      <c r="P1508" s="11"/>
      <c r="Q1508" s="11"/>
    </row>
    <row r="1509" spans="5:17" x14ac:dyDescent="0.25">
      <c r="E1509" s="11"/>
      <c r="F1509" s="11"/>
      <c r="G1509" s="11"/>
      <c r="H1509" s="11"/>
      <c r="I1509" s="9"/>
      <c r="J1509" s="11"/>
      <c r="K1509" s="11"/>
      <c r="L1509" s="11"/>
      <c r="M1509" s="11"/>
      <c r="N1509" s="11"/>
      <c r="O1509" s="11"/>
      <c r="P1509" s="11"/>
      <c r="Q1509" s="11"/>
    </row>
    <row r="1510" spans="5:17" x14ac:dyDescent="0.25">
      <c r="E1510" s="11"/>
      <c r="F1510" s="11"/>
      <c r="G1510" s="11"/>
      <c r="H1510" s="11"/>
      <c r="I1510" s="9"/>
      <c r="J1510" s="11"/>
      <c r="K1510" s="11"/>
      <c r="L1510" s="11"/>
      <c r="M1510" s="11"/>
      <c r="N1510" s="11"/>
      <c r="O1510" s="11"/>
      <c r="P1510" s="11"/>
      <c r="Q1510" s="11"/>
    </row>
    <row r="1511" spans="5:17" x14ac:dyDescent="0.25">
      <c r="E1511" s="11"/>
      <c r="F1511" s="11"/>
      <c r="G1511" s="11"/>
      <c r="H1511" s="11"/>
      <c r="I1511" s="9"/>
      <c r="J1511" s="11"/>
      <c r="K1511" s="11"/>
      <c r="L1511" s="11"/>
      <c r="M1511" s="11"/>
      <c r="N1511" s="11"/>
      <c r="O1511" s="11"/>
      <c r="P1511" s="11"/>
      <c r="Q1511" s="11"/>
    </row>
    <row r="1512" spans="5:17" x14ac:dyDescent="0.25">
      <c r="E1512" s="11"/>
      <c r="F1512" s="11"/>
      <c r="G1512" s="11"/>
      <c r="H1512" s="11"/>
      <c r="I1512" s="9"/>
      <c r="J1512" s="11"/>
      <c r="K1512" s="11"/>
      <c r="L1512" s="11"/>
      <c r="M1512" s="11"/>
      <c r="N1512" s="11"/>
      <c r="O1512" s="11"/>
      <c r="P1512" s="11"/>
      <c r="Q1512" s="11"/>
    </row>
    <row r="1513" spans="5:17" x14ac:dyDescent="0.25">
      <c r="E1513" s="11"/>
      <c r="F1513" s="11"/>
      <c r="G1513" s="11"/>
      <c r="H1513" s="11"/>
      <c r="I1513" s="9"/>
      <c r="J1513" s="11"/>
      <c r="K1513" s="11"/>
      <c r="L1513" s="11"/>
      <c r="M1513" s="11"/>
      <c r="N1513" s="11"/>
      <c r="O1513" s="11"/>
      <c r="P1513" s="11"/>
      <c r="Q1513" s="11"/>
    </row>
    <row r="1514" spans="5:17" x14ac:dyDescent="0.25">
      <c r="E1514" s="11"/>
      <c r="F1514" s="11"/>
      <c r="G1514" s="11"/>
      <c r="H1514" s="11"/>
      <c r="I1514" s="9"/>
      <c r="J1514" s="11"/>
      <c r="K1514" s="11"/>
      <c r="L1514" s="11"/>
      <c r="M1514" s="11"/>
      <c r="N1514" s="11"/>
      <c r="O1514" s="11"/>
      <c r="P1514" s="11"/>
      <c r="Q1514" s="11"/>
    </row>
    <row r="1515" spans="5:17" x14ac:dyDescent="0.25">
      <c r="E1515" s="11"/>
      <c r="F1515" s="11"/>
      <c r="G1515" s="11"/>
      <c r="H1515" s="11"/>
      <c r="I1515" s="9"/>
      <c r="J1515" s="11"/>
      <c r="K1515" s="11"/>
      <c r="L1515" s="11"/>
      <c r="M1515" s="11"/>
      <c r="N1515" s="11"/>
      <c r="O1515" s="11"/>
      <c r="P1515" s="11"/>
      <c r="Q1515" s="11"/>
    </row>
    <row r="1516" spans="5:17" x14ac:dyDescent="0.25">
      <c r="E1516" s="11"/>
      <c r="F1516" s="11"/>
      <c r="G1516" s="11"/>
      <c r="H1516" s="11"/>
      <c r="I1516" s="9"/>
      <c r="J1516" s="11"/>
      <c r="K1516" s="11"/>
      <c r="L1516" s="11"/>
      <c r="M1516" s="11"/>
      <c r="N1516" s="11"/>
      <c r="O1516" s="11"/>
      <c r="P1516" s="11"/>
      <c r="Q1516" s="11"/>
    </row>
    <row r="1517" spans="5:17" x14ac:dyDescent="0.25">
      <c r="E1517" s="11"/>
      <c r="F1517" s="11"/>
      <c r="G1517" s="11"/>
      <c r="H1517" s="11"/>
      <c r="I1517" s="9"/>
      <c r="J1517" s="11"/>
      <c r="K1517" s="11"/>
      <c r="L1517" s="11"/>
      <c r="M1517" s="11"/>
      <c r="N1517" s="11"/>
      <c r="O1517" s="11"/>
      <c r="P1517" s="11"/>
      <c r="Q1517" s="11"/>
    </row>
    <row r="1518" spans="5:17" x14ac:dyDescent="0.25">
      <c r="E1518" s="11"/>
      <c r="F1518" s="11"/>
      <c r="G1518" s="11"/>
      <c r="H1518" s="11"/>
      <c r="I1518" s="9"/>
      <c r="J1518" s="11"/>
      <c r="K1518" s="11"/>
      <c r="L1518" s="11"/>
      <c r="M1518" s="11"/>
      <c r="N1518" s="11"/>
      <c r="O1518" s="11"/>
      <c r="P1518" s="11"/>
      <c r="Q1518" s="11"/>
    </row>
    <row r="1519" spans="5:17" x14ac:dyDescent="0.25">
      <c r="E1519" s="11"/>
      <c r="F1519" s="11"/>
      <c r="G1519" s="11"/>
      <c r="H1519" s="11"/>
      <c r="I1519" s="9"/>
      <c r="J1519" s="11"/>
      <c r="K1519" s="11"/>
      <c r="L1519" s="11"/>
      <c r="M1519" s="11"/>
      <c r="N1519" s="11"/>
      <c r="O1519" s="11"/>
      <c r="P1519" s="11"/>
      <c r="Q1519" s="11"/>
    </row>
    <row r="1520" spans="5:17" x14ac:dyDescent="0.25">
      <c r="E1520" s="11"/>
      <c r="F1520" s="11"/>
      <c r="G1520" s="11"/>
      <c r="H1520" s="11"/>
      <c r="I1520" s="9"/>
      <c r="J1520" s="11"/>
      <c r="K1520" s="11"/>
      <c r="L1520" s="11"/>
      <c r="M1520" s="11"/>
      <c r="N1520" s="11"/>
      <c r="O1520" s="11"/>
      <c r="P1520" s="11"/>
      <c r="Q1520" s="11"/>
    </row>
    <row r="1521" spans="5:17" x14ac:dyDescent="0.25">
      <c r="E1521" s="11"/>
      <c r="F1521" s="11"/>
      <c r="G1521" s="11"/>
      <c r="H1521" s="11"/>
      <c r="I1521" s="9"/>
      <c r="J1521" s="11"/>
      <c r="K1521" s="11"/>
      <c r="L1521" s="11"/>
      <c r="M1521" s="11"/>
      <c r="N1521" s="11"/>
      <c r="O1521" s="11"/>
      <c r="P1521" s="11"/>
      <c r="Q1521" s="11"/>
    </row>
    <row r="1522" spans="5:17" x14ac:dyDescent="0.25">
      <c r="E1522" s="11"/>
      <c r="F1522" s="11"/>
      <c r="G1522" s="11"/>
      <c r="H1522" s="11"/>
      <c r="I1522" s="9"/>
      <c r="J1522" s="11"/>
      <c r="K1522" s="11"/>
      <c r="L1522" s="11"/>
      <c r="M1522" s="11"/>
      <c r="N1522" s="11"/>
      <c r="O1522" s="11"/>
      <c r="P1522" s="11"/>
      <c r="Q1522" s="11"/>
    </row>
    <row r="1523" spans="5:17" x14ac:dyDescent="0.25">
      <c r="E1523" s="11"/>
      <c r="F1523" s="11"/>
      <c r="G1523" s="11"/>
      <c r="H1523" s="11"/>
      <c r="I1523" s="9"/>
      <c r="J1523" s="11"/>
      <c r="K1523" s="11"/>
      <c r="L1523" s="11"/>
      <c r="M1523" s="11"/>
      <c r="N1523" s="11"/>
      <c r="O1523" s="11"/>
      <c r="P1523" s="11"/>
      <c r="Q1523" s="11"/>
    </row>
    <row r="1524" spans="5:17" x14ac:dyDescent="0.25">
      <c r="E1524" s="11"/>
      <c r="F1524" s="11"/>
      <c r="G1524" s="11"/>
      <c r="H1524" s="11"/>
      <c r="I1524" s="9"/>
      <c r="J1524" s="11"/>
      <c r="K1524" s="11"/>
      <c r="L1524" s="11"/>
      <c r="M1524" s="11"/>
      <c r="N1524" s="11"/>
      <c r="O1524" s="11"/>
      <c r="P1524" s="11"/>
      <c r="Q1524" s="11"/>
    </row>
    <row r="1525" spans="5:17" x14ac:dyDescent="0.25">
      <c r="E1525" s="11"/>
      <c r="F1525" s="11"/>
      <c r="G1525" s="11"/>
      <c r="H1525" s="11"/>
      <c r="I1525" s="9"/>
      <c r="J1525" s="11"/>
      <c r="K1525" s="11"/>
      <c r="L1525" s="11"/>
      <c r="M1525" s="11"/>
      <c r="N1525" s="11"/>
      <c r="O1525" s="11"/>
      <c r="P1525" s="11"/>
      <c r="Q1525" s="11"/>
    </row>
    <row r="1526" spans="5:17" x14ac:dyDescent="0.25">
      <c r="E1526" s="11"/>
      <c r="F1526" s="11"/>
      <c r="G1526" s="11"/>
      <c r="H1526" s="11"/>
      <c r="I1526" s="9"/>
      <c r="J1526" s="11"/>
      <c r="K1526" s="11"/>
      <c r="L1526" s="11"/>
      <c r="M1526" s="11"/>
      <c r="N1526" s="11"/>
      <c r="O1526" s="11"/>
      <c r="P1526" s="11"/>
      <c r="Q1526" s="11"/>
    </row>
    <row r="1527" spans="5:17" x14ac:dyDescent="0.25">
      <c r="E1527" s="11"/>
      <c r="F1527" s="11"/>
      <c r="G1527" s="11"/>
      <c r="H1527" s="11"/>
      <c r="I1527" s="9"/>
      <c r="J1527" s="11"/>
      <c r="K1527" s="11"/>
      <c r="L1527" s="11"/>
      <c r="M1527" s="11"/>
      <c r="N1527" s="11"/>
      <c r="O1527" s="11"/>
      <c r="P1527" s="11"/>
      <c r="Q1527" s="11"/>
    </row>
    <row r="1528" spans="5:17" x14ac:dyDescent="0.25">
      <c r="E1528" s="11"/>
      <c r="F1528" s="11"/>
      <c r="G1528" s="11"/>
      <c r="H1528" s="11"/>
      <c r="I1528" s="9"/>
      <c r="J1528" s="11"/>
      <c r="K1528" s="11"/>
      <c r="L1528" s="11"/>
      <c r="M1528" s="11"/>
      <c r="N1528" s="11"/>
      <c r="O1528" s="11"/>
      <c r="P1528" s="11"/>
      <c r="Q1528" s="11"/>
    </row>
    <row r="1529" spans="5:17" x14ac:dyDescent="0.25">
      <c r="E1529" s="11"/>
      <c r="F1529" s="11"/>
      <c r="G1529" s="11"/>
      <c r="H1529" s="11"/>
      <c r="I1529" s="9"/>
      <c r="J1529" s="11"/>
      <c r="K1529" s="11"/>
      <c r="L1529" s="11"/>
      <c r="M1529" s="11"/>
      <c r="N1529" s="11"/>
      <c r="O1529" s="11"/>
      <c r="P1529" s="11"/>
      <c r="Q1529" s="11"/>
    </row>
    <row r="1530" spans="5:17" x14ac:dyDescent="0.25">
      <c r="E1530" s="11"/>
      <c r="F1530" s="11"/>
      <c r="G1530" s="11"/>
      <c r="H1530" s="11"/>
      <c r="I1530" s="9"/>
      <c r="J1530" s="11"/>
      <c r="K1530" s="11"/>
      <c r="L1530" s="11"/>
      <c r="M1530" s="11"/>
      <c r="N1530" s="11"/>
      <c r="O1530" s="11"/>
      <c r="P1530" s="11"/>
      <c r="Q1530" s="11"/>
    </row>
    <row r="1531" spans="5:17" x14ac:dyDescent="0.25">
      <c r="E1531" s="11"/>
      <c r="F1531" s="11"/>
      <c r="G1531" s="11"/>
      <c r="H1531" s="11"/>
      <c r="I1531" s="9"/>
      <c r="J1531" s="11"/>
      <c r="K1531" s="11"/>
      <c r="L1531" s="11"/>
      <c r="M1531" s="11"/>
      <c r="N1531" s="11"/>
      <c r="O1531" s="11"/>
      <c r="P1531" s="11"/>
      <c r="Q1531" s="11"/>
    </row>
    <row r="1532" spans="5:17" x14ac:dyDescent="0.25">
      <c r="E1532" s="11"/>
      <c r="F1532" s="11"/>
      <c r="G1532" s="11"/>
      <c r="H1532" s="11"/>
      <c r="I1532" s="9"/>
      <c r="J1532" s="11"/>
      <c r="K1532" s="11"/>
      <c r="L1532" s="11"/>
      <c r="M1532" s="11"/>
      <c r="N1532" s="11"/>
      <c r="O1532" s="11"/>
      <c r="P1532" s="11"/>
      <c r="Q1532" s="11"/>
    </row>
    <row r="1533" spans="5:17" x14ac:dyDescent="0.25">
      <c r="E1533" s="11"/>
      <c r="F1533" s="11"/>
      <c r="G1533" s="11"/>
      <c r="H1533" s="11"/>
      <c r="I1533" s="9"/>
      <c r="J1533" s="11"/>
      <c r="K1533" s="11"/>
      <c r="L1533" s="11"/>
      <c r="M1533" s="11"/>
      <c r="N1533" s="11"/>
      <c r="O1533" s="11"/>
      <c r="P1533" s="11"/>
      <c r="Q1533" s="11"/>
    </row>
    <row r="1534" spans="5:17" x14ac:dyDescent="0.25">
      <c r="E1534" s="11"/>
      <c r="F1534" s="11"/>
      <c r="G1534" s="11"/>
      <c r="H1534" s="11"/>
      <c r="I1534" s="9"/>
      <c r="J1534" s="11"/>
      <c r="K1534" s="11"/>
      <c r="L1534" s="11"/>
      <c r="M1534" s="11"/>
      <c r="N1534" s="11"/>
      <c r="O1534" s="11"/>
      <c r="P1534" s="11"/>
      <c r="Q1534" s="11"/>
    </row>
    <row r="1535" spans="5:17" x14ac:dyDescent="0.25">
      <c r="E1535" s="11"/>
      <c r="F1535" s="11"/>
      <c r="G1535" s="11"/>
      <c r="H1535" s="11"/>
      <c r="I1535" s="9"/>
      <c r="J1535" s="11"/>
      <c r="K1535" s="11"/>
      <c r="L1535" s="11"/>
      <c r="M1535" s="11"/>
      <c r="N1535" s="11"/>
      <c r="O1535" s="11"/>
      <c r="P1535" s="11"/>
      <c r="Q1535" s="11"/>
    </row>
    <row r="1536" spans="5:17" x14ac:dyDescent="0.25">
      <c r="E1536" s="11"/>
      <c r="F1536" s="11"/>
      <c r="G1536" s="11"/>
      <c r="H1536" s="11"/>
      <c r="I1536" s="9"/>
      <c r="J1536" s="11"/>
      <c r="K1536" s="11"/>
      <c r="L1536" s="11"/>
      <c r="M1536" s="11"/>
      <c r="N1536" s="11"/>
      <c r="O1536" s="11"/>
      <c r="P1536" s="11"/>
      <c r="Q1536" s="11"/>
    </row>
    <row r="1537" spans="5:17" x14ac:dyDescent="0.25">
      <c r="E1537" s="11"/>
      <c r="F1537" s="11"/>
      <c r="G1537" s="11"/>
      <c r="H1537" s="11"/>
      <c r="I1537" s="9"/>
      <c r="J1537" s="11"/>
      <c r="K1537" s="11"/>
      <c r="L1537" s="11"/>
      <c r="M1537" s="11"/>
      <c r="N1537" s="11"/>
      <c r="O1537" s="11"/>
      <c r="P1537" s="11"/>
      <c r="Q1537" s="11"/>
    </row>
    <row r="1538" spans="5:17" x14ac:dyDescent="0.25">
      <c r="E1538" s="11"/>
      <c r="F1538" s="11"/>
      <c r="G1538" s="11"/>
      <c r="H1538" s="11"/>
      <c r="I1538" s="9"/>
      <c r="J1538" s="11"/>
      <c r="K1538" s="11"/>
      <c r="L1538" s="11"/>
      <c r="M1538" s="11"/>
      <c r="N1538" s="11"/>
      <c r="O1538" s="11"/>
      <c r="P1538" s="11"/>
      <c r="Q1538" s="11"/>
    </row>
    <row r="1539" spans="5:17" x14ac:dyDescent="0.25">
      <c r="E1539" s="11"/>
      <c r="F1539" s="11"/>
      <c r="G1539" s="11"/>
      <c r="H1539" s="11"/>
      <c r="I1539" s="9"/>
      <c r="J1539" s="11"/>
      <c r="K1539" s="11"/>
      <c r="L1539" s="11"/>
      <c r="M1539" s="11"/>
      <c r="N1539" s="11"/>
      <c r="O1539" s="11"/>
      <c r="P1539" s="11"/>
      <c r="Q1539" s="11"/>
    </row>
    <row r="1540" spans="5:17" x14ac:dyDescent="0.25">
      <c r="E1540" s="11"/>
      <c r="F1540" s="11"/>
      <c r="G1540" s="11"/>
      <c r="H1540" s="11"/>
      <c r="I1540" s="9"/>
      <c r="J1540" s="11"/>
      <c r="K1540" s="11"/>
      <c r="L1540" s="11"/>
      <c r="M1540" s="11"/>
      <c r="N1540" s="11"/>
      <c r="O1540" s="11"/>
      <c r="P1540" s="11"/>
      <c r="Q1540" s="11"/>
    </row>
    <row r="1541" spans="5:17" x14ac:dyDescent="0.25">
      <c r="E1541" s="11"/>
      <c r="F1541" s="11"/>
      <c r="G1541" s="11"/>
      <c r="H1541" s="11"/>
      <c r="I1541" s="9"/>
      <c r="J1541" s="11"/>
      <c r="K1541" s="11"/>
      <c r="L1541" s="11"/>
      <c r="M1541" s="11"/>
      <c r="N1541" s="11"/>
      <c r="O1541" s="11"/>
      <c r="P1541" s="11"/>
      <c r="Q1541" s="11"/>
    </row>
    <row r="1542" spans="5:17" x14ac:dyDescent="0.25">
      <c r="E1542" s="11"/>
      <c r="F1542" s="11"/>
      <c r="G1542" s="11"/>
      <c r="H1542" s="11"/>
      <c r="I1542" s="9"/>
      <c r="J1542" s="11"/>
      <c r="K1542" s="11"/>
      <c r="L1542" s="11"/>
      <c r="M1542" s="11"/>
      <c r="N1542" s="11"/>
      <c r="O1542" s="11"/>
      <c r="P1542" s="11"/>
      <c r="Q1542" s="11"/>
    </row>
    <row r="1543" spans="5:17" x14ac:dyDescent="0.25">
      <c r="E1543" s="11"/>
      <c r="F1543" s="11"/>
      <c r="G1543" s="11"/>
      <c r="H1543" s="11"/>
      <c r="I1543" s="9"/>
      <c r="J1543" s="11"/>
      <c r="K1543" s="11"/>
      <c r="L1543" s="11"/>
      <c r="M1543" s="11"/>
      <c r="N1543" s="11"/>
      <c r="O1543" s="11"/>
      <c r="P1543" s="11"/>
      <c r="Q1543" s="11"/>
    </row>
    <row r="1544" spans="5:17" x14ac:dyDescent="0.25">
      <c r="E1544" s="11"/>
      <c r="F1544" s="11"/>
      <c r="G1544" s="11"/>
      <c r="H1544" s="11"/>
      <c r="I1544" s="9"/>
      <c r="J1544" s="11"/>
      <c r="K1544" s="11"/>
      <c r="L1544" s="11"/>
      <c r="M1544" s="11"/>
      <c r="N1544" s="11"/>
      <c r="O1544" s="11"/>
      <c r="P1544" s="11"/>
      <c r="Q1544" s="11"/>
    </row>
    <row r="1545" spans="5:17" x14ac:dyDescent="0.25">
      <c r="E1545" s="11"/>
      <c r="F1545" s="11"/>
      <c r="G1545" s="11"/>
      <c r="H1545" s="11"/>
      <c r="I1545" s="9"/>
      <c r="J1545" s="11"/>
      <c r="K1545" s="11"/>
      <c r="L1545" s="11"/>
      <c r="M1545" s="11"/>
      <c r="N1545" s="11"/>
      <c r="O1545" s="11"/>
      <c r="P1545" s="11"/>
      <c r="Q1545" s="11"/>
    </row>
    <row r="1546" spans="5:17" x14ac:dyDescent="0.25">
      <c r="E1546" s="11"/>
      <c r="F1546" s="11"/>
      <c r="G1546" s="11"/>
      <c r="H1546" s="11"/>
      <c r="I1546" s="9"/>
      <c r="J1546" s="11"/>
      <c r="K1546" s="11"/>
      <c r="L1546" s="11"/>
      <c r="M1546" s="11"/>
      <c r="N1546" s="11"/>
      <c r="O1546" s="11"/>
      <c r="P1546" s="11"/>
      <c r="Q1546" s="11"/>
    </row>
    <row r="1547" spans="5:17" x14ac:dyDescent="0.25">
      <c r="E1547" s="11"/>
      <c r="F1547" s="11"/>
      <c r="G1547" s="11"/>
      <c r="H1547" s="11"/>
      <c r="I1547" s="9"/>
      <c r="J1547" s="11"/>
      <c r="K1547" s="11"/>
      <c r="L1547" s="11"/>
      <c r="M1547" s="11"/>
      <c r="N1547" s="11"/>
      <c r="O1547" s="11"/>
      <c r="P1547" s="11"/>
      <c r="Q1547" s="11"/>
    </row>
    <row r="1548" spans="5:17" x14ac:dyDescent="0.25">
      <c r="E1548" s="11"/>
      <c r="F1548" s="11"/>
      <c r="G1548" s="11"/>
      <c r="H1548" s="11"/>
      <c r="I1548" s="9"/>
      <c r="J1548" s="11"/>
      <c r="K1548" s="11"/>
      <c r="L1548" s="11"/>
      <c r="M1548" s="11"/>
      <c r="N1548" s="11"/>
      <c r="O1548" s="11"/>
      <c r="P1548" s="11"/>
      <c r="Q1548" s="11"/>
    </row>
    <row r="1549" spans="5:17" x14ac:dyDescent="0.25">
      <c r="E1549" s="11"/>
      <c r="F1549" s="11"/>
      <c r="G1549" s="11"/>
      <c r="H1549" s="11"/>
      <c r="I1549" s="9"/>
      <c r="J1549" s="11"/>
      <c r="K1549" s="11"/>
      <c r="L1549" s="11"/>
      <c r="M1549" s="11"/>
      <c r="N1549" s="11"/>
      <c r="O1549" s="11"/>
      <c r="P1549" s="11"/>
      <c r="Q1549" s="11"/>
    </row>
    <row r="1550" spans="5:17" x14ac:dyDescent="0.25">
      <c r="E1550" s="11"/>
      <c r="F1550" s="11"/>
      <c r="G1550" s="11"/>
      <c r="H1550" s="11"/>
      <c r="I1550" s="9"/>
      <c r="J1550" s="11"/>
      <c r="K1550" s="11"/>
      <c r="L1550" s="11"/>
      <c r="M1550" s="11"/>
      <c r="N1550" s="11"/>
      <c r="O1550" s="11"/>
      <c r="P1550" s="11"/>
      <c r="Q1550" s="11"/>
    </row>
    <row r="1551" spans="5:17" x14ac:dyDescent="0.25">
      <c r="E1551" s="11"/>
      <c r="F1551" s="11"/>
      <c r="G1551" s="11"/>
      <c r="H1551" s="11"/>
      <c r="I1551" s="9"/>
      <c r="J1551" s="11"/>
      <c r="K1551" s="11"/>
      <c r="L1551" s="11"/>
      <c r="M1551" s="11"/>
      <c r="N1551" s="11"/>
      <c r="O1551" s="11"/>
      <c r="P1551" s="11"/>
      <c r="Q1551" s="11"/>
    </row>
    <row r="1552" spans="5:17" x14ac:dyDescent="0.25">
      <c r="E1552" s="11"/>
      <c r="F1552" s="11"/>
      <c r="G1552" s="11"/>
      <c r="H1552" s="11"/>
      <c r="I1552" s="9"/>
      <c r="J1552" s="11"/>
      <c r="K1552" s="11"/>
      <c r="L1552" s="11"/>
      <c r="M1552" s="11"/>
      <c r="N1552" s="11"/>
      <c r="O1552" s="11"/>
      <c r="P1552" s="11"/>
      <c r="Q1552" s="11"/>
    </row>
    <row r="1553" spans="5:17" x14ac:dyDescent="0.25">
      <c r="E1553" s="11"/>
      <c r="F1553" s="11"/>
      <c r="G1553" s="11"/>
      <c r="H1553" s="11"/>
      <c r="I1553" s="9"/>
      <c r="J1553" s="11"/>
      <c r="K1553" s="11"/>
      <c r="L1553" s="11"/>
      <c r="M1553" s="11"/>
      <c r="N1553" s="11"/>
      <c r="O1553" s="11"/>
      <c r="P1553" s="11"/>
      <c r="Q1553" s="11"/>
    </row>
    <row r="1554" spans="5:17" x14ac:dyDescent="0.25">
      <c r="E1554" s="11"/>
      <c r="F1554" s="11"/>
      <c r="G1554" s="11"/>
      <c r="H1554" s="11"/>
      <c r="I1554" s="9"/>
      <c r="J1554" s="11"/>
      <c r="K1554" s="11"/>
      <c r="L1554" s="11"/>
      <c r="M1554" s="11"/>
      <c r="N1554" s="11"/>
      <c r="O1554" s="11"/>
      <c r="P1554" s="11"/>
      <c r="Q1554" s="11"/>
    </row>
    <row r="1555" spans="5:17" x14ac:dyDescent="0.25">
      <c r="E1555" s="11"/>
      <c r="F1555" s="11"/>
      <c r="G1555" s="11"/>
      <c r="H1555" s="11"/>
      <c r="I1555" s="9"/>
      <c r="J1555" s="11"/>
      <c r="K1555" s="11"/>
      <c r="L1555" s="11"/>
      <c r="M1555" s="11"/>
      <c r="N1555" s="11"/>
      <c r="O1555" s="11"/>
      <c r="P1555" s="11"/>
      <c r="Q1555" s="11"/>
    </row>
    <row r="1556" spans="5:17" x14ac:dyDescent="0.25">
      <c r="E1556" s="11"/>
      <c r="F1556" s="11"/>
      <c r="G1556" s="11"/>
      <c r="H1556" s="11"/>
      <c r="I1556" s="9"/>
      <c r="J1556" s="11"/>
      <c r="K1556" s="11"/>
      <c r="L1556" s="11"/>
      <c r="M1556" s="11"/>
      <c r="N1556" s="11"/>
      <c r="O1556" s="11"/>
      <c r="P1556" s="11"/>
      <c r="Q1556" s="11"/>
    </row>
    <row r="1557" spans="5:17" x14ac:dyDescent="0.25">
      <c r="E1557" s="11"/>
      <c r="F1557" s="11"/>
      <c r="G1557" s="11"/>
      <c r="H1557" s="11"/>
      <c r="I1557" s="9"/>
      <c r="J1557" s="11"/>
      <c r="K1557" s="11"/>
      <c r="L1557" s="11"/>
      <c r="M1557" s="11"/>
      <c r="N1557" s="11"/>
      <c r="O1557" s="11"/>
      <c r="P1557" s="11"/>
      <c r="Q1557" s="11"/>
    </row>
    <row r="1558" spans="5:17" x14ac:dyDescent="0.25">
      <c r="E1558" s="11"/>
      <c r="F1558" s="11"/>
      <c r="G1558" s="11"/>
      <c r="H1558" s="11"/>
      <c r="I1558" s="9"/>
      <c r="J1558" s="11"/>
      <c r="K1558" s="11"/>
      <c r="L1558" s="11"/>
      <c r="M1558" s="11"/>
      <c r="N1558" s="11"/>
      <c r="O1558" s="11"/>
      <c r="P1558" s="11"/>
      <c r="Q1558" s="11"/>
    </row>
    <row r="1559" spans="5:17" x14ac:dyDescent="0.25">
      <c r="E1559" s="11"/>
      <c r="F1559" s="11"/>
      <c r="G1559" s="11"/>
      <c r="H1559" s="11"/>
      <c r="I1559" s="9"/>
      <c r="J1559" s="11"/>
      <c r="K1559" s="11"/>
      <c r="L1559" s="11"/>
      <c r="M1559" s="11"/>
      <c r="N1559" s="11"/>
      <c r="O1559" s="11"/>
      <c r="P1559" s="11"/>
      <c r="Q1559" s="11"/>
    </row>
    <row r="1560" spans="5:17" x14ac:dyDescent="0.25">
      <c r="E1560" s="11"/>
      <c r="F1560" s="11"/>
      <c r="G1560" s="11"/>
      <c r="H1560" s="11"/>
      <c r="I1560" s="9"/>
      <c r="J1560" s="11"/>
      <c r="K1560" s="11"/>
      <c r="L1560" s="11"/>
      <c r="M1560" s="11"/>
      <c r="N1560" s="11"/>
      <c r="O1560" s="11"/>
      <c r="P1560" s="11"/>
      <c r="Q1560" s="11"/>
    </row>
    <row r="1561" spans="5:17" x14ac:dyDescent="0.25">
      <c r="E1561" s="11"/>
      <c r="F1561" s="11"/>
      <c r="G1561" s="11"/>
      <c r="H1561" s="11"/>
      <c r="I1561" s="9"/>
      <c r="J1561" s="11"/>
      <c r="K1561" s="11"/>
      <c r="L1561" s="11"/>
      <c r="M1561" s="11"/>
      <c r="N1561" s="11"/>
      <c r="O1561" s="11"/>
      <c r="P1561" s="11"/>
      <c r="Q1561" s="11"/>
    </row>
    <row r="1562" spans="5:17" x14ac:dyDescent="0.25">
      <c r="E1562" s="11"/>
      <c r="F1562" s="11"/>
      <c r="G1562" s="11"/>
      <c r="H1562" s="11"/>
      <c r="I1562" s="9"/>
      <c r="J1562" s="11"/>
      <c r="K1562" s="11"/>
      <c r="L1562" s="11"/>
      <c r="M1562" s="11"/>
      <c r="N1562" s="11"/>
      <c r="O1562" s="11"/>
      <c r="P1562" s="11"/>
      <c r="Q1562" s="11"/>
    </row>
    <row r="1563" spans="5:17" x14ac:dyDescent="0.25">
      <c r="E1563" s="11"/>
      <c r="F1563" s="11"/>
      <c r="G1563" s="11"/>
      <c r="H1563" s="11"/>
      <c r="I1563" s="9"/>
      <c r="J1563" s="11"/>
      <c r="K1563" s="11"/>
      <c r="L1563" s="11"/>
      <c r="M1563" s="11"/>
      <c r="N1563" s="11"/>
      <c r="O1563" s="11"/>
      <c r="P1563" s="11"/>
      <c r="Q1563" s="11"/>
    </row>
    <row r="1564" spans="5:17" x14ac:dyDescent="0.25">
      <c r="E1564" s="11"/>
      <c r="F1564" s="11"/>
      <c r="G1564" s="11"/>
      <c r="H1564" s="11"/>
      <c r="I1564" s="9"/>
      <c r="J1564" s="11"/>
      <c r="K1564" s="11"/>
      <c r="L1564" s="11"/>
      <c r="M1564" s="11"/>
      <c r="N1564" s="11"/>
      <c r="O1564" s="11"/>
      <c r="P1564" s="11"/>
      <c r="Q1564" s="11"/>
    </row>
    <row r="1565" spans="5:17" x14ac:dyDescent="0.25">
      <c r="E1565" s="11"/>
      <c r="F1565" s="11"/>
      <c r="G1565" s="11"/>
      <c r="H1565" s="11"/>
      <c r="I1565" s="9"/>
      <c r="J1565" s="11"/>
      <c r="K1565" s="11"/>
      <c r="L1565" s="11"/>
      <c r="M1565" s="11"/>
      <c r="N1565" s="11"/>
      <c r="O1565" s="11"/>
      <c r="P1565" s="11"/>
      <c r="Q1565" s="11"/>
    </row>
    <row r="1566" spans="5:17" x14ac:dyDescent="0.25">
      <c r="E1566" s="11"/>
      <c r="F1566" s="11"/>
      <c r="G1566" s="11"/>
      <c r="H1566" s="11"/>
      <c r="I1566" s="9"/>
      <c r="J1566" s="11"/>
      <c r="K1566" s="11"/>
      <c r="L1566" s="11"/>
      <c r="M1566" s="11"/>
      <c r="N1566" s="11"/>
      <c r="O1566" s="11"/>
      <c r="P1566" s="11"/>
      <c r="Q1566" s="11"/>
    </row>
    <row r="1567" spans="5:17" x14ac:dyDescent="0.25">
      <c r="E1567" s="11"/>
      <c r="F1567" s="11"/>
      <c r="G1567" s="11"/>
      <c r="H1567" s="11"/>
      <c r="I1567" s="9"/>
      <c r="J1567" s="11"/>
      <c r="K1567" s="11"/>
      <c r="L1567" s="11"/>
      <c r="M1567" s="11"/>
      <c r="N1567" s="11"/>
      <c r="O1567" s="11"/>
      <c r="P1567" s="11"/>
      <c r="Q1567" s="11"/>
    </row>
    <row r="1568" spans="5:17" x14ac:dyDescent="0.25">
      <c r="E1568" s="11"/>
      <c r="F1568" s="11"/>
      <c r="G1568" s="11"/>
      <c r="H1568" s="11"/>
      <c r="I1568" s="9"/>
      <c r="J1568" s="11"/>
      <c r="K1568" s="11"/>
      <c r="L1568" s="11"/>
      <c r="M1568" s="11"/>
      <c r="N1568" s="11"/>
      <c r="O1568" s="11"/>
      <c r="P1568" s="11"/>
      <c r="Q1568" s="11"/>
    </row>
    <row r="1569" spans="5:17" x14ac:dyDescent="0.25">
      <c r="E1569" s="11"/>
      <c r="F1569" s="11"/>
      <c r="G1569" s="11"/>
      <c r="H1569" s="11"/>
      <c r="I1569" s="9"/>
      <c r="J1569" s="11"/>
      <c r="K1569" s="11"/>
      <c r="L1569" s="11"/>
      <c r="M1569" s="11"/>
      <c r="N1569" s="11"/>
      <c r="O1569" s="11"/>
      <c r="P1569" s="11"/>
      <c r="Q1569" s="11"/>
    </row>
    <row r="1570" spans="5:17" x14ac:dyDescent="0.25">
      <c r="E1570" s="11"/>
      <c r="F1570" s="11"/>
      <c r="G1570" s="11"/>
      <c r="H1570" s="11"/>
      <c r="I1570" s="9"/>
      <c r="J1570" s="11"/>
      <c r="K1570" s="11"/>
      <c r="L1570" s="11"/>
      <c r="M1570" s="11"/>
      <c r="N1570" s="11"/>
      <c r="O1570" s="11"/>
      <c r="P1570" s="11"/>
      <c r="Q1570" s="11"/>
    </row>
    <row r="1571" spans="5:17" x14ac:dyDescent="0.25">
      <c r="E1571" s="11"/>
      <c r="F1571" s="11"/>
      <c r="G1571" s="11"/>
      <c r="H1571" s="11"/>
      <c r="I1571" s="9"/>
      <c r="J1571" s="11"/>
      <c r="K1571" s="11"/>
      <c r="L1571" s="11"/>
      <c r="M1571" s="11"/>
      <c r="N1571" s="11"/>
      <c r="O1571" s="11"/>
      <c r="P1571" s="11"/>
      <c r="Q1571" s="11"/>
    </row>
    <row r="1572" spans="5:17" x14ac:dyDescent="0.25">
      <c r="E1572" s="11"/>
      <c r="F1572" s="11"/>
      <c r="G1572" s="11"/>
      <c r="H1572" s="11"/>
      <c r="I1572" s="9"/>
      <c r="J1572" s="11"/>
      <c r="K1572" s="11"/>
      <c r="L1572" s="11"/>
      <c r="M1572" s="11"/>
      <c r="N1572" s="11"/>
      <c r="O1572" s="11"/>
      <c r="P1572" s="11"/>
      <c r="Q1572" s="11"/>
    </row>
    <row r="1573" spans="5:17" x14ac:dyDescent="0.25">
      <c r="E1573" s="11"/>
      <c r="F1573" s="11"/>
      <c r="G1573" s="11"/>
      <c r="H1573" s="11"/>
      <c r="I1573" s="9"/>
      <c r="J1573" s="11"/>
      <c r="K1573" s="11"/>
      <c r="L1573" s="11"/>
      <c r="M1573" s="11"/>
      <c r="N1573" s="11"/>
      <c r="O1573" s="11"/>
      <c r="P1573" s="11"/>
      <c r="Q1573" s="11"/>
    </row>
    <row r="1574" spans="5:17" x14ac:dyDescent="0.25">
      <c r="E1574" s="11"/>
      <c r="F1574" s="11"/>
      <c r="G1574" s="11"/>
      <c r="H1574" s="11"/>
      <c r="I1574" s="9"/>
      <c r="J1574" s="11"/>
      <c r="K1574" s="11"/>
      <c r="L1574" s="11"/>
      <c r="M1574" s="11"/>
      <c r="N1574" s="11"/>
      <c r="O1574" s="11"/>
      <c r="P1574" s="11"/>
      <c r="Q1574" s="11"/>
    </row>
    <row r="1575" spans="5:17" x14ac:dyDescent="0.25">
      <c r="E1575" s="11"/>
      <c r="F1575" s="11"/>
      <c r="G1575" s="11"/>
      <c r="H1575" s="11"/>
      <c r="I1575" s="9"/>
      <c r="J1575" s="11"/>
      <c r="K1575" s="11"/>
      <c r="L1575" s="11"/>
      <c r="M1575" s="11"/>
      <c r="N1575" s="11"/>
      <c r="O1575" s="11"/>
      <c r="P1575" s="11"/>
      <c r="Q1575" s="11"/>
    </row>
    <row r="1576" spans="5:17" x14ac:dyDescent="0.25">
      <c r="E1576" s="11"/>
      <c r="F1576" s="11"/>
      <c r="G1576" s="11"/>
      <c r="H1576" s="11"/>
      <c r="I1576" s="9"/>
      <c r="J1576" s="11"/>
      <c r="K1576" s="11"/>
      <c r="L1576" s="11"/>
      <c r="M1576" s="11"/>
      <c r="N1576" s="11"/>
      <c r="O1576" s="11"/>
      <c r="P1576" s="11"/>
      <c r="Q1576" s="11"/>
    </row>
    <row r="1577" spans="5:17" x14ac:dyDescent="0.25">
      <c r="E1577" s="11"/>
      <c r="F1577" s="11"/>
      <c r="G1577" s="11"/>
      <c r="H1577" s="11"/>
      <c r="I1577" s="9"/>
      <c r="J1577" s="11"/>
      <c r="K1577" s="11"/>
      <c r="L1577" s="11"/>
      <c r="M1577" s="11"/>
      <c r="N1577" s="11"/>
      <c r="O1577" s="11"/>
      <c r="P1577" s="11"/>
      <c r="Q1577" s="11"/>
    </row>
    <row r="1578" spans="5:17" x14ac:dyDescent="0.25">
      <c r="E1578" s="11"/>
      <c r="F1578" s="11"/>
      <c r="G1578" s="11"/>
      <c r="H1578" s="11"/>
      <c r="I1578" s="9"/>
      <c r="J1578" s="11"/>
      <c r="K1578" s="11"/>
      <c r="L1578" s="11"/>
      <c r="M1578" s="11"/>
      <c r="N1578" s="11"/>
      <c r="O1578" s="11"/>
      <c r="P1578" s="11"/>
      <c r="Q1578" s="11"/>
    </row>
    <row r="1579" spans="5:17" x14ac:dyDescent="0.25">
      <c r="E1579" s="11"/>
      <c r="F1579" s="11"/>
      <c r="G1579" s="11"/>
      <c r="H1579" s="11"/>
      <c r="I1579" s="9"/>
      <c r="J1579" s="11"/>
      <c r="K1579" s="11"/>
      <c r="L1579" s="11"/>
      <c r="M1579" s="11"/>
      <c r="N1579" s="11"/>
      <c r="O1579" s="11"/>
      <c r="P1579" s="11"/>
      <c r="Q1579" s="11"/>
    </row>
    <row r="1580" spans="5:17" x14ac:dyDescent="0.25">
      <c r="E1580" s="11"/>
      <c r="F1580" s="11"/>
      <c r="G1580" s="11"/>
      <c r="H1580" s="11"/>
      <c r="I1580" s="9"/>
      <c r="J1580" s="11"/>
      <c r="K1580" s="11"/>
      <c r="L1580" s="11"/>
      <c r="M1580" s="11"/>
      <c r="N1580" s="11"/>
      <c r="O1580" s="11"/>
      <c r="P1580" s="11"/>
      <c r="Q1580" s="11"/>
    </row>
    <row r="1581" spans="5:17" x14ac:dyDescent="0.25">
      <c r="E1581" s="11"/>
      <c r="F1581" s="11"/>
      <c r="G1581" s="11"/>
      <c r="H1581" s="11"/>
      <c r="I1581" s="9"/>
      <c r="J1581" s="11"/>
      <c r="K1581" s="11"/>
      <c r="L1581" s="11"/>
      <c r="M1581" s="11"/>
      <c r="N1581" s="11"/>
      <c r="O1581" s="11"/>
      <c r="P1581" s="11"/>
      <c r="Q1581" s="11"/>
    </row>
    <row r="1582" spans="5:17" x14ac:dyDescent="0.25">
      <c r="E1582" s="11"/>
      <c r="F1582" s="11"/>
      <c r="G1582" s="11"/>
      <c r="H1582" s="11"/>
      <c r="I1582" s="9"/>
      <c r="J1582" s="11"/>
      <c r="K1582" s="11"/>
      <c r="L1582" s="11"/>
      <c r="M1582" s="11"/>
      <c r="N1582" s="11"/>
      <c r="O1582" s="11"/>
      <c r="P1582" s="11"/>
      <c r="Q1582" s="11"/>
    </row>
    <row r="1583" spans="5:17" x14ac:dyDescent="0.25">
      <c r="E1583" s="11"/>
      <c r="F1583" s="11"/>
      <c r="G1583" s="11"/>
      <c r="H1583" s="11"/>
      <c r="I1583" s="9"/>
      <c r="J1583" s="11"/>
      <c r="K1583" s="11"/>
      <c r="L1583" s="11"/>
      <c r="M1583" s="11"/>
      <c r="N1583" s="11"/>
      <c r="O1583" s="11"/>
      <c r="P1583" s="11"/>
      <c r="Q1583" s="11"/>
    </row>
    <row r="1584" spans="5:17" x14ac:dyDescent="0.25">
      <c r="E1584" s="11"/>
      <c r="F1584" s="11"/>
      <c r="G1584" s="11"/>
      <c r="H1584" s="11"/>
      <c r="I1584" s="9"/>
      <c r="J1584" s="11"/>
      <c r="K1584" s="11"/>
      <c r="L1584" s="11"/>
      <c r="M1584" s="11"/>
      <c r="N1584" s="11"/>
      <c r="O1584" s="11"/>
      <c r="P1584" s="11"/>
      <c r="Q1584" s="11"/>
    </row>
    <row r="1585" spans="5:17" x14ac:dyDescent="0.25">
      <c r="E1585" s="11"/>
      <c r="F1585" s="11"/>
      <c r="G1585" s="11"/>
      <c r="H1585" s="11"/>
      <c r="I1585" s="9"/>
      <c r="J1585" s="11"/>
      <c r="K1585" s="11"/>
      <c r="L1585" s="11"/>
      <c r="M1585" s="11"/>
      <c r="N1585" s="11"/>
      <c r="O1585" s="11"/>
      <c r="P1585" s="11"/>
      <c r="Q1585" s="11"/>
    </row>
    <row r="1586" spans="5:17" x14ac:dyDescent="0.25">
      <c r="E1586" s="11"/>
      <c r="F1586" s="11"/>
      <c r="G1586" s="11"/>
      <c r="H1586" s="11"/>
      <c r="I1586" s="9"/>
      <c r="J1586" s="11"/>
      <c r="K1586" s="11"/>
      <c r="L1586" s="11"/>
      <c r="M1586" s="11"/>
      <c r="N1586" s="11"/>
      <c r="O1586" s="11"/>
      <c r="P1586" s="11"/>
      <c r="Q1586" s="11"/>
    </row>
    <row r="1587" spans="5:17" x14ac:dyDescent="0.25">
      <c r="E1587" s="11"/>
      <c r="F1587" s="11"/>
      <c r="G1587" s="11"/>
      <c r="H1587" s="11"/>
      <c r="I1587" s="9"/>
      <c r="J1587" s="11"/>
      <c r="K1587" s="11"/>
      <c r="L1587" s="11"/>
      <c r="M1587" s="11"/>
      <c r="N1587" s="11"/>
      <c r="O1587" s="11"/>
      <c r="P1587" s="11"/>
      <c r="Q1587" s="11"/>
    </row>
    <row r="1588" spans="5:17" x14ac:dyDescent="0.25">
      <c r="E1588" s="11"/>
      <c r="F1588" s="11"/>
      <c r="G1588" s="11"/>
      <c r="H1588" s="11"/>
      <c r="I1588" s="9"/>
      <c r="J1588" s="11"/>
      <c r="K1588" s="11"/>
      <c r="L1588" s="11"/>
      <c r="M1588" s="11"/>
      <c r="N1588" s="11"/>
      <c r="O1588" s="11"/>
      <c r="P1588" s="11"/>
      <c r="Q1588" s="11"/>
    </row>
    <row r="1589" spans="5:17" x14ac:dyDescent="0.25">
      <c r="E1589" s="11"/>
      <c r="F1589" s="11"/>
      <c r="G1589" s="11"/>
      <c r="H1589" s="11"/>
      <c r="I1589" s="9"/>
      <c r="J1589" s="11"/>
      <c r="K1589" s="11"/>
      <c r="L1589" s="11"/>
      <c r="M1589" s="11"/>
      <c r="N1589" s="11"/>
      <c r="O1589" s="11"/>
      <c r="P1589" s="11"/>
      <c r="Q1589" s="11"/>
    </row>
    <row r="1590" spans="5:17" x14ac:dyDescent="0.25">
      <c r="E1590" s="11"/>
      <c r="F1590" s="11"/>
      <c r="G1590" s="11"/>
      <c r="H1590" s="11"/>
      <c r="I1590" s="9"/>
      <c r="J1590" s="11"/>
      <c r="K1590" s="11"/>
      <c r="L1590" s="11"/>
      <c r="M1590" s="11"/>
      <c r="N1590" s="11"/>
      <c r="O1590" s="11"/>
      <c r="P1590" s="11"/>
      <c r="Q1590" s="11"/>
    </row>
    <row r="1591" spans="5:17" x14ac:dyDescent="0.25">
      <c r="E1591" s="11"/>
      <c r="F1591" s="11"/>
      <c r="G1591" s="11"/>
      <c r="H1591" s="11"/>
      <c r="I1591" s="9"/>
      <c r="J1591" s="11"/>
      <c r="K1591" s="11"/>
      <c r="L1591" s="11"/>
      <c r="M1591" s="11"/>
      <c r="N1591" s="11"/>
      <c r="O1591" s="11"/>
      <c r="P1591" s="11"/>
      <c r="Q1591" s="11"/>
    </row>
    <row r="1592" spans="5:17" x14ac:dyDescent="0.25">
      <c r="E1592" s="11"/>
      <c r="F1592" s="11"/>
      <c r="G1592" s="11"/>
      <c r="H1592" s="11"/>
      <c r="I1592" s="9"/>
      <c r="J1592" s="11"/>
      <c r="K1592" s="11"/>
      <c r="L1592" s="11"/>
      <c r="M1592" s="11"/>
      <c r="N1592" s="11"/>
      <c r="O1592" s="11"/>
      <c r="P1592" s="11"/>
      <c r="Q1592" s="11"/>
    </row>
    <row r="1593" spans="5:17" x14ac:dyDescent="0.25">
      <c r="E1593" s="11"/>
      <c r="F1593" s="11"/>
      <c r="G1593" s="11"/>
      <c r="H1593" s="11"/>
      <c r="I1593" s="9"/>
      <c r="J1593" s="11"/>
      <c r="K1593" s="11"/>
      <c r="L1593" s="11"/>
      <c r="M1593" s="11"/>
      <c r="N1593" s="11"/>
      <c r="O1593" s="11"/>
      <c r="P1593" s="11"/>
      <c r="Q1593" s="11"/>
    </row>
    <row r="1594" spans="5:17" x14ac:dyDescent="0.25">
      <c r="E1594" s="11"/>
      <c r="F1594" s="11"/>
      <c r="G1594" s="11"/>
      <c r="H1594" s="11"/>
      <c r="I1594" s="9"/>
      <c r="J1594" s="11"/>
      <c r="K1594" s="11"/>
      <c r="L1594" s="11"/>
      <c r="M1594" s="11"/>
      <c r="N1594" s="11"/>
      <c r="O1594" s="11"/>
      <c r="P1594" s="11"/>
      <c r="Q1594" s="11"/>
    </row>
    <row r="1595" spans="5:17" x14ac:dyDescent="0.25">
      <c r="E1595" s="11"/>
      <c r="F1595" s="11"/>
      <c r="G1595" s="11"/>
      <c r="H1595" s="11"/>
      <c r="I1595" s="9"/>
      <c r="J1595" s="11"/>
      <c r="K1595" s="11"/>
      <c r="L1595" s="11"/>
      <c r="M1595" s="11"/>
      <c r="N1595" s="11"/>
      <c r="O1595" s="11"/>
      <c r="P1595" s="11"/>
      <c r="Q1595" s="11"/>
    </row>
    <row r="1596" spans="5:17" x14ac:dyDescent="0.25">
      <c r="E1596" s="11"/>
      <c r="F1596" s="11"/>
      <c r="G1596" s="11"/>
      <c r="H1596" s="11"/>
      <c r="I1596" s="9"/>
      <c r="J1596" s="11"/>
      <c r="K1596" s="11"/>
      <c r="L1596" s="11"/>
      <c r="M1596" s="11"/>
      <c r="N1596" s="11"/>
      <c r="O1596" s="11"/>
      <c r="P1596" s="11"/>
      <c r="Q1596" s="11"/>
    </row>
    <row r="1597" spans="5:17" x14ac:dyDescent="0.25">
      <c r="E1597" s="11"/>
      <c r="F1597" s="11"/>
      <c r="G1597" s="11"/>
      <c r="H1597" s="11"/>
      <c r="I1597" s="9"/>
      <c r="J1597" s="11"/>
      <c r="K1597" s="11"/>
      <c r="L1597" s="11"/>
      <c r="M1597" s="11"/>
      <c r="N1597" s="11"/>
      <c r="O1597" s="11"/>
      <c r="P1597" s="11"/>
      <c r="Q1597" s="11"/>
    </row>
    <row r="1598" spans="5:17" x14ac:dyDescent="0.25">
      <c r="E1598" s="11"/>
      <c r="F1598" s="11"/>
      <c r="G1598" s="11"/>
      <c r="H1598" s="11"/>
      <c r="I1598" s="9"/>
      <c r="J1598" s="11"/>
      <c r="K1598" s="11"/>
      <c r="L1598" s="11"/>
      <c r="M1598" s="11"/>
      <c r="N1598" s="11"/>
      <c r="O1598" s="11"/>
      <c r="P1598" s="11"/>
      <c r="Q1598" s="11"/>
    </row>
    <row r="1599" spans="5:17" x14ac:dyDescent="0.25">
      <c r="E1599" s="11"/>
      <c r="F1599" s="11"/>
      <c r="G1599" s="11"/>
      <c r="H1599" s="11"/>
      <c r="I1599" s="9"/>
      <c r="J1599" s="11"/>
      <c r="K1599" s="11"/>
      <c r="L1599" s="11"/>
      <c r="M1599" s="11"/>
      <c r="N1599" s="11"/>
      <c r="O1599" s="11"/>
      <c r="P1599" s="11"/>
      <c r="Q1599" s="11"/>
    </row>
    <row r="1600" spans="5:17" x14ac:dyDescent="0.25">
      <c r="E1600" s="11"/>
      <c r="F1600" s="11"/>
      <c r="G1600" s="11"/>
      <c r="H1600" s="11"/>
      <c r="I1600" s="9"/>
      <c r="J1600" s="11"/>
      <c r="K1600" s="11"/>
      <c r="L1600" s="11"/>
      <c r="M1600" s="11"/>
      <c r="N1600" s="11"/>
      <c r="O1600" s="11"/>
      <c r="P1600" s="11"/>
      <c r="Q1600" s="11"/>
    </row>
    <row r="1601" spans="5:17" x14ac:dyDescent="0.25">
      <c r="E1601" s="11"/>
      <c r="F1601" s="11"/>
      <c r="G1601" s="11"/>
      <c r="H1601" s="11"/>
      <c r="I1601" s="9"/>
      <c r="J1601" s="11"/>
      <c r="K1601" s="11"/>
      <c r="L1601" s="11"/>
      <c r="M1601" s="11"/>
      <c r="N1601" s="11"/>
      <c r="O1601" s="11"/>
      <c r="P1601" s="11"/>
      <c r="Q1601" s="11"/>
    </row>
    <row r="1602" spans="5:17" x14ac:dyDescent="0.25">
      <c r="E1602" s="11"/>
      <c r="F1602" s="11"/>
      <c r="G1602" s="11"/>
      <c r="H1602" s="11"/>
      <c r="I1602" s="9"/>
      <c r="J1602" s="11"/>
      <c r="K1602" s="11"/>
      <c r="L1602" s="11"/>
      <c r="M1602" s="11"/>
      <c r="N1602" s="11"/>
      <c r="O1602" s="11"/>
      <c r="P1602" s="11"/>
      <c r="Q1602" s="11"/>
    </row>
    <row r="1603" spans="5:17" x14ac:dyDescent="0.25">
      <c r="E1603" s="11"/>
      <c r="F1603" s="11"/>
      <c r="G1603" s="11"/>
      <c r="H1603" s="11"/>
      <c r="I1603" s="9"/>
      <c r="J1603" s="11"/>
      <c r="K1603" s="11"/>
      <c r="L1603" s="11"/>
      <c r="M1603" s="11"/>
      <c r="N1603" s="11"/>
      <c r="O1603" s="11"/>
      <c r="P1603" s="11"/>
      <c r="Q1603" s="11"/>
    </row>
    <row r="1604" spans="5:17" x14ac:dyDescent="0.25">
      <c r="E1604" s="11"/>
      <c r="F1604" s="11"/>
      <c r="G1604" s="11"/>
      <c r="H1604" s="11"/>
      <c r="I1604" s="9"/>
      <c r="J1604" s="11"/>
      <c r="K1604" s="11"/>
      <c r="L1604" s="11"/>
      <c r="M1604" s="11"/>
      <c r="N1604" s="11"/>
      <c r="O1604" s="11"/>
      <c r="P1604" s="11"/>
      <c r="Q1604" s="11"/>
    </row>
    <row r="1605" spans="5:17" x14ac:dyDescent="0.25">
      <c r="E1605" s="11"/>
      <c r="F1605" s="11"/>
      <c r="G1605" s="11"/>
      <c r="H1605" s="11"/>
      <c r="I1605" s="9"/>
      <c r="J1605" s="11"/>
      <c r="K1605" s="11"/>
      <c r="L1605" s="11"/>
      <c r="M1605" s="11"/>
      <c r="N1605" s="11"/>
      <c r="O1605" s="11"/>
      <c r="P1605" s="11"/>
      <c r="Q1605" s="11"/>
    </row>
    <row r="1606" spans="5:17" x14ac:dyDescent="0.25">
      <c r="E1606" s="11"/>
      <c r="F1606" s="11"/>
      <c r="G1606" s="11"/>
      <c r="H1606" s="11"/>
      <c r="I1606" s="9"/>
      <c r="J1606" s="11"/>
      <c r="K1606" s="11"/>
      <c r="L1606" s="11"/>
      <c r="M1606" s="11"/>
      <c r="N1606" s="11"/>
      <c r="O1606" s="11"/>
      <c r="P1606" s="11"/>
      <c r="Q1606" s="11"/>
    </row>
    <row r="1607" spans="5:17" x14ac:dyDescent="0.25">
      <c r="E1607" s="11"/>
      <c r="F1607" s="11"/>
      <c r="G1607" s="11"/>
      <c r="H1607" s="11"/>
      <c r="I1607" s="9"/>
      <c r="J1607" s="11"/>
      <c r="K1607" s="11"/>
      <c r="L1607" s="11"/>
      <c r="M1607" s="11"/>
      <c r="N1607" s="11"/>
      <c r="O1607" s="11"/>
      <c r="P1607" s="11"/>
      <c r="Q1607" s="11"/>
    </row>
    <row r="1608" spans="5:17" x14ac:dyDescent="0.25">
      <c r="E1608" s="11"/>
      <c r="F1608" s="11"/>
      <c r="G1608" s="11"/>
      <c r="H1608" s="11"/>
      <c r="I1608" s="9"/>
      <c r="J1608" s="11"/>
      <c r="K1608" s="11"/>
      <c r="L1608" s="11"/>
      <c r="M1608" s="11"/>
      <c r="N1608" s="11"/>
      <c r="O1608" s="11"/>
      <c r="P1608" s="11"/>
      <c r="Q1608" s="11"/>
    </row>
    <row r="1609" spans="5:17" x14ac:dyDescent="0.25">
      <c r="E1609" s="11"/>
      <c r="F1609" s="11"/>
      <c r="G1609" s="11"/>
      <c r="H1609" s="11"/>
      <c r="I1609" s="9"/>
      <c r="J1609" s="11"/>
      <c r="K1609" s="11"/>
      <c r="L1609" s="11"/>
      <c r="M1609" s="11"/>
      <c r="N1609" s="11"/>
      <c r="O1609" s="11"/>
      <c r="P1609" s="11"/>
      <c r="Q1609" s="11"/>
    </row>
    <row r="1610" spans="5:17" x14ac:dyDescent="0.25">
      <c r="E1610" s="11"/>
      <c r="F1610" s="11"/>
      <c r="G1610" s="11"/>
      <c r="H1610" s="11"/>
      <c r="I1610" s="9"/>
      <c r="J1610" s="11"/>
      <c r="K1610" s="11"/>
      <c r="L1610" s="11"/>
      <c r="M1610" s="11"/>
      <c r="N1610" s="11"/>
      <c r="O1610" s="11"/>
      <c r="P1610" s="11"/>
      <c r="Q1610" s="11"/>
    </row>
    <row r="1611" spans="5:17" x14ac:dyDescent="0.25">
      <c r="E1611" s="11"/>
      <c r="F1611" s="11"/>
      <c r="G1611" s="11"/>
      <c r="H1611" s="11"/>
      <c r="I1611" s="9"/>
      <c r="J1611" s="11"/>
      <c r="K1611" s="11"/>
      <c r="L1611" s="11"/>
      <c r="M1611" s="11"/>
      <c r="N1611" s="11"/>
      <c r="O1611" s="11"/>
      <c r="P1611" s="11"/>
      <c r="Q1611" s="11"/>
    </row>
    <row r="1612" spans="5:17" x14ac:dyDescent="0.25">
      <c r="E1612" s="11"/>
      <c r="F1612" s="11"/>
      <c r="G1612" s="11"/>
      <c r="H1612" s="11"/>
      <c r="I1612" s="9"/>
      <c r="J1612" s="11"/>
      <c r="K1612" s="11"/>
      <c r="L1612" s="11"/>
      <c r="M1612" s="11"/>
      <c r="N1612" s="11"/>
      <c r="O1612" s="11"/>
      <c r="P1612" s="11"/>
      <c r="Q1612" s="11"/>
    </row>
    <row r="1613" spans="5:17" x14ac:dyDescent="0.25">
      <c r="E1613" s="11"/>
      <c r="F1613" s="11"/>
      <c r="G1613" s="11"/>
      <c r="H1613" s="11"/>
      <c r="I1613" s="9"/>
      <c r="J1613" s="11"/>
      <c r="K1613" s="11"/>
      <c r="L1613" s="11"/>
      <c r="M1613" s="11"/>
      <c r="N1613" s="11"/>
      <c r="O1613" s="11"/>
      <c r="P1613" s="11"/>
      <c r="Q1613" s="11"/>
    </row>
    <row r="1614" spans="5:17" x14ac:dyDescent="0.25">
      <c r="E1614" s="11"/>
      <c r="F1614" s="11"/>
      <c r="G1614" s="11"/>
      <c r="H1614" s="11"/>
      <c r="I1614" s="9"/>
      <c r="J1614" s="11"/>
      <c r="K1614" s="11"/>
      <c r="L1614" s="11"/>
      <c r="M1614" s="11"/>
      <c r="N1614" s="11"/>
      <c r="O1614" s="11"/>
      <c r="P1614" s="11"/>
      <c r="Q1614" s="11"/>
    </row>
    <row r="1615" spans="5:17" x14ac:dyDescent="0.25">
      <c r="E1615" s="11"/>
      <c r="F1615" s="11"/>
      <c r="G1615" s="11"/>
      <c r="H1615" s="11"/>
      <c r="I1615" s="9"/>
      <c r="J1615" s="11"/>
      <c r="K1615" s="11"/>
      <c r="L1615" s="11"/>
      <c r="M1615" s="11"/>
      <c r="N1615" s="11"/>
      <c r="O1615" s="11"/>
      <c r="P1615" s="11"/>
      <c r="Q1615" s="11"/>
    </row>
    <row r="1616" spans="5:17" x14ac:dyDescent="0.25">
      <c r="E1616" s="11"/>
      <c r="F1616" s="11"/>
      <c r="G1616" s="11"/>
      <c r="H1616" s="11"/>
      <c r="I1616" s="9"/>
      <c r="J1616" s="11"/>
      <c r="K1616" s="11"/>
      <c r="L1616" s="11"/>
      <c r="M1616" s="11"/>
      <c r="N1616" s="11"/>
      <c r="O1616" s="11"/>
      <c r="P1616" s="11"/>
      <c r="Q1616" s="11"/>
    </row>
    <row r="1617" spans="5:17" x14ac:dyDescent="0.25">
      <c r="E1617" s="11"/>
      <c r="F1617" s="11"/>
      <c r="G1617" s="11"/>
      <c r="H1617" s="11"/>
      <c r="I1617" s="9"/>
      <c r="J1617" s="11"/>
      <c r="K1617" s="11"/>
      <c r="L1617" s="11"/>
      <c r="M1617" s="11"/>
      <c r="N1617" s="11"/>
      <c r="O1617" s="11"/>
      <c r="P1617" s="11"/>
      <c r="Q1617" s="11"/>
    </row>
    <row r="1618" spans="5:17" x14ac:dyDescent="0.25">
      <c r="E1618" s="11"/>
      <c r="F1618" s="11"/>
      <c r="G1618" s="11"/>
      <c r="H1618" s="11"/>
      <c r="I1618" s="9"/>
      <c r="J1618" s="11"/>
      <c r="K1618" s="11"/>
      <c r="L1618" s="11"/>
      <c r="M1618" s="11"/>
      <c r="N1618" s="11"/>
      <c r="O1618" s="11"/>
      <c r="P1618" s="11"/>
      <c r="Q1618" s="11"/>
    </row>
    <row r="1619" spans="5:17" x14ac:dyDescent="0.25">
      <c r="E1619" s="11"/>
      <c r="F1619" s="11"/>
      <c r="G1619" s="11"/>
      <c r="H1619" s="11"/>
      <c r="I1619" s="9"/>
      <c r="J1619" s="11"/>
      <c r="K1619" s="11"/>
      <c r="L1619" s="11"/>
      <c r="M1619" s="11"/>
      <c r="N1619" s="11"/>
      <c r="O1619" s="11"/>
      <c r="P1619" s="11"/>
      <c r="Q1619" s="11"/>
    </row>
    <row r="1620" spans="5:17" x14ac:dyDescent="0.25">
      <c r="E1620" s="11"/>
      <c r="F1620" s="11"/>
      <c r="G1620" s="11"/>
      <c r="H1620" s="11"/>
      <c r="I1620" s="9"/>
      <c r="J1620" s="11"/>
      <c r="K1620" s="11"/>
      <c r="L1620" s="11"/>
      <c r="M1620" s="11"/>
      <c r="N1620" s="11"/>
      <c r="O1620" s="11"/>
      <c r="P1620" s="11"/>
      <c r="Q1620" s="11"/>
    </row>
    <row r="1621" spans="5:17" x14ac:dyDescent="0.25">
      <c r="E1621" s="11"/>
      <c r="F1621" s="11"/>
      <c r="G1621" s="11"/>
      <c r="H1621" s="11"/>
      <c r="I1621" s="9"/>
      <c r="J1621" s="11"/>
      <c r="K1621" s="11"/>
      <c r="L1621" s="11"/>
      <c r="M1621" s="11"/>
      <c r="N1621" s="11"/>
      <c r="O1621" s="11"/>
      <c r="P1621" s="11"/>
      <c r="Q1621" s="11"/>
    </row>
    <row r="1622" spans="5:17" x14ac:dyDescent="0.25">
      <c r="E1622" s="11"/>
      <c r="F1622" s="11"/>
      <c r="G1622" s="11"/>
      <c r="H1622" s="11"/>
      <c r="I1622" s="9"/>
      <c r="J1622" s="11"/>
      <c r="K1622" s="11"/>
      <c r="L1622" s="11"/>
      <c r="M1622" s="11"/>
      <c r="N1622" s="11"/>
      <c r="O1622" s="11"/>
      <c r="P1622" s="11"/>
      <c r="Q1622" s="11"/>
    </row>
    <row r="1623" spans="5:17" x14ac:dyDescent="0.25">
      <c r="E1623" s="11"/>
      <c r="F1623" s="11"/>
      <c r="G1623" s="11"/>
      <c r="H1623" s="11"/>
      <c r="I1623" s="9"/>
      <c r="J1623" s="11"/>
      <c r="K1623" s="11"/>
      <c r="L1623" s="11"/>
      <c r="M1623" s="11"/>
      <c r="N1623" s="11"/>
      <c r="O1623" s="11"/>
      <c r="P1623" s="11"/>
      <c r="Q1623" s="11"/>
    </row>
    <row r="1624" spans="5:17" x14ac:dyDescent="0.25">
      <c r="E1624" s="11"/>
      <c r="F1624" s="11"/>
      <c r="G1624" s="11"/>
      <c r="H1624" s="11"/>
      <c r="I1624" s="9"/>
      <c r="J1624" s="11"/>
      <c r="K1624" s="11"/>
      <c r="L1624" s="11"/>
      <c r="M1624" s="11"/>
      <c r="N1624" s="11"/>
      <c r="O1624" s="11"/>
      <c r="P1624" s="11"/>
      <c r="Q1624" s="11"/>
    </row>
    <row r="1625" spans="5:17" x14ac:dyDescent="0.25">
      <c r="E1625" s="11"/>
      <c r="F1625" s="11"/>
      <c r="G1625" s="11"/>
      <c r="H1625" s="11"/>
      <c r="I1625" s="9"/>
      <c r="J1625" s="11"/>
      <c r="K1625" s="11"/>
      <c r="L1625" s="11"/>
      <c r="M1625" s="11"/>
      <c r="N1625" s="11"/>
      <c r="O1625" s="11"/>
      <c r="P1625" s="11"/>
      <c r="Q1625" s="11"/>
    </row>
    <row r="1626" spans="5:17" x14ac:dyDescent="0.25">
      <c r="E1626" s="11"/>
      <c r="F1626" s="11"/>
      <c r="G1626" s="11"/>
      <c r="H1626" s="11"/>
      <c r="I1626" s="9"/>
      <c r="J1626" s="11"/>
      <c r="K1626" s="11"/>
      <c r="L1626" s="11"/>
      <c r="M1626" s="11"/>
      <c r="N1626" s="11"/>
      <c r="O1626" s="11"/>
      <c r="P1626" s="11"/>
      <c r="Q1626" s="11"/>
    </row>
    <row r="1627" spans="5:17" x14ac:dyDescent="0.25">
      <c r="E1627" s="11"/>
      <c r="F1627" s="11"/>
      <c r="G1627" s="11"/>
      <c r="H1627" s="11"/>
      <c r="I1627" s="9"/>
      <c r="J1627" s="11"/>
      <c r="K1627" s="11"/>
      <c r="L1627" s="11"/>
      <c r="M1627" s="11"/>
      <c r="N1627" s="11"/>
      <c r="O1627" s="11"/>
      <c r="P1627" s="11"/>
      <c r="Q1627" s="11"/>
    </row>
    <row r="1628" spans="5:17" x14ac:dyDescent="0.25">
      <c r="E1628" s="11"/>
      <c r="F1628" s="11"/>
      <c r="G1628" s="11"/>
      <c r="H1628" s="11"/>
      <c r="I1628" s="9"/>
      <c r="J1628" s="11"/>
      <c r="K1628" s="11"/>
      <c r="L1628" s="11"/>
      <c r="M1628" s="11"/>
      <c r="N1628" s="11"/>
      <c r="O1628" s="11"/>
      <c r="P1628" s="11"/>
      <c r="Q1628" s="11"/>
    </row>
    <row r="1629" spans="5:17" x14ac:dyDescent="0.25">
      <c r="E1629" s="11"/>
      <c r="F1629" s="11"/>
      <c r="G1629" s="11"/>
      <c r="H1629" s="11"/>
      <c r="I1629" s="9"/>
      <c r="J1629" s="11"/>
      <c r="K1629" s="11"/>
      <c r="L1629" s="11"/>
      <c r="M1629" s="11"/>
      <c r="N1629" s="11"/>
      <c r="O1629" s="11"/>
      <c r="P1629" s="11"/>
      <c r="Q1629" s="11"/>
    </row>
    <row r="1630" spans="5:17" x14ac:dyDescent="0.25">
      <c r="E1630" s="11"/>
      <c r="F1630" s="11"/>
      <c r="G1630" s="11"/>
      <c r="H1630" s="11"/>
      <c r="I1630" s="9"/>
      <c r="J1630" s="11"/>
      <c r="K1630" s="11"/>
      <c r="L1630" s="11"/>
      <c r="M1630" s="11"/>
      <c r="N1630" s="11"/>
      <c r="O1630" s="11"/>
      <c r="P1630" s="11"/>
      <c r="Q1630" s="11"/>
    </row>
    <row r="1631" spans="5:17" x14ac:dyDescent="0.25">
      <c r="E1631" s="11"/>
      <c r="F1631" s="11"/>
      <c r="G1631" s="11"/>
      <c r="H1631" s="11"/>
      <c r="I1631" s="9"/>
      <c r="J1631" s="11"/>
      <c r="K1631" s="11"/>
      <c r="L1631" s="11"/>
      <c r="M1631" s="11"/>
      <c r="N1631" s="11"/>
      <c r="O1631" s="11"/>
      <c r="P1631" s="11"/>
      <c r="Q1631" s="11"/>
    </row>
    <row r="1632" spans="5:17" x14ac:dyDescent="0.25">
      <c r="E1632" s="11"/>
      <c r="F1632" s="11"/>
      <c r="G1632" s="11"/>
      <c r="H1632" s="11"/>
      <c r="I1632" s="9"/>
      <c r="J1632" s="11"/>
      <c r="K1632" s="11"/>
      <c r="L1632" s="11"/>
      <c r="M1632" s="11"/>
      <c r="N1632" s="11"/>
      <c r="O1632" s="11"/>
      <c r="P1632" s="11"/>
      <c r="Q1632" s="11"/>
    </row>
    <row r="1633" spans="5:17" x14ac:dyDescent="0.25">
      <c r="E1633" s="11"/>
      <c r="F1633" s="11"/>
      <c r="G1633" s="11"/>
      <c r="H1633" s="11"/>
      <c r="I1633" s="9"/>
      <c r="J1633" s="11"/>
      <c r="K1633" s="11"/>
      <c r="L1633" s="11"/>
      <c r="M1633" s="11"/>
      <c r="N1633" s="11"/>
      <c r="O1633" s="11"/>
      <c r="P1633" s="11"/>
      <c r="Q1633" s="11"/>
    </row>
    <row r="1634" spans="5:17" x14ac:dyDescent="0.25">
      <c r="E1634" s="11"/>
      <c r="F1634" s="11"/>
      <c r="G1634" s="11"/>
      <c r="H1634" s="11"/>
      <c r="I1634" s="9"/>
      <c r="J1634" s="11"/>
      <c r="K1634" s="11"/>
      <c r="L1634" s="11"/>
      <c r="M1634" s="11"/>
      <c r="N1634" s="11"/>
      <c r="O1634" s="11"/>
      <c r="P1634" s="11"/>
      <c r="Q1634" s="11"/>
    </row>
    <row r="1635" spans="5:17" x14ac:dyDescent="0.25">
      <c r="E1635" s="11"/>
      <c r="F1635" s="11"/>
      <c r="G1635" s="11"/>
      <c r="H1635" s="11"/>
      <c r="I1635" s="9"/>
      <c r="J1635" s="11"/>
      <c r="K1635" s="11"/>
      <c r="L1635" s="11"/>
      <c r="M1635" s="11"/>
      <c r="N1635" s="11"/>
      <c r="O1635" s="11"/>
      <c r="P1635" s="11"/>
      <c r="Q1635" s="11"/>
    </row>
    <row r="1636" spans="5:17" x14ac:dyDescent="0.25">
      <c r="E1636" s="11"/>
      <c r="F1636" s="11"/>
      <c r="G1636" s="11"/>
      <c r="H1636" s="11"/>
      <c r="I1636" s="9"/>
      <c r="J1636" s="11"/>
      <c r="K1636" s="11"/>
      <c r="L1636" s="11"/>
      <c r="M1636" s="11"/>
      <c r="N1636" s="11"/>
      <c r="O1636" s="11"/>
      <c r="P1636" s="11"/>
      <c r="Q1636" s="11"/>
    </row>
    <row r="1637" spans="5:17" x14ac:dyDescent="0.25">
      <c r="E1637" s="11"/>
      <c r="F1637" s="11"/>
      <c r="G1637" s="11"/>
      <c r="H1637" s="11"/>
      <c r="I1637" s="9"/>
      <c r="J1637" s="11"/>
      <c r="K1637" s="11"/>
      <c r="L1637" s="11"/>
      <c r="M1637" s="11"/>
      <c r="N1637" s="11"/>
      <c r="O1637" s="11"/>
      <c r="P1637" s="11"/>
      <c r="Q1637" s="11"/>
    </row>
    <row r="1638" spans="5:17" x14ac:dyDescent="0.25">
      <c r="E1638" s="11"/>
      <c r="F1638" s="11"/>
      <c r="G1638" s="11"/>
      <c r="H1638" s="11"/>
      <c r="I1638" s="9"/>
      <c r="J1638" s="11"/>
      <c r="K1638" s="11"/>
      <c r="L1638" s="11"/>
      <c r="M1638" s="11"/>
      <c r="N1638" s="11"/>
      <c r="O1638" s="11"/>
      <c r="P1638" s="11"/>
      <c r="Q1638" s="11"/>
    </row>
    <row r="1639" spans="5:17" x14ac:dyDescent="0.25">
      <c r="E1639" s="11"/>
      <c r="F1639" s="11"/>
      <c r="G1639" s="11"/>
      <c r="H1639" s="11"/>
      <c r="I1639" s="9"/>
      <c r="J1639" s="11"/>
      <c r="K1639" s="11"/>
      <c r="L1639" s="11"/>
      <c r="M1639" s="11"/>
      <c r="N1639" s="11"/>
      <c r="O1639" s="11"/>
      <c r="P1639" s="11"/>
      <c r="Q1639" s="11"/>
    </row>
    <row r="1640" spans="5:17" x14ac:dyDescent="0.25">
      <c r="E1640" s="11"/>
      <c r="F1640" s="11"/>
      <c r="G1640" s="11"/>
      <c r="H1640" s="11"/>
      <c r="I1640" s="9"/>
      <c r="J1640" s="11"/>
      <c r="K1640" s="11"/>
      <c r="L1640" s="11"/>
      <c r="M1640" s="11"/>
      <c r="N1640" s="11"/>
      <c r="O1640" s="11"/>
      <c r="P1640" s="11"/>
      <c r="Q1640" s="11"/>
    </row>
    <row r="1641" spans="5:17" x14ac:dyDescent="0.25">
      <c r="E1641" s="11"/>
      <c r="F1641" s="11"/>
      <c r="G1641" s="11"/>
      <c r="H1641" s="11"/>
      <c r="I1641" s="9"/>
      <c r="J1641" s="11"/>
      <c r="K1641" s="11"/>
      <c r="L1641" s="11"/>
      <c r="M1641" s="11"/>
      <c r="N1641" s="11"/>
      <c r="O1641" s="11"/>
      <c r="P1641" s="11"/>
      <c r="Q1641" s="11"/>
    </row>
    <row r="1642" spans="5:17" x14ac:dyDescent="0.25">
      <c r="E1642" s="11"/>
      <c r="F1642" s="11"/>
      <c r="G1642" s="11"/>
      <c r="H1642" s="11"/>
      <c r="I1642" s="9"/>
      <c r="J1642" s="11"/>
      <c r="K1642" s="11"/>
      <c r="L1642" s="11"/>
      <c r="M1642" s="11"/>
      <c r="N1642" s="11"/>
      <c r="O1642" s="11"/>
      <c r="P1642" s="11"/>
      <c r="Q1642" s="11"/>
    </row>
    <row r="1643" spans="5:17" x14ac:dyDescent="0.25">
      <c r="E1643" s="11"/>
      <c r="F1643" s="11"/>
      <c r="G1643" s="11"/>
      <c r="H1643" s="11"/>
      <c r="I1643" s="9"/>
      <c r="J1643" s="11"/>
      <c r="K1643" s="11"/>
      <c r="L1643" s="11"/>
      <c r="M1643" s="11"/>
      <c r="N1643" s="11"/>
      <c r="O1643" s="11"/>
      <c r="P1643" s="11"/>
      <c r="Q1643" s="11"/>
    </row>
    <row r="1644" spans="5:17" x14ac:dyDescent="0.25">
      <c r="E1644" s="11"/>
      <c r="F1644" s="11"/>
      <c r="G1644" s="11"/>
      <c r="H1644" s="11"/>
      <c r="I1644" s="9"/>
      <c r="J1644" s="11"/>
      <c r="K1644" s="11"/>
      <c r="L1644" s="11"/>
      <c r="M1644" s="11"/>
      <c r="N1644" s="11"/>
      <c r="O1644" s="11"/>
      <c r="P1644" s="11"/>
      <c r="Q1644" s="11"/>
    </row>
    <row r="1645" spans="5:17" x14ac:dyDescent="0.25">
      <c r="E1645" s="11"/>
      <c r="F1645" s="11"/>
      <c r="G1645" s="11"/>
      <c r="H1645" s="11"/>
      <c r="I1645" s="9"/>
      <c r="J1645" s="11"/>
      <c r="K1645" s="11"/>
      <c r="L1645" s="11"/>
      <c r="M1645" s="11"/>
      <c r="N1645" s="11"/>
      <c r="O1645" s="11"/>
      <c r="P1645" s="11"/>
      <c r="Q1645" s="11"/>
    </row>
    <row r="1646" spans="5:17" x14ac:dyDescent="0.25">
      <c r="E1646" s="11"/>
      <c r="F1646" s="11"/>
      <c r="G1646" s="11"/>
      <c r="H1646" s="11"/>
      <c r="I1646" s="9"/>
      <c r="J1646" s="11"/>
      <c r="K1646" s="11"/>
      <c r="L1646" s="11"/>
      <c r="M1646" s="11"/>
      <c r="N1646" s="11"/>
      <c r="O1646" s="11"/>
      <c r="P1646" s="11"/>
      <c r="Q1646" s="11"/>
    </row>
    <row r="1647" spans="5:17" x14ac:dyDescent="0.25">
      <c r="E1647" s="11"/>
      <c r="F1647" s="11"/>
      <c r="G1647" s="11"/>
      <c r="H1647" s="11"/>
      <c r="I1647" s="9"/>
      <c r="J1647" s="11"/>
      <c r="K1647" s="11"/>
      <c r="L1647" s="11"/>
      <c r="M1647" s="11"/>
      <c r="N1647" s="11"/>
      <c r="O1647" s="11"/>
      <c r="P1647" s="11"/>
      <c r="Q1647" s="11"/>
    </row>
    <row r="1648" spans="5:17" x14ac:dyDescent="0.25">
      <c r="E1648" s="11"/>
      <c r="F1648" s="11"/>
      <c r="G1648" s="11"/>
      <c r="H1648" s="11"/>
      <c r="I1648" s="9"/>
      <c r="J1648" s="11"/>
      <c r="K1648" s="11"/>
      <c r="L1648" s="11"/>
      <c r="M1648" s="11"/>
      <c r="N1648" s="11"/>
      <c r="O1648" s="11"/>
      <c r="P1648" s="11"/>
      <c r="Q1648" s="11"/>
    </row>
    <row r="1649" spans="5:17" x14ac:dyDescent="0.25">
      <c r="E1649" s="11"/>
      <c r="F1649" s="11"/>
      <c r="G1649" s="11"/>
      <c r="H1649" s="11"/>
      <c r="I1649" s="9"/>
      <c r="J1649" s="11"/>
      <c r="K1649" s="11"/>
      <c r="L1649" s="11"/>
      <c r="M1649" s="11"/>
      <c r="N1649" s="11"/>
      <c r="O1649" s="11"/>
      <c r="P1649" s="11"/>
      <c r="Q1649" s="11"/>
    </row>
    <row r="1650" spans="5:17" x14ac:dyDescent="0.25">
      <c r="E1650" s="11"/>
      <c r="F1650" s="11"/>
      <c r="G1650" s="11"/>
      <c r="H1650" s="11"/>
      <c r="I1650" s="9"/>
      <c r="J1650" s="11"/>
      <c r="K1650" s="11"/>
      <c r="L1650" s="11"/>
      <c r="M1650" s="11"/>
      <c r="N1650" s="11"/>
      <c r="O1650" s="11"/>
      <c r="P1650" s="11"/>
      <c r="Q1650" s="11"/>
    </row>
    <row r="1651" spans="5:17" x14ac:dyDescent="0.25">
      <c r="E1651" s="11"/>
      <c r="F1651" s="11"/>
      <c r="G1651" s="11"/>
      <c r="H1651" s="11"/>
      <c r="I1651" s="9"/>
      <c r="J1651" s="11"/>
      <c r="K1651" s="11"/>
      <c r="L1651" s="11"/>
      <c r="M1651" s="11"/>
      <c r="N1651" s="11"/>
      <c r="O1651" s="11"/>
      <c r="P1651" s="11"/>
      <c r="Q1651" s="11"/>
    </row>
    <row r="1652" spans="5:17" x14ac:dyDescent="0.25">
      <c r="E1652" s="11"/>
      <c r="F1652" s="11"/>
      <c r="G1652" s="11"/>
      <c r="H1652" s="11"/>
      <c r="I1652" s="9"/>
      <c r="J1652" s="11"/>
      <c r="K1652" s="11"/>
      <c r="L1652" s="11"/>
      <c r="M1652" s="11"/>
      <c r="N1652" s="11"/>
      <c r="O1652" s="11"/>
      <c r="P1652" s="11"/>
      <c r="Q1652" s="11"/>
    </row>
    <row r="1653" spans="5:17" x14ac:dyDescent="0.25">
      <c r="E1653" s="11"/>
      <c r="F1653" s="11"/>
      <c r="G1653" s="11"/>
      <c r="H1653" s="11"/>
      <c r="I1653" s="9"/>
      <c r="J1653" s="11"/>
      <c r="K1653" s="11"/>
      <c r="L1653" s="11"/>
      <c r="M1653" s="11"/>
      <c r="N1653" s="11"/>
      <c r="O1653" s="11"/>
      <c r="P1653" s="11"/>
      <c r="Q1653" s="11"/>
    </row>
    <row r="1654" spans="5:17" x14ac:dyDescent="0.25">
      <c r="E1654" s="11"/>
      <c r="F1654" s="11"/>
      <c r="G1654" s="11"/>
      <c r="H1654" s="11"/>
      <c r="I1654" s="9"/>
      <c r="J1654" s="11"/>
      <c r="K1654" s="11"/>
      <c r="L1654" s="11"/>
      <c r="M1654" s="11"/>
      <c r="N1654" s="11"/>
      <c r="O1654" s="11"/>
      <c r="P1654" s="11"/>
      <c r="Q1654" s="11"/>
    </row>
    <row r="1655" spans="5:17" x14ac:dyDescent="0.25">
      <c r="E1655" s="11"/>
      <c r="F1655" s="11"/>
      <c r="G1655" s="11"/>
      <c r="H1655" s="11"/>
      <c r="I1655" s="9"/>
      <c r="J1655" s="11"/>
      <c r="K1655" s="11"/>
      <c r="L1655" s="11"/>
      <c r="M1655" s="11"/>
      <c r="N1655" s="11"/>
      <c r="O1655" s="11"/>
      <c r="P1655" s="11"/>
      <c r="Q1655" s="11"/>
    </row>
    <row r="1656" spans="5:17" x14ac:dyDescent="0.25">
      <c r="E1656" s="11"/>
      <c r="F1656" s="11"/>
      <c r="G1656" s="11"/>
      <c r="H1656" s="11"/>
      <c r="I1656" s="9"/>
      <c r="J1656" s="11"/>
      <c r="K1656" s="11"/>
      <c r="L1656" s="11"/>
      <c r="M1656" s="11"/>
      <c r="N1656" s="11"/>
      <c r="O1656" s="11"/>
      <c r="P1656" s="11"/>
      <c r="Q1656" s="11"/>
    </row>
    <row r="1657" spans="5:17" x14ac:dyDescent="0.25">
      <c r="E1657" s="11"/>
      <c r="F1657" s="11"/>
      <c r="G1657" s="11"/>
      <c r="H1657" s="11"/>
      <c r="I1657" s="9"/>
      <c r="J1657" s="11"/>
      <c r="K1657" s="11"/>
      <c r="L1657" s="11"/>
      <c r="M1657" s="11"/>
      <c r="N1657" s="11"/>
      <c r="O1657" s="11"/>
      <c r="P1657" s="11"/>
      <c r="Q1657" s="11"/>
    </row>
    <row r="1658" spans="5:17" x14ac:dyDescent="0.25">
      <c r="E1658" s="11"/>
      <c r="F1658" s="11"/>
      <c r="G1658" s="11"/>
      <c r="H1658" s="11"/>
      <c r="I1658" s="9"/>
      <c r="J1658" s="11"/>
      <c r="K1658" s="11"/>
      <c r="L1658" s="11"/>
      <c r="M1658" s="11"/>
      <c r="N1658" s="11"/>
      <c r="O1658" s="11"/>
      <c r="P1658" s="11"/>
      <c r="Q1658" s="11"/>
    </row>
    <row r="1659" spans="5:17" x14ac:dyDescent="0.25">
      <c r="E1659" s="11"/>
      <c r="F1659" s="11"/>
      <c r="G1659" s="11"/>
      <c r="H1659" s="11"/>
      <c r="I1659" s="9"/>
      <c r="J1659" s="11"/>
      <c r="K1659" s="11"/>
      <c r="L1659" s="11"/>
      <c r="M1659" s="11"/>
      <c r="N1659" s="11"/>
      <c r="O1659" s="11"/>
      <c r="P1659" s="11"/>
      <c r="Q1659" s="11"/>
    </row>
    <row r="1660" spans="5:17" x14ac:dyDescent="0.25">
      <c r="E1660" s="11"/>
      <c r="F1660" s="11"/>
      <c r="G1660" s="11"/>
      <c r="H1660" s="11"/>
      <c r="I1660" s="9"/>
      <c r="J1660" s="11"/>
      <c r="K1660" s="11"/>
      <c r="L1660" s="11"/>
      <c r="M1660" s="11"/>
      <c r="N1660" s="11"/>
      <c r="O1660" s="11"/>
      <c r="P1660" s="11"/>
      <c r="Q1660" s="11"/>
    </row>
    <row r="1661" spans="5:17" x14ac:dyDescent="0.25">
      <c r="E1661" s="11"/>
      <c r="F1661" s="11"/>
      <c r="G1661" s="11"/>
      <c r="H1661" s="11"/>
      <c r="I1661" s="9"/>
      <c r="J1661" s="11"/>
      <c r="K1661" s="11"/>
      <c r="L1661" s="11"/>
      <c r="M1661" s="11"/>
      <c r="N1661" s="11"/>
      <c r="O1661" s="11"/>
      <c r="P1661" s="11"/>
      <c r="Q1661" s="11"/>
    </row>
    <row r="1662" spans="5:17" x14ac:dyDescent="0.25">
      <c r="E1662" s="11"/>
      <c r="F1662" s="11"/>
      <c r="G1662" s="11"/>
      <c r="H1662" s="11"/>
      <c r="I1662" s="9"/>
      <c r="J1662" s="11"/>
      <c r="K1662" s="11"/>
      <c r="L1662" s="11"/>
      <c r="M1662" s="11"/>
      <c r="N1662" s="11"/>
      <c r="O1662" s="11"/>
      <c r="P1662" s="11"/>
      <c r="Q1662" s="11"/>
    </row>
    <row r="1663" spans="5:17" x14ac:dyDescent="0.25">
      <c r="E1663" s="11"/>
      <c r="F1663" s="11"/>
      <c r="G1663" s="11"/>
      <c r="H1663" s="11"/>
      <c r="I1663" s="9"/>
      <c r="J1663" s="11"/>
      <c r="K1663" s="11"/>
      <c r="L1663" s="11"/>
      <c r="M1663" s="11"/>
      <c r="N1663" s="11"/>
      <c r="O1663" s="11"/>
      <c r="P1663" s="11"/>
      <c r="Q1663" s="11"/>
    </row>
    <row r="1664" spans="5:17" x14ac:dyDescent="0.25">
      <c r="E1664" s="11"/>
      <c r="F1664" s="11"/>
      <c r="G1664" s="11"/>
      <c r="H1664" s="11"/>
      <c r="I1664" s="9"/>
      <c r="J1664" s="11"/>
      <c r="K1664" s="11"/>
      <c r="L1664" s="11"/>
      <c r="M1664" s="11"/>
      <c r="N1664" s="11"/>
      <c r="O1664" s="11"/>
      <c r="P1664" s="11"/>
      <c r="Q1664" s="11"/>
    </row>
    <row r="1665" spans="5:17" x14ac:dyDescent="0.25">
      <c r="E1665" s="11"/>
      <c r="F1665" s="11"/>
      <c r="G1665" s="11"/>
      <c r="H1665" s="11"/>
      <c r="I1665" s="9"/>
      <c r="J1665" s="11"/>
      <c r="K1665" s="11"/>
      <c r="L1665" s="11"/>
      <c r="M1665" s="11"/>
      <c r="N1665" s="11"/>
      <c r="O1665" s="11"/>
      <c r="P1665" s="11"/>
      <c r="Q1665" s="11"/>
    </row>
    <row r="1666" spans="5:17" x14ac:dyDescent="0.25">
      <c r="E1666" s="11"/>
      <c r="F1666" s="11"/>
      <c r="G1666" s="11"/>
      <c r="H1666" s="11"/>
      <c r="I1666" s="9"/>
      <c r="J1666" s="11"/>
      <c r="K1666" s="11"/>
      <c r="L1666" s="11"/>
      <c r="M1666" s="11"/>
      <c r="N1666" s="11"/>
      <c r="O1666" s="11"/>
      <c r="P1666" s="11"/>
      <c r="Q1666" s="11"/>
    </row>
    <row r="1667" spans="5:17" x14ac:dyDescent="0.25">
      <c r="E1667" s="11"/>
      <c r="F1667" s="11"/>
      <c r="G1667" s="11"/>
      <c r="H1667" s="11"/>
      <c r="I1667" s="9"/>
      <c r="J1667" s="11"/>
      <c r="K1667" s="11"/>
      <c r="L1667" s="11"/>
      <c r="M1667" s="11"/>
      <c r="N1667" s="11"/>
      <c r="O1667" s="11"/>
      <c r="P1667" s="11"/>
      <c r="Q1667" s="11"/>
    </row>
    <row r="1668" spans="5:17" x14ac:dyDescent="0.25">
      <c r="E1668" s="11"/>
      <c r="F1668" s="11"/>
      <c r="G1668" s="11"/>
      <c r="H1668" s="11"/>
      <c r="I1668" s="9"/>
      <c r="J1668" s="11"/>
      <c r="K1668" s="11"/>
      <c r="L1668" s="11"/>
      <c r="M1668" s="11"/>
      <c r="N1668" s="11"/>
      <c r="O1668" s="11"/>
      <c r="P1668" s="11"/>
      <c r="Q1668" s="11"/>
    </row>
    <row r="1669" spans="5:17" x14ac:dyDescent="0.25">
      <c r="E1669" s="11"/>
      <c r="F1669" s="11"/>
      <c r="G1669" s="11"/>
      <c r="H1669" s="11"/>
      <c r="I1669" s="9"/>
      <c r="J1669" s="11"/>
      <c r="K1669" s="11"/>
      <c r="L1669" s="11"/>
      <c r="M1669" s="11"/>
      <c r="N1669" s="11"/>
      <c r="O1669" s="11"/>
      <c r="P1669" s="11"/>
      <c r="Q1669" s="11"/>
    </row>
    <row r="1670" spans="5:17" x14ac:dyDescent="0.25">
      <c r="E1670" s="11"/>
      <c r="F1670" s="11"/>
      <c r="G1670" s="11"/>
      <c r="H1670" s="11"/>
      <c r="I1670" s="9"/>
      <c r="J1670" s="11"/>
      <c r="K1670" s="11"/>
      <c r="L1670" s="11"/>
      <c r="M1670" s="11"/>
      <c r="N1670" s="11"/>
      <c r="O1670" s="11"/>
      <c r="P1670" s="11"/>
      <c r="Q1670" s="11"/>
    </row>
    <row r="1671" spans="5:17" x14ac:dyDescent="0.25">
      <c r="E1671" s="11"/>
      <c r="F1671" s="11"/>
      <c r="G1671" s="11"/>
      <c r="H1671" s="11"/>
      <c r="I1671" s="9"/>
      <c r="J1671" s="11"/>
      <c r="K1671" s="11"/>
      <c r="L1671" s="11"/>
      <c r="M1671" s="11"/>
      <c r="N1671" s="11"/>
      <c r="O1671" s="11"/>
      <c r="P1671" s="11"/>
      <c r="Q1671" s="11"/>
    </row>
    <row r="1672" spans="5:17" x14ac:dyDescent="0.25">
      <c r="E1672" s="11"/>
      <c r="F1672" s="11"/>
      <c r="G1672" s="11"/>
      <c r="H1672" s="11"/>
      <c r="I1672" s="9"/>
      <c r="J1672" s="11"/>
      <c r="K1672" s="11"/>
      <c r="L1672" s="11"/>
      <c r="M1672" s="11"/>
      <c r="N1672" s="11"/>
      <c r="O1672" s="11"/>
      <c r="P1672" s="11"/>
      <c r="Q1672" s="11"/>
    </row>
    <row r="1673" spans="5:17" x14ac:dyDescent="0.25">
      <c r="E1673" s="11"/>
      <c r="F1673" s="11"/>
      <c r="G1673" s="11"/>
      <c r="H1673" s="11"/>
      <c r="I1673" s="9"/>
      <c r="J1673" s="11"/>
      <c r="K1673" s="11"/>
      <c r="L1673" s="11"/>
      <c r="M1673" s="11"/>
      <c r="N1673" s="11"/>
      <c r="O1673" s="11"/>
      <c r="P1673" s="11"/>
      <c r="Q1673" s="11"/>
    </row>
    <row r="1674" spans="5:17" x14ac:dyDescent="0.25">
      <c r="E1674" s="11"/>
      <c r="F1674" s="11"/>
      <c r="G1674" s="11"/>
      <c r="H1674" s="11"/>
      <c r="I1674" s="9"/>
      <c r="J1674" s="11"/>
      <c r="K1674" s="11"/>
      <c r="L1674" s="11"/>
      <c r="M1674" s="11"/>
      <c r="N1674" s="11"/>
      <c r="O1674" s="11"/>
      <c r="P1674" s="11"/>
      <c r="Q1674" s="11"/>
    </row>
    <row r="1675" spans="5:17" x14ac:dyDescent="0.25">
      <c r="E1675" s="11"/>
      <c r="F1675" s="11"/>
      <c r="G1675" s="11"/>
      <c r="H1675" s="11"/>
      <c r="I1675" s="9"/>
      <c r="J1675" s="11"/>
      <c r="K1675" s="11"/>
      <c r="L1675" s="11"/>
      <c r="M1675" s="11"/>
      <c r="N1675" s="11"/>
      <c r="O1675" s="11"/>
      <c r="P1675" s="11"/>
      <c r="Q1675" s="11"/>
    </row>
    <row r="1676" spans="5:17" x14ac:dyDescent="0.25">
      <c r="E1676" s="11"/>
      <c r="F1676" s="11"/>
      <c r="G1676" s="11"/>
      <c r="H1676" s="11"/>
      <c r="I1676" s="9"/>
      <c r="J1676" s="11"/>
      <c r="K1676" s="11"/>
      <c r="L1676" s="11"/>
      <c r="M1676" s="11"/>
      <c r="N1676" s="11"/>
      <c r="O1676" s="11"/>
      <c r="P1676" s="11"/>
      <c r="Q1676" s="11"/>
    </row>
    <row r="1677" spans="5:17" x14ac:dyDescent="0.25">
      <c r="E1677" s="11"/>
      <c r="F1677" s="11"/>
      <c r="G1677" s="11"/>
      <c r="H1677" s="11"/>
      <c r="I1677" s="9"/>
      <c r="J1677" s="11"/>
      <c r="K1677" s="11"/>
      <c r="L1677" s="11"/>
      <c r="M1677" s="11"/>
      <c r="N1677" s="11"/>
      <c r="O1677" s="11"/>
      <c r="P1677" s="11"/>
      <c r="Q1677" s="11"/>
    </row>
    <row r="1678" spans="5:17" x14ac:dyDescent="0.25">
      <c r="E1678" s="11"/>
      <c r="F1678" s="11"/>
      <c r="G1678" s="11"/>
      <c r="H1678" s="11"/>
      <c r="I1678" s="9"/>
      <c r="J1678" s="11"/>
      <c r="K1678" s="11"/>
      <c r="L1678" s="11"/>
      <c r="M1678" s="11"/>
      <c r="N1678" s="11"/>
      <c r="O1678" s="11"/>
      <c r="P1678" s="11"/>
      <c r="Q1678" s="11"/>
    </row>
    <row r="1679" spans="5:17" x14ac:dyDescent="0.25">
      <c r="E1679" s="11"/>
      <c r="F1679" s="11"/>
      <c r="G1679" s="11"/>
      <c r="H1679" s="11"/>
      <c r="I1679" s="9"/>
      <c r="J1679" s="11"/>
      <c r="K1679" s="11"/>
      <c r="L1679" s="11"/>
      <c r="M1679" s="11"/>
      <c r="N1679" s="11"/>
      <c r="O1679" s="11"/>
      <c r="P1679" s="11"/>
      <c r="Q1679" s="11"/>
    </row>
    <row r="1680" spans="5:17" x14ac:dyDescent="0.25">
      <c r="E1680" s="11"/>
      <c r="F1680" s="11"/>
      <c r="G1680" s="11"/>
      <c r="H1680" s="11"/>
      <c r="I1680" s="9"/>
      <c r="J1680" s="11"/>
      <c r="K1680" s="11"/>
      <c r="L1680" s="11"/>
      <c r="M1680" s="11"/>
      <c r="N1680" s="11"/>
      <c r="O1680" s="11"/>
      <c r="P1680" s="11"/>
      <c r="Q1680" s="11"/>
    </row>
    <row r="1681" spans="5:17" x14ac:dyDescent="0.25">
      <c r="E1681" s="11"/>
      <c r="F1681" s="11"/>
      <c r="G1681" s="11"/>
      <c r="H1681" s="11"/>
      <c r="I1681" s="9"/>
      <c r="J1681" s="11"/>
      <c r="K1681" s="11"/>
      <c r="L1681" s="11"/>
      <c r="M1681" s="11"/>
      <c r="N1681" s="11"/>
      <c r="O1681" s="11"/>
      <c r="P1681" s="11"/>
      <c r="Q1681" s="11"/>
    </row>
    <row r="1682" spans="5:17" x14ac:dyDescent="0.25">
      <c r="E1682" s="11"/>
      <c r="F1682" s="11"/>
      <c r="G1682" s="11"/>
      <c r="H1682" s="11"/>
      <c r="I1682" s="9"/>
      <c r="J1682" s="11"/>
      <c r="K1682" s="11"/>
      <c r="L1682" s="11"/>
      <c r="M1682" s="11"/>
      <c r="N1682" s="11"/>
      <c r="O1682" s="11"/>
      <c r="P1682" s="11"/>
      <c r="Q1682" s="11"/>
    </row>
    <row r="1683" spans="5:17" x14ac:dyDescent="0.25">
      <c r="E1683" s="11"/>
      <c r="F1683" s="11"/>
      <c r="G1683" s="11"/>
      <c r="H1683" s="11"/>
      <c r="I1683" s="9"/>
      <c r="J1683" s="11"/>
      <c r="K1683" s="11"/>
      <c r="L1683" s="11"/>
      <c r="M1683" s="11"/>
      <c r="N1683" s="11"/>
      <c r="O1683" s="11"/>
      <c r="P1683" s="11"/>
      <c r="Q1683" s="11"/>
    </row>
    <row r="1684" spans="5:17" x14ac:dyDescent="0.25">
      <c r="E1684" s="11"/>
      <c r="F1684" s="11"/>
      <c r="G1684" s="11"/>
      <c r="H1684" s="11"/>
      <c r="I1684" s="9"/>
      <c r="J1684" s="11"/>
      <c r="K1684" s="11"/>
      <c r="L1684" s="11"/>
      <c r="M1684" s="11"/>
      <c r="N1684" s="11"/>
      <c r="O1684" s="11"/>
      <c r="P1684" s="11"/>
      <c r="Q1684" s="11"/>
    </row>
    <row r="1685" spans="5:17" x14ac:dyDescent="0.25">
      <c r="E1685" s="11"/>
      <c r="F1685" s="11"/>
      <c r="G1685" s="11"/>
      <c r="H1685" s="11"/>
      <c r="I1685" s="9"/>
      <c r="J1685" s="11"/>
      <c r="K1685" s="11"/>
      <c r="L1685" s="11"/>
      <c r="M1685" s="11"/>
      <c r="N1685" s="11"/>
      <c r="O1685" s="11"/>
      <c r="P1685" s="11"/>
      <c r="Q1685" s="11"/>
    </row>
    <row r="1686" spans="5:17" x14ac:dyDescent="0.25">
      <c r="E1686" s="11"/>
      <c r="F1686" s="11"/>
      <c r="G1686" s="11"/>
      <c r="H1686" s="11"/>
      <c r="I1686" s="9"/>
      <c r="J1686" s="11"/>
      <c r="K1686" s="11"/>
      <c r="L1686" s="11"/>
      <c r="M1686" s="11"/>
      <c r="N1686" s="11"/>
      <c r="O1686" s="11"/>
      <c r="P1686" s="11"/>
      <c r="Q1686" s="11"/>
    </row>
    <row r="1687" spans="5:17" x14ac:dyDescent="0.25">
      <c r="E1687" s="11"/>
      <c r="F1687" s="11"/>
      <c r="G1687" s="11"/>
      <c r="H1687" s="11"/>
      <c r="I1687" s="9"/>
      <c r="J1687" s="11"/>
      <c r="K1687" s="11"/>
      <c r="L1687" s="11"/>
      <c r="M1687" s="11"/>
      <c r="N1687" s="11"/>
      <c r="O1687" s="11"/>
      <c r="P1687" s="11"/>
      <c r="Q1687" s="11"/>
    </row>
    <row r="1688" spans="5:17" x14ac:dyDescent="0.25">
      <c r="E1688" s="11"/>
      <c r="F1688" s="11"/>
      <c r="G1688" s="11"/>
      <c r="H1688" s="11"/>
      <c r="I1688" s="9"/>
      <c r="J1688" s="11"/>
      <c r="K1688" s="11"/>
      <c r="L1688" s="11"/>
      <c r="M1688" s="11"/>
      <c r="N1688" s="11"/>
      <c r="O1688" s="11"/>
      <c r="P1688" s="11"/>
      <c r="Q1688" s="11"/>
    </row>
    <row r="1689" spans="5:17" x14ac:dyDescent="0.25">
      <c r="E1689" s="11"/>
      <c r="F1689" s="11"/>
      <c r="G1689" s="11"/>
      <c r="H1689" s="11"/>
      <c r="I1689" s="9"/>
      <c r="J1689" s="11"/>
      <c r="K1689" s="11"/>
      <c r="L1689" s="11"/>
      <c r="M1689" s="11"/>
      <c r="N1689" s="11"/>
      <c r="O1689" s="11"/>
      <c r="P1689" s="11"/>
      <c r="Q1689" s="11"/>
    </row>
    <row r="1690" spans="5:17" x14ac:dyDescent="0.25">
      <c r="E1690" s="11"/>
      <c r="F1690" s="11"/>
      <c r="G1690" s="11"/>
      <c r="H1690" s="11"/>
      <c r="I1690" s="9"/>
      <c r="J1690" s="11"/>
      <c r="K1690" s="11"/>
      <c r="L1690" s="11"/>
      <c r="M1690" s="11"/>
      <c r="N1690" s="11"/>
      <c r="O1690" s="11"/>
      <c r="P1690" s="11"/>
      <c r="Q1690" s="11"/>
    </row>
    <row r="1691" spans="5:17" x14ac:dyDescent="0.25">
      <c r="E1691" s="11"/>
      <c r="F1691" s="11"/>
      <c r="G1691" s="11"/>
      <c r="H1691" s="11"/>
      <c r="I1691" s="9"/>
      <c r="J1691" s="11"/>
      <c r="K1691" s="11"/>
      <c r="L1691" s="11"/>
      <c r="M1691" s="11"/>
      <c r="N1691" s="11"/>
      <c r="O1691" s="11"/>
      <c r="P1691" s="11"/>
      <c r="Q1691" s="11"/>
    </row>
    <row r="1692" spans="5:17" x14ac:dyDescent="0.25">
      <c r="E1692" s="11"/>
      <c r="F1692" s="11"/>
      <c r="G1692" s="11"/>
      <c r="H1692" s="11"/>
      <c r="I1692" s="9"/>
      <c r="J1692" s="11"/>
      <c r="K1692" s="11"/>
      <c r="L1692" s="11"/>
      <c r="M1692" s="11"/>
      <c r="N1692" s="11"/>
      <c r="O1692" s="11"/>
      <c r="P1692" s="11"/>
      <c r="Q1692" s="11"/>
    </row>
    <row r="1693" spans="5:17" x14ac:dyDescent="0.25">
      <c r="E1693" s="11"/>
      <c r="F1693" s="11"/>
      <c r="G1693" s="11"/>
      <c r="H1693" s="11"/>
      <c r="I1693" s="9"/>
      <c r="J1693" s="11"/>
      <c r="K1693" s="11"/>
      <c r="L1693" s="11"/>
      <c r="M1693" s="11"/>
      <c r="N1693" s="11"/>
      <c r="O1693" s="11"/>
      <c r="P1693" s="11"/>
      <c r="Q1693" s="11"/>
    </row>
    <row r="1694" spans="5:17" x14ac:dyDescent="0.25">
      <c r="E1694" s="11"/>
      <c r="F1694" s="11"/>
      <c r="G1694" s="11"/>
      <c r="H1694" s="11"/>
      <c r="I1694" s="9"/>
      <c r="J1694" s="11"/>
      <c r="K1694" s="11"/>
      <c r="L1694" s="11"/>
      <c r="M1694" s="11"/>
      <c r="N1694" s="11"/>
      <c r="O1694" s="11"/>
      <c r="P1694" s="11"/>
      <c r="Q1694" s="11"/>
    </row>
    <row r="1695" spans="5:17" x14ac:dyDescent="0.25">
      <c r="E1695" s="11"/>
      <c r="F1695" s="11"/>
      <c r="G1695" s="11"/>
      <c r="H1695" s="11"/>
      <c r="I1695" s="9"/>
      <c r="J1695" s="11"/>
      <c r="K1695" s="11"/>
      <c r="L1695" s="11"/>
      <c r="M1695" s="11"/>
      <c r="N1695" s="11"/>
      <c r="O1695" s="11"/>
      <c r="P1695" s="11"/>
      <c r="Q1695" s="11"/>
    </row>
    <row r="1696" spans="5:17" x14ac:dyDescent="0.25">
      <c r="E1696" s="11"/>
      <c r="F1696" s="11"/>
      <c r="G1696" s="11"/>
      <c r="H1696" s="11"/>
      <c r="I1696" s="9"/>
      <c r="J1696" s="11"/>
      <c r="K1696" s="11"/>
      <c r="L1696" s="11"/>
      <c r="M1696" s="11"/>
      <c r="N1696" s="11"/>
      <c r="O1696" s="11"/>
      <c r="P1696" s="11"/>
      <c r="Q1696" s="11"/>
    </row>
    <row r="1697" spans="5:17" x14ac:dyDescent="0.25">
      <c r="E1697" s="11"/>
      <c r="F1697" s="11"/>
      <c r="G1697" s="11"/>
      <c r="H1697" s="11"/>
      <c r="I1697" s="9"/>
      <c r="J1697" s="11"/>
      <c r="K1697" s="11"/>
      <c r="L1697" s="11"/>
      <c r="M1697" s="11"/>
      <c r="N1697" s="11"/>
      <c r="O1697" s="11"/>
      <c r="P1697" s="11"/>
      <c r="Q1697" s="11"/>
    </row>
    <row r="1698" spans="5:17" x14ac:dyDescent="0.25">
      <c r="E1698" s="11"/>
      <c r="F1698" s="11"/>
      <c r="G1698" s="11"/>
      <c r="H1698" s="11"/>
      <c r="I1698" s="9"/>
      <c r="J1698" s="11"/>
      <c r="K1698" s="11"/>
      <c r="L1698" s="11"/>
      <c r="M1698" s="11"/>
      <c r="N1698" s="11"/>
      <c r="O1698" s="11"/>
      <c r="P1698" s="11"/>
      <c r="Q1698" s="11"/>
    </row>
    <row r="1699" spans="5:17" x14ac:dyDescent="0.25">
      <c r="E1699" s="11"/>
      <c r="F1699" s="11"/>
      <c r="G1699" s="11"/>
      <c r="H1699" s="11"/>
      <c r="I1699" s="9"/>
      <c r="J1699" s="11"/>
      <c r="K1699" s="11"/>
      <c r="L1699" s="11"/>
      <c r="M1699" s="11"/>
      <c r="N1699" s="11"/>
      <c r="O1699" s="11"/>
      <c r="P1699" s="11"/>
      <c r="Q1699" s="11"/>
    </row>
    <row r="1700" spans="5:17" x14ac:dyDescent="0.25">
      <c r="E1700" s="11"/>
      <c r="F1700" s="11"/>
      <c r="G1700" s="11"/>
      <c r="H1700" s="11"/>
      <c r="I1700" s="9"/>
      <c r="J1700" s="11"/>
      <c r="K1700" s="11"/>
      <c r="L1700" s="11"/>
      <c r="M1700" s="11"/>
      <c r="N1700" s="11"/>
      <c r="O1700" s="11"/>
      <c r="P1700" s="11"/>
      <c r="Q1700" s="11"/>
    </row>
    <row r="1701" spans="5:17" x14ac:dyDescent="0.25">
      <c r="E1701" s="11"/>
      <c r="F1701" s="11"/>
      <c r="G1701" s="11"/>
      <c r="H1701" s="11"/>
      <c r="I1701" s="9"/>
      <c r="J1701" s="11"/>
      <c r="K1701" s="11"/>
      <c r="L1701" s="11"/>
      <c r="M1701" s="11"/>
      <c r="N1701" s="11"/>
      <c r="O1701" s="11"/>
      <c r="P1701" s="11"/>
      <c r="Q1701" s="11"/>
    </row>
    <row r="1702" spans="5:17" x14ac:dyDescent="0.25">
      <c r="E1702" s="11"/>
      <c r="F1702" s="11"/>
      <c r="G1702" s="11"/>
      <c r="H1702" s="11"/>
      <c r="I1702" s="9"/>
      <c r="J1702" s="11"/>
      <c r="K1702" s="11"/>
      <c r="L1702" s="11"/>
      <c r="M1702" s="11"/>
      <c r="N1702" s="11"/>
      <c r="O1702" s="11"/>
      <c r="P1702" s="11"/>
      <c r="Q1702" s="11"/>
    </row>
    <row r="1703" spans="5:17" x14ac:dyDescent="0.25">
      <c r="E1703" s="11"/>
      <c r="F1703" s="11"/>
      <c r="G1703" s="11"/>
      <c r="H1703" s="11"/>
      <c r="I1703" s="9"/>
      <c r="J1703" s="11"/>
      <c r="K1703" s="11"/>
      <c r="L1703" s="11"/>
      <c r="M1703" s="11"/>
      <c r="N1703" s="11"/>
      <c r="O1703" s="11"/>
      <c r="P1703" s="11"/>
      <c r="Q1703" s="11"/>
    </row>
    <row r="1704" spans="5:17" x14ac:dyDescent="0.25">
      <c r="E1704" s="11"/>
      <c r="F1704" s="11"/>
      <c r="G1704" s="11"/>
      <c r="H1704" s="11"/>
      <c r="I1704" s="9"/>
      <c r="J1704" s="11"/>
      <c r="K1704" s="11"/>
      <c r="L1704" s="11"/>
      <c r="M1704" s="11"/>
      <c r="N1704" s="11"/>
      <c r="O1704" s="11"/>
      <c r="P1704" s="11"/>
      <c r="Q1704" s="11"/>
    </row>
    <row r="1705" spans="5:17" x14ac:dyDescent="0.25">
      <c r="E1705" s="11"/>
      <c r="F1705" s="11"/>
      <c r="G1705" s="11"/>
      <c r="H1705" s="11"/>
      <c r="I1705" s="9"/>
      <c r="J1705" s="11"/>
      <c r="K1705" s="11"/>
      <c r="L1705" s="11"/>
      <c r="M1705" s="11"/>
      <c r="N1705" s="11"/>
      <c r="O1705" s="11"/>
      <c r="P1705" s="11"/>
      <c r="Q1705" s="11"/>
    </row>
    <row r="1706" spans="5:17" x14ac:dyDescent="0.25">
      <c r="E1706" s="11"/>
      <c r="F1706" s="11"/>
      <c r="G1706" s="11"/>
      <c r="H1706" s="11"/>
      <c r="I1706" s="9"/>
      <c r="J1706" s="11"/>
      <c r="K1706" s="11"/>
      <c r="L1706" s="11"/>
      <c r="M1706" s="11"/>
      <c r="N1706" s="11"/>
      <c r="O1706" s="11"/>
      <c r="P1706" s="11"/>
      <c r="Q1706" s="11"/>
    </row>
    <row r="1707" spans="5:17" x14ac:dyDescent="0.25">
      <c r="E1707" s="11"/>
      <c r="F1707" s="11"/>
      <c r="G1707" s="11"/>
      <c r="H1707" s="11"/>
      <c r="I1707" s="9"/>
      <c r="J1707" s="11"/>
      <c r="K1707" s="11"/>
      <c r="L1707" s="11"/>
      <c r="M1707" s="11"/>
      <c r="N1707" s="11"/>
      <c r="O1707" s="11"/>
      <c r="P1707" s="11"/>
      <c r="Q1707" s="11"/>
    </row>
    <row r="1708" spans="5:17" x14ac:dyDescent="0.25">
      <c r="E1708" s="11"/>
      <c r="F1708" s="11"/>
      <c r="G1708" s="11"/>
      <c r="H1708" s="11"/>
      <c r="I1708" s="9"/>
      <c r="J1708" s="11"/>
      <c r="K1708" s="11"/>
      <c r="L1708" s="11"/>
      <c r="M1708" s="11"/>
      <c r="N1708" s="11"/>
      <c r="O1708" s="11"/>
      <c r="P1708" s="11"/>
      <c r="Q1708" s="11"/>
    </row>
    <row r="1709" spans="5:17" x14ac:dyDescent="0.25">
      <c r="E1709" s="11"/>
      <c r="F1709" s="11"/>
      <c r="G1709" s="11"/>
      <c r="H1709" s="11"/>
      <c r="I1709" s="9"/>
      <c r="J1709" s="11"/>
      <c r="K1709" s="11"/>
      <c r="L1709" s="11"/>
      <c r="M1709" s="11"/>
      <c r="N1709" s="11"/>
      <c r="O1709" s="11"/>
      <c r="P1709" s="11"/>
      <c r="Q1709" s="11"/>
    </row>
    <row r="1710" spans="5:17" x14ac:dyDescent="0.25">
      <c r="E1710" s="11"/>
      <c r="F1710" s="11"/>
      <c r="G1710" s="11"/>
      <c r="H1710" s="11"/>
      <c r="I1710" s="9"/>
      <c r="J1710" s="11"/>
      <c r="K1710" s="11"/>
      <c r="L1710" s="11"/>
      <c r="M1710" s="11"/>
      <c r="N1710" s="11"/>
      <c r="O1710" s="11"/>
      <c r="P1710" s="11"/>
      <c r="Q1710" s="11"/>
    </row>
    <row r="1711" spans="5:17" x14ac:dyDescent="0.25">
      <c r="E1711" s="11"/>
      <c r="F1711" s="11"/>
      <c r="G1711" s="11"/>
      <c r="H1711" s="11"/>
      <c r="I1711" s="9"/>
      <c r="J1711" s="11"/>
      <c r="K1711" s="11"/>
      <c r="L1711" s="11"/>
      <c r="M1711" s="11"/>
      <c r="N1711" s="11"/>
      <c r="O1711" s="11"/>
      <c r="P1711" s="11"/>
      <c r="Q1711" s="11"/>
    </row>
    <row r="1712" spans="5:17" x14ac:dyDescent="0.25">
      <c r="E1712" s="11"/>
      <c r="F1712" s="11"/>
      <c r="G1712" s="11"/>
      <c r="H1712" s="11"/>
      <c r="I1712" s="9"/>
      <c r="J1712" s="11"/>
      <c r="K1712" s="11"/>
      <c r="L1712" s="11"/>
      <c r="M1712" s="11"/>
      <c r="N1712" s="11"/>
      <c r="O1712" s="11"/>
      <c r="P1712" s="11"/>
      <c r="Q1712" s="11"/>
    </row>
    <row r="1713" spans="5:17" x14ac:dyDescent="0.25">
      <c r="E1713" s="11"/>
      <c r="F1713" s="11"/>
      <c r="G1713" s="11"/>
      <c r="H1713" s="11"/>
      <c r="I1713" s="9"/>
      <c r="J1713" s="11"/>
      <c r="K1713" s="11"/>
      <c r="L1713" s="11"/>
      <c r="M1713" s="11"/>
      <c r="N1713" s="11"/>
      <c r="O1713" s="11"/>
      <c r="P1713" s="11"/>
      <c r="Q1713" s="11"/>
    </row>
    <row r="1714" spans="5:17" x14ac:dyDescent="0.25">
      <c r="E1714" s="11"/>
      <c r="F1714" s="11"/>
      <c r="G1714" s="11"/>
      <c r="H1714" s="11"/>
      <c r="I1714" s="9"/>
      <c r="J1714" s="11"/>
      <c r="K1714" s="11"/>
      <c r="L1714" s="11"/>
      <c r="M1714" s="11"/>
      <c r="N1714" s="11"/>
      <c r="O1714" s="11"/>
      <c r="P1714" s="11"/>
      <c r="Q1714" s="11"/>
    </row>
    <row r="1715" spans="5:17" x14ac:dyDescent="0.25">
      <c r="E1715" s="11"/>
      <c r="F1715" s="11"/>
      <c r="G1715" s="11"/>
      <c r="H1715" s="11"/>
      <c r="I1715" s="9"/>
      <c r="J1715" s="11"/>
      <c r="K1715" s="11"/>
      <c r="L1715" s="11"/>
      <c r="M1715" s="11"/>
      <c r="N1715" s="11"/>
      <c r="O1715" s="11"/>
      <c r="P1715" s="11"/>
      <c r="Q1715" s="11"/>
    </row>
    <row r="1716" spans="5:17" x14ac:dyDescent="0.25">
      <c r="E1716" s="11"/>
      <c r="F1716" s="11"/>
      <c r="G1716" s="11"/>
      <c r="H1716" s="11"/>
      <c r="I1716" s="9"/>
      <c r="J1716" s="11"/>
      <c r="K1716" s="11"/>
      <c r="L1716" s="11"/>
      <c r="M1716" s="11"/>
      <c r="N1716" s="11"/>
      <c r="O1716" s="11"/>
      <c r="P1716" s="11"/>
      <c r="Q1716" s="11"/>
    </row>
    <row r="1717" spans="5:17" x14ac:dyDescent="0.25">
      <c r="E1717" s="11"/>
      <c r="F1717" s="11"/>
      <c r="G1717" s="11"/>
      <c r="H1717" s="11"/>
      <c r="I1717" s="9"/>
      <c r="J1717" s="11"/>
      <c r="K1717" s="11"/>
      <c r="L1717" s="11"/>
      <c r="M1717" s="11"/>
      <c r="N1717" s="11"/>
      <c r="O1717" s="11"/>
      <c r="P1717" s="11"/>
      <c r="Q1717" s="11"/>
    </row>
    <row r="1718" spans="5:17" x14ac:dyDescent="0.25">
      <c r="E1718" s="11"/>
      <c r="F1718" s="11"/>
      <c r="G1718" s="11"/>
      <c r="H1718" s="11"/>
      <c r="I1718" s="9"/>
      <c r="J1718" s="11"/>
      <c r="K1718" s="11"/>
      <c r="L1718" s="11"/>
      <c r="M1718" s="11"/>
      <c r="N1718" s="11"/>
      <c r="O1718" s="11"/>
      <c r="P1718" s="11"/>
      <c r="Q1718" s="11"/>
    </row>
    <row r="1719" spans="5:17" x14ac:dyDescent="0.25">
      <c r="E1719" s="11"/>
      <c r="F1719" s="11"/>
      <c r="G1719" s="11"/>
      <c r="H1719" s="11"/>
      <c r="I1719" s="9"/>
      <c r="J1719" s="11"/>
      <c r="K1719" s="11"/>
      <c r="L1719" s="11"/>
      <c r="M1719" s="11"/>
      <c r="N1719" s="11"/>
      <c r="O1719" s="11"/>
      <c r="P1719" s="11"/>
      <c r="Q1719" s="11"/>
    </row>
    <row r="1720" spans="5:17" x14ac:dyDescent="0.25">
      <c r="E1720" s="11"/>
      <c r="F1720" s="11"/>
      <c r="G1720" s="11"/>
      <c r="H1720" s="11"/>
      <c r="I1720" s="9"/>
      <c r="J1720" s="11"/>
      <c r="K1720" s="11"/>
      <c r="L1720" s="11"/>
      <c r="M1720" s="11"/>
      <c r="N1720" s="11"/>
      <c r="O1720" s="11"/>
      <c r="P1720" s="11"/>
      <c r="Q1720" s="11"/>
    </row>
    <row r="1721" spans="5:17" x14ac:dyDescent="0.25">
      <c r="E1721" s="11"/>
      <c r="F1721" s="11"/>
      <c r="G1721" s="11"/>
      <c r="H1721" s="11"/>
      <c r="I1721" s="9"/>
      <c r="J1721" s="11"/>
      <c r="K1721" s="11"/>
      <c r="L1721" s="11"/>
      <c r="M1721" s="11"/>
      <c r="N1721" s="11"/>
      <c r="O1721" s="11"/>
      <c r="P1721" s="11"/>
      <c r="Q1721" s="11"/>
    </row>
    <row r="1722" spans="5:17" x14ac:dyDescent="0.25">
      <c r="E1722" s="11"/>
      <c r="F1722" s="11"/>
      <c r="G1722" s="11"/>
      <c r="H1722" s="11"/>
      <c r="I1722" s="9"/>
      <c r="J1722" s="11"/>
      <c r="K1722" s="11"/>
      <c r="L1722" s="11"/>
      <c r="M1722" s="11"/>
      <c r="N1722" s="11"/>
      <c r="O1722" s="11"/>
      <c r="P1722" s="11"/>
      <c r="Q1722" s="11"/>
    </row>
    <row r="1723" spans="5:17" x14ac:dyDescent="0.25">
      <c r="E1723" s="11"/>
      <c r="F1723" s="11"/>
      <c r="G1723" s="11"/>
      <c r="H1723" s="11"/>
      <c r="I1723" s="9"/>
      <c r="J1723" s="11"/>
      <c r="K1723" s="11"/>
      <c r="L1723" s="11"/>
      <c r="M1723" s="11"/>
      <c r="N1723" s="11"/>
      <c r="O1723" s="11"/>
      <c r="P1723" s="11"/>
      <c r="Q1723" s="11"/>
    </row>
    <row r="1724" spans="5:17" x14ac:dyDescent="0.25">
      <c r="E1724" s="11"/>
      <c r="F1724" s="11"/>
      <c r="G1724" s="11"/>
      <c r="H1724" s="11"/>
      <c r="I1724" s="9"/>
      <c r="J1724" s="11"/>
      <c r="K1724" s="11"/>
      <c r="L1724" s="11"/>
      <c r="M1724" s="11"/>
      <c r="N1724" s="11"/>
      <c r="O1724" s="11"/>
      <c r="P1724" s="11"/>
      <c r="Q1724" s="11"/>
    </row>
    <row r="1725" spans="5:17" x14ac:dyDescent="0.25">
      <c r="E1725" s="11"/>
      <c r="F1725" s="11"/>
      <c r="G1725" s="11"/>
      <c r="H1725" s="11"/>
      <c r="I1725" s="9"/>
      <c r="J1725" s="11"/>
      <c r="K1725" s="11"/>
      <c r="L1725" s="11"/>
      <c r="M1725" s="11"/>
      <c r="N1725" s="11"/>
      <c r="O1725" s="11"/>
      <c r="P1725" s="11"/>
      <c r="Q1725" s="11"/>
    </row>
    <row r="1726" spans="5:17" x14ac:dyDescent="0.25">
      <c r="E1726" s="11"/>
      <c r="F1726" s="11"/>
      <c r="G1726" s="11"/>
      <c r="H1726" s="11"/>
      <c r="I1726" s="9"/>
      <c r="J1726" s="11"/>
      <c r="K1726" s="11"/>
      <c r="L1726" s="11"/>
      <c r="M1726" s="11"/>
      <c r="N1726" s="11"/>
      <c r="O1726" s="11"/>
      <c r="P1726" s="11"/>
      <c r="Q1726" s="11"/>
    </row>
    <row r="1727" spans="5:17" x14ac:dyDescent="0.25">
      <c r="E1727" s="11"/>
      <c r="F1727" s="11"/>
      <c r="G1727" s="11"/>
      <c r="H1727" s="11"/>
      <c r="I1727" s="9"/>
      <c r="J1727" s="11"/>
      <c r="K1727" s="11"/>
      <c r="L1727" s="11"/>
      <c r="M1727" s="11"/>
      <c r="N1727" s="11"/>
      <c r="O1727" s="11"/>
      <c r="P1727" s="11"/>
      <c r="Q1727" s="11"/>
    </row>
    <row r="1728" spans="5:17" x14ac:dyDescent="0.25">
      <c r="E1728" s="11"/>
      <c r="F1728" s="11"/>
      <c r="G1728" s="11"/>
      <c r="H1728" s="11"/>
      <c r="I1728" s="9"/>
      <c r="J1728" s="11"/>
      <c r="K1728" s="11"/>
      <c r="L1728" s="11"/>
      <c r="M1728" s="11"/>
      <c r="N1728" s="11"/>
      <c r="O1728" s="11"/>
      <c r="P1728" s="11"/>
      <c r="Q1728" s="11"/>
    </row>
    <row r="1729" spans="5:17" x14ac:dyDescent="0.25">
      <c r="E1729" s="11"/>
      <c r="F1729" s="11"/>
      <c r="G1729" s="11"/>
      <c r="H1729" s="11"/>
      <c r="I1729" s="9"/>
      <c r="J1729" s="11"/>
      <c r="K1729" s="11"/>
      <c r="L1729" s="11"/>
      <c r="M1729" s="11"/>
      <c r="N1729" s="11"/>
      <c r="O1729" s="11"/>
      <c r="P1729" s="11"/>
      <c r="Q1729" s="11"/>
    </row>
    <row r="1730" spans="5:17" x14ac:dyDescent="0.25">
      <c r="E1730" s="11"/>
      <c r="F1730" s="11"/>
      <c r="G1730" s="11"/>
      <c r="H1730" s="11"/>
      <c r="I1730" s="9"/>
      <c r="J1730" s="11"/>
      <c r="K1730" s="11"/>
      <c r="L1730" s="11"/>
      <c r="M1730" s="11"/>
      <c r="N1730" s="11"/>
      <c r="O1730" s="11"/>
      <c r="P1730" s="11"/>
      <c r="Q1730" s="11"/>
    </row>
    <row r="1731" spans="5:17" x14ac:dyDescent="0.25">
      <c r="E1731" s="11"/>
      <c r="F1731" s="11"/>
      <c r="G1731" s="11"/>
      <c r="H1731" s="11"/>
      <c r="I1731" s="9"/>
      <c r="J1731" s="11"/>
      <c r="K1731" s="11"/>
      <c r="L1731" s="11"/>
      <c r="M1731" s="11"/>
      <c r="N1731" s="11"/>
      <c r="O1731" s="11"/>
      <c r="P1731" s="11"/>
      <c r="Q1731" s="11"/>
    </row>
    <row r="1732" spans="5:17" x14ac:dyDescent="0.25">
      <c r="E1732" s="11"/>
      <c r="F1732" s="11"/>
      <c r="G1732" s="11"/>
      <c r="H1732" s="11"/>
      <c r="I1732" s="9"/>
      <c r="J1732" s="11"/>
      <c r="K1732" s="11"/>
      <c r="L1732" s="11"/>
      <c r="M1732" s="11"/>
      <c r="N1732" s="11"/>
      <c r="O1732" s="11"/>
      <c r="P1732" s="11"/>
      <c r="Q1732" s="11"/>
    </row>
    <row r="1733" spans="5:17" x14ac:dyDescent="0.25">
      <c r="E1733" s="11"/>
      <c r="F1733" s="11"/>
      <c r="G1733" s="11"/>
      <c r="H1733" s="11"/>
      <c r="I1733" s="9"/>
      <c r="J1733" s="11"/>
      <c r="K1733" s="11"/>
      <c r="L1733" s="11"/>
      <c r="M1733" s="11"/>
      <c r="N1733" s="11"/>
      <c r="O1733" s="11"/>
      <c r="P1733" s="11"/>
      <c r="Q1733" s="11"/>
    </row>
    <row r="1734" spans="5:17" x14ac:dyDescent="0.25">
      <c r="E1734" s="11"/>
      <c r="F1734" s="11"/>
      <c r="G1734" s="11"/>
      <c r="H1734" s="11"/>
      <c r="I1734" s="9"/>
      <c r="J1734" s="11"/>
      <c r="K1734" s="11"/>
      <c r="L1734" s="11"/>
      <c r="M1734" s="11"/>
      <c r="N1734" s="11"/>
      <c r="O1734" s="11"/>
      <c r="P1734" s="11"/>
      <c r="Q1734" s="11"/>
    </row>
    <row r="1735" spans="5:17" x14ac:dyDescent="0.25">
      <c r="E1735" s="11"/>
      <c r="F1735" s="11"/>
      <c r="G1735" s="11"/>
      <c r="H1735" s="11"/>
      <c r="I1735" s="9"/>
      <c r="J1735" s="11"/>
      <c r="K1735" s="11"/>
      <c r="L1735" s="11"/>
      <c r="M1735" s="11"/>
      <c r="N1735" s="11"/>
      <c r="O1735" s="11"/>
      <c r="P1735" s="11"/>
      <c r="Q1735" s="11"/>
    </row>
    <row r="1736" spans="5:17" x14ac:dyDescent="0.25">
      <c r="E1736" s="11"/>
      <c r="F1736" s="11"/>
      <c r="G1736" s="11"/>
      <c r="H1736" s="11"/>
      <c r="I1736" s="9"/>
      <c r="J1736" s="11"/>
      <c r="K1736" s="11"/>
      <c r="L1736" s="11"/>
      <c r="M1736" s="11"/>
      <c r="N1736" s="11"/>
      <c r="O1736" s="11"/>
      <c r="P1736" s="11"/>
      <c r="Q1736" s="11"/>
    </row>
    <row r="1737" spans="5:17" x14ac:dyDescent="0.25">
      <c r="E1737" s="11"/>
      <c r="F1737" s="11"/>
      <c r="G1737" s="11"/>
      <c r="H1737" s="11"/>
      <c r="I1737" s="9"/>
      <c r="J1737" s="11"/>
      <c r="K1737" s="11"/>
      <c r="L1737" s="11"/>
      <c r="M1737" s="11"/>
      <c r="N1737" s="11"/>
      <c r="O1737" s="11"/>
      <c r="P1737" s="11"/>
      <c r="Q1737" s="11"/>
    </row>
    <row r="1738" spans="5:17" x14ac:dyDescent="0.25">
      <c r="E1738" s="11"/>
      <c r="F1738" s="11"/>
      <c r="G1738" s="11"/>
      <c r="H1738" s="11"/>
      <c r="I1738" s="9"/>
      <c r="J1738" s="11"/>
      <c r="K1738" s="11"/>
      <c r="L1738" s="11"/>
      <c r="M1738" s="11"/>
      <c r="N1738" s="11"/>
      <c r="O1738" s="11"/>
      <c r="P1738" s="11"/>
      <c r="Q1738" s="11"/>
    </row>
    <row r="1739" spans="5:17" x14ac:dyDescent="0.25">
      <c r="E1739" s="11"/>
      <c r="F1739" s="11"/>
      <c r="G1739" s="11"/>
      <c r="H1739" s="11"/>
      <c r="I1739" s="9"/>
      <c r="J1739" s="11"/>
      <c r="K1739" s="11"/>
      <c r="L1739" s="11"/>
      <c r="M1739" s="11"/>
      <c r="N1739" s="11"/>
      <c r="O1739" s="11"/>
      <c r="P1739" s="11"/>
      <c r="Q1739" s="11"/>
    </row>
    <row r="1740" spans="5:17" x14ac:dyDescent="0.25">
      <c r="E1740" s="11"/>
      <c r="F1740" s="11"/>
      <c r="G1740" s="11"/>
      <c r="H1740" s="11"/>
      <c r="I1740" s="9"/>
      <c r="J1740" s="11"/>
      <c r="K1740" s="11"/>
      <c r="L1740" s="11"/>
      <c r="M1740" s="11"/>
      <c r="N1740" s="11"/>
      <c r="O1740" s="11"/>
      <c r="P1740" s="11"/>
      <c r="Q1740" s="11"/>
    </row>
    <row r="1741" spans="5:17" x14ac:dyDescent="0.25">
      <c r="E1741" s="11"/>
      <c r="F1741" s="11"/>
      <c r="G1741" s="11"/>
      <c r="H1741" s="11"/>
      <c r="I1741" s="9"/>
      <c r="J1741" s="11"/>
      <c r="K1741" s="11"/>
      <c r="L1741" s="11"/>
      <c r="M1741" s="11"/>
      <c r="N1741" s="11"/>
      <c r="O1741" s="11"/>
      <c r="P1741" s="11"/>
      <c r="Q1741" s="11"/>
    </row>
    <row r="1742" spans="5:17" x14ac:dyDescent="0.25">
      <c r="E1742" s="11"/>
      <c r="F1742" s="11"/>
      <c r="G1742" s="11"/>
      <c r="H1742" s="11"/>
      <c r="I1742" s="9"/>
      <c r="J1742" s="11"/>
      <c r="K1742" s="11"/>
      <c r="L1742" s="11"/>
      <c r="M1742" s="11"/>
      <c r="N1742" s="11"/>
      <c r="O1742" s="11"/>
      <c r="P1742" s="11"/>
      <c r="Q1742" s="11"/>
    </row>
    <row r="1743" spans="5:17" x14ac:dyDescent="0.25">
      <c r="E1743" s="11"/>
      <c r="F1743" s="11"/>
      <c r="G1743" s="11"/>
      <c r="H1743" s="11"/>
      <c r="I1743" s="9"/>
      <c r="J1743" s="11"/>
      <c r="K1743" s="11"/>
      <c r="L1743" s="11"/>
      <c r="M1743" s="11"/>
      <c r="N1743" s="11"/>
      <c r="O1743" s="11"/>
      <c r="P1743" s="11"/>
      <c r="Q1743" s="11"/>
    </row>
    <row r="1744" spans="5:17" x14ac:dyDescent="0.25">
      <c r="E1744" s="11"/>
      <c r="F1744" s="11"/>
      <c r="G1744" s="11"/>
      <c r="H1744" s="11"/>
      <c r="I1744" s="9"/>
      <c r="J1744" s="11"/>
      <c r="K1744" s="11"/>
      <c r="L1744" s="11"/>
      <c r="M1744" s="11"/>
      <c r="N1744" s="11"/>
      <c r="O1744" s="11"/>
      <c r="P1744" s="11"/>
      <c r="Q1744" s="11"/>
    </row>
    <row r="1745" spans="5:17" x14ac:dyDescent="0.25">
      <c r="E1745" s="11"/>
      <c r="F1745" s="11"/>
      <c r="G1745" s="11"/>
      <c r="H1745" s="11"/>
      <c r="I1745" s="9"/>
      <c r="J1745" s="11"/>
      <c r="K1745" s="11"/>
      <c r="L1745" s="11"/>
      <c r="M1745" s="11"/>
      <c r="N1745" s="11"/>
      <c r="O1745" s="11"/>
      <c r="P1745" s="11"/>
      <c r="Q1745" s="11"/>
    </row>
    <row r="1746" spans="5:17" x14ac:dyDescent="0.25">
      <c r="E1746" s="11"/>
      <c r="F1746" s="11"/>
      <c r="G1746" s="11"/>
      <c r="H1746" s="11"/>
      <c r="I1746" s="9"/>
      <c r="J1746" s="11"/>
      <c r="K1746" s="11"/>
      <c r="L1746" s="11"/>
      <c r="M1746" s="11"/>
      <c r="N1746" s="11"/>
      <c r="O1746" s="11"/>
      <c r="P1746" s="11"/>
      <c r="Q1746" s="11"/>
    </row>
    <row r="1747" spans="5:17" x14ac:dyDescent="0.25">
      <c r="E1747" s="11"/>
      <c r="F1747" s="11"/>
      <c r="G1747" s="11"/>
      <c r="H1747" s="11"/>
      <c r="I1747" s="9"/>
      <c r="J1747" s="11"/>
      <c r="K1747" s="11"/>
      <c r="L1747" s="11"/>
      <c r="M1747" s="11"/>
      <c r="N1747" s="11"/>
      <c r="O1747" s="11"/>
      <c r="P1747" s="11"/>
      <c r="Q1747" s="11"/>
    </row>
    <row r="1748" spans="5:17" x14ac:dyDescent="0.25">
      <c r="E1748" s="11"/>
      <c r="F1748" s="11"/>
      <c r="G1748" s="11"/>
      <c r="H1748" s="11"/>
      <c r="I1748" s="9"/>
      <c r="J1748" s="11"/>
      <c r="K1748" s="11"/>
      <c r="L1748" s="11"/>
      <c r="M1748" s="11"/>
      <c r="N1748" s="11"/>
      <c r="O1748" s="11"/>
      <c r="P1748" s="11"/>
      <c r="Q1748" s="11"/>
    </row>
    <row r="1749" spans="5:17" x14ac:dyDescent="0.25">
      <c r="E1749" s="11"/>
      <c r="F1749" s="11"/>
      <c r="G1749" s="11"/>
      <c r="H1749" s="11"/>
      <c r="I1749" s="9"/>
      <c r="J1749" s="11"/>
      <c r="K1749" s="11"/>
      <c r="L1749" s="11"/>
      <c r="M1749" s="11"/>
      <c r="N1749" s="11"/>
      <c r="O1749" s="11"/>
      <c r="P1749" s="11"/>
      <c r="Q1749" s="11"/>
    </row>
    <row r="1750" spans="5:17" x14ac:dyDescent="0.25">
      <c r="E1750" s="11"/>
      <c r="F1750" s="11"/>
      <c r="G1750" s="11"/>
      <c r="H1750" s="11"/>
      <c r="I1750" s="9"/>
      <c r="J1750" s="11"/>
      <c r="K1750" s="11"/>
      <c r="L1750" s="11"/>
      <c r="M1750" s="11"/>
      <c r="N1750" s="11"/>
      <c r="O1750" s="11"/>
      <c r="P1750" s="11"/>
      <c r="Q1750" s="11"/>
    </row>
    <row r="1751" spans="5:17" x14ac:dyDescent="0.25">
      <c r="E1751" s="11"/>
      <c r="F1751" s="11"/>
      <c r="G1751" s="11"/>
      <c r="H1751" s="11"/>
      <c r="I1751" s="9"/>
      <c r="J1751" s="11"/>
      <c r="K1751" s="11"/>
      <c r="L1751" s="11"/>
      <c r="M1751" s="11"/>
      <c r="N1751" s="11"/>
      <c r="O1751" s="11"/>
      <c r="P1751" s="11"/>
      <c r="Q1751" s="11"/>
    </row>
    <row r="1752" spans="5:17" x14ac:dyDescent="0.25">
      <c r="E1752" s="11"/>
      <c r="F1752" s="11"/>
      <c r="G1752" s="11"/>
      <c r="H1752" s="11"/>
      <c r="I1752" s="9"/>
      <c r="J1752" s="11"/>
      <c r="K1752" s="11"/>
      <c r="L1752" s="11"/>
      <c r="M1752" s="11"/>
      <c r="N1752" s="11"/>
      <c r="O1752" s="11"/>
      <c r="P1752" s="11"/>
      <c r="Q1752" s="11"/>
    </row>
    <row r="1753" spans="5:17" x14ac:dyDescent="0.25">
      <c r="E1753" s="11"/>
      <c r="F1753" s="11"/>
      <c r="G1753" s="11"/>
      <c r="H1753" s="11"/>
      <c r="I1753" s="9"/>
      <c r="J1753" s="11"/>
      <c r="K1753" s="11"/>
      <c r="L1753" s="11"/>
      <c r="M1753" s="11"/>
      <c r="N1753" s="11"/>
      <c r="O1753" s="11"/>
      <c r="P1753" s="11"/>
      <c r="Q1753" s="11"/>
    </row>
    <row r="1754" spans="5:17" x14ac:dyDescent="0.25">
      <c r="E1754" s="11"/>
      <c r="F1754" s="11"/>
      <c r="G1754" s="11"/>
      <c r="H1754" s="11"/>
      <c r="I1754" s="9"/>
      <c r="J1754" s="11"/>
      <c r="K1754" s="11"/>
      <c r="L1754" s="11"/>
      <c r="M1754" s="11"/>
      <c r="N1754" s="11"/>
      <c r="O1754" s="11"/>
      <c r="P1754" s="11"/>
      <c r="Q1754" s="11"/>
    </row>
    <row r="1755" spans="5:17" x14ac:dyDescent="0.25">
      <c r="E1755" s="11"/>
      <c r="F1755" s="11"/>
      <c r="G1755" s="11"/>
      <c r="H1755" s="11"/>
      <c r="I1755" s="9"/>
      <c r="J1755" s="11"/>
      <c r="K1755" s="11"/>
      <c r="L1755" s="11"/>
      <c r="M1755" s="11"/>
      <c r="N1755" s="11"/>
      <c r="O1755" s="11"/>
      <c r="P1755" s="11"/>
      <c r="Q1755" s="11"/>
    </row>
    <row r="1756" spans="5:17" x14ac:dyDescent="0.25">
      <c r="E1756" s="11"/>
      <c r="F1756" s="11"/>
      <c r="G1756" s="11"/>
      <c r="H1756" s="11"/>
      <c r="I1756" s="9"/>
      <c r="J1756" s="11"/>
      <c r="K1756" s="11"/>
      <c r="L1756" s="11"/>
      <c r="M1756" s="11"/>
      <c r="N1756" s="11"/>
      <c r="O1756" s="11"/>
      <c r="P1756" s="11"/>
      <c r="Q1756" s="11"/>
    </row>
    <row r="1757" spans="5:17" x14ac:dyDescent="0.25">
      <c r="E1757" s="11"/>
      <c r="F1757" s="11"/>
      <c r="G1757" s="11"/>
      <c r="H1757" s="11"/>
      <c r="I1757" s="9"/>
      <c r="J1757" s="11"/>
      <c r="K1757" s="11"/>
      <c r="L1757" s="11"/>
      <c r="M1757" s="11"/>
      <c r="N1757" s="11"/>
      <c r="O1757" s="11"/>
      <c r="P1757" s="11"/>
      <c r="Q1757" s="11"/>
    </row>
    <row r="1758" spans="5:17" x14ac:dyDescent="0.25">
      <c r="E1758" s="11"/>
      <c r="F1758" s="11"/>
      <c r="G1758" s="11"/>
      <c r="H1758" s="11"/>
      <c r="I1758" s="9"/>
      <c r="J1758" s="11"/>
      <c r="K1758" s="11"/>
      <c r="L1758" s="11"/>
      <c r="M1758" s="11"/>
      <c r="N1758" s="11"/>
      <c r="O1758" s="11"/>
      <c r="P1758" s="11"/>
      <c r="Q1758" s="11"/>
    </row>
    <row r="1759" spans="5:17" x14ac:dyDescent="0.25">
      <c r="E1759" s="11"/>
      <c r="F1759" s="11"/>
      <c r="G1759" s="11"/>
      <c r="H1759" s="11"/>
      <c r="I1759" s="9"/>
      <c r="J1759" s="11"/>
      <c r="K1759" s="11"/>
      <c r="L1759" s="11"/>
      <c r="M1759" s="11"/>
      <c r="N1759" s="11"/>
      <c r="O1759" s="11"/>
      <c r="P1759" s="11"/>
      <c r="Q1759" s="11"/>
    </row>
    <row r="1760" spans="5:17" x14ac:dyDescent="0.25">
      <c r="E1760" s="11"/>
      <c r="F1760" s="11"/>
      <c r="G1760" s="11"/>
      <c r="H1760" s="11"/>
      <c r="I1760" s="9"/>
      <c r="J1760" s="11"/>
      <c r="K1760" s="11"/>
      <c r="L1760" s="11"/>
      <c r="M1760" s="11"/>
      <c r="N1760" s="11"/>
      <c r="O1760" s="11"/>
      <c r="P1760" s="11"/>
      <c r="Q1760" s="11"/>
    </row>
    <row r="1761" spans="5:17" x14ac:dyDescent="0.25">
      <c r="E1761" s="11"/>
      <c r="F1761" s="11"/>
      <c r="G1761" s="11"/>
      <c r="H1761" s="11"/>
      <c r="I1761" s="9"/>
      <c r="J1761" s="11"/>
      <c r="K1761" s="11"/>
      <c r="L1761" s="11"/>
      <c r="M1761" s="11"/>
      <c r="N1761" s="11"/>
      <c r="O1761" s="11"/>
      <c r="P1761" s="11"/>
      <c r="Q1761" s="11"/>
    </row>
    <row r="1762" spans="5:17" x14ac:dyDescent="0.25">
      <c r="E1762" s="11"/>
      <c r="F1762" s="11"/>
      <c r="G1762" s="11"/>
      <c r="H1762" s="11"/>
      <c r="I1762" s="9"/>
      <c r="J1762" s="11"/>
      <c r="K1762" s="11"/>
      <c r="L1762" s="11"/>
      <c r="M1762" s="11"/>
      <c r="N1762" s="11"/>
      <c r="O1762" s="11"/>
      <c r="P1762" s="11"/>
      <c r="Q1762" s="11"/>
    </row>
    <row r="1763" spans="5:17" x14ac:dyDescent="0.25">
      <c r="E1763" s="11"/>
      <c r="F1763" s="11"/>
      <c r="G1763" s="11"/>
      <c r="H1763" s="11"/>
      <c r="I1763" s="9"/>
      <c r="J1763" s="11"/>
      <c r="K1763" s="11"/>
      <c r="L1763" s="11"/>
      <c r="M1763" s="11"/>
      <c r="N1763" s="11"/>
      <c r="O1763" s="11"/>
      <c r="P1763" s="11"/>
      <c r="Q1763" s="11"/>
    </row>
    <row r="1764" spans="5:17" x14ac:dyDescent="0.25">
      <c r="E1764" s="11"/>
      <c r="F1764" s="11"/>
      <c r="G1764" s="11"/>
      <c r="H1764" s="11"/>
      <c r="I1764" s="9"/>
      <c r="J1764" s="11"/>
      <c r="K1764" s="11"/>
      <c r="L1764" s="11"/>
      <c r="M1764" s="11"/>
      <c r="N1764" s="11"/>
      <c r="O1764" s="11"/>
      <c r="P1764" s="11"/>
      <c r="Q1764" s="11"/>
    </row>
    <row r="1765" spans="5:17" x14ac:dyDescent="0.25">
      <c r="E1765" s="11"/>
      <c r="F1765" s="11"/>
      <c r="G1765" s="11"/>
      <c r="H1765" s="11"/>
      <c r="I1765" s="9"/>
      <c r="J1765" s="11"/>
      <c r="K1765" s="11"/>
      <c r="L1765" s="11"/>
      <c r="M1765" s="11"/>
      <c r="N1765" s="11"/>
      <c r="O1765" s="11"/>
      <c r="P1765" s="11"/>
      <c r="Q1765" s="11"/>
    </row>
    <row r="1766" spans="5:17" x14ac:dyDescent="0.25">
      <c r="E1766" s="11"/>
      <c r="F1766" s="11"/>
      <c r="G1766" s="11"/>
      <c r="H1766" s="11"/>
      <c r="I1766" s="9"/>
      <c r="J1766" s="11"/>
      <c r="K1766" s="11"/>
      <c r="L1766" s="11"/>
      <c r="M1766" s="11"/>
      <c r="N1766" s="11"/>
      <c r="O1766" s="11"/>
      <c r="P1766" s="11"/>
      <c r="Q1766" s="11"/>
    </row>
    <row r="1767" spans="5:17" x14ac:dyDescent="0.25">
      <c r="E1767" s="11"/>
      <c r="F1767" s="11"/>
      <c r="G1767" s="11"/>
      <c r="H1767" s="11"/>
      <c r="I1767" s="9"/>
      <c r="J1767" s="11"/>
      <c r="K1767" s="11"/>
      <c r="L1767" s="11"/>
      <c r="M1767" s="11"/>
      <c r="N1767" s="11"/>
      <c r="O1767" s="11"/>
      <c r="P1767" s="11"/>
      <c r="Q1767" s="11"/>
    </row>
    <row r="1768" spans="5:17" x14ac:dyDescent="0.25">
      <c r="E1768" s="11"/>
      <c r="F1768" s="11"/>
      <c r="G1768" s="11"/>
      <c r="H1768" s="11"/>
      <c r="I1768" s="9"/>
      <c r="J1768" s="11"/>
      <c r="K1768" s="11"/>
      <c r="L1768" s="11"/>
      <c r="M1768" s="11"/>
      <c r="N1768" s="11"/>
      <c r="O1768" s="11"/>
      <c r="P1768" s="11"/>
      <c r="Q1768" s="11"/>
    </row>
    <row r="1769" spans="5:17" x14ac:dyDescent="0.25">
      <c r="E1769" s="11"/>
      <c r="F1769" s="11"/>
      <c r="G1769" s="11"/>
      <c r="H1769" s="11"/>
      <c r="I1769" s="9"/>
      <c r="J1769" s="11"/>
      <c r="K1769" s="11"/>
      <c r="L1769" s="11"/>
      <c r="M1769" s="11"/>
      <c r="N1769" s="11"/>
      <c r="O1769" s="11"/>
      <c r="P1769" s="11"/>
      <c r="Q1769" s="11"/>
    </row>
    <row r="1770" spans="5:17" x14ac:dyDescent="0.25">
      <c r="E1770" s="11"/>
      <c r="F1770" s="11"/>
      <c r="G1770" s="11"/>
      <c r="H1770" s="11"/>
      <c r="I1770" s="9"/>
      <c r="J1770" s="11"/>
      <c r="K1770" s="11"/>
      <c r="L1770" s="11"/>
      <c r="M1770" s="11"/>
      <c r="N1770" s="11"/>
      <c r="O1770" s="11"/>
      <c r="P1770" s="11"/>
      <c r="Q1770" s="11"/>
    </row>
    <row r="1771" spans="5:17" x14ac:dyDescent="0.25">
      <c r="E1771" s="11"/>
      <c r="F1771" s="11"/>
      <c r="G1771" s="11"/>
      <c r="H1771" s="11"/>
      <c r="I1771" s="9"/>
      <c r="J1771" s="11"/>
      <c r="K1771" s="11"/>
      <c r="L1771" s="11"/>
      <c r="M1771" s="11"/>
      <c r="N1771" s="11"/>
      <c r="O1771" s="11"/>
      <c r="P1771" s="11"/>
      <c r="Q1771" s="11"/>
    </row>
    <row r="1772" spans="5:17" x14ac:dyDescent="0.25">
      <c r="E1772" s="11"/>
      <c r="F1772" s="11"/>
      <c r="G1772" s="11"/>
      <c r="H1772" s="11"/>
      <c r="I1772" s="9"/>
      <c r="J1772" s="11"/>
      <c r="K1772" s="11"/>
      <c r="L1772" s="11"/>
      <c r="M1772" s="11"/>
      <c r="N1772" s="11"/>
      <c r="O1772" s="11"/>
      <c r="P1772" s="11"/>
      <c r="Q1772" s="11"/>
    </row>
    <row r="1773" spans="5:17" x14ac:dyDescent="0.25">
      <c r="E1773" s="11"/>
      <c r="F1773" s="11"/>
      <c r="G1773" s="11"/>
      <c r="H1773" s="11"/>
      <c r="I1773" s="9"/>
      <c r="J1773" s="11"/>
      <c r="K1773" s="11"/>
      <c r="L1773" s="11"/>
      <c r="M1773" s="11"/>
      <c r="N1773" s="11"/>
      <c r="O1773" s="11"/>
      <c r="P1773" s="11"/>
      <c r="Q1773" s="11"/>
    </row>
    <row r="1774" spans="5:17" x14ac:dyDescent="0.25">
      <c r="E1774" s="11"/>
      <c r="F1774" s="11"/>
      <c r="G1774" s="11"/>
      <c r="H1774" s="11"/>
      <c r="I1774" s="9"/>
      <c r="J1774" s="11"/>
      <c r="K1774" s="11"/>
      <c r="L1774" s="11"/>
      <c r="M1774" s="11"/>
      <c r="N1774" s="11"/>
      <c r="O1774" s="11"/>
      <c r="P1774" s="11"/>
      <c r="Q1774" s="11"/>
    </row>
    <row r="1775" spans="5:17" x14ac:dyDescent="0.25">
      <c r="E1775" s="11"/>
      <c r="F1775" s="11"/>
      <c r="G1775" s="11"/>
      <c r="H1775" s="11"/>
      <c r="I1775" s="9"/>
      <c r="J1775" s="11"/>
      <c r="K1775" s="11"/>
      <c r="L1775" s="11"/>
      <c r="M1775" s="11"/>
      <c r="N1775" s="11"/>
      <c r="O1775" s="11"/>
      <c r="P1775" s="11"/>
      <c r="Q1775" s="11"/>
    </row>
    <row r="1776" spans="5:17" x14ac:dyDescent="0.25">
      <c r="E1776" s="11"/>
      <c r="F1776" s="11"/>
      <c r="G1776" s="11"/>
      <c r="H1776" s="11"/>
      <c r="I1776" s="9"/>
      <c r="J1776" s="11"/>
      <c r="K1776" s="11"/>
      <c r="L1776" s="11"/>
      <c r="M1776" s="11"/>
      <c r="N1776" s="11"/>
      <c r="O1776" s="11"/>
      <c r="P1776" s="11"/>
      <c r="Q1776" s="11"/>
    </row>
    <row r="1777" spans="5:17" x14ac:dyDescent="0.25">
      <c r="E1777" s="11"/>
      <c r="F1777" s="11"/>
      <c r="G1777" s="11"/>
      <c r="H1777" s="11"/>
      <c r="I1777" s="9"/>
      <c r="J1777" s="11"/>
      <c r="K1777" s="11"/>
      <c r="L1777" s="11"/>
      <c r="M1777" s="11"/>
      <c r="N1777" s="11"/>
      <c r="O1777" s="11"/>
      <c r="P1777" s="11"/>
      <c r="Q1777" s="11"/>
    </row>
    <row r="1778" spans="5:17" x14ac:dyDescent="0.25">
      <c r="E1778" s="11"/>
      <c r="F1778" s="11"/>
      <c r="G1778" s="11"/>
      <c r="H1778" s="11"/>
      <c r="I1778" s="9"/>
      <c r="J1778" s="11"/>
      <c r="K1778" s="11"/>
      <c r="L1778" s="11"/>
      <c r="M1778" s="11"/>
      <c r="N1778" s="11"/>
      <c r="O1778" s="11"/>
      <c r="P1778" s="11"/>
      <c r="Q1778" s="11"/>
    </row>
    <row r="1779" spans="5:17" x14ac:dyDescent="0.25">
      <c r="E1779" s="11"/>
      <c r="F1779" s="11"/>
      <c r="G1779" s="11"/>
      <c r="H1779" s="11"/>
      <c r="I1779" s="9"/>
      <c r="J1779" s="11"/>
      <c r="K1779" s="11"/>
      <c r="L1779" s="11"/>
      <c r="M1779" s="11"/>
      <c r="N1779" s="11"/>
      <c r="O1779" s="11"/>
      <c r="P1779" s="11"/>
      <c r="Q1779" s="11"/>
    </row>
    <row r="1780" spans="5:17" x14ac:dyDescent="0.25">
      <c r="E1780" s="11"/>
      <c r="F1780" s="11"/>
      <c r="G1780" s="11"/>
      <c r="H1780" s="11"/>
      <c r="I1780" s="9"/>
      <c r="J1780" s="11"/>
      <c r="K1780" s="11"/>
      <c r="L1780" s="11"/>
      <c r="M1780" s="11"/>
      <c r="N1780" s="11"/>
      <c r="O1780" s="11"/>
      <c r="P1780" s="11"/>
      <c r="Q1780" s="11"/>
    </row>
    <row r="1781" spans="5:17" x14ac:dyDescent="0.25">
      <c r="E1781" s="11"/>
      <c r="F1781" s="11"/>
      <c r="G1781" s="11"/>
      <c r="H1781" s="11"/>
      <c r="I1781" s="9"/>
      <c r="J1781" s="11"/>
      <c r="K1781" s="11"/>
      <c r="L1781" s="11"/>
      <c r="M1781" s="11"/>
      <c r="N1781" s="11"/>
      <c r="O1781" s="11"/>
      <c r="P1781" s="11"/>
      <c r="Q1781" s="11"/>
    </row>
    <row r="1782" spans="5:17" x14ac:dyDescent="0.25">
      <c r="E1782" s="11"/>
      <c r="F1782" s="11"/>
      <c r="G1782" s="11"/>
      <c r="H1782" s="11"/>
      <c r="I1782" s="9"/>
      <c r="J1782" s="11"/>
      <c r="K1782" s="11"/>
      <c r="L1782" s="11"/>
      <c r="M1782" s="11"/>
      <c r="N1782" s="11"/>
      <c r="O1782" s="11"/>
      <c r="P1782" s="11"/>
      <c r="Q1782" s="11"/>
    </row>
    <row r="1783" spans="5:17" x14ac:dyDescent="0.25">
      <c r="E1783" s="11"/>
      <c r="F1783" s="11"/>
      <c r="G1783" s="11"/>
      <c r="H1783" s="11"/>
      <c r="I1783" s="9"/>
      <c r="J1783" s="11"/>
      <c r="K1783" s="11"/>
      <c r="L1783" s="11"/>
      <c r="M1783" s="11"/>
      <c r="N1783" s="11"/>
      <c r="O1783" s="11"/>
      <c r="P1783" s="11"/>
      <c r="Q1783" s="11"/>
    </row>
    <row r="1784" spans="5:17" x14ac:dyDescent="0.25">
      <c r="E1784" s="11"/>
      <c r="F1784" s="11"/>
      <c r="G1784" s="11"/>
      <c r="H1784" s="11"/>
      <c r="I1784" s="9"/>
      <c r="J1784" s="11"/>
      <c r="K1784" s="11"/>
      <c r="L1784" s="11"/>
      <c r="M1784" s="11"/>
      <c r="N1784" s="11"/>
      <c r="O1784" s="11"/>
      <c r="P1784" s="11"/>
      <c r="Q1784" s="11"/>
    </row>
    <row r="1785" spans="5:17" x14ac:dyDescent="0.25">
      <c r="E1785" s="11"/>
      <c r="F1785" s="11"/>
      <c r="G1785" s="11"/>
      <c r="H1785" s="11"/>
      <c r="I1785" s="9"/>
      <c r="J1785" s="11"/>
      <c r="K1785" s="11"/>
      <c r="L1785" s="11"/>
      <c r="M1785" s="11"/>
      <c r="N1785" s="11"/>
      <c r="O1785" s="11"/>
      <c r="P1785" s="11"/>
      <c r="Q1785" s="11"/>
    </row>
    <row r="1786" spans="5:17" x14ac:dyDescent="0.25">
      <c r="E1786" s="11"/>
      <c r="F1786" s="11"/>
      <c r="G1786" s="11"/>
      <c r="H1786" s="11"/>
      <c r="I1786" s="9"/>
      <c r="J1786" s="11"/>
      <c r="K1786" s="11"/>
      <c r="L1786" s="11"/>
      <c r="M1786" s="11"/>
      <c r="N1786" s="11"/>
      <c r="O1786" s="11"/>
      <c r="P1786" s="11"/>
      <c r="Q1786" s="11"/>
    </row>
    <row r="1787" spans="5:17" x14ac:dyDescent="0.25">
      <c r="E1787" s="11"/>
      <c r="F1787" s="11"/>
      <c r="G1787" s="11"/>
      <c r="H1787" s="11"/>
      <c r="I1787" s="9"/>
      <c r="J1787" s="11"/>
      <c r="K1787" s="11"/>
      <c r="L1787" s="11"/>
      <c r="M1787" s="11"/>
      <c r="N1787" s="11"/>
      <c r="O1787" s="11"/>
      <c r="P1787" s="11"/>
      <c r="Q1787" s="11"/>
    </row>
    <row r="1788" spans="5:17" x14ac:dyDescent="0.25">
      <c r="E1788" s="11"/>
      <c r="F1788" s="11"/>
      <c r="G1788" s="11"/>
      <c r="H1788" s="11"/>
      <c r="I1788" s="9"/>
      <c r="J1788" s="11"/>
      <c r="K1788" s="11"/>
      <c r="L1788" s="11"/>
      <c r="M1788" s="11"/>
      <c r="N1788" s="11"/>
      <c r="O1788" s="11"/>
      <c r="P1788" s="11"/>
      <c r="Q1788" s="11"/>
    </row>
    <row r="1789" spans="5:17" x14ac:dyDescent="0.25">
      <c r="E1789" s="11"/>
      <c r="F1789" s="11"/>
      <c r="G1789" s="11"/>
      <c r="H1789" s="11"/>
      <c r="I1789" s="9"/>
      <c r="J1789" s="11"/>
      <c r="K1789" s="11"/>
      <c r="L1789" s="11"/>
      <c r="M1789" s="11"/>
      <c r="N1789" s="11"/>
      <c r="O1789" s="11"/>
      <c r="P1789" s="11"/>
      <c r="Q1789" s="11"/>
    </row>
    <row r="1790" spans="5:17" x14ac:dyDescent="0.25">
      <c r="E1790" s="11"/>
      <c r="F1790" s="11"/>
      <c r="G1790" s="11"/>
      <c r="H1790" s="11"/>
      <c r="I1790" s="9"/>
      <c r="J1790" s="11"/>
      <c r="K1790" s="11"/>
      <c r="L1790" s="11"/>
      <c r="M1790" s="11"/>
      <c r="N1790" s="11"/>
      <c r="O1790" s="11"/>
      <c r="P1790" s="11"/>
      <c r="Q1790" s="11"/>
    </row>
    <row r="1791" spans="5:17" x14ac:dyDescent="0.25">
      <c r="E1791" s="11"/>
      <c r="F1791" s="11"/>
      <c r="G1791" s="11"/>
      <c r="H1791" s="11"/>
      <c r="I1791" s="9"/>
      <c r="J1791" s="11"/>
      <c r="K1791" s="11"/>
      <c r="L1791" s="11"/>
      <c r="M1791" s="11"/>
      <c r="N1791" s="11"/>
      <c r="O1791" s="11"/>
      <c r="P1791" s="11"/>
      <c r="Q1791" s="11"/>
    </row>
    <row r="1792" spans="5:17" x14ac:dyDescent="0.25">
      <c r="E1792" s="11"/>
      <c r="F1792" s="11"/>
      <c r="G1792" s="11"/>
      <c r="H1792" s="11"/>
      <c r="I1792" s="9"/>
      <c r="J1792" s="11"/>
      <c r="K1792" s="11"/>
      <c r="L1792" s="11"/>
      <c r="M1792" s="11"/>
      <c r="N1792" s="11"/>
      <c r="O1792" s="11"/>
      <c r="P1792" s="11"/>
      <c r="Q1792" s="11"/>
    </row>
    <row r="1793" spans="5:17" x14ac:dyDescent="0.25">
      <c r="E1793" s="11"/>
      <c r="F1793" s="11"/>
      <c r="G1793" s="11"/>
      <c r="H1793" s="11"/>
      <c r="I1793" s="9"/>
      <c r="J1793" s="11"/>
      <c r="K1793" s="11"/>
      <c r="L1793" s="11"/>
      <c r="M1793" s="11"/>
      <c r="N1793" s="11"/>
      <c r="O1793" s="11"/>
      <c r="P1793" s="11"/>
      <c r="Q1793" s="11"/>
    </row>
    <row r="1794" spans="5:17" x14ac:dyDescent="0.25">
      <c r="E1794" s="11"/>
      <c r="F1794" s="11"/>
      <c r="G1794" s="11"/>
      <c r="H1794" s="11"/>
      <c r="I1794" s="9"/>
      <c r="J1794" s="11"/>
      <c r="K1794" s="11"/>
      <c r="L1794" s="11"/>
      <c r="M1794" s="11"/>
      <c r="N1794" s="11"/>
      <c r="O1794" s="11"/>
      <c r="P1794" s="11"/>
      <c r="Q1794" s="11"/>
    </row>
    <row r="1795" spans="5:17" x14ac:dyDescent="0.25">
      <c r="E1795" s="11"/>
      <c r="F1795" s="11"/>
      <c r="G1795" s="11"/>
      <c r="H1795" s="11"/>
      <c r="I1795" s="9"/>
      <c r="J1795" s="11"/>
      <c r="K1795" s="11"/>
      <c r="L1795" s="11"/>
      <c r="M1795" s="11"/>
      <c r="N1795" s="11"/>
      <c r="O1795" s="11"/>
      <c r="P1795" s="11"/>
      <c r="Q1795" s="11"/>
    </row>
    <row r="1796" spans="5:17" x14ac:dyDescent="0.25">
      <c r="E1796" s="11"/>
      <c r="F1796" s="11"/>
      <c r="G1796" s="11"/>
      <c r="H1796" s="11"/>
      <c r="I1796" s="9"/>
      <c r="J1796" s="11"/>
      <c r="K1796" s="11"/>
      <c r="L1796" s="11"/>
      <c r="M1796" s="11"/>
      <c r="N1796" s="11"/>
      <c r="O1796" s="11"/>
      <c r="P1796" s="11"/>
      <c r="Q1796" s="11"/>
    </row>
    <row r="1797" spans="5:17" x14ac:dyDescent="0.25">
      <c r="E1797" s="11"/>
      <c r="F1797" s="11"/>
      <c r="G1797" s="11"/>
      <c r="H1797" s="11"/>
      <c r="I1797" s="9"/>
      <c r="J1797" s="11"/>
      <c r="K1797" s="11"/>
      <c r="L1797" s="11"/>
      <c r="M1797" s="11"/>
      <c r="N1797" s="11"/>
      <c r="O1797" s="11"/>
      <c r="P1797" s="11"/>
      <c r="Q1797" s="11"/>
    </row>
    <row r="1798" spans="5:17" x14ac:dyDescent="0.25">
      <c r="E1798" s="11"/>
      <c r="F1798" s="11"/>
      <c r="G1798" s="11"/>
      <c r="H1798" s="11"/>
      <c r="I1798" s="9"/>
      <c r="J1798" s="11"/>
      <c r="K1798" s="11"/>
      <c r="L1798" s="11"/>
      <c r="M1798" s="11"/>
      <c r="N1798" s="11"/>
      <c r="O1798" s="11"/>
      <c r="P1798" s="11"/>
      <c r="Q1798" s="11"/>
    </row>
    <row r="1799" spans="5:17" x14ac:dyDescent="0.25">
      <c r="E1799" s="11"/>
      <c r="F1799" s="11"/>
      <c r="G1799" s="11"/>
      <c r="H1799" s="11"/>
      <c r="I1799" s="9"/>
      <c r="J1799" s="11"/>
      <c r="K1799" s="11"/>
      <c r="L1799" s="11"/>
      <c r="M1799" s="11"/>
      <c r="N1799" s="11"/>
      <c r="O1799" s="11"/>
      <c r="P1799" s="11"/>
      <c r="Q1799" s="11"/>
    </row>
    <row r="1800" spans="5:17" x14ac:dyDescent="0.25">
      <c r="E1800" s="11"/>
      <c r="F1800" s="11"/>
      <c r="G1800" s="11"/>
      <c r="H1800" s="11"/>
      <c r="I1800" s="9"/>
      <c r="J1800" s="11"/>
      <c r="K1800" s="11"/>
      <c r="L1800" s="11"/>
      <c r="M1800" s="11"/>
      <c r="N1800" s="11"/>
      <c r="O1800" s="11"/>
      <c r="P1800" s="11"/>
      <c r="Q1800" s="11"/>
    </row>
    <row r="1801" spans="5:17" x14ac:dyDescent="0.25">
      <c r="E1801" s="11"/>
      <c r="F1801" s="11"/>
      <c r="G1801" s="11"/>
      <c r="H1801" s="11"/>
      <c r="I1801" s="9"/>
      <c r="J1801" s="11"/>
      <c r="K1801" s="11"/>
      <c r="L1801" s="11"/>
      <c r="M1801" s="11"/>
      <c r="N1801" s="11"/>
      <c r="O1801" s="11"/>
      <c r="P1801" s="11"/>
      <c r="Q1801" s="11"/>
    </row>
    <row r="1802" spans="5:17" x14ac:dyDescent="0.25">
      <c r="E1802" s="11"/>
      <c r="F1802" s="11"/>
      <c r="G1802" s="11"/>
      <c r="H1802" s="11"/>
      <c r="I1802" s="9"/>
      <c r="J1802" s="11"/>
      <c r="K1802" s="11"/>
      <c r="L1802" s="11"/>
      <c r="M1802" s="11"/>
      <c r="N1802" s="11"/>
      <c r="O1802" s="11"/>
      <c r="P1802" s="11"/>
      <c r="Q1802" s="11"/>
    </row>
    <row r="1803" spans="5:17" x14ac:dyDescent="0.25">
      <c r="E1803" s="11"/>
      <c r="F1803" s="11"/>
      <c r="G1803" s="11"/>
      <c r="H1803" s="11"/>
      <c r="I1803" s="9"/>
      <c r="J1803" s="11"/>
      <c r="K1803" s="11"/>
      <c r="L1803" s="11"/>
      <c r="M1803" s="11"/>
      <c r="N1803" s="11"/>
      <c r="O1803" s="11"/>
      <c r="P1803" s="11"/>
      <c r="Q1803" s="11"/>
    </row>
    <row r="1804" spans="5:17" x14ac:dyDescent="0.25">
      <c r="E1804" s="11"/>
      <c r="F1804" s="11"/>
      <c r="G1804" s="11"/>
      <c r="H1804" s="11"/>
      <c r="I1804" s="9"/>
      <c r="J1804" s="11"/>
      <c r="K1804" s="11"/>
      <c r="L1804" s="11"/>
      <c r="M1804" s="11"/>
      <c r="N1804" s="11"/>
      <c r="O1804" s="11"/>
      <c r="P1804" s="11"/>
      <c r="Q1804" s="11"/>
    </row>
    <row r="1805" spans="5:17" x14ac:dyDescent="0.25">
      <c r="E1805" s="11"/>
      <c r="F1805" s="11"/>
      <c r="G1805" s="11"/>
      <c r="H1805" s="11"/>
      <c r="I1805" s="9"/>
      <c r="J1805" s="11"/>
      <c r="K1805" s="11"/>
      <c r="L1805" s="11"/>
      <c r="M1805" s="11"/>
      <c r="N1805" s="11"/>
      <c r="O1805" s="11"/>
      <c r="P1805" s="11"/>
      <c r="Q1805" s="11"/>
    </row>
    <row r="1806" spans="5:17" x14ac:dyDescent="0.25">
      <c r="E1806" s="11"/>
      <c r="F1806" s="11"/>
      <c r="G1806" s="11"/>
      <c r="H1806" s="11"/>
      <c r="I1806" s="9"/>
      <c r="J1806" s="11"/>
      <c r="K1806" s="11"/>
      <c r="L1806" s="11"/>
      <c r="M1806" s="11"/>
      <c r="N1806" s="11"/>
      <c r="O1806" s="11"/>
      <c r="P1806" s="11"/>
      <c r="Q1806" s="11"/>
    </row>
    <row r="1807" spans="5:17" x14ac:dyDescent="0.25">
      <c r="E1807" s="11"/>
      <c r="F1807" s="11"/>
      <c r="G1807" s="11"/>
      <c r="H1807" s="11"/>
      <c r="I1807" s="9"/>
      <c r="J1807" s="11"/>
      <c r="K1807" s="11"/>
      <c r="L1807" s="11"/>
      <c r="M1807" s="11"/>
      <c r="N1807" s="11"/>
      <c r="O1807" s="11"/>
      <c r="P1807" s="11"/>
      <c r="Q1807" s="11"/>
    </row>
    <row r="1808" spans="5:17" x14ac:dyDescent="0.25">
      <c r="E1808" s="11"/>
      <c r="F1808" s="11"/>
      <c r="G1808" s="11"/>
      <c r="H1808" s="11"/>
      <c r="I1808" s="9"/>
      <c r="J1808" s="11"/>
      <c r="K1808" s="11"/>
      <c r="L1808" s="11"/>
      <c r="M1808" s="11"/>
      <c r="N1808" s="11"/>
      <c r="O1808" s="11"/>
      <c r="P1808" s="11"/>
      <c r="Q1808" s="11"/>
    </row>
    <row r="1809" spans="5:17" x14ac:dyDescent="0.25">
      <c r="E1809" s="11"/>
      <c r="F1809" s="11"/>
      <c r="G1809" s="11"/>
      <c r="H1809" s="11"/>
      <c r="I1809" s="9"/>
      <c r="J1809" s="11"/>
      <c r="K1809" s="11"/>
      <c r="L1809" s="11"/>
      <c r="M1809" s="11"/>
      <c r="N1809" s="11"/>
      <c r="O1809" s="11"/>
      <c r="P1809" s="11"/>
      <c r="Q1809" s="11"/>
    </row>
    <row r="1810" spans="5:17" x14ac:dyDescent="0.25">
      <c r="E1810" s="11"/>
      <c r="F1810" s="11"/>
      <c r="G1810" s="11"/>
      <c r="H1810" s="11"/>
      <c r="I1810" s="9"/>
      <c r="J1810" s="11"/>
      <c r="K1810" s="11"/>
      <c r="L1810" s="11"/>
      <c r="M1810" s="11"/>
      <c r="N1810" s="11"/>
      <c r="O1810" s="11"/>
      <c r="P1810" s="11"/>
      <c r="Q1810" s="11"/>
    </row>
    <row r="1811" spans="5:17" x14ac:dyDescent="0.25">
      <c r="E1811" s="11"/>
      <c r="F1811" s="11"/>
      <c r="G1811" s="11"/>
      <c r="H1811" s="11"/>
      <c r="I1811" s="9"/>
      <c r="J1811" s="11"/>
      <c r="K1811" s="11"/>
      <c r="L1811" s="11"/>
      <c r="M1811" s="11"/>
      <c r="N1811" s="11"/>
      <c r="O1811" s="11"/>
      <c r="P1811" s="11"/>
      <c r="Q1811" s="11"/>
    </row>
    <row r="1812" spans="5:17" x14ac:dyDescent="0.25">
      <c r="E1812" s="11"/>
      <c r="F1812" s="11"/>
      <c r="G1812" s="11"/>
      <c r="H1812" s="11"/>
      <c r="I1812" s="9"/>
      <c r="J1812" s="11"/>
      <c r="K1812" s="11"/>
      <c r="L1812" s="11"/>
      <c r="M1812" s="11"/>
      <c r="N1812" s="11"/>
      <c r="O1812" s="11"/>
      <c r="P1812" s="11"/>
      <c r="Q1812" s="11"/>
    </row>
    <row r="1813" spans="5:17" x14ac:dyDescent="0.25">
      <c r="E1813" s="11"/>
      <c r="F1813" s="11"/>
      <c r="G1813" s="11"/>
      <c r="H1813" s="11"/>
      <c r="I1813" s="9"/>
      <c r="J1813" s="11"/>
      <c r="K1813" s="11"/>
      <c r="L1813" s="11"/>
      <c r="M1813" s="11"/>
      <c r="N1813" s="11"/>
      <c r="O1813" s="11"/>
      <c r="P1813" s="11"/>
      <c r="Q1813" s="11"/>
    </row>
    <row r="1814" spans="5:17" x14ac:dyDescent="0.25">
      <c r="E1814" s="11"/>
      <c r="F1814" s="11"/>
      <c r="G1814" s="11"/>
      <c r="H1814" s="11"/>
      <c r="I1814" s="9"/>
      <c r="J1814" s="11"/>
      <c r="K1814" s="11"/>
      <c r="L1814" s="11"/>
      <c r="M1814" s="11"/>
      <c r="N1814" s="11"/>
      <c r="O1814" s="11"/>
      <c r="P1814" s="11"/>
      <c r="Q1814" s="11"/>
    </row>
    <row r="1815" spans="5:17" x14ac:dyDescent="0.25">
      <c r="E1815" s="11"/>
      <c r="F1815" s="11"/>
      <c r="G1815" s="11"/>
      <c r="H1815" s="11"/>
      <c r="I1815" s="9"/>
      <c r="J1815" s="11"/>
      <c r="K1815" s="11"/>
      <c r="L1815" s="11"/>
      <c r="M1815" s="11"/>
      <c r="N1815" s="11"/>
      <c r="O1815" s="11"/>
      <c r="P1815" s="11"/>
      <c r="Q1815" s="11"/>
    </row>
    <row r="1816" spans="5:17" x14ac:dyDescent="0.25">
      <c r="E1816" s="11"/>
      <c r="F1816" s="11"/>
      <c r="G1816" s="11"/>
      <c r="H1816" s="11"/>
      <c r="I1816" s="9"/>
      <c r="J1816" s="11"/>
      <c r="K1816" s="11"/>
      <c r="L1816" s="11"/>
      <c r="M1816" s="11"/>
      <c r="N1816" s="11"/>
      <c r="O1816" s="11"/>
      <c r="P1816" s="11"/>
      <c r="Q1816" s="11"/>
    </row>
    <row r="1817" spans="5:17" x14ac:dyDescent="0.25">
      <c r="E1817" s="11"/>
      <c r="F1817" s="11"/>
      <c r="G1817" s="11"/>
      <c r="H1817" s="11"/>
      <c r="I1817" s="9"/>
      <c r="J1817" s="11"/>
      <c r="K1817" s="11"/>
      <c r="L1817" s="11"/>
      <c r="M1817" s="11"/>
      <c r="N1817" s="11"/>
      <c r="O1817" s="11"/>
      <c r="P1817" s="11"/>
      <c r="Q1817" s="11"/>
    </row>
    <row r="1818" spans="5:17" x14ac:dyDescent="0.25">
      <c r="E1818" s="11"/>
      <c r="F1818" s="11"/>
      <c r="G1818" s="11"/>
      <c r="H1818" s="11"/>
      <c r="I1818" s="9"/>
      <c r="J1818" s="11"/>
      <c r="K1818" s="11"/>
      <c r="L1818" s="11"/>
      <c r="M1818" s="11"/>
      <c r="N1818" s="11"/>
      <c r="O1818" s="11"/>
      <c r="P1818" s="11"/>
      <c r="Q1818" s="11"/>
    </row>
    <row r="1819" spans="5:17" x14ac:dyDescent="0.25">
      <c r="E1819" s="11"/>
      <c r="F1819" s="11"/>
      <c r="G1819" s="11"/>
      <c r="H1819" s="11"/>
      <c r="I1819" s="9"/>
      <c r="J1819" s="11"/>
      <c r="K1819" s="11"/>
      <c r="L1819" s="11"/>
      <c r="M1819" s="11"/>
      <c r="N1819" s="11"/>
      <c r="O1819" s="11"/>
      <c r="P1819" s="11"/>
      <c r="Q1819" s="11"/>
    </row>
    <row r="1820" spans="5:17" x14ac:dyDescent="0.25">
      <c r="E1820" s="11"/>
      <c r="F1820" s="11"/>
      <c r="G1820" s="11"/>
      <c r="H1820" s="11"/>
      <c r="I1820" s="9"/>
      <c r="J1820" s="11"/>
      <c r="K1820" s="11"/>
      <c r="L1820" s="11"/>
      <c r="M1820" s="11"/>
      <c r="N1820" s="11"/>
      <c r="O1820" s="11"/>
      <c r="P1820" s="11"/>
      <c r="Q1820" s="11"/>
    </row>
    <row r="1821" spans="5:17" x14ac:dyDescent="0.25">
      <c r="E1821" s="11"/>
      <c r="F1821" s="11"/>
      <c r="G1821" s="11"/>
      <c r="H1821" s="11"/>
      <c r="I1821" s="9"/>
      <c r="J1821" s="11"/>
      <c r="K1821" s="11"/>
      <c r="L1821" s="11"/>
      <c r="M1821" s="11"/>
      <c r="N1821" s="11"/>
      <c r="O1821" s="11"/>
      <c r="P1821" s="11"/>
      <c r="Q1821" s="11"/>
    </row>
    <row r="1822" spans="5:17" x14ac:dyDescent="0.25">
      <c r="E1822" s="11"/>
      <c r="F1822" s="11"/>
      <c r="G1822" s="11"/>
      <c r="H1822" s="11"/>
      <c r="I1822" s="9"/>
      <c r="J1822" s="11"/>
      <c r="K1822" s="11"/>
      <c r="L1822" s="11"/>
      <c r="M1822" s="11"/>
      <c r="N1822" s="11"/>
      <c r="O1822" s="11"/>
      <c r="P1822" s="11"/>
      <c r="Q1822" s="11"/>
    </row>
    <row r="1823" spans="5:17" x14ac:dyDescent="0.25">
      <c r="E1823" s="11"/>
      <c r="F1823" s="11"/>
      <c r="G1823" s="11"/>
      <c r="H1823" s="11"/>
      <c r="I1823" s="9"/>
      <c r="J1823" s="11"/>
      <c r="K1823" s="11"/>
      <c r="L1823" s="11"/>
      <c r="M1823" s="11"/>
      <c r="N1823" s="11"/>
      <c r="O1823" s="11"/>
      <c r="P1823" s="11"/>
      <c r="Q1823" s="11"/>
    </row>
    <row r="1824" spans="5:17" x14ac:dyDescent="0.25">
      <c r="E1824" s="11"/>
      <c r="F1824" s="11"/>
      <c r="G1824" s="11"/>
      <c r="H1824" s="11"/>
      <c r="I1824" s="9"/>
      <c r="J1824" s="11"/>
      <c r="K1824" s="11"/>
      <c r="L1824" s="11"/>
      <c r="M1824" s="11"/>
      <c r="N1824" s="11"/>
      <c r="O1824" s="11"/>
      <c r="P1824" s="11"/>
      <c r="Q1824" s="11"/>
    </row>
    <row r="1825" spans="5:17" x14ac:dyDescent="0.25">
      <c r="E1825" s="11"/>
      <c r="F1825" s="11"/>
      <c r="G1825" s="11"/>
      <c r="H1825" s="11"/>
      <c r="I1825" s="9"/>
      <c r="J1825" s="11"/>
      <c r="K1825" s="11"/>
      <c r="L1825" s="11"/>
      <c r="M1825" s="11"/>
      <c r="N1825" s="11"/>
      <c r="O1825" s="11"/>
      <c r="P1825" s="11"/>
      <c r="Q1825" s="11"/>
    </row>
    <row r="1826" spans="5:17" x14ac:dyDescent="0.25">
      <c r="E1826" s="11"/>
      <c r="F1826" s="11"/>
      <c r="G1826" s="11"/>
      <c r="H1826" s="11"/>
      <c r="I1826" s="9"/>
      <c r="J1826" s="11"/>
      <c r="K1826" s="11"/>
      <c r="L1826" s="11"/>
      <c r="M1826" s="11"/>
      <c r="N1826" s="11"/>
      <c r="O1826" s="11"/>
      <c r="P1826" s="11"/>
      <c r="Q1826" s="11"/>
    </row>
    <row r="1827" spans="5:17" x14ac:dyDescent="0.25">
      <c r="E1827" s="11"/>
      <c r="F1827" s="11"/>
      <c r="G1827" s="11"/>
      <c r="H1827" s="11"/>
      <c r="I1827" s="9"/>
      <c r="J1827" s="11"/>
      <c r="K1827" s="11"/>
      <c r="L1827" s="11"/>
      <c r="M1827" s="11"/>
      <c r="N1827" s="11"/>
      <c r="O1827" s="11"/>
      <c r="P1827" s="11"/>
      <c r="Q1827" s="1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  <sheetView workbookViewId="1"/>
  </sheetViews>
  <sheetFormatPr defaultRowHeight="15" x14ac:dyDescent="0.25"/>
  <cols>
    <col min="1" max="1" width="22.42578125" bestFit="1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17" t="s">
        <v>17</v>
      </c>
      <c r="B3" s="17"/>
    </row>
    <row r="4" spans="1:9" x14ac:dyDescent="0.25">
      <c r="A4" s="14" t="s">
        <v>18</v>
      </c>
      <c r="B4" s="14">
        <v>0.99555600434852709</v>
      </c>
    </row>
    <row r="5" spans="1:9" x14ac:dyDescent="0.25">
      <c r="A5" s="14" t="s">
        <v>19</v>
      </c>
      <c r="B5" s="14">
        <v>0.99113175779440443</v>
      </c>
    </row>
    <row r="6" spans="1:9" x14ac:dyDescent="0.25">
      <c r="A6" s="14" t="s">
        <v>20</v>
      </c>
      <c r="B6" s="14">
        <v>0.99105826407446862</v>
      </c>
    </row>
    <row r="7" spans="1:9" x14ac:dyDescent="0.25">
      <c r="A7" s="14" t="s">
        <v>1</v>
      </c>
      <c r="B7" s="14">
        <v>4537.778330520634</v>
      </c>
    </row>
    <row r="8" spans="1:9" ht="15.75" thickBot="1" x14ac:dyDescent="0.3">
      <c r="A8" s="15" t="s">
        <v>21</v>
      </c>
      <c r="B8" s="15">
        <v>1461</v>
      </c>
    </row>
    <row r="10" spans="1:9" ht="15.75" thickBot="1" x14ac:dyDescent="0.3">
      <c r="A10" t="s">
        <v>22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23</v>
      </c>
      <c r="B12" s="14">
        <v>12</v>
      </c>
      <c r="C12" s="14">
        <v>3332337356744.7129</v>
      </c>
      <c r="D12" s="14">
        <v>277694779728.72607</v>
      </c>
      <c r="E12" s="14">
        <v>13485.938100006289</v>
      </c>
      <c r="F12" s="14">
        <v>0</v>
      </c>
    </row>
    <row r="13" spans="1:9" x14ac:dyDescent="0.25">
      <c r="A13" s="14" t="s">
        <v>24</v>
      </c>
      <c r="B13" s="14">
        <v>1448</v>
      </c>
      <c r="C13" s="14">
        <v>29816393792.212933</v>
      </c>
      <c r="D13" s="14">
        <v>20591432.176942632</v>
      </c>
      <c r="E13" s="14"/>
      <c r="F13" s="14"/>
    </row>
    <row r="14" spans="1:9" ht="15.75" thickBot="1" x14ac:dyDescent="0.3">
      <c r="A14" s="15" t="s">
        <v>25</v>
      </c>
      <c r="B14" s="15">
        <v>1460</v>
      </c>
      <c r="C14" s="15">
        <v>3362153750536.9258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</v>
      </c>
      <c r="D16" s="16" t="s">
        <v>32</v>
      </c>
      <c r="E16" s="16" t="s">
        <v>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5">
      <c r="A17" s="14" t="s">
        <v>3</v>
      </c>
      <c r="B17" s="14">
        <v>79463.910089904603</v>
      </c>
      <c r="C17" s="14">
        <v>1007.9015723064422</v>
      </c>
      <c r="D17" s="14">
        <v>78.840942680605735</v>
      </c>
      <c r="E17" s="14">
        <v>0</v>
      </c>
      <c r="F17" s="14">
        <v>77486.8066965006</v>
      </c>
      <c r="G17" s="14">
        <v>81441.013483308605</v>
      </c>
      <c r="H17" s="14">
        <v>77486.8066965006</v>
      </c>
      <c r="I17" s="14">
        <v>81441.013483308605</v>
      </c>
    </row>
    <row r="18" spans="1:9" x14ac:dyDescent="0.25">
      <c r="A18" s="14" t="s">
        <v>41</v>
      </c>
      <c r="B18" s="14">
        <v>503.57857817678979</v>
      </c>
      <c r="C18" s="14">
        <v>2.6387309231645784</v>
      </c>
      <c r="D18" s="14">
        <v>190.84120088032995</v>
      </c>
      <c r="E18" s="14">
        <v>0</v>
      </c>
      <c r="F18" s="14">
        <v>498.40243399186676</v>
      </c>
      <c r="G18" s="14">
        <v>508.75472236171282</v>
      </c>
      <c r="H18" s="14">
        <v>498.40243399186676</v>
      </c>
      <c r="I18" s="14">
        <v>508.75472236171282</v>
      </c>
    </row>
    <row r="19" spans="1:9" x14ac:dyDescent="0.25">
      <c r="A19" s="14" t="s">
        <v>42</v>
      </c>
      <c r="B19" s="14">
        <v>1.3273498362720644</v>
      </c>
      <c r="C19" s="14">
        <v>1.6292358188369275E-2</v>
      </c>
      <c r="D19" s="14">
        <v>81.470700614698472</v>
      </c>
      <c r="E19" s="14">
        <v>0</v>
      </c>
      <c r="F19" s="14">
        <v>1.2953906871390133</v>
      </c>
      <c r="G19" s="14">
        <v>1.3593089854051155</v>
      </c>
      <c r="H19" s="14">
        <v>1.2953906871390133</v>
      </c>
      <c r="I19" s="14">
        <v>1.3593089854051155</v>
      </c>
    </row>
    <row r="20" spans="1:9" x14ac:dyDescent="0.25">
      <c r="A20" s="14" t="s">
        <v>39</v>
      </c>
      <c r="B20" s="14">
        <v>-16653.45972964746</v>
      </c>
      <c r="C20" s="14">
        <v>833.69212484091497</v>
      </c>
      <c r="D20" s="14">
        <v>-19.975551205818661</v>
      </c>
      <c r="E20" s="14">
        <v>1.3295028137138568E-78</v>
      </c>
      <c r="F20" s="14">
        <v>-18288.833236710525</v>
      </c>
      <c r="G20" s="14">
        <v>-15018.086222584396</v>
      </c>
      <c r="H20" s="14">
        <v>-18288.833236710525</v>
      </c>
      <c r="I20" s="14">
        <v>-15018.086222584396</v>
      </c>
    </row>
    <row r="21" spans="1:9" x14ac:dyDescent="0.25">
      <c r="A21" s="14" t="s">
        <v>44</v>
      </c>
      <c r="B21" s="14">
        <v>-6552.0568836080574</v>
      </c>
      <c r="C21" s="14">
        <v>354.831107693999</v>
      </c>
      <c r="D21" s="14">
        <v>-18.465283177083933</v>
      </c>
      <c r="E21" s="14">
        <v>1.5580132985224736E-68</v>
      </c>
      <c r="F21" s="14">
        <v>-7248.0948761887557</v>
      </c>
      <c r="G21" s="14">
        <v>-5856.0188910273591</v>
      </c>
      <c r="H21" s="14">
        <v>-7248.0948761887557</v>
      </c>
      <c r="I21" s="14">
        <v>-5856.0188910273591</v>
      </c>
    </row>
    <row r="22" spans="1:9" x14ac:dyDescent="0.25">
      <c r="A22" s="14" t="s">
        <v>43</v>
      </c>
      <c r="B22" s="14">
        <v>-301.9180533618499</v>
      </c>
      <c r="C22" s="14">
        <v>347.28020578627627</v>
      </c>
      <c r="D22" s="14">
        <v>-0.86937881379757298</v>
      </c>
      <c r="E22" s="14">
        <v>0.38478404896515006</v>
      </c>
      <c r="F22" s="14">
        <v>-983.14416927203456</v>
      </c>
      <c r="G22" s="14">
        <v>379.30806254833482</v>
      </c>
      <c r="H22" s="14">
        <v>-983.14416927203456</v>
      </c>
      <c r="I22" s="14">
        <v>379.30806254833482</v>
      </c>
    </row>
    <row r="23" spans="1:9" x14ac:dyDescent="0.25">
      <c r="A23" s="14" t="s">
        <v>50</v>
      </c>
      <c r="B23" s="14">
        <v>-166.24806998105919</v>
      </c>
      <c r="C23" s="14">
        <v>42.146523775461354</v>
      </c>
      <c r="D23" s="14">
        <v>-3.944526264295432</v>
      </c>
      <c r="E23" s="14">
        <v>8.378316118291434E-5</v>
      </c>
      <c r="F23" s="14">
        <v>-248.92284444932633</v>
      </c>
      <c r="G23" s="14">
        <v>-83.573295512792043</v>
      </c>
      <c r="H23" s="14">
        <v>-248.92284444932633</v>
      </c>
      <c r="I23" s="14">
        <v>-83.573295512792043</v>
      </c>
    </row>
    <row r="24" spans="1:9" x14ac:dyDescent="0.25">
      <c r="A24" s="14" t="s">
        <v>56</v>
      </c>
      <c r="B24" s="14">
        <v>0.6708907877860627</v>
      </c>
      <c r="C24" s="14">
        <v>0.20885207963062483</v>
      </c>
      <c r="D24" s="14">
        <v>3.2122772680674196</v>
      </c>
      <c r="E24" s="14">
        <v>1.345831460836612E-3</v>
      </c>
      <c r="F24" s="14">
        <v>0.26120578807693862</v>
      </c>
      <c r="G24" s="14">
        <v>1.0805757874951869</v>
      </c>
      <c r="H24" s="14">
        <v>0.26120578807693862</v>
      </c>
      <c r="I24" s="14">
        <v>1.0805757874951869</v>
      </c>
    </row>
    <row r="25" spans="1:9" x14ac:dyDescent="0.25">
      <c r="A25" s="14" t="s">
        <v>38</v>
      </c>
      <c r="B25" s="14">
        <v>3056.0666523671971</v>
      </c>
      <c r="C25" s="14">
        <v>1443.0009377279905</v>
      </c>
      <c r="D25" s="14">
        <v>2.1178549316669075</v>
      </c>
      <c r="E25" s="14">
        <v>3.4357365153108367E-2</v>
      </c>
      <c r="F25" s="14">
        <v>225.47075981535136</v>
      </c>
      <c r="G25" s="14">
        <v>5886.6625449190433</v>
      </c>
      <c r="H25" s="14">
        <v>225.47075981535136</v>
      </c>
      <c r="I25" s="14">
        <v>5886.6625449190433</v>
      </c>
    </row>
    <row r="26" spans="1:9" x14ac:dyDescent="0.25">
      <c r="A26" s="14" t="s">
        <v>45</v>
      </c>
      <c r="B26" s="14">
        <v>-43.266274377593312</v>
      </c>
      <c r="C26" s="14">
        <v>3.318793360045647</v>
      </c>
      <c r="D26" s="14">
        <v>-13.036748505787726</v>
      </c>
      <c r="E26" s="14">
        <v>8.1783339265187166E-37</v>
      </c>
      <c r="F26" s="14">
        <v>-49.776431514403413</v>
      </c>
      <c r="G26" s="14">
        <v>-36.756117240783212</v>
      </c>
      <c r="H26" s="14">
        <v>-49.776431514403413</v>
      </c>
      <c r="I26" s="14">
        <v>-36.756117240783212</v>
      </c>
    </row>
    <row r="27" spans="1:9" x14ac:dyDescent="0.25">
      <c r="A27" s="14" t="s">
        <v>46</v>
      </c>
      <c r="B27" s="14">
        <v>-0.28695457667592272</v>
      </c>
      <c r="C27" s="14">
        <v>2.3723608555947562E-2</v>
      </c>
      <c r="D27" s="14">
        <v>-12.095738976606178</v>
      </c>
      <c r="E27" s="14">
        <v>3.7289217362294954E-32</v>
      </c>
      <c r="F27" s="14">
        <v>-0.33349089358275991</v>
      </c>
      <c r="G27" s="14">
        <v>-0.24041825976908554</v>
      </c>
      <c r="H27" s="14">
        <v>-0.33349089358275991</v>
      </c>
      <c r="I27" s="14">
        <v>-0.24041825976908554</v>
      </c>
    </row>
    <row r="28" spans="1:9" x14ac:dyDescent="0.25">
      <c r="A28" s="14" t="s">
        <v>55</v>
      </c>
      <c r="B28" s="14">
        <v>-3086.5284914541635</v>
      </c>
      <c r="C28" s="14">
        <v>1184.3177822116938</v>
      </c>
      <c r="D28" s="14">
        <v>-2.606165792503869</v>
      </c>
      <c r="E28" s="14">
        <v>9.2501443397881421E-3</v>
      </c>
      <c r="F28" s="14">
        <v>-5409.6905644343642</v>
      </c>
      <c r="G28" s="14">
        <v>-763.36641847396277</v>
      </c>
      <c r="H28" s="14">
        <v>-5409.6905644343642</v>
      </c>
      <c r="I28" s="14">
        <v>-763.36641847396277</v>
      </c>
    </row>
    <row r="29" spans="1:9" ht="15.75" thickBot="1" x14ac:dyDescent="0.3">
      <c r="A29" s="15" t="s">
        <v>57</v>
      </c>
      <c r="B29" s="15">
        <v>8.0495737573049357</v>
      </c>
      <c r="C29" s="15">
        <v>0.15100094887639059</v>
      </c>
      <c r="D29" s="15">
        <v>53.30810049342351</v>
      </c>
      <c r="E29" s="15">
        <v>0</v>
      </c>
      <c r="F29" s="15">
        <v>7.7533697462847346</v>
      </c>
      <c r="G29" s="15">
        <v>8.3457777683251368</v>
      </c>
      <c r="H29" s="15">
        <v>7.7533697462847346</v>
      </c>
      <c r="I29" s="15">
        <v>8.3457777683251368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opLeftCell="A1436" workbookViewId="0">
      <selection activeCell="B1437" sqref="B1437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13.28515625" style="12" bestFit="1" customWidth="1"/>
    <col min="8" max="8" width="7.5703125" style="12" bestFit="1" customWidth="1"/>
    <col min="9" max="9" width="16.8554687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25" style="12" bestFit="1" customWidth="1"/>
    <col min="15" max="16384" width="16.5703125" style="2"/>
  </cols>
  <sheetData>
    <row r="1" spans="1:14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43</v>
      </c>
      <c r="H1" s="20" t="s">
        <v>50</v>
      </c>
      <c r="I1" s="19" t="s">
        <v>56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57</v>
      </c>
    </row>
    <row r="2" spans="1:14" x14ac:dyDescent="0.25">
      <c r="A2" s="31">
        <f>'Data with Program'!A2</f>
        <v>40360</v>
      </c>
      <c r="B2" s="34">
        <f>'Data with Program'!S2</f>
        <v>192845.3310916599</v>
      </c>
      <c r="C2" s="22">
        <f>'Data with Program'!B2</f>
        <v>88.27538434614263</v>
      </c>
      <c r="D2" s="23">
        <f>'Data with Program'!C2</f>
        <v>51197.958290815528</v>
      </c>
      <c r="E2" s="23">
        <v>0</v>
      </c>
      <c r="F2" s="23">
        <f>'Data with Program'!E2</f>
        <v>0</v>
      </c>
      <c r="G2" s="23">
        <f>'Data with Program'!F2</f>
        <v>0</v>
      </c>
      <c r="H2" s="23">
        <f>'Data with Program'!H2</f>
        <v>0</v>
      </c>
      <c r="I2" s="23">
        <f>'Data with Program'!J2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3">
        <f>'Data with Program'!Q2</f>
        <v>0</v>
      </c>
    </row>
    <row r="3" spans="1:14" x14ac:dyDescent="0.25">
      <c r="A3" s="31">
        <f>'Data with Program'!A3</f>
        <v>40361</v>
      </c>
      <c r="B3" s="34">
        <f>'Data with Program'!S3</f>
        <v>203259.99639691945</v>
      </c>
      <c r="C3" s="22">
        <f>'Data with Program'!B3</f>
        <v>86.984265424041794</v>
      </c>
      <c r="D3" s="23">
        <f>'Data with Program'!C3</f>
        <v>59497.811306192481</v>
      </c>
      <c r="E3" s="23">
        <v>0</v>
      </c>
      <c r="F3" s="23">
        <f>'Data with Program'!E3</f>
        <v>0</v>
      </c>
      <c r="G3" s="23">
        <f>'Data with Program'!F3</f>
        <v>0</v>
      </c>
      <c r="H3" s="23">
        <f>'Data with Program'!H3</f>
        <v>0</v>
      </c>
      <c r="I3" s="23">
        <f>'Data with Program'!J3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3">
        <f>'Data with Program'!Q3</f>
        <v>0</v>
      </c>
    </row>
    <row r="4" spans="1:14" x14ac:dyDescent="0.25">
      <c r="A4" s="31">
        <f>'Data with Program'!A4</f>
        <v>40362</v>
      </c>
      <c r="B4" s="34">
        <f>'Data with Program'!S4</f>
        <v>212544.41488887544</v>
      </c>
      <c r="C4" s="22">
        <f>'Data with Program'!B4</f>
        <v>101.72530538622783</v>
      </c>
      <c r="D4" s="23">
        <f>'Data with Program'!C4</f>
        <v>60976.414723769216</v>
      </c>
      <c r="E4" s="23">
        <v>0</v>
      </c>
      <c r="F4" s="23">
        <f>'Data with Program'!E4</f>
        <v>0</v>
      </c>
      <c r="G4" s="23">
        <f>'Data with Program'!F4</f>
        <v>0</v>
      </c>
      <c r="H4" s="23">
        <f>'Data with Program'!H4</f>
        <v>0</v>
      </c>
      <c r="I4" s="23">
        <f>'Data with Program'!J4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3">
        <f>'Data with Program'!Q4</f>
        <v>0</v>
      </c>
    </row>
    <row r="5" spans="1:14" x14ac:dyDescent="0.25">
      <c r="A5" s="31">
        <f>'Data with Program'!A5</f>
        <v>40363</v>
      </c>
      <c r="B5" s="34">
        <f>'Data with Program'!S5</f>
        <v>216663.38534317369</v>
      </c>
      <c r="C5" s="22">
        <f>'Data with Program'!B5</f>
        <v>100.21177598360737</v>
      </c>
      <c r="D5" s="23">
        <f>'Data with Program'!C5</f>
        <v>64632.607389903496</v>
      </c>
      <c r="E5" s="23">
        <v>0</v>
      </c>
      <c r="F5" s="23">
        <f>'Data with Program'!E5</f>
        <v>0</v>
      </c>
      <c r="G5" s="23">
        <f>'Data with Program'!F5</f>
        <v>0</v>
      </c>
      <c r="H5" s="23">
        <f>'Data with Program'!H5</f>
        <v>0</v>
      </c>
      <c r="I5" s="23">
        <f>'Data with Program'!J5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3">
        <f>'Data with Program'!Q5</f>
        <v>0</v>
      </c>
    </row>
    <row r="6" spans="1:14" x14ac:dyDescent="0.25">
      <c r="A6" s="31">
        <f>'Data with Program'!A6</f>
        <v>40364</v>
      </c>
      <c r="B6" s="34">
        <f>'Data with Program'!S6</f>
        <v>212416.56979906108</v>
      </c>
      <c r="C6" s="22">
        <f>'Data with Program'!B6</f>
        <v>107.33034097473403</v>
      </c>
      <c r="D6" s="23">
        <f>'Data with Program'!C6</f>
        <v>58792.302468874834</v>
      </c>
      <c r="E6" s="23">
        <v>0</v>
      </c>
      <c r="F6" s="23">
        <f>'Data with Program'!E6</f>
        <v>0</v>
      </c>
      <c r="G6" s="23">
        <f>'Data with Program'!F6</f>
        <v>0</v>
      </c>
      <c r="H6" s="23">
        <f>'Data with Program'!H6</f>
        <v>0</v>
      </c>
      <c r="I6" s="23">
        <f>'Data with Program'!J6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3">
        <f>'Data with Program'!Q6</f>
        <v>0</v>
      </c>
    </row>
    <row r="7" spans="1:14" x14ac:dyDescent="0.25">
      <c r="A7" s="31">
        <f>'Data with Program'!A7</f>
        <v>40365</v>
      </c>
      <c r="B7" s="34">
        <f>'Data with Program'!S7</f>
        <v>263072.45774236612</v>
      </c>
      <c r="C7" s="22">
        <f>'Data with Program'!B7</f>
        <v>170.05058382023057</v>
      </c>
      <c r="D7" s="23">
        <f>'Data with Program'!C7</f>
        <v>73456.257407915196</v>
      </c>
      <c r="E7" s="23">
        <v>0</v>
      </c>
      <c r="F7" s="23">
        <f>'Data with Program'!E7</f>
        <v>0</v>
      </c>
      <c r="G7" s="23">
        <f>'Data with Program'!F7</f>
        <v>0</v>
      </c>
      <c r="H7" s="23">
        <f>'Data with Program'!H7</f>
        <v>0</v>
      </c>
      <c r="I7" s="23">
        <f>'Data with Program'!J7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3">
        <f>'Data with Program'!Q7</f>
        <v>0</v>
      </c>
    </row>
    <row r="8" spans="1:14" x14ac:dyDescent="0.25">
      <c r="A8" s="31">
        <f>'Data with Program'!A8</f>
        <v>40366</v>
      </c>
      <c r="B8" s="34">
        <f>'Data with Program'!S8</f>
        <v>273629.50282469636</v>
      </c>
      <c r="C8" s="22">
        <f>'Data with Program'!B8</f>
        <v>219.36167515761721</v>
      </c>
      <c r="D8" s="23">
        <f>'Data with Program'!C8</f>
        <v>63011.365612605274</v>
      </c>
      <c r="E8" s="23">
        <v>0</v>
      </c>
      <c r="F8" s="23">
        <f>'Data with Program'!E8</f>
        <v>0</v>
      </c>
      <c r="G8" s="23">
        <f>'Data with Program'!F8</f>
        <v>0</v>
      </c>
      <c r="H8" s="23">
        <f>'Data with Program'!H8</f>
        <v>0</v>
      </c>
      <c r="I8" s="23">
        <f>'Data with Program'!J8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3">
        <f>'Data with Program'!Q8</f>
        <v>0</v>
      </c>
    </row>
    <row r="9" spans="1:14" x14ac:dyDescent="0.25">
      <c r="A9" s="31">
        <f>'Data with Program'!A9</f>
        <v>40367</v>
      </c>
      <c r="B9" s="34">
        <f>'Data with Program'!S9</f>
        <v>262679.58867319033</v>
      </c>
      <c r="C9" s="22">
        <f>'Data with Program'!B9</f>
        <v>225.55832828263613</v>
      </c>
      <c r="D9" s="23">
        <f>'Data with Program'!C9</f>
        <v>52482.136570615708</v>
      </c>
      <c r="E9" s="23">
        <v>0</v>
      </c>
      <c r="F9" s="23">
        <f>'Data with Program'!E9</f>
        <v>0</v>
      </c>
      <c r="G9" s="23">
        <f>'Data with Program'!F9</f>
        <v>0</v>
      </c>
      <c r="H9" s="23">
        <f>'Data with Program'!H9</f>
        <v>0</v>
      </c>
      <c r="I9" s="23">
        <f>'Data with Program'!J9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3">
        <f>'Data with Program'!Q9</f>
        <v>0</v>
      </c>
    </row>
    <row r="10" spans="1:14" x14ac:dyDescent="0.25">
      <c r="A10" s="31">
        <f>'Data with Program'!A10</f>
        <v>40368</v>
      </c>
      <c r="B10" s="34">
        <f>'Data with Program'!S10</f>
        <v>247892.15134936062</v>
      </c>
      <c r="C10" s="22">
        <f>'Data with Program'!B10</f>
        <v>224.39254649048678</v>
      </c>
      <c r="D10" s="23">
        <f>'Data with Program'!C10</f>
        <v>41814.715094618856</v>
      </c>
      <c r="E10" s="23">
        <v>0</v>
      </c>
      <c r="F10" s="23">
        <f>'Data with Program'!E10</f>
        <v>0</v>
      </c>
      <c r="G10" s="23">
        <f>'Data with Program'!F10</f>
        <v>0</v>
      </c>
      <c r="H10" s="23">
        <f>'Data with Program'!H10</f>
        <v>0</v>
      </c>
      <c r="I10" s="23">
        <f>'Data with Program'!J10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3">
        <f>'Data with Program'!Q10</f>
        <v>0</v>
      </c>
    </row>
    <row r="11" spans="1:14" x14ac:dyDescent="0.25">
      <c r="A11" s="31">
        <f>'Data with Program'!A11</f>
        <v>40369</v>
      </c>
      <c r="B11" s="34">
        <f>'Data with Program'!S11</f>
        <v>297143.10346679552</v>
      </c>
      <c r="C11" s="22">
        <f>'Data with Program'!B11</f>
        <v>299.35444716045276</v>
      </c>
      <c r="D11" s="23">
        <f>'Data with Program'!C11</f>
        <v>50863.331504275942</v>
      </c>
      <c r="E11" s="23">
        <v>0</v>
      </c>
      <c r="F11" s="23">
        <f>'Data with Program'!E11</f>
        <v>0</v>
      </c>
      <c r="G11" s="23">
        <f>'Data with Program'!F11</f>
        <v>0</v>
      </c>
      <c r="H11" s="23">
        <f>'Data with Program'!H11</f>
        <v>0</v>
      </c>
      <c r="I11" s="23">
        <f>'Data with Program'!J11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3">
        <f>'Data with Program'!Q11</f>
        <v>0</v>
      </c>
    </row>
    <row r="12" spans="1:14" x14ac:dyDescent="0.25">
      <c r="A12" s="31">
        <f>'Data with Program'!A12</f>
        <v>40370</v>
      </c>
      <c r="B12" s="34">
        <f>'Data with Program'!S12</f>
        <v>282983.66932212032</v>
      </c>
      <c r="C12" s="22">
        <f>'Data with Program'!B12</f>
        <v>277.29051827479628</v>
      </c>
      <c r="D12" s="23">
        <f>'Data with Program'!C12</f>
        <v>48452.901277809564</v>
      </c>
      <c r="E12" s="23">
        <v>0</v>
      </c>
      <c r="F12" s="23">
        <f>'Data with Program'!E12</f>
        <v>0</v>
      </c>
      <c r="G12" s="23">
        <f>'Data with Program'!F12</f>
        <v>0</v>
      </c>
      <c r="H12" s="23">
        <f>'Data with Program'!H12</f>
        <v>0</v>
      </c>
      <c r="I12" s="23">
        <f>'Data with Program'!J12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3">
        <f>'Data with Program'!Q12</f>
        <v>0</v>
      </c>
    </row>
    <row r="13" spans="1:14" x14ac:dyDescent="0.25">
      <c r="A13" s="31">
        <f>'Data with Program'!A13</f>
        <v>40371</v>
      </c>
      <c r="B13" s="34">
        <f>'Data with Program'!S13</f>
        <v>274726.02484726999</v>
      </c>
      <c r="C13" s="22">
        <f>'Data with Program'!B13</f>
        <v>262.28478365209634</v>
      </c>
      <c r="D13" s="23">
        <f>'Data with Program'!C13</f>
        <v>47843.763478220026</v>
      </c>
      <c r="E13" s="23">
        <v>0</v>
      </c>
      <c r="F13" s="23">
        <f>'Data with Program'!E13</f>
        <v>0</v>
      </c>
      <c r="G13" s="23">
        <f>'Data with Program'!F13</f>
        <v>0</v>
      </c>
      <c r="H13" s="23">
        <f>'Data with Program'!H13</f>
        <v>0</v>
      </c>
      <c r="I13" s="23">
        <f>'Data with Program'!J13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3">
        <f>'Data with Program'!Q13</f>
        <v>0</v>
      </c>
    </row>
    <row r="14" spans="1:14" x14ac:dyDescent="0.25">
      <c r="A14" s="31">
        <f>'Data with Program'!A14</f>
        <v>40372</v>
      </c>
      <c r="B14" s="34">
        <f>'Data with Program'!S14</f>
        <v>281777.35777933168</v>
      </c>
      <c r="C14" s="22">
        <f>'Data with Program'!B14</f>
        <v>261.33344431968413</v>
      </c>
      <c r="D14" s="23">
        <f>'Data with Program'!C14</f>
        <v>53491.997651705147</v>
      </c>
      <c r="E14" s="23">
        <v>0</v>
      </c>
      <c r="F14" s="23">
        <f>'Data with Program'!E14</f>
        <v>0</v>
      </c>
      <c r="G14" s="23">
        <f>'Data with Program'!F14</f>
        <v>0</v>
      </c>
      <c r="H14" s="23">
        <f>'Data with Program'!H14</f>
        <v>0</v>
      </c>
      <c r="I14" s="23">
        <f>'Data with Program'!J14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3">
        <f>'Data with Program'!Q14</f>
        <v>0</v>
      </c>
    </row>
    <row r="15" spans="1:14" x14ac:dyDescent="0.25">
      <c r="A15" s="31">
        <f>'Data with Program'!A15</f>
        <v>40373</v>
      </c>
      <c r="B15" s="34">
        <f>'Data with Program'!S15</f>
        <v>239886.81886843295</v>
      </c>
      <c r="C15" s="22">
        <f>'Data with Program'!B15</f>
        <v>207.49006267956153</v>
      </c>
      <c r="D15" s="23">
        <f>'Data with Program'!C15</f>
        <v>42101.627344586683</v>
      </c>
      <c r="E15" s="23">
        <v>0</v>
      </c>
      <c r="F15" s="23">
        <f>'Data with Program'!E15</f>
        <v>0</v>
      </c>
      <c r="G15" s="23">
        <f>'Data with Program'!F15</f>
        <v>0</v>
      </c>
      <c r="H15" s="23">
        <f>'Data with Program'!H15</f>
        <v>0</v>
      </c>
      <c r="I15" s="23">
        <f>'Data with Program'!J15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3">
        <f>'Data with Program'!Q15</f>
        <v>0</v>
      </c>
    </row>
    <row r="16" spans="1:14" x14ac:dyDescent="0.25">
      <c r="A16" s="31">
        <f>'Data with Program'!A16</f>
        <v>40374</v>
      </c>
      <c r="B16" s="34">
        <f>'Data with Program'!S16</f>
        <v>270726.53286809265</v>
      </c>
      <c r="C16" s="22">
        <f>'Data with Program'!B16</f>
        <v>252.66384397280692</v>
      </c>
      <c r="D16" s="23">
        <f>'Data with Program'!C16</f>
        <v>48425.368595542284</v>
      </c>
      <c r="E16" s="23">
        <v>0</v>
      </c>
      <c r="F16" s="23">
        <f>'Data with Program'!E16</f>
        <v>0</v>
      </c>
      <c r="G16" s="23">
        <f>'Data with Program'!F16</f>
        <v>0</v>
      </c>
      <c r="H16" s="23">
        <f>'Data with Program'!H16</f>
        <v>0</v>
      </c>
      <c r="I16" s="23">
        <f>'Data with Program'!J16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3">
        <f>'Data with Program'!Q16</f>
        <v>0</v>
      </c>
    </row>
    <row r="17" spans="1:14" x14ac:dyDescent="0.25">
      <c r="A17" s="31">
        <f>'Data with Program'!A17</f>
        <v>40375</v>
      </c>
      <c r="B17" s="34">
        <f>'Data with Program'!S17</f>
        <v>277488.14467664144</v>
      </c>
      <c r="C17" s="22">
        <f>'Data with Program'!B17</f>
        <v>276.60938287097377</v>
      </c>
      <c r="D17" s="23">
        <f>'Data with Program'!C17</f>
        <v>44580.867961201635</v>
      </c>
      <c r="E17" s="23">
        <v>0</v>
      </c>
      <c r="F17" s="23">
        <f>'Data with Program'!E17</f>
        <v>0</v>
      </c>
      <c r="G17" s="23">
        <f>'Data with Program'!F17</f>
        <v>0</v>
      </c>
      <c r="H17" s="23">
        <f>'Data with Program'!H17</f>
        <v>0</v>
      </c>
      <c r="I17" s="23">
        <f>'Data with Program'!J17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3">
        <f>'Data with Program'!Q17</f>
        <v>0</v>
      </c>
    </row>
    <row r="18" spans="1:14" x14ac:dyDescent="0.25">
      <c r="A18" s="31">
        <f>'Data with Program'!A18</f>
        <v>40376</v>
      </c>
      <c r="B18" s="34">
        <f>'Data with Program'!S18</f>
        <v>268002.02726845443</v>
      </c>
      <c r="C18" s="22">
        <f>'Data with Program'!B18</f>
        <v>188.26240141495111</v>
      </c>
      <c r="D18" s="23">
        <f>'Data with Program'!C18</f>
        <v>70372.416954048007</v>
      </c>
      <c r="E18" s="23">
        <v>0</v>
      </c>
      <c r="F18" s="23">
        <f>'Data with Program'!E18</f>
        <v>0</v>
      </c>
      <c r="G18" s="23">
        <f>'Data with Program'!F18</f>
        <v>0</v>
      </c>
      <c r="H18" s="23">
        <f>'Data with Program'!H18</f>
        <v>0</v>
      </c>
      <c r="I18" s="23">
        <f>'Data with Program'!J18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3">
        <f>'Data with Program'!Q18</f>
        <v>0</v>
      </c>
    </row>
    <row r="19" spans="1:14" x14ac:dyDescent="0.25">
      <c r="A19" s="31">
        <f>'Data with Program'!A19</f>
        <v>40377</v>
      </c>
      <c r="B19" s="34">
        <f>'Data with Program'!S19</f>
        <v>235089.16687291203</v>
      </c>
      <c r="C19" s="22">
        <f>'Data with Program'!B19</f>
        <v>158.80688416129564</v>
      </c>
      <c r="D19" s="23">
        <f>'Data with Program'!C19</f>
        <v>56636.480604449986</v>
      </c>
      <c r="E19" s="23">
        <v>0</v>
      </c>
      <c r="F19" s="23">
        <f>'Data with Program'!E19</f>
        <v>0</v>
      </c>
      <c r="G19" s="23">
        <f>'Data with Program'!F19</f>
        <v>0</v>
      </c>
      <c r="H19" s="23">
        <f>'Data with Program'!H19</f>
        <v>0</v>
      </c>
      <c r="I19" s="23">
        <f>'Data with Program'!J19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3">
        <f>'Data with Program'!Q19</f>
        <v>0</v>
      </c>
    </row>
    <row r="20" spans="1:14" x14ac:dyDescent="0.25">
      <c r="A20" s="31">
        <f>'Data with Program'!A20</f>
        <v>40378</v>
      </c>
      <c r="B20" s="34">
        <f>'Data with Program'!S20</f>
        <v>279032.16191089893</v>
      </c>
      <c r="C20" s="22">
        <f>'Data with Program'!B20</f>
        <v>243.97676593776896</v>
      </c>
      <c r="D20" s="23">
        <f>'Data with Program'!C20</f>
        <v>57897.187024897074</v>
      </c>
      <c r="E20" s="23">
        <v>0</v>
      </c>
      <c r="F20" s="23">
        <f>'Data with Program'!E20</f>
        <v>0</v>
      </c>
      <c r="G20" s="23">
        <f>'Data with Program'!F20</f>
        <v>0</v>
      </c>
      <c r="H20" s="23">
        <f>'Data with Program'!H20</f>
        <v>0</v>
      </c>
      <c r="I20" s="23">
        <f>'Data with Program'!J20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3">
        <f>'Data with Program'!Q20</f>
        <v>0</v>
      </c>
    </row>
    <row r="21" spans="1:14" x14ac:dyDescent="0.25">
      <c r="A21" s="31">
        <f>'Data with Program'!A21</f>
        <v>40379</v>
      </c>
      <c r="B21" s="34">
        <f>'Data with Program'!S21</f>
        <v>199279.65044461802</v>
      </c>
      <c r="C21" s="22">
        <f>'Data with Program'!B21</f>
        <v>97.16855759437739</v>
      </c>
      <c r="D21" s="23">
        <f>'Data with Program'!C21</f>
        <v>52715.435962651354</v>
      </c>
      <c r="E21" s="23">
        <v>0</v>
      </c>
      <c r="F21" s="23">
        <f>'Data with Program'!E21</f>
        <v>0</v>
      </c>
      <c r="G21" s="23">
        <f>'Data with Program'!F21</f>
        <v>0</v>
      </c>
      <c r="H21" s="23">
        <f>'Data with Program'!H21</f>
        <v>0</v>
      </c>
      <c r="I21" s="23">
        <f>'Data with Program'!J21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3">
        <f>'Data with Program'!Q21</f>
        <v>0</v>
      </c>
    </row>
    <row r="22" spans="1:14" x14ac:dyDescent="0.25">
      <c r="A22" s="31">
        <f>'Data with Program'!A22</f>
        <v>40380</v>
      </c>
      <c r="B22" s="34">
        <f>'Data with Program'!S22</f>
        <v>274147.17660324537</v>
      </c>
      <c r="C22" s="22">
        <f>'Data with Program'!B22</f>
        <v>218.75682883704781</v>
      </c>
      <c r="D22" s="23">
        <f>'Data with Program'!C22</f>
        <v>63625.344209497023</v>
      </c>
      <c r="E22" s="23">
        <v>0</v>
      </c>
      <c r="F22" s="23">
        <f>'Data with Program'!E22</f>
        <v>0</v>
      </c>
      <c r="G22" s="23">
        <f>'Data with Program'!F22</f>
        <v>0</v>
      </c>
      <c r="H22" s="23">
        <f>'Data with Program'!H22</f>
        <v>0</v>
      </c>
      <c r="I22" s="23">
        <f>'Data with Program'!J22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3">
        <f>'Data with Program'!Q22</f>
        <v>0</v>
      </c>
    </row>
    <row r="23" spans="1:14" x14ac:dyDescent="0.25">
      <c r="A23" s="31">
        <f>'Data with Program'!A23</f>
        <v>40381</v>
      </c>
      <c r="B23" s="34">
        <f>'Data with Program'!S23</f>
        <v>262676.02369792073</v>
      </c>
      <c r="C23" s="22">
        <f>'Data with Program'!B23</f>
        <v>219.95540762319081</v>
      </c>
      <c r="D23" s="23">
        <f>'Data with Program'!C23</f>
        <v>54566.804278836309</v>
      </c>
      <c r="E23" s="23">
        <v>0</v>
      </c>
      <c r="F23" s="23">
        <f>'Data with Program'!E23</f>
        <v>0</v>
      </c>
      <c r="G23" s="23">
        <f>'Data with Program'!F23</f>
        <v>0</v>
      </c>
      <c r="H23" s="23">
        <f>'Data with Program'!H23</f>
        <v>0</v>
      </c>
      <c r="I23" s="23">
        <f>'Data with Program'!J23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3">
        <f>'Data with Program'!Q23</f>
        <v>0</v>
      </c>
    </row>
    <row r="24" spans="1:14" x14ac:dyDescent="0.25">
      <c r="A24" s="31">
        <f>'Data with Program'!A24</f>
        <v>40382</v>
      </c>
      <c r="B24" s="34">
        <f>'Data with Program'!S24</f>
        <v>254781.26546152792</v>
      </c>
      <c r="C24" s="22">
        <f>'Data with Program'!B24</f>
        <v>203.04274761903596</v>
      </c>
      <c r="D24" s="23">
        <f>'Data with Program'!C24</f>
        <v>54940.521688251931</v>
      </c>
      <c r="E24" s="23">
        <v>0</v>
      </c>
      <c r="F24" s="23">
        <f>'Data with Program'!E24</f>
        <v>0</v>
      </c>
      <c r="G24" s="23">
        <f>'Data with Program'!F24</f>
        <v>0</v>
      </c>
      <c r="H24" s="23">
        <f>'Data with Program'!H24</f>
        <v>0</v>
      </c>
      <c r="I24" s="23">
        <f>'Data with Program'!J24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3">
        <f>'Data with Program'!Q24</f>
        <v>0</v>
      </c>
    </row>
    <row r="25" spans="1:14" x14ac:dyDescent="0.25">
      <c r="A25" s="31">
        <f>'Data with Program'!A25</f>
        <v>40383</v>
      </c>
      <c r="B25" s="34">
        <f>'Data with Program'!S25</f>
        <v>211320.62646172976</v>
      </c>
      <c r="C25" s="22">
        <f>'Data with Program'!B25</f>
        <v>144.30933130319315</v>
      </c>
      <c r="D25" s="23">
        <f>'Data with Program'!C25</f>
        <v>44193.153880245562</v>
      </c>
      <c r="E25" s="23">
        <v>0</v>
      </c>
      <c r="F25" s="23">
        <f>'Data with Program'!E25</f>
        <v>0</v>
      </c>
      <c r="G25" s="23">
        <f>'Data with Program'!F25</f>
        <v>0</v>
      </c>
      <c r="H25" s="23">
        <f>'Data with Program'!H25</f>
        <v>0</v>
      </c>
      <c r="I25" s="23">
        <f>'Data with Program'!J25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3">
        <f>'Data with Program'!Q25</f>
        <v>0</v>
      </c>
    </row>
    <row r="26" spans="1:14" x14ac:dyDescent="0.25">
      <c r="A26" s="31">
        <f>'Data with Program'!A26</f>
        <v>40384</v>
      </c>
      <c r="B26" s="34">
        <f>'Data with Program'!S26</f>
        <v>215659.68393136834</v>
      </c>
      <c r="C26" s="22">
        <f>'Data with Program'!B26</f>
        <v>151.45918274271833</v>
      </c>
      <c r="D26" s="23">
        <f>'Data with Program'!C26</f>
        <v>44787.072285788614</v>
      </c>
      <c r="E26" s="23">
        <v>0</v>
      </c>
      <c r="F26" s="23">
        <f>'Data with Program'!E26</f>
        <v>0</v>
      </c>
      <c r="G26" s="23">
        <f>'Data with Program'!F26</f>
        <v>0</v>
      </c>
      <c r="H26" s="23">
        <f>'Data with Program'!H26</f>
        <v>0</v>
      </c>
      <c r="I26" s="23">
        <f>'Data with Program'!J26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3">
        <f>'Data with Program'!Q26</f>
        <v>0</v>
      </c>
    </row>
    <row r="27" spans="1:14" x14ac:dyDescent="0.25">
      <c r="A27" s="31">
        <f>'Data with Program'!A27</f>
        <v>40385</v>
      </c>
      <c r="B27" s="34">
        <f>'Data with Program'!S27</f>
        <v>267880.86749364674</v>
      </c>
      <c r="C27" s="22">
        <f>'Data with Program'!B27</f>
        <v>203.86899292038129</v>
      </c>
      <c r="D27" s="23">
        <f>'Data with Program'!C27</f>
        <v>64467.286846529867</v>
      </c>
      <c r="E27" s="23">
        <v>0</v>
      </c>
      <c r="F27" s="23">
        <f>'Data with Program'!E27</f>
        <v>0</v>
      </c>
      <c r="G27" s="23">
        <f>'Data with Program'!F27</f>
        <v>0</v>
      </c>
      <c r="H27" s="23">
        <f>'Data with Program'!H27</f>
        <v>0</v>
      </c>
      <c r="I27" s="23">
        <f>'Data with Program'!J27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3">
        <f>'Data with Program'!Q27</f>
        <v>0</v>
      </c>
    </row>
    <row r="28" spans="1:14" x14ac:dyDescent="0.25">
      <c r="A28" s="31">
        <f>'Data with Program'!A28</f>
        <v>40386</v>
      </c>
      <c r="B28" s="34">
        <f>'Data with Program'!S28</f>
        <v>232931.87347080855</v>
      </c>
      <c r="C28" s="22">
        <f>'Data with Program'!B28</f>
        <v>191.45576765417013</v>
      </c>
      <c r="D28" s="23">
        <f>'Data with Program'!C28</f>
        <v>42853.681935225359</v>
      </c>
      <c r="E28" s="23">
        <v>0</v>
      </c>
      <c r="F28" s="23">
        <f>'Data with Program'!E28</f>
        <v>0</v>
      </c>
      <c r="G28" s="23">
        <f>'Data with Program'!F28</f>
        <v>0</v>
      </c>
      <c r="H28" s="23">
        <f>'Data with Program'!H28</f>
        <v>0</v>
      </c>
      <c r="I28" s="23">
        <f>'Data with Program'!J28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3">
        <f>'Data with Program'!Q28</f>
        <v>0</v>
      </c>
    </row>
    <row r="29" spans="1:14" x14ac:dyDescent="0.25">
      <c r="A29" s="31">
        <f>'Data with Program'!A29</f>
        <v>40387</v>
      </c>
      <c r="B29" s="34">
        <f>'Data with Program'!S29</f>
        <v>243762.56566265243</v>
      </c>
      <c r="C29" s="22">
        <f>'Data with Program'!B29</f>
        <v>209.26485064370837</v>
      </c>
      <c r="D29" s="23">
        <f>'Data with Program'!C29</f>
        <v>44350.170291481547</v>
      </c>
      <c r="E29" s="23">
        <v>0</v>
      </c>
      <c r="F29" s="23">
        <f>'Data with Program'!E29</f>
        <v>0</v>
      </c>
      <c r="G29" s="23">
        <f>'Data with Program'!F29</f>
        <v>0</v>
      </c>
      <c r="H29" s="23">
        <f>'Data with Program'!H29</f>
        <v>0</v>
      </c>
      <c r="I29" s="23">
        <f>'Data with Program'!J29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3">
        <f>'Data with Program'!Q29</f>
        <v>0</v>
      </c>
    </row>
    <row r="30" spans="1:14" x14ac:dyDescent="0.25">
      <c r="A30" s="31">
        <f>'Data with Program'!A30</f>
        <v>40388</v>
      </c>
      <c r="B30" s="34">
        <f>'Data with Program'!S30</f>
        <v>286082.53679338767</v>
      </c>
      <c r="C30" s="22">
        <f>'Data with Program'!B30</f>
        <v>283.67272005512297</v>
      </c>
      <c r="D30" s="23">
        <f>'Data with Program'!C30</f>
        <v>48401.726613514918</v>
      </c>
      <c r="E30" s="23">
        <v>0</v>
      </c>
      <c r="F30" s="23">
        <f>'Data with Program'!E30</f>
        <v>0</v>
      </c>
      <c r="G30" s="23">
        <f>'Data with Program'!F30</f>
        <v>0</v>
      </c>
      <c r="H30" s="23">
        <f>'Data with Program'!H30</f>
        <v>0</v>
      </c>
      <c r="I30" s="23">
        <f>'Data with Program'!J30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3">
        <f>'Data with Program'!Q30</f>
        <v>0</v>
      </c>
    </row>
    <row r="31" spans="1:14" x14ac:dyDescent="0.25">
      <c r="A31" s="31">
        <f>'Data with Program'!A31</f>
        <v>40389</v>
      </c>
      <c r="B31" s="34">
        <f>'Data with Program'!S31</f>
        <v>212933.40245909631</v>
      </c>
      <c r="C31" s="22">
        <f>'Data with Program'!B31</f>
        <v>195.86460773113635</v>
      </c>
      <c r="D31" s="23">
        <f>'Data with Program'!C31</f>
        <v>26197.254265918302</v>
      </c>
      <c r="E31" s="23">
        <v>0</v>
      </c>
      <c r="F31" s="23">
        <f>'Data with Program'!E31</f>
        <v>0</v>
      </c>
      <c r="G31" s="23">
        <f>'Data with Program'!F31</f>
        <v>0</v>
      </c>
      <c r="H31" s="23">
        <f>'Data with Program'!H31</f>
        <v>0</v>
      </c>
      <c r="I31" s="23">
        <f>'Data with Program'!J31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3">
        <f>'Data with Program'!Q31</f>
        <v>0</v>
      </c>
    </row>
    <row r="32" spans="1:14" x14ac:dyDescent="0.25">
      <c r="A32" s="31">
        <f>'Data with Program'!A32</f>
        <v>40390</v>
      </c>
      <c r="B32" s="34">
        <f>'Data with Program'!S32</f>
        <v>231158.3019456396</v>
      </c>
      <c r="C32" s="22">
        <f>'Data with Program'!B32</f>
        <v>168.0463907953604</v>
      </c>
      <c r="D32" s="23">
        <f>'Data with Program'!C32</f>
        <v>50243.229151637446</v>
      </c>
      <c r="E32" s="23">
        <v>0</v>
      </c>
      <c r="F32" s="23">
        <f>'Data with Program'!E32</f>
        <v>0</v>
      </c>
      <c r="G32" s="23">
        <f>'Data with Program'!F32</f>
        <v>0</v>
      </c>
      <c r="H32" s="23">
        <f>'Data with Program'!H32</f>
        <v>0</v>
      </c>
      <c r="I32" s="23">
        <f>'Data with Program'!J32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3">
        <f>'Data with Program'!Q32</f>
        <v>0</v>
      </c>
    </row>
    <row r="33" spans="1:14" x14ac:dyDescent="0.25">
      <c r="A33" s="31">
        <f>'Data with Program'!A33</f>
        <v>40391</v>
      </c>
      <c r="B33" s="34">
        <f>'Data with Program'!S33</f>
        <v>276931.77958259953</v>
      </c>
      <c r="C33" s="22">
        <f>'Data with Program'!B33</f>
        <v>273.10050241257159</v>
      </c>
      <c r="D33" s="23">
        <f>'Data with Program'!C33</f>
        <v>45470.393019406431</v>
      </c>
      <c r="E33" s="23">
        <v>0</v>
      </c>
      <c r="F33" s="23">
        <f>'Data with Program'!E33</f>
        <v>0</v>
      </c>
      <c r="G33" s="23">
        <f>'Data with Program'!F33</f>
        <v>0</v>
      </c>
      <c r="H33" s="23">
        <f>'Data with Program'!H33</f>
        <v>0</v>
      </c>
      <c r="I33" s="23">
        <f>'Data with Program'!J33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3">
        <f>'Data with Program'!Q33</f>
        <v>0</v>
      </c>
    </row>
    <row r="34" spans="1:14" x14ac:dyDescent="0.25">
      <c r="A34" s="31">
        <f>'Data with Program'!A34</f>
        <v>40392</v>
      </c>
      <c r="B34" s="34">
        <f>'Data with Program'!S34</f>
        <v>211533.78555348286</v>
      </c>
      <c r="C34" s="22">
        <f>'Data with Program'!B34</f>
        <v>155.32749349022083</v>
      </c>
      <c r="D34" s="23">
        <f>'Data with Program'!C34</f>
        <v>40248.41473436611</v>
      </c>
      <c r="E34" s="23">
        <v>0</v>
      </c>
      <c r="F34" s="23">
        <f>'Data with Program'!E34</f>
        <v>0</v>
      </c>
      <c r="G34" s="23">
        <f>'Data with Program'!F34</f>
        <v>0</v>
      </c>
      <c r="H34" s="23">
        <f>'Data with Program'!H34</f>
        <v>0</v>
      </c>
      <c r="I34" s="23">
        <f>'Data with Program'!J34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3">
        <f>'Data with Program'!Q34</f>
        <v>0</v>
      </c>
    </row>
    <row r="35" spans="1:14" x14ac:dyDescent="0.25">
      <c r="A35" s="31">
        <f>'Data with Program'!A35</f>
        <v>40393</v>
      </c>
      <c r="B35" s="34">
        <f>'Data with Program'!S35</f>
        <v>217546.73967774815</v>
      </c>
      <c r="C35" s="22">
        <f>'Data with Program'!B35</f>
        <v>152.11537432765635</v>
      </c>
      <c r="D35" s="23">
        <f>'Data with Program'!C35</f>
        <v>45959.325666207922</v>
      </c>
      <c r="E35" s="23">
        <v>0</v>
      </c>
      <c r="F35" s="23">
        <f>'Data with Program'!E35</f>
        <v>0</v>
      </c>
      <c r="G35" s="23">
        <f>'Data with Program'!F35</f>
        <v>0</v>
      </c>
      <c r="H35" s="23">
        <f>'Data with Program'!H35</f>
        <v>0</v>
      </c>
      <c r="I35" s="23">
        <f>'Data with Program'!J35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3">
        <f>'Data with Program'!Q35</f>
        <v>0</v>
      </c>
    </row>
    <row r="36" spans="1:14" x14ac:dyDescent="0.25">
      <c r="A36" s="31">
        <f>'Data with Program'!A36</f>
        <v>40394</v>
      </c>
      <c r="B36" s="34">
        <f>'Data with Program'!S36</f>
        <v>304066.49479601928</v>
      </c>
      <c r="C36" s="22">
        <f>'Data with Program'!B36</f>
        <v>324.32116970978137</v>
      </c>
      <c r="D36" s="23">
        <f>'Data with Program'!C36</f>
        <v>46759.849899075947</v>
      </c>
      <c r="E36" s="23">
        <v>0</v>
      </c>
      <c r="F36" s="23">
        <f>'Data with Program'!E36</f>
        <v>0</v>
      </c>
      <c r="G36" s="23">
        <f>'Data with Program'!F36</f>
        <v>0</v>
      </c>
      <c r="H36" s="23">
        <f>'Data with Program'!H36</f>
        <v>0</v>
      </c>
      <c r="I36" s="23">
        <f>'Data with Program'!J36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3">
        <f>'Data with Program'!Q36</f>
        <v>0</v>
      </c>
    </row>
    <row r="37" spans="1:14" x14ac:dyDescent="0.25">
      <c r="A37" s="31">
        <f>'Data with Program'!A37</f>
        <v>40395</v>
      </c>
      <c r="B37" s="34">
        <f>'Data with Program'!S37</f>
        <v>209098.16801296012</v>
      </c>
      <c r="C37" s="22">
        <f>'Data with Program'!B37</f>
        <v>165.36080535184408</v>
      </c>
      <c r="D37" s="23">
        <f>'Data with Program'!C37</f>
        <v>34681.997574205554</v>
      </c>
      <c r="E37" s="23">
        <v>0</v>
      </c>
      <c r="F37" s="23">
        <f>'Data with Program'!E37</f>
        <v>0</v>
      </c>
      <c r="G37" s="23">
        <f>'Data with Program'!F37</f>
        <v>0</v>
      </c>
      <c r="H37" s="23">
        <f>'Data with Program'!H37</f>
        <v>0</v>
      </c>
      <c r="I37" s="23">
        <f>'Data with Program'!J37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3">
        <f>'Data with Program'!Q37</f>
        <v>0</v>
      </c>
    </row>
    <row r="38" spans="1:14" x14ac:dyDescent="0.25">
      <c r="A38" s="31">
        <f>'Data with Program'!A38</f>
        <v>40396</v>
      </c>
      <c r="B38" s="34">
        <f>'Data with Program'!S38</f>
        <v>227091.96779007767</v>
      </c>
      <c r="C38" s="22">
        <f>'Data with Program'!B38</f>
        <v>131.1481482731958</v>
      </c>
      <c r="D38" s="23">
        <f>'Data with Program'!C38</f>
        <v>60936.694742601772</v>
      </c>
      <c r="E38" s="23">
        <v>0</v>
      </c>
      <c r="F38" s="23">
        <f>'Data with Program'!E38</f>
        <v>0</v>
      </c>
      <c r="G38" s="23">
        <f>'Data with Program'!F38</f>
        <v>0</v>
      </c>
      <c r="H38" s="23">
        <f>'Data with Program'!H38</f>
        <v>0</v>
      </c>
      <c r="I38" s="23">
        <f>'Data with Program'!J38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3">
        <f>'Data with Program'!Q38</f>
        <v>0</v>
      </c>
    </row>
    <row r="39" spans="1:14" x14ac:dyDescent="0.25">
      <c r="A39" s="31">
        <f>'Data with Program'!A39</f>
        <v>40397</v>
      </c>
      <c r="B39" s="34">
        <f>'Data with Program'!S39</f>
        <v>192429.38430633687</v>
      </c>
      <c r="C39" s="22">
        <f>'Data with Program'!B39</f>
        <v>121.53481964217512</v>
      </c>
      <c r="D39" s="23">
        <f>'Data with Program'!C39</f>
        <v>38495.024187980576</v>
      </c>
      <c r="E39" s="23">
        <v>0</v>
      </c>
      <c r="F39" s="23">
        <f>'Data with Program'!E39</f>
        <v>0</v>
      </c>
      <c r="G39" s="23">
        <f>'Data with Program'!F39</f>
        <v>0</v>
      </c>
      <c r="H39" s="23">
        <f>'Data with Program'!H39</f>
        <v>0</v>
      </c>
      <c r="I39" s="23">
        <f>'Data with Program'!J39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3">
        <f>'Data with Program'!Q39</f>
        <v>0</v>
      </c>
    </row>
    <row r="40" spans="1:14" x14ac:dyDescent="0.25">
      <c r="A40" s="31">
        <f>'Data with Program'!A40</f>
        <v>40398</v>
      </c>
      <c r="B40" s="34">
        <f>'Data with Program'!S40</f>
        <v>188867.09031444852</v>
      </c>
      <c r="C40" s="22">
        <f>'Data with Program'!B40</f>
        <v>91.143823288932936</v>
      </c>
      <c r="D40" s="23">
        <f>'Data with Program'!C40</f>
        <v>47142.653245847854</v>
      </c>
      <c r="E40" s="23">
        <v>0</v>
      </c>
      <c r="F40" s="23">
        <f>'Data with Program'!E40</f>
        <v>0</v>
      </c>
      <c r="G40" s="23">
        <f>'Data with Program'!F40</f>
        <v>0</v>
      </c>
      <c r="H40" s="23">
        <f>'Data with Program'!H40</f>
        <v>0</v>
      </c>
      <c r="I40" s="23">
        <f>'Data with Program'!J40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3">
        <f>'Data with Program'!Q40</f>
        <v>0</v>
      </c>
    </row>
    <row r="41" spans="1:14" x14ac:dyDescent="0.25">
      <c r="A41" s="31">
        <f>'Data with Program'!A41</f>
        <v>40399</v>
      </c>
      <c r="B41" s="34">
        <f>'Data with Program'!S41</f>
        <v>234554.22953253251</v>
      </c>
      <c r="C41" s="22">
        <f>'Data with Program'!B41</f>
        <v>141.90539637756487</v>
      </c>
      <c r="D41" s="23">
        <f>'Data with Program'!C41</f>
        <v>62531.451214102839</v>
      </c>
      <c r="E41" s="23">
        <v>0</v>
      </c>
      <c r="F41" s="23">
        <f>'Data with Program'!E41</f>
        <v>0</v>
      </c>
      <c r="G41" s="23">
        <f>'Data with Program'!F41</f>
        <v>0</v>
      </c>
      <c r="H41" s="23">
        <f>'Data with Program'!H41</f>
        <v>0</v>
      </c>
      <c r="I41" s="23">
        <f>'Data with Program'!J41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3">
        <f>'Data with Program'!Q41</f>
        <v>0</v>
      </c>
    </row>
    <row r="42" spans="1:14" x14ac:dyDescent="0.25">
      <c r="A42" s="31">
        <f>'Data with Program'!A42</f>
        <v>40400</v>
      </c>
      <c r="B42" s="34">
        <f>'Data with Program'!S42</f>
        <v>222183.45453154604</v>
      </c>
      <c r="C42" s="22">
        <f>'Data with Program'!B42</f>
        <v>152.79379039288503</v>
      </c>
      <c r="D42" s="23">
        <f>'Data with Program'!C42</f>
        <v>49187.617129368584</v>
      </c>
      <c r="E42" s="23">
        <v>0</v>
      </c>
      <c r="F42" s="23">
        <f>'Data with Program'!E42</f>
        <v>0</v>
      </c>
      <c r="G42" s="23">
        <f>'Data with Program'!F42</f>
        <v>0</v>
      </c>
      <c r="H42" s="23">
        <f>'Data with Program'!H42</f>
        <v>0</v>
      </c>
      <c r="I42" s="23">
        <f>'Data with Program'!J42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3">
        <f>'Data with Program'!Q42</f>
        <v>0</v>
      </c>
    </row>
    <row r="43" spans="1:14" x14ac:dyDescent="0.25">
      <c r="A43" s="31">
        <f>'Data with Program'!A43</f>
        <v>40401</v>
      </c>
      <c r="B43" s="34">
        <f>'Data with Program'!S43</f>
        <v>203883.4011237612</v>
      </c>
      <c r="C43" s="22">
        <f>'Data with Program'!B43</f>
        <v>127.44998447174181</v>
      </c>
      <c r="D43" s="23">
        <f>'Data with Program'!C43</f>
        <v>44890.504372824849</v>
      </c>
      <c r="E43" s="23">
        <v>0</v>
      </c>
      <c r="F43" s="23">
        <f>'Data with Program'!E43</f>
        <v>0</v>
      </c>
      <c r="G43" s="23">
        <f>'Data with Program'!F43</f>
        <v>0</v>
      </c>
      <c r="H43" s="23">
        <f>'Data with Program'!H43</f>
        <v>0</v>
      </c>
      <c r="I43" s="23">
        <f>'Data with Program'!J43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3">
        <f>'Data with Program'!Q43</f>
        <v>0</v>
      </c>
    </row>
    <row r="44" spans="1:14" x14ac:dyDescent="0.25">
      <c r="A44" s="31">
        <f>'Data with Program'!A44</f>
        <v>40402</v>
      </c>
      <c r="B44" s="34">
        <f>'Data with Program'!S44</f>
        <v>233036.29009902308</v>
      </c>
      <c r="C44" s="22">
        <f>'Data with Program'!B44</f>
        <v>172.8829500183457</v>
      </c>
      <c r="D44" s="23">
        <f>'Data with Program'!C44</f>
        <v>49851.296915846076</v>
      </c>
      <c r="E44" s="23">
        <v>0</v>
      </c>
      <c r="F44" s="23">
        <f>'Data with Program'!E44</f>
        <v>0</v>
      </c>
      <c r="G44" s="23">
        <f>'Data with Program'!F44</f>
        <v>0</v>
      </c>
      <c r="H44" s="23">
        <f>'Data with Program'!H44</f>
        <v>0</v>
      </c>
      <c r="I44" s="23">
        <f>'Data with Program'!J44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3">
        <f>'Data with Program'!Q44</f>
        <v>0</v>
      </c>
    </row>
    <row r="45" spans="1:14" x14ac:dyDescent="0.25">
      <c r="A45" s="31">
        <f>'Data with Program'!A45</f>
        <v>40403</v>
      </c>
      <c r="B45" s="34">
        <f>'Data with Program'!S45</f>
        <v>223327.75843134589</v>
      </c>
      <c r="C45" s="22">
        <f>'Data with Program'!B45</f>
        <v>185.05158229466889</v>
      </c>
      <c r="D45" s="23">
        <f>'Data with Program'!C45</f>
        <v>38029.20551374121</v>
      </c>
      <c r="E45" s="23">
        <v>0</v>
      </c>
      <c r="F45" s="23">
        <f>'Data with Program'!E45</f>
        <v>0</v>
      </c>
      <c r="G45" s="23">
        <f>'Data with Program'!F45</f>
        <v>0</v>
      </c>
      <c r="H45" s="23">
        <f>'Data with Program'!H45</f>
        <v>0</v>
      </c>
      <c r="I45" s="23">
        <f>'Data with Program'!J45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3">
        <f>'Data with Program'!Q45</f>
        <v>0</v>
      </c>
    </row>
    <row r="46" spans="1:14" x14ac:dyDescent="0.25">
      <c r="A46" s="31">
        <f>'Data with Program'!A46</f>
        <v>40404</v>
      </c>
      <c r="B46" s="34">
        <f>'Data with Program'!S46</f>
        <v>226660.48992787709</v>
      </c>
      <c r="C46" s="22">
        <f>'Data with Program'!B46</f>
        <v>162.06448050584362</v>
      </c>
      <c r="D46" s="23">
        <f>'Data with Program'!C46</f>
        <v>49095.013645618004</v>
      </c>
      <c r="E46" s="23">
        <v>0</v>
      </c>
      <c r="F46" s="23">
        <f>'Data with Program'!E46</f>
        <v>0</v>
      </c>
      <c r="G46" s="23">
        <f>'Data with Program'!F46</f>
        <v>0</v>
      </c>
      <c r="H46" s="23">
        <f>'Data with Program'!H46</f>
        <v>0</v>
      </c>
      <c r="I46" s="23">
        <f>'Data with Program'!J46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3">
        <f>'Data with Program'!Q46</f>
        <v>0</v>
      </c>
    </row>
    <row r="47" spans="1:14" x14ac:dyDescent="0.25">
      <c r="A47" s="31">
        <f>'Data with Program'!A47</f>
        <v>40405</v>
      </c>
      <c r="B47" s="34">
        <f>'Data with Program'!S47</f>
        <v>190909.59842218334</v>
      </c>
      <c r="C47" s="22">
        <f>'Data with Program'!B47</f>
        <v>117.96504339183487</v>
      </c>
      <c r="D47" s="23">
        <f>'Data with Program'!C47</f>
        <v>38683.943650604153</v>
      </c>
      <c r="E47" s="23">
        <v>0</v>
      </c>
      <c r="F47" s="23">
        <f>'Data with Program'!E47</f>
        <v>0</v>
      </c>
      <c r="G47" s="23">
        <f>'Data with Program'!F47</f>
        <v>0</v>
      </c>
      <c r="H47" s="23">
        <f>'Data with Program'!H47</f>
        <v>0</v>
      </c>
      <c r="I47" s="23">
        <f>'Data with Program'!J47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3">
        <f>'Data with Program'!Q47</f>
        <v>0</v>
      </c>
    </row>
    <row r="48" spans="1:14" x14ac:dyDescent="0.25">
      <c r="A48" s="31">
        <f>'Data with Program'!A48</f>
        <v>40406</v>
      </c>
      <c r="B48" s="34">
        <f>'Data with Program'!S48</f>
        <v>198697.23970323114</v>
      </c>
      <c r="C48" s="22">
        <f>'Data with Program'!B48</f>
        <v>116.43931999371833</v>
      </c>
      <c r="D48" s="23">
        <f>'Data with Program'!C48</f>
        <v>45098.948627985599</v>
      </c>
      <c r="E48" s="23">
        <v>0</v>
      </c>
      <c r="F48" s="23">
        <f>'Data with Program'!E48</f>
        <v>0</v>
      </c>
      <c r="G48" s="23">
        <f>'Data with Program'!F48</f>
        <v>0</v>
      </c>
      <c r="H48" s="23">
        <f>'Data with Program'!H48</f>
        <v>0</v>
      </c>
      <c r="I48" s="23">
        <f>'Data with Program'!J48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3">
        <f>'Data with Program'!Q48</f>
        <v>0</v>
      </c>
    </row>
    <row r="49" spans="1:14" x14ac:dyDescent="0.25">
      <c r="A49" s="31">
        <f>'Data with Program'!A49</f>
        <v>40407</v>
      </c>
      <c r="B49" s="34">
        <f>'Data with Program'!S49</f>
        <v>277602.83166371001</v>
      </c>
      <c r="C49" s="22">
        <f>'Data with Program'!B49</f>
        <v>246.75468612305352</v>
      </c>
      <c r="D49" s="23">
        <f>'Data with Program'!C49</f>
        <v>55789.209265697908</v>
      </c>
      <c r="E49" s="23">
        <v>0</v>
      </c>
      <c r="F49" s="23">
        <f>'Data with Program'!E49</f>
        <v>0</v>
      </c>
      <c r="G49" s="23">
        <f>'Data with Program'!F49</f>
        <v>0</v>
      </c>
      <c r="H49" s="23">
        <f>'Data with Program'!H49</f>
        <v>0</v>
      </c>
      <c r="I49" s="23">
        <f>'Data with Program'!J49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3">
        <f>'Data with Program'!Q49</f>
        <v>0</v>
      </c>
    </row>
    <row r="50" spans="1:14" x14ac:dyDescent="0.25">
      <c r="A50" s="31">
        <f>'Data with Program'!A50</f>
        <v>40408</v>
      </c>
      <c r="B50" s="34">
        <f>'Data with Program'!S50</f>
        <v>289409.11033090163</v>
      </c>
      <c r="C50" s="22">
        <f>'Data with Program'!B50</f>
        <v>327.18545152128911</v>
      </c>
      <c r="D50" s="23">
        <f>'Data with Program'!C50</f>
        <v>34688.683174928716</v>
      </c>
      <c r="E50" s="23">
        <v>0</v>
      </c>
      <c r="F50" s="23">
        <f>'Data with Program'!E50</f>
        <v>0</v>
      </c>
      <c r="G50" s="23">
        <f>'Data with Program'!F50</f>
        <v>0</v>
      </c>
      <c r="H50" s="23">
        <f>'Data with Program'!H50</f>
        <v>0</v>
      </c>
      <c r="I50" s="23">
        <f>'Data with Program'!J50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3">
        <f>'Data with Program'!Q50</f>
        <v>0</v>
      </c>
    </row>
    <row r="51" spans="1:14" x14ac:dyDescent="0.25">
      <c r="A51" s="31">
        <f>'Data with Program'!A51</f>
        <v>40409</v>
      </c>
      <c r="B51" s="34">
        <f>'Data with Program'!S51</f>
        <v>204527.01531830381</v>
      </c>
      <c r="C51" s="22">
        <f>'Data with Program'!B51</f>
        <v>112.96073368799033</v>
      </c>
      <c r="D51" s="23">
        <f>'Data with Program'!C51</f>
        <v>50771.608746223959</v>
      </c>
      <c r="E51" s="23">
        <v>0</v>
      </c>
      <c r="F51" s="23">
        <f>'Data with Program'!E51</f>
        <v>0</v>
      </c>
      <c r="G51" s="23">
        <f>'Data with Program'!F51</f>
        <v>0</v>
      </c>
      <c r="H51" s="23">
        <f>'Data with Program'!H51</f>
        <v>0</v>
      </c>
      <c r="I51" s="23">
        <f>'Data with Program'!J51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3">
        <f>'Data with Program'!Q51</f>
        <v>0</v>
      </c>
    </row>
    <row r="52" spans="1:14" x14ac:dyDescent="0.25">
      <c r="A52" s="31">
        <f>'Data with Program'!A52</f>
        <v>40410</v>
      </c>
      <c r="B52" s="34">
        <f>'Data with Program'!S52</f>
        <v>238117.94300808327</v>
      </c>
      <c r="C52" s="22">
        <f>'Data with Program'!B52</f>
        <v>184.50592893905463</v>
      </c>
      <c r="D52" s="23">
        <f>'Data with Program'!C52</f>
        <v>49336.27734544214</v>
      </c>
      <c r="E52" s="23">
        <v>0</v>
      </c>
      <c r="F52" s="23">
        <f>'Data with Program'!E52</f>
        <v>0</v>
      </c>
      <c r="G52" s="23">
        <f>'Data with Program'!F52</f>
        <v>0</v>
      </c>
      <c r="H52" s="23">
        <f>'Data with Program'!H52</f>
        <v>0</v>
      </c>
      <c r="I52" s="23">
        <f>'Data with Program'!J52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3">
        <f>'Data with Program'!Q52</f>
        <v>0</v>
      </c>
    </row>
    <row r="53" spans="1:14" x14ac:dyDescent="0.25">
      <c r="A53" s="31">
        <f>'Data with Program'!A53</f>
        <v>40411</v>
      </c>
      <c r="B53" s="34">
        <f>'Data with Program'!S53</f>
        <v>335983.84785026021</v>
      </c>
      <c r="C53" s="22">
        <f>'Data with Program'!B53</f>
        <v>405.02932972015429</v>
      </c>
      <c r="D53" s="23">
        <f>'Data with Program'!C53</f>
        <v>40654.452227682283</v>
      </c>
      <c r="E53" s="23">
        <v>0</v>
      </c>
      <c r="F53" s="23">
        <f>'Data with Program'!E53</f>
        <v>0</v>
      </c>
      <c r="G53" s="23">
        <f>'Data with Program'!F53</f>
        <v>0</v>
      </c>
      <c r="H53" s="23">
        <f>'Data with Program'!H53</f>
        <v>0</v>
      </c>
      <c r="I53" s="23">
        <f>'Data with Program'!J53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3">
        <f>'Data with Program'!Q53</f>
        <v>0</v>
      </c>
    </row>
    <row r="54" spans="1:14" x14ac:dyDescent="0.25">
      <c r="A54" s="31">
        <f>'Data with Program'!A54</f>
        <v>40412</v>
      </c>
      <c r="B54" s="34">
        <f>'Data with Program'!S54</f>
        <v>295917.77451775793</v>
      </c>
      <c r="C54" s="22">
        <f>'Data with Program'!B54</f>
        <v>299.13028913886473</v>
      </c>
      <c r="D54" s="23">
        <f>'Data with Program'!C54</f>
        <v>50026.91994238444</v>
      </c>
      <c r="E54" s="23">
        <v>0</v>
      </c>
      <c r="F54" s="23">
        <f>'Data with Program'!E54</f>
        <v>0</v>
      </c>
      <c r="G54" s="23">
        <f>'Data with Program'!F54</f>
        <v>0</v>
      </c>
      <c r="H54" s="23">
        <f>'Data with Program'!H54</f>
        <v>0</v>
      </c>
      <c r="I54" s="23">
        <f>'Data with Program'!J54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3">
        <f>'Data with Program'!Q54</f>
        <v>0</v>
      </c>
    </row>
    <row r="55" spans="1:14" x14ac:dyDescent="0.25">
      <c r="A55" s="31">
        <f>'Data with Program'!A55</f>
        <v>40413</v>
      </c>
      <c r="B55" s="34">
        <f>'Data with Program'!S55</f>
        <v>301353.31600200519</v>
      </c>
      <c r="C55" s="22">
        <f>'Data with Program'!B55</f>
        <v>302.17170523140817</v>
      </c>
      <c r="D55" s="23">
        <f>'Data with Program'!C55</f>
        <v>52974.608182011216</v>
      </c>
      <c r="E55" s="23">
        <v>0</v>
      </c>
      <c r="F55" s="23">
        <f>'Data with Program'!E55</f>
        <v>0</v>
      </c>
      <c r="G55" s="23">
        <f>'Data with Program'!F55</f>
        <v>0</v>
      </c>
      <c r="H55" s="23">
        <f>'Data with Program'!H55</f>
        <v>0</v>
      </c>
      <c r="I55" s="23">
        <f>'Data with Program'!J55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3">
        <f>'Data with Program'!Q55</f>
        <v>0</v>
      </c>
    </row>
    <row r="56" spans="1:14" x14ac:dyDescent="0.25">
      <c r="A56" s="31">
        <f>'Data with Program'!A56</f>
        <v>40414</v>
      </c>
      <c r="B56" s="34">
        <f>'Data with Program'!S56</f>
        <v>270484.5612456536</v>
      </c>
      <c r="C56" s="22">
        <f>'Data with Program'!B56</f>
        <v>274.8782304168268</v>
      </c>
      <c r="D56" s="23">
        <f>'Data with Program'!C56</f>
        <v>39967.83276115272</v>
      </c>
      <c r="E56" s="23">
        <v>0</v>
      </c>
      <c r="F56" s="23">
        <f>'Data with Program'!E56</f>
        <v>0</v>
      </c>
      <c r="G56" s="23">
        <f>'Data with Program'!F56</f>
        <v>0</v>
      </c>
      <c r="H56" s="23">
        <f>'Data with Program'!H56</f>
        <v>0</v>
      </c>
      <c r="I56" s="23">
        <f>'Data with Program'!J56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3">
        <f>'Data with Program'!Q56</f>
        <v>0</v>
      </c>
    </row>
    <row r="57" spans="1:14" x14ac:dyDescent="0.25">
      <c r="A57" s="31">
        <f>'Data with Program'!A57</f>
        <v>40415</v>
      </c>
      <c r="B57" s="34">
        <f>'Data with Program'!S57</f>
        <v>220050.8908945304</v>
      </c>
      <c r="C57" s="23">
        <f>'Data with Program'!B57</f>
        <v>172.21517950720678</v>
      </c>
      <c r="D57" s="23">
        <f>'Data with Program'!C57</f>
        <v>40351.2308879216</v>
      </c>
      <c r="E57" s="23">
        <v>0</v>
      </c>
      <c r="F57" s="23">
        <f>'Data with Program'!E57</f>
        <v>0</v>
      </c>
      <c r="G57" s="23">
        <f>'Data with Program'!F57</f>
        <v>0</v>
      </c>
      <c r="H57" s="23">
        <f>'Data with Program'!H57</f>
        <v>0</v>
      </c>
      <c r="I57" s="23">
        <f>'Data with Program'!J57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3">
        <f>'Data with Program'!Q57</f>
        <v>0</v>
      </c>
    </row>
    <row r="58" spans="1:14" x14ac:dyDescent="0.25">
      <c r="A58" s="31">
        <f>'Data with Program'!A58</f>
        <v>40416</v>
      </c>
      <c r="B58" s="34">
        <f>'Data with Program'!S58</f>
        <v>211213.23890628247</v>
      </c>
      <c r="C58" s="22">
        <f>'Data with Program'!B58</f>
        <v>105.86271066201951</v>
      </c>
      <c r="D58" s="23">
        <f>'Data with Program'!C58</f>
        <v>58435.656320564871</v>
      </c>
      <c r="E58" s="23">
        <v>0</v>
      </c>
      <c r="F58" s="23">
        <f>'Data with Program'!E58</f>
        <v>0</v>
      </c>
      <c r="G58" s="23">
        <f>'Data with Program'!F58</f>
        <v>0</v>
      </c>
      <c r="H58" s="23">
        <f>'Data with Program'!H58</f>
        <v>0</v>
      </c>
      <c r="I58" s="23">
        <f>'Data with Program'!J58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3">
        <f>'Data with Program'!Q58</f>
        <v>0</v>
      </c>
    </row>
    <row r="59" spans="1:14" x14ac:dyDescent="0.25">
      <c r="A59" s="31">
        <f>'Data with Program'!A59</f>
        <v>40417</v>
      </c>
      <c r="B59" s="34">
        <f>'Data with Program'!S59</f>
        <v>227192.45633391579</v>
      </c>
      <c r="C59" s="22">
        <f>'Data with Program'!B59</f>
        <v>113.63345115994899</v>
      </c>
      <c r="D59" s="23">
        <f>'Data with Program'!C59</f>
        <v>67537.162422878813</v>
      </c>
      <c r="E59" s="23">
        <v>0</v>
      </c>
      <c r="F59" s="23">
        <f>'Data with Program'!E59</f>
        <v>0</v>
      </c>
      <c r="G59" s="23">
        <f>'Data with Program'!F59</f>
        <v>0</v>
      </c>
      <c r="H59" s="23">
        <f>'Data with Program'!H59</f>
        <v>0</v>
      </c>
      <c r="I59" s="23">
        <f>'Data with Program'!J59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3">
        <f>'Data with Program'!Q59</f>
        <v>0</v>
      </c>
    </row>
    <row r="60" spans="1:14" x14ac:dyDescent="0.25">
      <c r="A60" s="31">
        <f>'Data with Program'!A60</f>
        <v>40418</v>
      </c>
      <c r="B60" s="34">
        <f>'Data with Program'!S60</f>
        <v>205136.78199356201</v>
      </c>
      <c r="C60" s="22">
        <f>'Data with Program'!B60</f>
        <v>99.029343751227657</v>
      </c>
      <c r="D60" s="23">
        <f>'Data with Program'!C60</f>
        <v>56419.473284792533</v>
      </c>
      <c r="E60" s="23">
        <v>0</v>
      </c>
      <c r="F60" s="23">
        <f>'Data with Program'!E60</f>
        <v>0</v>
      </c>
      <c r="G60" s="23">
        <f>'Data with Program'!F60</f>
        <v>0</v>
      </c>
      <c r="H60" s="23">
        <f>'Data with Program'!H60</f>
        <v>0</v>
      </c>
      <c r="I60" s="23">
        <f>'Data with Program'!J60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3">
        <f>'Data with Program'!Q60</f>
        <v>0</v>
      </c>
    </row>
    <row r="61" spans="1:14" x14ac:dyDescent="0.25">
      <c r="A61" s="31">
        <f>'Data with Program'!A61</f>
        <v>40419</v>
      </c>
      <c r="B61" s="34">
        <f>'Data with Program'!S61</f>
        <v>195747.5705044849</v>
      </c>
      <c r="C61" s="22">
        <f>'Data with Program'!B61</f>
        <v>110.6045400479309</v>
      </c>
      <c r="D61" s="23">
        <f>'Data with Program'!C61</f>
        <v>45058.194836876348</v>
      </c>
      <c r="E61" s="23">
        <v>0</v>
      </c>
      <c r="F61" s="23">
        <f>'Data with Program'!E61</f>
        <v>0</v>
      </c>
      <c r="G61" s="23">
        <f>'Data with Program'!F61</f>
        <v>0</v>
      </c>
      <c r="H61" s="23">
        <f>'Data with Program'!H61</f>
        <v>0</v>
      </c>
      <c r="I61" s="23">
        <f>'Data with Program'!J61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3">
        <f>'Data with Program'!Q61</f>
        <v>0</v>
      </c>
    </row>
    <row r="62" spans="1:14" x14ac:dyDescent="0.25">
      <c r="A62" s="31">
        <f>'Data with Program'!A62</f>
        <v>40420</v>
      </c>
      <c r="B62" s="34">
        <f>'Data with Program'!S62</f>
        <v>186169.02203015541</v>
      </c>
      <c r="C62" s="22">
        <f>'Data with Program'!B62</f>
        <v>95.719933230365342</v>
      </c>
      <c r="D62" s="23">
        <f>'Data with Program'!C62</f>
        <v>43412.257361011048</v>
      </c>
      <c r="E62" s="23">
        <v>0</v>
      </c>
      <c r="F62" s="23">
        <f>'Data with Program'!E62</f>
        <v>0</v>
      </c>
      <c r="G62" s="23">
        <f>'Data with Program'!F62</f>
        <v>0</v>
      </c>
      <c r="H62" s="23">
        <f>'Data with Program'!H62</f>
        <v>0</v>
      </c>
      <c r="I62" s="23">
        <f>'Data with Program'!J62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3">
        <f>'Data with Program'!Q62</f>
        <v>0</v>
      </c>
    </row>
    <row r="63" spans="1:14" x14ac:dyDescent="0.25">
      <c r="A63" s="31">
        <f>'Data with Program'!A63</f>
        <v>40421</v>
      </c>
      <c r="B63" s="34">
        <f>'Data with Program'!S63</f>
        <v>207334.53846381733</v>
      </c>
      <c r="C63" s="22">
        <f>'Data with Program'!B63</f>
        <v>129.90741959282602</v>
      </c>
      <c r="D63" s="23">
        <f>'Data with Program'!C63</f>
        <v>46565.952772668512</v>
      </c>
      <c r="E63" s="23">
        <v>0</v>
      </c>
      <c r="F63" s="23">
        <f>'Data with Program'!E63</f>
        <v>0</v>
      </c>
      <c r="G63" s="23">
        <f>'Data with Program'!F63</f>
        <v>0</v>
      </c>
      <c r="H63" s="23">
        <f>'Data with Program'!H63</f>
        <v>0</v>
      </c>
      <c r="I63" s="23">
        <f>'Data with Program'!J63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3">
        <f>'Data with Program'!Q63</f>
        <v>0</v>
      </c>
    </row>
    <row r="64" spans="1:14" x14ac:dyDescent="0.25">
      <c r="A64" s="31">
        <f>'Data with Program'!A64</f>
        <v>40422</v>
      </c>
      <c r="B64" s="34">
        <f>'Data with Program'!S64</f>
        <v>243986.01514651117</v>
      </c>
      <c r="C64" s="22">
        <f>'Data with Program'!B64</f>
        <v>185.83626233323784</v>
      </c>
      <c r="D64" s="23">
        <f>'Data with Program'!C64</f>
        <v>53246.146267447373</v>
      </c>
      <c r="E64" s="23">
        <v>1</v>
      </c>
      <c r="F64" s="23">
        <f>'Data with Program'!E64</f>
        <v>0</v>
      </c>
      <c r="G64" s="23">
        <f>'Data with Program'!F64</f>
        <v>0</v>
      </c>
      <c r="H64" s="23">
        <f>'Data with Program'!H64</f>
        <v>0</v>
      </c>
      <c r="I64" s="23">
        <f>'Data with Program'!J64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3">
        <f>'Data with Program'!Q64</f>
        <v>0</v>
      </c>
    </row>
    <row r="65" spans="1:14" x14ac:dyDescent="0.25">
      <c r="A65" s="31">
        <f>'Data with Program'!A65</f>
        <v>40423</v>
      </c>
      <c r="B65" s="34">
        <f>'Data with Program'!S65</f>
        <v>345175.60782471136</v>
      </c>
      <c r="C65" s="22">
        <f>'Data with Program'!B65</f>
        <v>349.94177790476709</v>
      </c>
      <c r="D65" s="23">
        <f>'Data with Program'!C65</f>
        <v>68077.835095930204</v>
      </c>
      <c r="E65" s="23">
        <v>1</v>
      </c>
      <c r="F65" s="23">
        <f>'Data with Program'!E65</f>
        <v>0</v>
      </c>
      <c r="G65" s="23">
        <f>'Data with Program'!F65</f>
        <v>0</v>
      </c>
      <c r="H65" s="23">
        <f>'Data with Program'!H65</f>
        <v>0</v>
      </c>
      <c r="I65" s="23">
        <f>'Data with Program'!J65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3">
        <f>'Data with Program'!Q65</f>
        <v>0</v>
      </c>
    </row>
    <row r="66" spans="1:14" x14ac:dyDescent="0.25">
      <c r="A66" s="31">
        <f>'Data with Program'!A66</f>
        <v>40424</v>
      </c>
      <c r="B66" s="34">
        <f>'Data with Program'!S66</f>
        <v>227171.183034749</v>
      </c>
      <c r="C66" s="22">
        <f>'Data with Program'!B66</f>
        <v>116.19583937737994</v>
      </c>
      <c r="D66" s="23">
        <f>'Data with Program'!C66</f>
        <v>66566.584636311381</v>
      </c>
      <c r="E66" s="23">
        <v>0</v>
      </c>
      <c r="F66" s="23">
        <f>'Data with Program'!E66</f>
        <v>0</v>
      </c>
      <c r="G66" s="23">
        <f>'Data with Program'!F66</f>
        <v>0</v>
      </c>
      <c r="H66" s="23">
        <f>'Data with Program'!H66</f>
        <v>0</v>
      </c>
      <c r="I66" s="23">
        <f>'Data with Program'!J66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3">
        <f>'Data with Program'!Q66</f>
        <v>0</v>
      </c>
    </row>
    <row r="67" spans="1:14" x14ac:dyDescent="0.25">
      <c r="A67" s="31">
        <f>'Data with Program'!A67</f>
        <v>40425</v>
      </c>
      <c r="B67" s="34">
        <f>'Data with Program'!S67</f>
        <v>240149.55643537929</v>
      </c>
      <c r="C67" s="22">
        <f>'Data with Program'!B67</f>
        <v>171.71885215758917</v>
      </c>
      <c r="D67" s="23">
        <f>'Data with Program'!C67</f>
        <v>55625.290123350205</v>
      </c>
      <c r="E67" s="23">
        <v>0</v>
      </c>
      <c r="F67" s="23">
        <f>'Data with Program'!E67</f>
        <v>0</v>
      </c>
      <c r="G67" s="23">
        <f>'Data with Program'!F67</f>
        <v>0</v>
      </c>
      <c r="H67" s="23">
        <f>'Data with Program'!H67</f>
        <v>0</v>
      </c>
      <c r="I67" s="23">
        <f>'Data with Program'!J67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3">
        <f>'Data with Program'!Q67</f>
        <v>0</v>
      </c>
    </row>
    <row r="68" spans="1:14" x14ac:dyDescent="0.25">
      <c r="A68" s="31">
        <f>'Data with Program'!A68</f>
        <v>40426</v>
      </c>
      <c r="B68" s="34">
        <f>'Data with Program'!S68</f>
        <v>292646.05100370105</v>
      </c>
      <c r="C68" s="22">
        <f>'Data with Program'!B68</f>
        <v>281.07708444438083</v>
      </c>
      <c r="D68" s="23">
        <f>'Data with Program'!C68</f>
        <v>54296.304450571755</v>
      </c>
      <c r="E68" s="23">
        <v>0</v>
      </c>
      <c r="F68" s="23">
        <f>'Data with Program'!E68</f>
        <v>0</v>
      </c>
      <c r="G68" s="23">
        <f>'Data with Program'!F68</f>
        <v>0</v>
      </c>
      <c r="H68" s="23">
        <f>'Data with Program'!H68</f>
        <v>0</v>
      </c>
      <c r="I68" s="23">
        <f>'Data with Program'!J68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3">
        <f>'Data with Program'!Q68</f>
        <v>0</v>
      </c>
    </row>
    <row r="69" spans="1:14" x14ac:dyDescent="0.25">
      <c r="A69" s="31">
        <f>'Data with Program'!A69</f>
        <v>40427</v>
      </c>
      <c r="B69" s="34">
        <f>'Data with Program'!S69</f>
        <v>242475.68897606467</v>
      </c>
      <c r="C69" s="22">
        <f>'Data with Program'!B69</f>
        <v>213.09317425381428</v>
      </c>
      <c r="D69" s="23">
        <f>'Data with Program'!C69</f>
        <v>41957.81681687649</v>
      </c>
      <c r="E69" s="23">
        <v>0</v>
      </c>
      <c r="F69" s="23">
        <f>'Data with Program'!E69</f>
        <v>0</v>
      </c>
      <c r="G69" s="23">
        <f>'Data with Program'!F69</f>
        <v>0</v>
      </c>
      <c r="H69" s="23">
        <f>'Data with Program'!H69</f>
        <v>0</v>
      </c>
      <c r="I69" s="23">
        <f>'Data with Program'!J69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3">
        <f>'Data with Program'!Q69</f>
        <v>0</v>
      </c>
    </row>
    <row r="70" spans="1:14" x14ac:dyDescent="0.25">
      <c r="A70" s="31">
        <f>'Data with Program'!A70</f>
        <v>40428</v>
      </c>
      <c r="B70" s="34">
        <f>'Data with Program'!S70</f>
        <v>211901.37534290241</v>
      </c>
      <c r="C70" s="22">
        <f>'Data with Program'!B70</f>
        <v>142.56114960045562</v>
      </c>
      <c r="D70" s="23">
        <f>'Data with Program'!C70</f>
        <v>45280.431072596344</v>
      </c>
      <c r="E70" s="23">
        <v>0</v>
      </c>
      <c r="F70" s="23">
        <f>'Data with Program'!E70</f>
        <v>0</v>
      </c>
      <c r="G70" s="23">
        <f>'Data with Program'!F70</f>
        <v>0</v>
      </c>
      <c r="H70" s="23">
        <f>'Data with Program'!H70</f>
        <v>0</v>
      </c>
      <c r="I70" s="23">
        <f>'Data with Program'!J70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3">
        <f>'Data with Program'!Q70</f>
        <v>0</v>
      </c>
    </row>
    <row r="71" spans="1:14" x14ac:dyDescent="0.25">
      <c r="A71" s="31">
        <f>'Data with Program'!A71</f>
        <v>40429</v>
      </c>
      <c r="B71" s="34">
        <f>'Data with Program'!S71</f>
        <v>230153.78964053077</v>
      </c>
      <c r="C71" s="22">
        <f>'Data with Program'!B71</f>
        <v>165.10563662841901</v>
      </c>
      <c r="D71" s="23">
        <f>'Data with Program'!C71</f>
        <v>50584.652855034328</v>
      </c>
      <c r="E71" s="23">
        <v>0</v>
      </c>
      <c r="F71" s="23">
        <f>'Data with Program'!E71</f>
        <v>0</v>
      </c>
      <c r="G71" s="23">
        <f>'Data with Program'!F71</f>
        <v>0</v>
      </c>
      <c r="H71" s="23">
        <f>'Data with Program'!H71</f>
        <v>0</v>
      </c>
      <c r="I71" s="23">
        <f>'Data with Program'!J71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3">
        <f>'Data with Program'!Q71</f>
        <v>0</v>
      </c>
    </row>
    <row r="72" spans="1:14" x14ac:dyDescent="0.25">
      <c r="A72" s="31">
        <f>'Data with Program'!A72</f>
        <v>40430</v>
      </c>
      <c r="B72" s="34">
        <f>'Data with Program'!S72</f>
        <v>235035.26183454407</v>
      </c>
      <c r="C72" s="23">
        <f>'Data with Program'!B72</f>
        <v>187.16544102284664</v>
      </c>
      <c r="D72" s="23">
        <f>'Data with Program'!C72</f>
        <v>46031.152109898947</v>
      </c>
      <c r="E72" s="23">
        <v>0</v>
      </c>
      <c r="F72" s="23">
        <f>'Data with Program'!E72</f>
        <v>0</v>
      </c>
      <c r="G72" s="23">
        <f>'Data with Program'!F72</f>
        <v>0</v>
      </c>
      <c r="H72" s="23">
        <f>'Data with Program'!H72</f>
        <v>0</v>
      </c>
      <c r="I72" s="23">
        <f>'Data with Program'!J72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3">
        <f>'Data with Program'!Q72</f>
        <v>0</v>
      </c>
    </row>
    <row r="73" spans="1:14" x14ac:dyDescent="0.25">
      <c r="A73" s="31">
        <f>'Data with Program'!A73</f>
        <v>40431</v>
      </c>
      <c r="B73" s="34">
        <f>'Data with Program'!S73</f>
        <v>230729.20442127445</v>
      </c>
      <c r="C73" s="22">
        <f>'Data with Program'!B73</f>
        <v>183.46699704146323</v>
      </c>
      <c r="D73" s="23">
        <f>'Data with Program'!C73</f>
        <v>44176.201543628034</v>
      </c>
      <c r="E73" s="23">
        <v>0</v>
      </c>
      <c r="F73" s="23">
        <f>'Data with Program'!E73</f>
        <v>0</v>
      </c>
      <c r="G73" s="23">
        <f>'Data with Program'!F73</f>
        <v>0</v>
      </c>
      <c r="H73" s="23">
        <f>'Data with Program'!H73</f>
        <v>0</v>
      </c>
      <c r="I73" s="23">
        <f>'Data with Program'!J73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3">
        <f>'Data with Program'!Q73</f>
        <v>0</v>
      </c>
    </row>
    <row r="74" spans="1:14" x14ac:dyDescent="0.25">
      <c r="A74" s="31">
        <f>'Data with Program'!A74</f>
        <v>40432</v>
      </c>
      <c r="B74" s="34">
        <f>'Data with Program'!S74</f>
        <v>222734.84123612862</v>
      </c>
      <c r="C74" s="22">
        <f>'Data with Program'!B74</f>
        <v>170.032776389731</v>
      </c>
      <c r="D74" s="23">
        <f>'Data with Program'!C74</f>
        <v>43179.262430743656</v>
      </c>
      <c r="E74" s="23">
        <v>0</v>
      </c>
      <c r="F74" s="23">
        <f>'Data with Program'!E74</f>
        <v>0</v>
      </c>
      <c r="G74" s="23">
        <f>'Data with Program'!F74</f>
        <v>0</v>
      </c>
      <c r="H74" s="23">
        <f>'Data with Program'!H74</f>
        <v>0</v>
      </c>
      <c r="I74" s="23">
        <f>'Data with Program'!J74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3">
        <f>'Data with Program'!Q74</f>
        <v>0</v>
      </c>
    </row>
    <row r="75" spans="1:14" x14ac:dyDescent="0.25">
      <c r="A75" s="31">
        <f>'Data with Program'!A75</f>
        <v>40433</v>
      </c>
      <c r="B75" s="34">
        <f>'Data with Program'!S75</f>
        <v>190404.89244796231</v>
      </c>
      <c r="C75" s="22">
        <f>'Data with Program'!B75</f>
        <v>83.555189275598281</v>
      </c>
      <c r="D75" s="23">
        <f>'Data with Program'!C75</f>
        <v>51124.277574387444</v>
      </c>
      <c r="E75" s="23">
        <v>0</v>
      </c>
      <c r="F75" s="23">
        <f>'Data with Program'!E75</f>
        <v>0</v>
      </c>
      <c r="G75" s="23">
        <f>'Data with Program'!F75</f>
        <v>0</v>
      </c>
      <c r="H75" s="23">
        <f>'Data with Program'!H75</f>
        <v>0</v>
      </c>
      <c r="I75" s="23">
        <f>'Data with Program'!J75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3">
        <f>'Data with Program'!Q75</f>
        <v>0</v>
      </c>
    </row>
    <row r="76" spans="1:14" x14ac:dyDescent="0.25">
      <c r="A76" s="31">
        <f>'Data with Program'!A76</f>
        <v>40434</v>
      </c>
      <c r="B76" s="34">
        <f>'Data with Program'!S76</f>
        <v>188593.07739288468</v>
      </c>
      <c r="C76" s="22">
        <f>'Data with Program'!B76</f>
        <v>114.48317121503209</v>
      </c>
      <c r="D76" s="23">
        <f>'Data with Program'!C76</f>
        <v>38241.962687632193</v>
      </c>
      <c r="E76" s="23">
        <v>0</v>
      </c>
      <c r="F76" s="23">
        <f>'Data with Program'!E76</f>
        <v>0</v>
      </c>
      <c r="G76" s="23">
        <f>'Data with Program'!F76</f>
        <v>0</v>
      </c>
      <c r="H76" s="23">
        <f>'Data with Program'!H76</f>
        <v>0</v>
      </c>
      <c r="I76" s="23">
        <f>'Data with Program'!J76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3">
        <f>'Data with Program'!Q76</f>
        <v>0</v>
      </c>
    </row>
    <row r="77" spans="1:14" x14ac:dyDescent="0.25">
      <c r="A77" s="31">
        <f>'Data with Program'!A77</f>
        <v>40435</v>
      </c>
      <c r="B77" s="34">
        <f>'Data with Program'!S77</f>
        <v>220438.332920758</v>
      </c>
      <c r="C77" s="22">
        <f>'Data with Program'!B77</f>
        <v>120.94893075273734</v>
      </c>
      <c r="D77" s="23">
        <f>'Data with Program'!C77</f>
        <v>59741.126265721345</v>
      </c>
      <c r="E77" s="23">
        <v>0</v>
      </c>
      <c r="F77" s="23">
        <f>'Data with Program'!E77</f>
        <v>0</v>
      </c>
      <c r="G77" s="23">
        <f>'Data with Program'!F77</f>
        <v>0</v>
      </c>
      <c r="H77" s="23">
        <f>'Data with Program'!H77</f>
        <v>0</v>
      </c>
      <c r="I77" s="23">
        <f>'Data with Program'!J77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3">
        <f>'Data with Program'!Q77</f>
        <v>0</v>
      </c>
    </row>
    <row r="78" spans="1:14" x14ac:dyDescent="0.25">
      <c r="A78" s="31">
        <f>'Data with Program'!A78</f>
        <v>40436</v>
      </c>
      <c r="B78" s="34">
        <f>'Data with Program'!S78</f>
        <v>288610.50065298594</v>
      </c>
      <c r="C78" s="22">
        <f>'Data with Program'!B78</f>
        <v>270.94036495996289</v>
      </c>
      <c r="D78" s="23">
        <f>'Data with Program'!C78</f>
        <v>55042.990159734552</v>
      </c>
      <c r="E78" s="23">
        <v>0</v>
      </c>
      <c r="F78" s="23">
        <f>'Data with Program'!E78</f>
        <v>0</v>
      </c>
      <c r="G78" s="23">
        <f>'Data with Program'!F78</f>
        <v>0</v>
      </c>
      <c r="H78" s="23">
        <f>'Data with Program'!H78</f>
        <v>0</v>
      </c>
      <c r="I78" s="23">
        <f>'Data with Program'!J78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3">
        <f>'Data with Program'!Q78</f>
        <v>0</v>
      </c>
    </row>
    <row r="79" spans="1:14" x14ac:dyDescent="0.25">
      <c r="A79" s="31">
        <f>'Data with Program'!A79</f>
        <v>40437</v>
      </c>
      <c r="B79" s="34">
        <f>'Data with Program'!S79</f>
        <v>264255.71523128799</v>
      </c>
      <c r="C79" s="22">
        <f>'Data with Program'!B79</f>
        <v>188.33416304090312</v>
      </c>
      <c r="D79" s="23">
        <f>'Data with Program'!C79</f>
        <v>67533.123523487084</v>
      </c>
      <c r="E79" s="23">
        <v>0</v>
      </c>
      <c r="F79" s="23">
        <f>'Data with Program'!E79</f>
        <v>0</v>
      </c>
      <c r="G79" s="23">
        <f>'Data with Program'!F79</f>
        <v>0</v>
      </c>
      <c r="H79" s="23">
        <f>'Data with Program'!H79</f>
        <v>0</v>
      </c>
      <c r="I79" s="23">
        <f>'Data with Program'!J79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3">
        <f>'Data with Program'!Q79</f>
        <v>0</v>
      </c>
    </row>
    <row r="80" spans="1:14" x14ac:dyDescent="0.25">
      <c r="A80" s="31">
        <f>'Data with Program'!A80</f>
        <v>40438</v>
      </c>
      <c r="B80" s="34">
        <f>'Data with Program'!S80</f>
        <v>249051.25412471796</v>
      </c>
      <c r="C80" s="22">
        <f>'Data with Program'!B80</f>
        <v>176.77341116183504</v>
      </c>
      <c r="D80" s="23">
        <f>'Data with Program'!C80</f>
        <v>60425.2213989663</v>
      </c>
      <c r="E80" s="23">
        <v>0</v>
      </c>
      <c r="F80" s="23">
        <f>'Data with Program'!E80</f>
        <v>0</v>
      </c>
      <c r="G80" s="23">
        <f>'Data with Program'!F80</f>
        <v>0</v>
      </c>
      <c r="H80" s="23">
        <f>'Data with Program'!H80</f>
        <v>0</v>
      </c>
      <c r="I80" s="23">
        <f>'Data with Program'!J80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3">
        <f>'Data with Program'!Q80</f>
        <v>0</v>
      </c>
    </row>
    <row r="81" spans="1:14" x14ac:dyDescent="0.25">
      <c r="A81" s="31">
        <f>'Data with Program'!A81</f>
        <v>40439</v>
      </c>
      <c r="B81" s="34">
        <f>'Data with Program'!S81</f>
        <v>256058.65258839956</v>
      </c>
      <c r="C81" s="22">
        <f>'Data with Program'!B81</f>
        <v>170.90725848996127</v>
      </c>
      <c r="D81" s="23">
        <f>'Data with Program'!C81</f>
        <v>67871.464281114371</v>
      </c>
      <c r="E81" s="23">
        <v>0</v>
      </c>
      <c r="F81" s="23">
        <f>'Data with Program'!E81</f>
        <v>0</v>
      </c>
      <c r="G81" s="23">
        <f>'Data with Program'!F81</f>
        <v>0</v>
      </c>
      <c r="H81" s="23">
        <f>'Data with Program'!H81</f>
        <v>0</v>
      </c>
      <c r="I81" s="23">
        <f>'Data with Program'!J81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3">
        <f>'Data with Program'!Q81</f>
        <v>0</v>
      </c>
    </row>
    <row r="82" spans="1:14" x14ac:dyDescent="0.25">
      <c r="A82" s="31">
        <f>'Data with Program'!A82</f>
        <v>40440</v>
      </c>
      <c r="B82" s="34">
        <f>'Data with Program'!S82</f>
        <v>216665.17514796578</v>
      </c>
      <c r="C82" s="22">
        <f>'Data with Program'!B82</f>
        <v>153.27050407608277</v>
      </c>
      <c r="D82" s="23">
        <f>'Data with Program'!C82</f>
        <v>44867.148875696759</v>
      </c>
      <c r="E82" s="23">
        <v>0</v>
      </c>
      <c r="F82" s="23">
        <f>'Data with Program'!E82</f>
        <v>0</v>
      </c>
      <c r="G82" s="23">
        <f>'Data with Program'!F82</f>
        <v>0</v>
      </c>
      <c r="H82" s="23">
        <f>'Data with Program'!H82</f>
        <v>0</v>
      </c>
      <c r="I82" s="23">
        <f>'Data with Program'!J82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3">
        <f>'Data with Program'!Q82</f>
        <v>0</v>
      </c>
    </row>
    <row r="83" spans="1:14" x14ac:dyDescent="0.25">
      <c r="A83" s="31">
        <f>'Data with Program'!A83</f>
        <v>40441</v>
      </c>
      <c r="B83" s="34">
        <f>'Data with Program'!S83</f>
        <v>236962.50682750129</v>
      </c>
      <c r="C83" s="22">
        <f>'Data with Program'!B83</f>
        <v>147.45162204285504</v>
      </c>
      <c r="D83" s="23">
        <f>'Data with Program'!C83</f>
        <v>62273.252502519696</v>
      </c>
      <c r="E83" s="23">
        <v>0</v>
      </c>
      <c r="F83" s="23">
        <f>'Data with Program'!E83</f>
        <v>0</v>
      </c>
      <c r="G83" s="23">
        <f>'Data with Program'!F83</f>
        <v>0</v>
      </c>
      <c r="H83" s="23">
        <f>'Data with Program'!H83</f>
        <v>0</v>
      </c>
      <c r="I83" s="23">
        <f>'Data with Program'!J83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3">
        <f>'Data with Program'!Q83</f>
        <v>0</v>
      </c>
    </row>
    <row r="84" spans="1:14" x14ac:dyDescent="0.25">
      <c r="A84" s="31">
        <f>'Data with Program'!A84</f>
        <v>40442</v>
      </c>
      <c r="B84" s="34">
        <f>'Data with Program'!S84</f>
        <v>243028.11666269193</v>
      </c>
      <c r="C84" s="22">
        <f>'Data with Program'!B84</f>
        <v>192.25792878563897</v>
      </c>
      <c r="D84" s="23">
        <f>'Data with Program'!C84</f>
        <v>50134.635727638772</v>
      </c>
      <c r="E84" s="23">
        <v>0</v>
      </c>
      <c r="F84" s="23">
        <f>'Data with Program'!E84</f>
        <v>0</v>
      </c>
      <c r="G84" s="23">
        <f>'Data with Program'!F84</f>
        <v>0</v>
      </c>
      <c r="H84" s="23">
        <f>'Data with Program'!H84</f>
        <v>0</v>
      </c>
      <c r="I84" s="23">
        <f>'Data with Program'!J84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3">
        <f>'Data with Program'!Q84</f>
        <v>0</v>
      </c>
    </row>
    <row r="85" spans="1:14" x14ac:dyDescent="0.25">
      <c r="A85" s="31">
        <f>'Data with Program'!A85</f>
        <v>40443</v>
      </c>
      <c r="B85" s="34">
        <f>'Data with Program'!S85</f>
        <v>215504.83595810487</v>
      </c>
      <c r="C85" s="22">
        <f>'Data with Program'!B85</f>
        <v>183.35447000696001</v>
      </c>
      <c r="D85" s="23">
        <f>'Data with Program'!C85</f>
        <v>32788.366688953814</v>
      </c>
      <c r="E85" s="23">
        <v>0</v>
      </c>
      <c r="F85" s="23">
        <f>'Data with Program'!E85</f>
        <v>0</v>
      </c>
      <c r="G85" s="23">
        <f>'Data with Program'!F85</f>
        <v>0</v>
      </c>
      <c r="H85" s="23">
        <f>'Data with Program'!H85</f>
        <v>0</v>
      </c>
      <c r="I85" s="23">
        <f>'Data with Program'!J85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3">
        <f>'Data with Program'!Q85</f>
        <v>0</v>
      </c>
    </row>
    <row r="86" spans="1:14" x14ac:dyDescent="0.25">
      <c r="A86" s="31">
        <f>'Data with Program'!A86</f>
        <v>40444</v>
      </c>
      <c r="B86" s="34">
        <f>'Data with Program'!S86</f>
        <v>312089.9317459797</v>
      </c>
      <c r="C86" s="22">
        <f>'Data with Program'!B86</f>
        <v>355.54230939089729</v>
      </c>
      <c r="D86" s="23">
        <f>'Data with Program'!C86</f>
        <v>41152.175649395132</v>
      </c>
      <c r="E86" s="23">
        <v>0</v>
      </c>
      <c r="F86" s="23">
        <f>'Data with Program'!E86</f>
        <v>0</v>
      </c>
      <c r="G86" s="23">
        <f>'Data with Program'!F86</f>
        <v>0</v>
      </c>
      <c r="H86" s="23">
        <f>'Data with Program'!H86</f>
        <v>0.5</v>
      </c>
      <c r="I86" s="23">
        <f>'Data with Program'!J86</f>
        <v>177.77115469544864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3">
        <f>'Data with Program'!Q86</f>
        <v>0</v>
      </c>
    </row>
    <row r="87" spans="1:14" x14ac:dyDescent="0.25">
      <c r="A87" s="31">
        <f>'Data with Program'!A87</f>
        <v>40445</v>
      </c>
      <c r="B87" s="34">
        <f>'Data with Program'!S87</f>
        <v>238235.47573978727</v>
      </c>
      <c r="C87" s="22">
        <f>'Data with Program'!B87</f>
        <v>184.21007563883632</v>
      </c>
      <c r="D87" s="23">
        <f>'Data with Program'!C87</f>
        <v>49534.734401692076</v>
      </c>
      <c r="E87" s="23">
        <v>0</v>
      </c>
      <c r="F87" s="23">
        <f>'Data with Program'!E87</f>
        <v>0</v>
      </c>
      <c r="G87" s="23">
        <f>'Data with Program'!F87</f>
        <v>0</v>
      </c>
      <c r="H87" s="23">
        <f>'Data with Program'!H87</f>
        <v>0</v>
      </c>
      <c r="I87" s="23">
        <f>'Data with Program'!J87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3">
        <f>'Data with Program'!Q87</f>
        <v>0</v>
      </c>
    </row>
    <row r="88" spans="1:14" x14ac:dyDescent="0.25">
      <c r="A88" s="31">
        <f>'Data with Program'!A88</f>
        <v>40446</v>
      </c>
      <c r="B88" s="34">
        <f>'Data with Program'!S88</f>
        <v>240227.58103092492</v>
      </c>
      <c r="C88" s="22">
        <f>'Data with Program'!B88</f>
        <v>151.00106730564812</v>
      </c>
      <c r="D88" s="23">
        <f>'Data with Program'!C88</f>
        <v>63402.189540780062</v>
      </c>
      <c r="E88" s="23">
        <v>0</v>
      </c>
      <c r="F88" s="23">
        <f>'Data with Program'!E88</f>
        <v>0</v>
      </c>
      <c r="G88" s="23">
        <f>'Data with Program'!F88</f>
        <v>0</v>
      </c>
      <c r="H88" s="23">
        <f>'Data with Program'!H88</f>
        <v>0</v>
      </c>
      <c r="I88" s="23">
        <f>'Data with Program'!J88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3">
        <f>'Data with Program'!Q88</f>
        <v>0</v>
      </c>
    </row>
    <row r="89" spans="1:14" x14ac:dyDescent="0.25">
      <c r="A89" s="31">
        <f>'Data with Program'!A89</f>
        <v>40447</v>
      </c>
      <c r="B89" s="34">
        <f>'Data with Program'!S89</f>
        <v>239370.68274611721</v>
      </c>
      <c r="C89" s="22">
        <f>'Data with Program'!B89</f>
        <v>224.96511051927456</v>
      </c>
      <c r="D89" s="23">
        <f>'Data with Program'!C89</f>
        <v>35203.88172764027</v>
      </c>
      <c r="E89" s="23">
        <v>0</v>
      </c>
      <c r="F89" s="23">
        <f>'Data with Program'!E89</f>
        <v>0</v>
      </c>
      <c r="G89" s="23">
        <f>'Data with Program'!F89</f>
        <v>0</v>
      </c>
      <c r="H89" s="23">
        <f>'Data with Program'!H89</f>
        <v>0</v>
      </c>
      <c r="I89" s="23">
        <f>'Data with Program'!J89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3">
        <f>'Data with Program'!Q89</f>
        <v>0</v>
      </c>
    </row>
    <row r="90" spans="1:14" x14ac:dyDescent="0.25">
      <c r="A90" s="31">
        <f>'Data with Program'!A90</f>
        <v>40448</v>
      </c>
      <c r="B90" s="34">
        <f>'Data with Program'!S90</f>
        <v>215670.25536553602</v>
      </c>
      <c r="C90" s="22">
        <f>'Data with Program'!B90</f>
        <v>166.96224472969328</v>
      </c>
      <c r="D90" s="23">
        <f>'Data with Program'!C90</f>
        <v>39019.409396548421</v>
      </c>
      <c r="E90" s="23">
        <v>0</v>
      </c>
      <c r="F90" s="23">
        <f>'Data with Program'!E90</f>
        <v>0</v>
      </c>
      <c r="G90" s="23">
        <f>'Data with Program'!F90</f>
        <v>0</v>
      </c>
      <c r="H90" s="23">
        <f>'Data with Program'!H90</f>
        <v>0</v>
      </c>
      <c r="I90" s="23">
        <f>'Data with Program'!J90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3">
        <f>'Data with Program'!Q90</f>
        <v>0</v>
      </c>
    </row>
    <row r="91" spans="1:14" x14ac:dyDescent="0.25">
      <c r="A91" s="31">
        <f>'Data with Program'!A91</f>
        <v>40449</v>
      </c>
      <c r="B91" s="34">
        <f>'Data with Program'!S91</f>
        <v>202499.81277435547</v>
      </c>
      <c r="C91" s="22">
        <f>'Data with Program'!B91</f>
        <v>130.77719888499865</v>
      </c>
      <c r="D91" s="23">
        <f>'Data with Program'!C91</f>
        <v>42612.230313467728</v>
      </c>
      <c r="E91" s="23">
        <v>0</v>
      </c>
      <c r="F91" s="23">
        <f>'Data with Program'!E91</f>
        <v>0</v>
      </c>
      <c r="G91" s="23">
        <f>'Data with Program'!F91</f>
        <v>0</v>
      </c>
      <c r="H91" s="23">
        <f>'Data with Program'!H91</f>
        <v>0</v>
      </c>
      <c r="I91" s="23">
        <f>'Data with Program'!J91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3">
        <f>'Data with Program'!Q91</f>
        <v>0</v>
      </c>
    </row>
    <row r="92" spans="1:14" x14ac:dyDescent="0.25">
      <c r="A92" s="31">
        <f>'Data with Program'!A92</f>
        <v>40450</v>
      </c>
      <c r="B92" s="34">
        <f>'Data with Program'!S92</f>
        <v>263272.3958569587</v>
      </c>
      <c r="C92" s="22">
        <f>'Data with Program'!B92</f>
        <v>247.16088667126357</v>
      </c>
      <c r="D92" s="23">
        <f>'Data with Program'!C92</f>
        <v>44879.248233139922</v>
      </c>
      <c r="E92" s="23">
        <v>0</v>
      </c>
      <c r="F92" s="23">
        <f>'Data with Program'!E92</f>
        <v>0</v>
      </c>
      <c r="G92" s="23">
        <f>'Data with Program'!F92</f>
        <v>0</v>
      </c>
      <c r="H92" s="23">
        <f>'Data with Program'!H92</f>
        <v>0</v>
      </c>
      <c r="I92" s="23">
        <f>'Data with Program'!J92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3">
        <f>'Data with Program'!Q92</f>
        <v>0</v>
      </c>
    </row>
    <row r="93" spans="1:14" x14ac:dyDescent="0.25">
      <c r="A93" s="31">
        <f>'Data with Program'!A93</f>
        <v>40451</v>
      </c>
      <c r="B93" s="34">
        <f>'Data with Program'!S93</f>
        <v>243844.63611448082</v>
      </c>
      <c r="C93" s="22">
        <f>'Data with Program'!B93</f>
        <v>208.37440316301823</v>
      </c>
      <c r="D93" s="23">
        <f>'Data with Program'!C93</f>
        <v>44743.517416246192</v>
      </c>
      <c r="E93" s="23">
        <v>0</v>
      </c>
      <c r="F93" s="23">
        <f>'Data with Program'!E93</f>
        <v>0</v>
      </c>
      <c r="G93" s="23">
        <f>'Data with Program'!F93</f>
        <v>0</v>
      </c>
      <c r="H93" s="23">
        <f>'Data with Program'!H93</f>
        <v>0</v>
      </c>
      <c r="I93" s="23">
        <f>'Data with Program'!J93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3">
        <f>'Data with Program'!Q93</f>
        <v>0</v>
      </c>
    </row>
    <row r="94" spans="1:14" x14ac:dyDescent="0.25">
      <c r="A94" s="31">
        <f>'Data with Program'!A94</f>
        <v>40452</v>
      </c>
      <c r="B94" s="34">
        <f>'Data with Program'!S94</f>
        <v>217220.18596694549</v>
      </c>
      <c r="C94" s="22">
        <f>'Data with Program'!B94</f>
        <v>139.41422297334151</v>
      </c>
      <c r="D94" s="23">
        <f>'Data with Program'!C94</f>
        <v>50445.923758395125</v>
      </c>
      <c r="E94" s="23">
        <v>0</v>
      </c>
      <c r="F94" s="23">
        <f>'Data with Program'!E94</f>
        <v>0</v>
      </c>
      <c r="G94" s="23">
        <f>'Data with Program'!F94</f>
        <v>0</v>
      </c>
      <c r="H94" s="23">
        <f>'Data with Program'!H94</f>
        <v>0</v>
      </c>
      <c r="I94" s="23">
        <f>'Data with Program'!J94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3">
        <f>'Data with Program'!Q94</f>
        <v>0</v>
      </c>
    </row>
    <row r="95" spans="1:14" x14ac:dyDescent="0.25">
      <c r="A95" s="31">
        <f>'Data with Program'!A95</f>
        <v>40453</v>
      </c>
      <c r="B95" s="34">
        <f>'Data with Program'!S95</f>
        <v>236304.83041261812</v>
      </c>
      <c r="C95" s="22">
        <f>'Data with Program'!B95</f>
        <v>160.0879573591375</v>
      </c>
      <c r="D95" s="23">
        <f>'Data with Program'!C95</f>
        <v>57071.886592655064</v>
      </c>
      <c r="E95" s="23">
        <v>0</v>
      </c>
      <c r="F95" s="23">
        <f>'Data with Program'!E95</f>
        <v>0</v>
      </c>
      <c r="G95" s="23">
        <f>'Data with Program'!F95</f>
        <v>0</v>
      </c>
      <c r="H95" s="23">
        <f>'Data with Program'!H95</f>
        <v>0</v>
      </c>
      <c r="I95" s="23">
        <f>'Data with Program'!J95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3">
        <f>'Data with Program'!Q95</f>
        <v>0</v>
      </c>
    </row>
    <row r="96" spans="1:14" x14ac:dyDescent="0.25">
      <c r="A96" s="31">
        <f>'Data with Program'!A96</f>
        <v>40454</v>
      </c>
      <c r="B96" s="34">
        <f>'Data with Program'!S96</f>
        <v>211163.03864540736</v>
      </c>
      <c r="C96" s="22">
        <f>'Data with Program'!B96</f>
        <v>154.20950563681421</v>
      </c>
      <c r="D96" s="23">
        <f>'Data with Program'!C96</f>
        <v>40386.576583811795</v>
      </c>
      <c r="E96" s="23">
        <v>0</v>
      </c>
      <c r="F96" s="23">
        <f>'Data with Program'!E96</f>
        <v>0</v>
      </c>
      <c r="G96" s="23">
        <f>'Data with Program'!F96</f>
        <v>0</v>
      </c>
      <c r="H96" s="23">
        <f>'Data with Program'!H96</f>
        <v>0</v>
      </c>
      <c r="I96" s="23">
        <f>'Data with Program'!J96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3">
        <f>'Data with Program'!Q96</f>
        <v>0</v>
      </c>
    </row>
    <row r="97" spans="1:14" x14ac:dyDescent="0.25">
      <c r="A97" s="31">
        <f>'Data with Program'!A97</f>
        <v>40455</v>
      </c>
      <c r="B97" s="34">
        <f>'Data with Program'!S97</f>
        <v>204252.76381243655</v>
      </c>
      <c r="C97" s="22">
        <f>'Data with Program'!B97</f>
        <v>120.06397360241773</v>
      </c>
      <c r="D97" s="23">
        <f>'Data with Program'!C97</f>
        <v>47919.431667403165</v>
      </c>
      <c r="E97" s="23">
        <v>0</v>
      </c>
      <c r="F97" s="23">
        <f>'Data with Program'!E97</f>
        <v>0</v>
      </c>
      <c r="G97" s="23">
        <f>'Data with Program'!F97</f>
        <v>0</v>
      </c>
      <c r="H97" s="23">
        <f>'Data with Program'!H97</f>
        <v>3.3999999999999986</v>
      </c>
      <c r="I97" s="23">
        <f>'Data with Program'!J97</f>
        <v>408.21751024822009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3">
        <f>'Data with Program'!Q97</f>
        <v>0</v>
      </c>
    </row>
    <row r="98" spans="1:14" x14ac:dyDescent="0.25">
      <c r="A98" s="31">
        <f>'Data with Program'!A98</f>
        <v>40456</v>
      </c>
      <c r="B98" s="34">
        <f>'Data with Program'!S98</f>
        <v>254082.15322448185</v>
      </c>
      <c r="C98" s="22">
        <f>'Data with Program'!B98</f>
        <v>213.9725884072501</v>
      </c>
      <c r="D98" s="23">
        <f>'Data with Program'!C98</f>
        <v>50343.79490469498</v>
      </c>
      <c r="E98" s="23">
        <v>0</v>
      </c>
      <c r="F98" s="23">
        <f>'Data with Program'!E98</f>
        <v>0</v>
      </c>
      <c r="G98" s="23">
        <f>'Data with Program'!F98</f>
        <v>0</v>
      </c>
      <c r="H98" s="23">
        <f>'Data with Program'!H98</f>
        <v>0</v>
      </c>
      <c r="I98" s="23">
        <f>'Data with Program'!J98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3">
        <f>'Data with Program'!Q98</f>
        <v>0</v>
      </c>
    </row>
    <row r="99" spans="1:14" x14ac:dyDescent="0.25">
      <c r="A99" s="31">
        <f>'Data with Program'!A99</f>
        <v>40457</v>
      </c>
      <c r="B99" s="34">
        <f>'Data with Program'!S99</f>
        <v>264880.65069980751</v>
      </c>
      <c r="C99" s="22">
        <f>'Data with Program'!B99</f>
        <v>240.78409506170061</v>
      </c>
      <c r="D99" s="23">
        <f>'Data with Program'!C99</f>
        <v>48462.298514274276</v>
      </c>
      <c r="E99" s="23">
        <v>0</v>
      </c>
      <c r="F99" s="23">
        <f>'Data with Program'!E99</f>
        <v>0</v>
      </c>
      <c r="G99" s="23">
        <f>'Data with Program'!F99</f>
        <v>0</v>
      </c>
      <c r="H99" s="23">
        <f>'Data with Program'!H99</f>
        <v>1.7000000000000028</v>
      </c>
      <c r="I99" s="23">
        <f>'Data with Program'!J99</f>
        <v>409.33296160489175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3">
        <f>'Data with Program'!Q99</f>
        <v>0</v>
      </c>
    </row>
    <row r="100" spans="1:14" x14ac:dyDescent="0.25">
      <c r="A100" s="31">
        <f>'Data with Program'!A100</f>
        <v>40458</v>
      </c>
      <c r="B100" s="34">
        <f>'Data with Program'!S100</f>
        <v>253985.56376436393</v>
      </c>
      <c r="C100" s="23">
        <f>'Data with Program'!B100</f>
        <v>206.59135481361122</v>
      </c>
      <c r="D100" s="23">
        <f>'Data with Program'!C100</f>
        <v>53021.126981683308</v>
      </c>
      <c r="E100" s="23">
        <v>0</v>
      </c>
      <c r="F100" s="23">
        <f>'Data with Program'!E100</f>
        <v>0</v>
      </c>
      <c r="G100" s="23">
        <f>'Data with Program'!F100</f>
        <v>0</v>
      </c>
      <c r="H100" s="23">
        <f>'Data with Program'!H100</f>
        <v>0</v>
      </c>
      <c r="I100" s="23">
        <f>'Data with Program'!J100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3">
        <f>'Data with Program'!Q100</f>
        <v>0</v>
      </c>
    </row>
    <row r="101" spans="1:14" x14ac:dyDescent="0.25">
      <c r="A101" s="31">
        <f>'Data with Program'!A101</f>
        <v>40459</v>
      </c>
      <c r="B101" s="34">
        <f>'Data with Program'!S101</f>
        <v>242161.46327724928</v>
      </c>
      <c r="C101" s="22">
        <f>'Data with Program'!B101</f>
        <v>221.85851884980693</v>
      </c>
      <c r="D101" s="23">
        <f>'Data with Program'!C101</f>
        <v>38456.418960449635</v>
      </c>
      <c r="E101" s="23">
        <v>0</v>
      </c>
      <c r="F101" s="23">
        <f>'Data with Program'!E101</f>
        <v>0</v>
      </c>
      <c r="G101" s="23">
        <f>'Data with Program'!F101</f>
        <v>0</v>
      </c>
      <c r="H101" s="23">
        <f>'Data with Program'!H101</f>
        <v>0</v>
      </c>
      <c r="I101" s="23">
        <f>'Data with Program'!J101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3">
        <f>'Data with Program'!Q101</f>
        <v>0</v>
      </c>
    </row>
    <row r="102" spans="1:14" x14ac:dyDescent="0.25">
      <c r="A102" s="31">
        <f>'Data with Program'!A102</f>
        <v>40460</v>
      </c>
      <c r="B102" s="34">
        <f>'Data with Program'!S102</f>
        <v>215063.45499480964</v>
      </c>
      <c r="C102" s="22">
        <f>'Data with Program'!B102</f>
        <v>130.4596931703162</v>
      </c>
      <c r="D102" s="23">
        <f>'Data with Program'!C102</f>
        <v>52162.721020345496</v>
      </c>
      <c r="E102" s="23">
        <v>0</v>
      </c>
      <c r="F102" s="23">
        <f>'Data with Program'!E102</f>
        <v>0</v>
      </c>
      <c r="G102" s="23">
        <f>'Data with Program'!F102</f>
        <v>0</v>
      </c>
      <c r="H102" s="23">
        <f>'Data with Program'!H102</f>
        <v>0</v>
      </c>
      <c r="I102" s="23">
        <f>'Data with Program'!J102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3">
        <f>'Data with Program'!Q102</f>
        <v>0</v>
      </c>
    </row>
    <row r="103" spans="1:14" x14ac:dyDescent="0.25">
      <c r="A103" s="31">
        <f>'Data with Program'!A103</f>
        <v>40461</v>
      </c>
      <c r="B103" s="34">
        <f>'Data with Program'!S103</f>
        <v>235857.49487774062</v>
      </c>
      <c r="C103" s="22">
        <f>'Data with Program'!B103</f>
        <v>158.63498336097803</v>
      </c>
      <c r="D103" s="23">
        <f>'Data with Program'!C103</f>
        <v>57277.346875639632</v>
      </c>
      <c r="E103" s="23">
        <v>0</v>
      </c>
      <c r="F103" s="23">
        <f>'Data with Program'!E103</f>
        <v>0</v>
      </c>
      <c r="G103" s="23">
        <f>'Data with Program'!F103</f>
        <v>0</v>
      </c>
      <c r="H103" s="23">
        <f>'Data with Program'!H103</f>
        <v>0</v>
      </c>
      <c r="I103" s="23">
        <f>'Data with Program'!J103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3">
        <f>'Data with Program'!Q103</f>
        <v>0</v>
      </c>
    </row>
    <row r="104" spans="1:14" x14ac:dyDescent="0.25">
      <c r="A104" s="31">
        <f>'Data with Program'!A104</f>
        <v>40462</v>
      </c>
      <c r="B104" s="34">
        <f>'Data with Program'!S104</f>
        <v>189006.91342443856</v>
      </c>
      <c r="C104" s="22">
        <f>'Data with Program'!B104</f>
        <v>94.853056754436494</v>
      </c>
      <c r="D104" s="23">
        <f>'Data with Program'!C104</f>
        <v>45865.766949209115</v>
      </c>
      <c r="E104" s="23">
        <v>0</v>
      </c>
      <c r="F104" s="23">
        <f>'Data with Program'!E104</f>
        <v>0</v>
      </c>
      <c r="G104" s="23">
        <f>'Data with Program'!F104</f>
        <v>0</v>
      </c>
      <c r="H104" s="23">
        <f>'Data with Program'!H104</f>
        <v>4</v>
      </c>
      <c r="I104" s="23">
        <f>'Data with Program'!J104</f>
        <v>379.41222701774598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3">
        <f>'Data with Program'!Q104</f>
        <v>0</v>
      </c>
    </row>
    <row r="105" spans="1:14" x14ac:dyDescent="0.25">
      <c r="A105" s="31">
        <f>'Data with Program'!A105</f>
        <v>40463</v>
      </c>
      <c r="B105" s="34">
        <f>'Data with Program'!S105</f>
        <v>183454.68294299545</v>
      </c>
      <c r="C105" s="22">
        <f>'Data with Program'!B105</f>
        <v>79.172466213862478</v>
      </c>
      <c r="D105" s="23">
        <f>'Data with Program'!C105</f>
        <v>47539.144354621814</v>
      </c>
      <c r="E105" s="23">
        <v>0</v>
      </c>
      <c r="F105" s="23">
        <f>'Data with Program'!E105</f>
        <v>0</v>
      </c>
      <c r="G105" s="23">
        <f>'Data with Program'!F105</f>
        <v>0</v>
      </c>
      <c r="H105" s="23">
        <f>'Data with Program'!H105</f>
        <v>5.3999999999999986</v>
      </c>
      <c r="I105" s="23">
        <f>'Data with Program'!J105</f>
        <v>427.53131755485725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3">
        <f>'Data with Program'!Q105</f>
        <v>0</v>
      </c>
    </row>
    <row r="106" spans="1:14" x14ac:dyDescent="0.25">
      <c r="A106" s="31">
        <f>'Data with Program'!A106</f>
        <v>40464</v>
      </c>
      <c r="B106" s="34">
        <f>'Data with Program'!S106</f>
        <v>189948.62687535826</v>
      </c>
      <c r="C106" s="22">
        <f>'Data with Program'!B106</f>
        <v>91.126635098794097</v>
      </c>
      <c r="D106" s="23">
        <f>'Data with Program'!C106</f>
        <v>47961.024588572684</v>
      </c>
      <c r="E106" s="23">
        <v>0</v>
      </c>
      <c r="F106" s="23">
        <f>'Data with Program'!E106</f>
        <v>0</v>
      </c>
      <c r="G106" s="23">
        <f>'Data with Program'!F106</f>
        <v>0</v>
      </c>
      <c r="H106" s="23">
        <f>'Data with Program'!H106</f>
        <v>3.7999999999999972</v>
      </c>
      <c r="I106" s="23">
        <f>'Data with Program'!J106</f>
        <v>346.28121337541728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3">
        <f>'Data with Program'!Q106</f>
        <v>0</v>
      </c>
    </row>
    <row r="107" spans="1:14" x14ac:dyDescent="0.25">
      <c r="A107" s="31">
        <f>'Data with Program'!A107</f>
        <v>40465</v>
      </c>
      <c r="B107" s="34">
        <f>'Data with Program'!S107</f>
        <v>208301.25821606599</v>
      </c>
      <c r="C107" s="22">
        <f>'Data with Program'!B107</f>
        <v>92.745572807579478</v>
      </c>
      <c r="D107" s="23">
        <f>'Data with Program'!C107</f>
        <v>61136.208622016369</v>
      </c>
      <c r="E107" s="23">
        <v>0</v>
      </c>
      <c r="F107" s="23">
        <f>'Data with Program'!E107</f>
        <v>0</v>
      </c>
      <c r="G107" s="23">
        <f>'Data with Program'!F107</f>
        <v>0</v>
      </c>
      <c r="H107" s="23">
        <f>'Data with Program'!H107</f>
        <v>2.3999999999999986</v>
      </c>
      <c r="I107" s="23">
        <f>'Data with Program'!J107</f>
        <v>222.58937473819063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3">
        <f>'Data with Program'!Q107</f>
        <v>0</v>
      </c>
    </row>
    <row r="108" spans="1:14" x14ac:dyDescent="0.25">
      <c r="A108" s="31">
        <f>'Data with Program'!A108</f>
        <v>40466</v>
      </c>
      <c r="B108" s="34">
        <f>'Data with Program'!S108</f>
        <v>197707.92133763665</v>
      </c>
      <c r="C108" s="22">
        <f>'Data with Program'!B108</f>
        <v>119.93679384567046</v>
      </c>
      <c r="D108" s="23">
        <f>'Data with Program'!C108</f>
        <v>43053.244931061803</v>
      </c>
      <c r="E108" s="23">
        <v>0</v>
      </c>
      <c r="F108" s="23">
        <f>'Data with Program'!E108</f>
        <v>0</v>
      </c>
      <c r="G108" s="23">
        <f>'Data with Program'!F108</f>
        <v>0</v>
      </c>
      <c r="H108" s="23">
        <f>'Data with Program'!H108</f>
        <v>5.5</v>
      </c>
      <c r="I108" s="23">
        <f>'Data with Program'!J108</f>
        <v>659.65236615118761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3">
        <f>'Data with Program'!Q108</f>
        <v>0</v>
      </c>
    </row>
    <row r="109" spans="1:14" x14ac:dyDescent="0.25">
      <c r="A109" s="31">
        <f>'Data with Program'!A109</f>
        <v>40467</v>
      </c>
      <c r="B109" s="34">
        <f>'Data with Program'!S109</f>
        <v>302477.10291242599</v>
      </c>
      <c r="C109" s="22">
        <f>'Data with Program'!B109</f>
        <v>296.47410063184702</v>
      </c>
      <c r="D109" s="23">
        <f>'Data with Program'!C109</f>
        <v>55940.913983903891</v>
      </c>
      <c r="E109" s="23">
        <v>0</v>
      </c>
      <c r="F109" s="23">
        <f>'Data with Program'!E109</f>
        <v>0</v>
      </c>
      <c r="G109" s="23">
        <f>'Data with Program'!F109</f>
        <v>0</v>
      </c>
      <c r="H109" s="23">
        <f>'Data with Program'!H109</f>
        <v>7.5</v>
      </c>
      <c r="I109" s="23">
        <f>'Data with Program'!J109</f>
        <v>2223.5557547388526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3">
        <f>'Data with Program'!Q109</f>
        <v>0</v>
      </c>
    </row>
    <row r="110" spans="1:14" x14ac:dyDescent="0.25">
      <c r="A110" s="31">
        <f>'Data with Program'!A110</f>
        <v>40468</v>
      </c>
      <c r="B110" s="34">
        <f>'Data with Program'!S110</f>
        <v>271282.71084391291</v>
      </c>
      <c r="C110" s="22">
        <f>'Data with Program'!B110</f>
        <v>268.57694610062072</v>
      </c>
      <c r="D110" s="23">
        <f>'Data with Program'!C110</f>
        <v>42914.563327786644</v>
      </c>
      <c r="E110" s="23">
        <v>0</v>
      </c>
      <c r="F110" s="23">
        <f>'Data with Program'!E110</f>
        <v>0</v>
      </c>
      <c r="G110" s="23">
        <f>'Data with Program'!F110</f>
        <v>0</v>
      </c>
      <c r="H110" s="23">
        <f>'Data with Program'!H110</f>
        <v>9.7000000000000028</v>
      </c>
      <c r="I110" s="23">
        <f>'Data with Program'!J110</f>
        <v>2605.1963771760215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3">
        <f>'Data with Program'!Q110</f>
        <v>0</v>
      </c>
    </row>
    <row r="111" spans="1:14" x14ac:dyDescent="0.25">
      <c r="A111" s="31">
        <f>'Data with Program'!A111</f>
        <v>40469</v>
      </c>
      <c r="B111" s="34">
        <f>'Data with Program'!S111</f>
        <v>313584.96545558691</v>
      </c>
      <c r="C111" s="22">
        <f>'Data with Program'!B111</f>
        <v>288.65936484636461</v>
      </c>
      <c r="D111" s="23">
        <f>'Data with Program'!C111</f>
        <v>67191.533195587865</v>
      </c>
      <c r="E111" s="23">
        <v>0</v>
      </c>
      <c r="F111" s="23">
        <f>'Data with Program'!E111</f>
        <v>0</v>
      </c>
      <c r="G111" s="23">
        <f>'Data with Program'!F111</f>
        <v>0</v>
      </c>
      <c r="H111" s="23">
        <f>'Data with Program'!H111</f>
        <v>9.6000000000000014</v>
      </c>
      <c r="I111" s="23">
        <f>'Data with Program'!J111</f>
        <v>2771.1299025251005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3">
        <f>'Data with Program'!Q111</f>
        <v>0</v>
      </c>
    </row>
    <row r="112" spans="1:14" x14ac:dyDescent="0.25">
      <c r="A112" s="31">
        <f>'Data with Program'!A112</f>
        <v>40470</v>
      </c>
      <c r="B112" s="34">
        <f>'Data with Program'!S112</f>
        <v>244966.05125653895</v>
      </c>
      <c r="C112" s="22">
        <f>'Data with Program'!B112</f>
        <v>233.02650869061833</v>
      </c>
      <c r="D112" s="23">
        <f>'Data with Program'!C112</f>
        <v>36401.387901988463</v>
      </c>
      <c r="E112" s="23">
        <v>0</v>
      </c>
      <c r="F112" s="23">
        <f>'Data with Program'!E112</f>
        <v>0</v>
      </c>
      <c r="G112" s="23">
        <f>'Data with Program'!F112</f>
        <v>0</v>
      </c>
      <c r="H112" s="23">
        <f>'Data with Program'!H112</f>
        <v>5.2999999999999972</v>
      </c>
      <c r="I112" s="23">
        <f>'Data with Program'!J112</f>
        <v>1235.0404960602764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3">
        <f>'Data with Program'!Q112</f>
        <v>0</v>
      </c>
    </row>
    <row r="113" spans="1:14" x14ac:dyDescent="0.25">
      <c r="A113" s="31">
        <f>'Data with Program'!A113</f>
        <v>40471</v>
      </c>
      <c r="B113" s="34">
        <f>'Data with Program'!S113</f>
        <v>260810.46548649552</v>
      </c>
      <c r="C113" s="22">
        <f>'Data with Program'!B113</f>
        <v>201.1808327202254</v>
      </c>
      <c r="D113" s="23">
        <f>'Data with Program'!C113</f>
        <v>60160.616472276379</v>
      </c>
      <c r="E113" s="23">
        <v>0</v>
      </c>
      <c r="F113" s="23">
        <f>'Data with Program'!E113</f>
        <v>0</v>
      </c>
      <c r="G113" s="23">
        <f>'Data with Program'!F113</f>
        <v>0</v>
      </c>
      <c r="H113" s="23">
        <f>'Data with Program'!H113</f>
        <v>2.7999999999999972</v>
      </c>
      <c r="I113" s="23">
        <f>'Data with Program'!J113</f>
        <v>563.30633161663059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3">
        <f>'Data with Program'!Q113</f>
        <v>0</v>
      </c>
    </row>
    <row r="114" spans="1:14" x14ac:dyDescent="0.25">
      <c r="A114" s="31">
        <f>'Data with Program'!A114</f>
        <v>40472</v>
      </c>
      <c r="B114" s="34">
        <f>'Data with Program'!S114</f>
        <v>264689.66259397392</v>
      </c>
      <c r="C114" s="23">
        <f>'Data with Program'!B114</f>
        <v>216.25384311885367</v>
      </c>
      <c r="D114" s="23">
        <f>'Data with Program'!C114</f>
        <v>57457.553864680798</v>
      </c>
      <c r="E114" s="23">
        <v>0</v>
      </c>
      <c r="F114" s="23">
        <f>'Data with Program'!E114</f>
        <v>0</v>
      </c>
      <c r="G114" s="23">
        <f>'Data with Program'!F114</f>
        <v>0</v>
      </c>
      <c r="H114" s="23">
        <f>'Data with Program'!H114</f>
        <v>3.3999999999999986</v>
      </c>
      <c r="I114" s="23">
        <f>'Data with Program'!J114</f>
        <v>735.26306660410216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3">
        <f>'Data with Program'!Q114</f>
        <v>0</v>
      </c>
    </row>
    <row r="115" spans="1:14" x14ac:dyDescent="0.25">
      <c r="A115" s="31">
        <f>'Data with Program'!A115</f>
        <v>40473</v>
      </c>
      <c r="B115" s="34">
        <f>'Data with Program'!S115</f>
        <v>258089.06489752646</v>
      </c>
      <c r="C115" s="22">
        <f>'Data with Program'!B115</f>
        <v>237.53798459527493</v>
      </c>
      <c r="D115" s="23">
        <f>'Data with Program'!C115</f>
        <v>44572.812521055006</v>
      </c>
      <c r="E115" s="23">
        <v>0</v>
      </c>
      <c r="F115" s="23">
        <f>'Data with Program'!E115</f>
        <v>0</v>
      </c>
      <c r="G115" s="23">
        <f>'Data with Program'!F115</f>
        <v>0</v>
      </c>
      <c r="H115" s="23">
        <f>'Data with Program'!H115</f>
        <v>0</v>
      </c>
      <c r="I115" s="23">
        <f>'Data with Program'!J115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3">
        <f>'Data with Program'!Q115</f>
        <v>0</v>
      </c>
    </row>
    <row r="116" spans="1:14" x14ac:dyDescent="0.25">
      <c r="A116" s="31">
        <f>'Data with Program'!A116</f>
        <v>40474</v>
      </c>
      <c r="B116" s="34">
        <f>'Data with Program'!S116</f>
        <v>235317.83267624554</v>
      </c>
      <c r="C116" s="22">
        <f>'Data with Program'!B116</f>
        <v>170.08678096090188</v>
      </c>
      <c r="D116" s="23">
        <f>'Data with Program'!C116</f>
        <v>52605.875074659147</v>
      </c>
      <c r="E116" s="23">
        <v>0</v>
      </c>
      <c r="F116" s="23">
        <f>'Data with Program'!E116</f>
        <v>0</v>
      </c>
      <c r="G116" s="23">
        <f>'Data with Program'!F116</f>
        <v>0</v>
      </c>
      <c r="H116" s="23">
        <f>'Data with Program'!H116</f>
        <v>0.70000000000000284</v>
      </c>
      <c r="I116" s="23">
        <f>'Data with Program'!J116</f>
        <v>119.06074667263179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3">
        <f>'Data with Program'!Q116</f>
        <v>0</v>
      </c>
    </row>
    <row r="117" spans="1:14" x14ac:dyDescent="0.25">
      <c r="A117" s="31">
        <f>'Data with Program'!A117</f>
        <v>40475</v>
      </c>
      <c r="B117" s="34">
        <f>'Data with Program'!S117</f>
        <v>212200.74298835863</v>
      </c>
      <c r="C117" s="22">
        <f>'Data with Program'!B117</f>
        <v>157.79485886220931</v>
      </c>
      <c r="D117" s="23">
        <f>'Data with Program'!C117</f>
        <v>39829.929315073619</v>
      </c>
      <c r="E117" s="23">
        <v>0</v>
      </c>
      <c r="F117" s="23">
        <f>'Data with Program'!E117</f>
        <v>0</v>
      </c>
      <c r="G117" s="23">
        <f>'Data with Program'!F117</f>
        <v>0</v>
      </c>
      <c r="H117" s="23">
        <f>'Data with Program'!H117</f>
        <v>1.2999999999999972</v>
      </c>
      <c r="I117" s="23">
        <f>'Data with Program'!J117</f>
        <v>205.13331652087166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3">
        <f>'Data with Program'!Q117</f>
        <v>0</v>
      </c>
    </row>
    <row r="118" spans="1:14" x14ac:dyDescent="0.25">
      <c r="A118" s="31">
        <f>'Data with Program'!A118</f>
        <v>40476</v>
      </c>
      <c r="B118" s="34">
        <f>'Data with Program'!S118</f>
        <v>254063.33175868244</v>
      </c>
      <c r="C118" s="22">
        <f>'Data with Program'!B118</f>
        <v>213.2549512178278</v>
      </c>
      <c r="D118" s="23">
        <f>'Data with Program'!C118</f>
        <v>50597.017278540472</v>
      </c>
      <c r="E118" s="23">
        <v>0</v>
      </c>
      <c r="F118" s="23">
        <f>'Data with Program'!E118</f>
        <v>0</v>
      </c>
      <c r="G118" s="23">
        <f>'Data with Program'!F118</f>
        <v>0</v>
      </c>
      <c r="H118" s="23">
        <f>'Data with Program'!H118</f>
        <v>5.5</v>
      </c>
      <c r="I118" s="23">
        <f>'Data with Program'!J118</f>
        <v>1172.9022316980529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3">
        <f>'Data with Program'!Q118</f>
        <v>0</v>
      </c>
    </row>
    <row r="119" spans="1:14" x14ac:dyDescent="0.25">
      <c r="A119" s="31">
        <f>'Data with Program'!A119</f>
        <v>40477</v>
      </c>
      <c r="B119" s="34">
        <f>'Data with Program'!S119</f>
        <v>261379.1393652471</v>
      </c>
      <c r="C119" s="22">
        <f>'Data with Program'!B119</f>
        <v>215.58078859720345</v>
      </c>
      <c r="D119" s="23">
        <f>'Data with Program'!C119</f>
        <v>55222.908718272018</v>
      </c>
      <c r="E119" s="23">
        <v>0</v>
      </c>
      <c r="F119" s="23">
        <f>'Data with Program'!E119</f>
        <v>0</v>
      </c>
      <c r="G119" s="23">
        <f>'Data with Program'!F119</f>
        <v>0</v>
      </c>
      <c r="H119" s="23">
        <f>'Data with Program'!H119</f>
        <v>9.2999999999999972</v>
      </c>
      <c r="I119" s="23">
        <f>'Data with Program'!J119</f>
        <v>2004.9013339539915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3">
        <f>'Data with Program'!Q119</f>
        <v>0</v>
      </c>
    </row>
    <row r="120" spans="1:14" x14ac:dyDescent="0.25">
      <c r="A120" s="31">
        <f>'Data with Program'!A120</f>
        <v>40478</v>
      </c>
      <c r="B120" s="34">
        <f>'Data with Program'!S120</f>
        <v>308965.99559352064</v>
      </c>
      <c r="C120" s="22">
        <f>'Data with Program'!B120</f>
        <v>308.05031753345759</v>
      </c>
      <c r="D120" s="23">
        <f>'Data with Program'!C120</f>
        <v>56499.806365371747</v>
      </c>
      <c r="E120" s="23">
        <v>0</v>
      </c>
      <c r="F120" s="23">
        <f>'Data with Program'!E120</f>
        <v>0</v>
      </c>
      <c r="G120" s="23">
        <f>'Data with Program'!F120</f>
        <v>0</v>
      </c>
      <c r="H120" s="23">
        <f>'Data with Program'!H120</f>
        <v>7</v>
      </c>
      <c r="I120" s="23">
        <f>'Data with Program'!J120</f>
        <v>2156.3522227342032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3">
        <f>'Data with Program'!Q120</f>
        <v>0</v>
      </c>
    </row>
    <row r="121" spans="1:14" x14ac:dyDescent="0.25">
      <c r="A121" s="31">
        <f>'Data with Program'!A121</f>
        <v>40479</v>
      </c>
      <c r="B121" s="34">
        <f>'Data with Program'!S121</f>
        <v>279669.49367428385</v>
      </c>
      <c r="C121" s="22">
        <f>'Data with Program'!B121</f>
        <v>240.13068717348895</v>
      </c>
      <c r="D121" s="23">
        <f>'Data with Program'!C121</f>
        <v>59808.506622891378</v>
      </c>
      <c r="E121" s="23">
        <v>0</v>
      </c>
      <c r="F121" s="23">
        <f>'Data with Program'!E121</f>
        <v>0</v>
      </c>
      <c r="G121" s="23">
        <f>'Data with Program'!F121</f>
        <v>0</v>
      </c>
      <c r="H121" s="23">
        <f>'Data with Program'!H121</f>
        <v>5</v>
      </c>
      <c r="I121" s="23">
        <f>'Data with Program'!J121</f>
        <v>1200.6534358674448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3">
        <f>'Data with Program'!Q121</f>
        <v>0</v>
      </c>
    </row>
    <row r="122" spans="1:14" x14ac:dyDescent="0.25">
      <c r="A122" s="31">
        <f>'Data with Program'!A122</f>
        <v>40480</v>
      </c>
      <c r="B122" s="34">
        <f>'Data with Program'!S122</f>
        <v>235209.77020728544</v>
      </c>
      <c r="C122" s="22">
        <f>'Data with Program'!B122</f>
        <v>163.60431021787946</v>
      </c>
      <c r="D122" s="23">
        <f>'Data with Program'!C122</f>
        <v>54939.763487798067</v>
      </c>
      <c r="E122" s="23">
        <v>0</v>
      </c>
      <c r="F122" s="23">
        <f>'Data with Program'!E122</f>
        <v>0</v>
      </c>
      <c r="G122" s="23">
        <f>'Data with Program'!F122</f>
        <v>0</v>
      </c>
      <c r="H122" s="23">
        <f>'Data with Program'!H122</f>
        <v>0</v>
      </c>
      <c r="I122" s="23">
        <f>'Data with Program'!J122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3">
        <f>'Data with Program'!Q122</f>
        <v>0</v>
      </c>
    </row>
    <row r="123" spans="1:14" x14ac:dyDescent="0.25">
      <c r="A123" s="31">
        <f>'Data with Program'!A123</f>
        <v>40481</v>
      </c>
      <c r="B123" s="34">
        <f>'Data with Program'!S123</f>
        <v>229678.90266269533</v>
      </c>
      <c r="C123" s="22">
        <f>'Data with Program'!B123</f>
        <v>179.07279028960465</v>
      </c>
      <c r="D123" s="23">
        <f>'Data with Program'!C123</f>
        <v>45024.726173331037</v>
      </c>
      <c r="E123" s="23">
        <v>0</v>
      </c>
      <c r="F123" s="23">
        <f>'Data with Program'!E123</f>
        <v>0</v>
      </c>
      <c r="G123" s="23">
        <f>'Data with Program'!F123</f>
        <v>0</v>
      </c>
      <c r="H123" s="23">
        <f>'Data with Program'!H123</f>
        <v>7.6000000000000014</v>
      </c>
      <c r="I123" s="23">
        <f>'Data with Program'!J123</f>
        <v>1360.9532062009957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3">
        <f>'Data with Program'!Q123</f>
        <v>0</v>
      </c>
    </row>
    <row r="124" spans="1:14" x14ac:dyDescent="0.25">
      <c r="A124" s="31">
        <f>'Data with Program'!A124</f>
        <v>40482</v>
      </c>
      <c r="B124" s="34">
        <f>'Data with Program'!S124</f>
        <v>273664.38058801461</v>
      </c>
      <c r="C124" s="22">
        <f>'Data with Program'!B124</f>
        <v>241.63915175004968</v>
      </c>
      <c r="D124" s="23">
        <f>'Data with Program'!C124</f>
        <v>54738.171611545142</v>
      </c>
      <c r="E124" s="23">
        <v>0</v>
      </c>
      <c r="F124" s="23">
        <f>'Data with Program'!E124</f>
        <v>0</v>
      </c>
      <c r="G124" s="23">
        <f>'Data with Program'!F124</f>
        <v>0</v>
      </c>
      <c r="H124" s="23">
        <f>'Data with Program'!H124</f>
        <v>3.2999999999999972</v>
      </c>
      <c r="I124" s="23">
        <f>'Data with Program'!J124</f>
        <v>797.4092007751633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3">
        <f>'Data with Program'!Q124</f>
        <v>0</v>
      </c>
    </row>
    <row r="125" spans="1:14" x14ac:dyDescent="0.25">
      <c r="A125" s="31">
        <f>'Data with Program'!A125</f>
        <v>40483</v>
      </c>
      <c r="B125" s="34">
        <f>'Data with Program'!S125</f>
        <v>215194.68348730513</v>
      </c>
      <c r="C125" s="22">
        <f>'Data with Program'!B125</f>
        <v>154.15787180906193</v>
      </c>
      <c r="D125" s="23">
        <f>'Data with Program'!C125</f>
        <v>43432.586248696614</v>
      </c>
      <c r="E125" s="23">
        <v>0</v>
      </c>
      <c r="F125" s="23">
        <f>'Data with Program'!E125</f>
        <v>0</v>
      </c>
      <c r="G125" s="23">
        <f>'Data with Program'!F125</f>
        <v>0</v>
      </c>
      <c r="H125" s="23">
        <f>'Data with Program'!H125</f>
        <v>0</v>
      </c>
      <c r="I125" s="23">
        <f>'Data with Program'!J125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3">
        <f>'Data with Program'!Q125</f>
        <v>0</v>
      </c>
    </row>
    <row r="126" spans="1:14" x14ac:dyDescent="0.25">
      <c r="A126" s="31">
        <f>'Data with Program'!A126</f>
        <v>40484</v>
      </c>
      <c r="B126" s="34">
        <f>'Data with Program'!S126</f>
        <v>263363.81286118791</v>
      </c>
      <c r="C126" s="22">
        <f>'Data with Program'!B126</f>
        <v>260.46282170077461</v>
      </c>
      <c r="D126" s="23">
        <f>'Data with Program'!C126</f>
        <v>39992.300916978798</v>
      </c>
      <c r="E126" s="23">
        <v>0</v>
      </c>
      <c r="F126" s="23">
        <f>'Data with Program'!E126</f>
        <v>0</v>
      </c>
      <c r="G126" s="23">
        <f>'Data with Program'!F126</f>
        <v>0</v>
      </c>
      <c r="H126" s="23">
        <f>'Data with Program'!H126</f>
        <v>0.60000000000000142</v>
      </c>
      <c r="I126" s="23">
        <f>'Data with Program'!J126</f>
        <v>156.27769302046514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3">
        <f>'Data with Program'!Q126</f>
        <v>0</v>
      </c>
    </row>
    <row r="127" spans="1:14" x14ac:dyDescent="0.25">
      <c r="A127" s="31">
        <f>'Data with Program'!A127</f>
        <v>40485</v>
      </c>
      <c r="B127" s="34">
        <f>'Data with Program'!S127</f>
        <v>353953.91935316904</v>
      </c>
      <c r="C127" s="22">
        <f>'Data with Program'!B127</f>
        <v>372.39373254307941</v>
      </c>
      <c r="D127" s="23">
        <f>'Data with Program'!C127</f>
        <v>66303.808376849702</v>
      </c>
      <c r="E127" s="23">
        <v>0</v>
      </c>
      <c r="F127" s="23">
        <f>'Data with Program'!E127</f>
        <v>0</v>
      </c>
      <c r="G127" s="23">
        <f>'Data with Program'!F127</f>
        <v>0</v>
      </c>
      <c r="H127" s="23">
        <f>'Data with Program'!H127</f>
        <v>2</v>
      </c>
      <c r="I127" s="23">
        <f>'Data with Program'!J127</f>
        <v>744.78746508615882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3">
        <f>'Data with Program'!Q127</f>
        <v>0</v>
      </c>
    </row>
    <row r="128" spans="1:14" x14ac:dyDescent="0.25">
      <c r="A128" s="31">
        <f>'Data with Program'!A128</f>
        <v>40486</v>
      </c>
      <c r="B128" s="34">
        <f>'Data with Program'!S128</f>
        <v>293839.67981090315</v>
      </c>
      <c r="C128" s="22">
        <f>'Data with Program'!B128</f>
        <v>278.29044638753334</v>
      </c>
      <c r="D128" s="23">
        <f>'Data with Program'!C128</f>
        <v>56230.576204290839</v>
      </c>
      <c r="E128" s="23">
        <v>0</v>
      </c>
      <c r="F128" s="23">
        <f>'Data with Program'!E128</f>
        <v>0</v>
      </c>
      <c r="G128" s="23">
        <f>'Data with Program'!F128</f>
        <v>0</v>
      </c>
      <c r="H128" s="23">
        <f>'Data with Program'!H128</f>
        <v>3</v>
      </c>
      <c r="I128" s="23">
        <f>'Data with Program'!J128</f>
        <v>834.87133916259995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3">
        <f>'Data with Program'!Q128</f>
        <v>0</v>
      </c>
    </row>
    <row r="129" spans="1:14" x14ac:dyDescent="0.25">
      <c r="A129" s="31">
        <f>'Data with Program'!A129</f>
        <v>40487</v>
      </c>
      <c r="B129" s="34">
        <f>'Data with Program'!S129</f>
        <v>202994.12819449542</v>
      </c>
      <c r="C129" s="22">
        <f>'Data with Program'!B129</f>
        <v>128.36867501447159</v>
      </c>
      <c r="D129" s="23">
        <f>'Data with Program'!C129</f>
        <v>43880.624884989571</v>
      </c>
      <c r="E129" s="23">
        <v>0</v>
      </c>
      <c r="F129" s="23">
        <f>'Data with Program'!E129</f>
        <v>0</v>
      </c>
      <c r="G129" s="23">
        <f>'Data with Program'!F129</f>
        <v>0</v>
      </c>
      <c r="H129" s="23">
        <f>'Data with Program'!H129</f>
        <v>0.5</v>
      </c>
      <c r="I129" s="23">
        <f>'Data with Program'!J129</f>
        <v>64.184337507235796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3">
        <f>'Data with Program'!Q129</f>
        <v>0</v>
      </c>
    </row>
    <row r="130" spans="1:14" x14ac:dyDescent="0.25">
      <c r="A130" s="31">
        <f>'Data with Program'!A130</f>
        <v>40488</v>
      </c>
      <c r="B130" s="34">
        <f>'Data with Program'!S130</f>
        <v>236904.06775563577</v>
      </c>
      <c r="C130" s="22">
        <f>'Data with Program'!B130</f>
        <v>192.66687304117602</v>
      </c>
      <c r="D130" s="23">
        <f>'Data with Program'!C130</f>
        <v>45384.630759775057</v>
      </c>
      <c r="E130" s="23">
        <v>0</v>
      </c>
      <c r="F130" s="23">
        <f>'Data with Program'!E130</f>
        <v>0</v>
      </c>
      <c r="G130" s="23">
        <f>'Data with Program'!F130</f>
        <v>0</v>
      </c>
      <c r="H130" s="23">
        <f>'Data with Program'!H130</f>
        <v>1.7999999999999972</v>
      </c>
      <c r="I130" s="23">
        <f>'Data with Program'!J130</f>
        <v>346.80037147411628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3">
        <f>'Data with Program'!Q130</f>
        <v>0</v>
      </c>
    </row>
    <row r="131" spans="1:14" x14ac:dyDescent="0.25">
      <c r="A131" s="31">
        <f>'Data with Program'!A131</f>
        <v>40489</v>
      </c>
      <c r="B131" s="34">
        <f>'Data with Program'!S131</f>
        <v>277721.12889176607</v>
      </c>
      <c r="C131" s="23">
        <f>'Data with Program'!B131</f>
        <v>232.58985179783659</v>
      </c>
      <c r="D131" s="23">
        <f>'Data with Program'!C131</f>
        <v>61155.069833583279</v>
      </c>
      <c r="E131" s="23">
        <v>0</v>
      </c>
      <c r="F131" s="23">
        <f>'Data with Program'!E131</f>
        <v>0</v>
      </c>
      <c r="G131" s="23">
        <f>'Data with Program'!F131</f>
        <v>0</v>
      </c>
      <c r="H131" s="23">
        <f>'Data with Program'!H131</f>
        <v>2.5</v>
      </c>
      <c r="I131" s="23">
        <f>'Data with Program'!J131</f>
        <v>581.47462949459145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3">
        <f>'Data with Program'!Q131</f>
        <v>0</v>
      </c>
    </row>
    <row r="132" spans="1:14" x14ac:dyDescent="0.25">
      <c r="A132" s="31">
        <f>'Data with Program'!A132</f>
        <v>40490</v>
      </c>
      <c r="B132" s="34">
        <f>'Data with Program'!S132</f>
        <v>312633.83721725998</v>
      </c>
      <c r="C132" s="22">
        <f>'Data with Program'!B132</f>
        <v>252.51407852560342</v>
      </c>
      <c r="D132" s="23">
        <f>'Data with Program'!C132</f>
        <v>79943.241640789303</v>
      </c>
      <c r="E132" s="23">
        <v>0</v>
      </c>
      <c r="F132" s="23">
        <f>'Data with Program'!E132</f>
        <v>0</v>
      </c>
      <c r="G132" s="23">
        <f>'Data with Program'!F132</f>
        <v>0</v>
      </c>
      <c r="H132" s="23">
        <f>'Data with Program'!H132</f>
        <v>9.2999999999999972</v>
      </c>
      <c r="I132" s="23">
        <f>'Data with Program'!J132</f>
        <v>2348.3809302881109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3">
        <f>'Data with Program'!Q132</f>
        <v>0</v>
      </c>
    </row>
    <row r="133" spans="1:14" x14ac:dyDescent="0.25">
      <c r="A133" s="31">
        <f>'Data with Program'!A133</f>
        <v>40491</v>
      </c>
      <c r="B133" s="34">
        <f>'Data with Program'!S133</f>
        <v>314410.23885906499</v>
      </c>
      <c r="C133" s="22">
        <f>'Data with Program'!B133</f>
        <v>323.17369858980783</v>
      </c>
      <c r="D133" s="23">
        <f>'Data with Program'!C133</f>
        <v>54952.943130156869</v>
      </c>
      <c r="E133" s="23">
        <v>0</v>
      </c>
      <c r="F133" s="23">
        <f>'Data with Program'!E133</f>
        <v>0</v>
      </c>
      <c r="G133" s="23">
        <f>'Data with Program'!F133</f>
        <v>0</v>
      </c>
      <c r="H133" s="23">
        <f>'Data with Program'!H133</f>
        <v>9.6000000000000014</v>
      </c>
      <c r="I133" s="23">
        <f>'Data with Program'!J133</f>
        <v>3102.4675064621556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3">
        <f>'Data with Program'!Q133</f>
        <v>0</v>
      </c>
    </row>
    <row r="134" spans="1:14" x14ac:dyDescent="0.25">
      <c r="A134" s="31">
        <f>'Data with Program'!A134</f>
        <v>40492</v>
      </c>
      <c r="B134" s="34">
        <f>'Data with Program'!S134</f>
        <v>274397.9138619203</v>
      </c>
      <c r="C134" s="22">
        <f>'Data with Program'!B134</f>
        <v>278.56987299974992</v>
      </c>
      <c r="D134" s="23">
        <f>'Data with Program'!C134</f>
        <v>41530.492441553964</v>
      </c>
      <c r="E134" s="23">
        <v>0</v>
      </c>
      <c r="F134" s="23">
        <f>'Data with Program'!E134</f>
        <v>0</v>
      </c>
      <c r="G134" s="23">
        <f>'Data with Program'!F134</f>
        <v>0</v>
      </c>
      <c r="H134" s="23">
        <f>'Data with Program'!H134</f>
        <v>9</v>
      </c>
      <c r="I134" s="23">
        <f>'Data with Program'!J134</f>
        <v>2507.1288569977492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3">
        <f>'Data with Program'!Q134</f>
        <v>0</v>
      </c>
    </row>
    <row r="135" spans="1:14" x14ac:dyDescent="0.25">
      <c r="A135" s="31">
        <f>'Data with Program'!A135</f>
        <v>40493</v>
      </c>
      <c r="B135" s="34">
        <f>'Data with Program'!S135</f>
        <v>266964.84811444377</v>
      </c>
      <c r="C135" s="22">
        <f>'Data with Program'!B135</f>
        <v>263.89784065131147</v>
      </c>
      <c r="D135" s="23">
        <f>'Data with Program'!C135</f>
        <v>41416.091108101464</v>
      </c>
      <c r="E135" s="23">
        <v>0</v>
      </c>
      <c r="F135" s="23">
        <f>'Data with Program'!E135</f>
        <v>0</v>
      </c>
      <c r="G135" s="23">
        <f>'Data with Program'!F135</f>
        <v>0</v>
      </c>
      <c r="H135" s="23">
        <f>'Data with Program'!H135</f>
        <v>11.899999999999999</v>
      </c>
      <c r="I135" s="23">
        <f>'Data with Program'!J135</f>
        <v>3140.3843037506063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3">
        <f>'Data with Program'!Q135</f>
        <v>0</v>
      </c>
    </row>
    <row r="136" spans="1:14" x14ac:dyDescent="0.25">
      <c r="A136" s="31">
        <f>'Data with Program'!A136</f>
        <v>40494</v>
      </c>
      <c r="B136" s="34">
        <f>'Data with Program'!S136</f>
        <v>170450.99022371508</v>
      </c>
      <c r="C136" s="22">
        <f>'Data with Program'!B136</f>
        <v>114.27436682462381</v>
      </c>
      <c r="D136" s="23">
        <f>'Data with Program'!C136</f>
        <v>24699.506407608158</v>
      </c>
      <c r="E136" s="23">
        <v>0</v>
      </c>
      <c r="F136" s="23">
        <f>'Data with Program'!E136</f>
        <v>0</v>
      </c>
      <c r="G136" s="23">
        <f>'Data with Program'!F136</f>
        <v>0</v>
      </c>
      <c r="H136" s="23">
        <f>'Data with Program'!H136</f>
        <v>10.299999999999997</v>
      </c>
      <c r="I136" s="23">
        <f>'Data with Program'!J136</f>
        <v>1177.025978293625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3">
        <f>'Data with Program'!Q136</f>
        <v>0</v>
      </c>
    </row>
    <row r="137" spans="1:14" x14ac:dyDescent="0.25">
      <c r="A137" s="31">
        <f>'Data with Program'!A137</f>
        <v>40495</v>
      </c>
      <c r="B137" s="34">
        <f>'Data with Program'!S137</f>
        <v>220234.09970271291</v>
      </c>
      <c r="C137" s="22">
        <f>'Data with Program'!B137</f>
        <v>182.51638287397114</v>
      </c>
      <c r="D137" s="23">
        <f>'Data with Program'!C137</f>
        <v>36651.106387317879</v>
      </c>
      <c r="E137" s="23">
        <v>0</v>
      </c>
      <c r="F137" s="23">
        <f>'Data with Program'!E137</f>
        <v>0</v>
      </c>
      <c r="G137" s="23">
        <f>'Data with Program'!F137</f>
        <v>0</v>
      </c>
      <c r="H137" s="23">
        <f>'Data with Program'!H137</f>
        <v>10.399999999999999</v>
      </c>
      <c r="I137" s="23">
        <f>'Data with Program'!J137</f>
        <v>1898.1703818892995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3">
        <f>'Data with Program'!Q137</f>
        <v>0</v>
      </c>
    </row>
    <row r="138" spans="1:14" x14ac:dyDescent="0.25">
      <c r="A138" s="31">
        <f>'Data with Program'!A138</f>
        <v>40496</v>
      </c>
      <c r="B138" s="34">
        <f>'Data with Program'!S138</f>
        <v>222691.91789596749</v>
      </c>
      <c r="C138" s="22">
        <f>'Data with Program'!B138</f>
        <v>167.26640969772748</v>
      </c>
      <c r="D138" s="23">
        <f>'Data with Program'!C138</f>
        <v>44177.635638461579</v>
      </c>
      <c r="E138" s="23">
        <v>0</v>
      </c>
      <c r="F138" s="23">
        <f>'Data with Program'!E138</f>
        <v>0</v>
      </c>
      <c r="G138" s="23">
        <f>'Data with Program'!F138</f>
        <v>0</v>
      </c>
      <c r="H138" s="23">
        <f>'Data with Program'!H138</f>
        <v>6.8999999999999986</v>
      </c>
      <c r="I138" s="23">
        <f>'Data with Program'!J138</f>
        <v>1154.1382269143194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3">
        <f>'Data with Program'!Q138</f>
        <v>0</v>
      </c>
    </row>
    <row r="139" spans="1:14" x14ac:dyDescent="0.25">
      <c r="A139" s="31">
        <f>'Data with Program'!A139</f>
        <v>40497</v>
      </c>
      <c r="B139" s="34">
        <f>'Data with Program'!S139</f>
        <v>233828.16003926529</v>
      </c>
      <c r="C139" s="22">
        <f>'Data with Program'!B139</f>
        <v>194.53773509589749</v>
      </c>
      <c r="D139" s="23">
        <f>'Data with Program'!C139</f>
        <v>42378.398919905827</v>
      </c>
      <c r="E139" s="23">
        <v>0</v>
      </c>
      <c r="F139" s="23">
        <f>'Data with Program'!E139</f>
        <v>0</v>
      </c>
      <c r="G139" s="23">
        <f>'Data with Program'!F139</f>
        <v>0</v>
      </c>
      <c r="H139" s="23">
        <f>'Data with Program'!H139</f>
        <v>1.8999999999999986</v>
      </c>
      <c r="I139" s="23">
        <f>'Data with Program'!J139</f>
        <v>369.62169668220497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3">
        <f>'Data with Program'!Q139</f>
        <v>0</v>
      </c>
    </row>
    <row r="140" spans="1:14" x14ac:dyDescent="0.25">
      <c r="A140" s="31">
        <f>'Data with Program'!A140</f>
        <v>40498</v>
      </c>
      <c r="B140" s="34">
        <f>'Data with Program'!S140</f>
        <v>233558.42060797958</v>
      </c>
      <c r="C140" s="22">
        <f>'Data with Program'!B140</f>
        <v>205.61185469589492</v>
      </c>
      <c r="D140" s="23">
        <f>'Data with Program'!C140</f>
        <v>38050.275056050094</v>
      </c>
      <c r="E140" s="23">
        <v>0</v>
      </c>
      <c r="F140" s="23">
        <f>'Data with Program'!E140</f>
        <v>0</v>
      </c>
      <c r="G140" s="23">
        <f>'Data with Program'!F140</f>
        <v>0</v>
      </c>
      <c r="H140" s="23">
        <f>'Data with Program'!H140</f>
        <v>2.7000000000000028</v>
      </c>
      <c r="I140" s="23">
        <f>'Data with Program'!J140</f>
        <v>555.1520076789169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3">
        <f>'Data with Program'!Q140</f>
        <v>0</v>
      </c>
    </row>
    <row r="141" spans="1:14" x14ac:dyDescent="0.25">
      <c r="A141" s="31">
        <f>'Data with Program'!A141</f>
        <v>40499</v>
      </c>
      <c r="B141" s="34">
        <f>'Data with Program'!S141</f>
        <v>207729.66980700777</v>
      </c>
      <c r="C141" s="22">
        <f>'Data with Program'!B141</f>
        <v>95.290179816234016</v>
      </c>
      <c r="D141" s="23">
        <f>'Data with Program'!C141</f>
        <v>59759.103849838677</v>
      </c>
      <c r="E141" s="23">
        <v>0</v>
      </c>
      <c r="F141" s="23">
        <f>'Data with Program'!E141</f>
        <v>0</v>
      </c>
      <c r="G141" s="23">
        <f>'Data with Program'!F141</f>
        <v>0</v>
      </c>
      <c r="H141" s="23">
        <f>'Data with Program'!H141</f>
        <v>7.5</v>
      </c>
      <c r="I141" s="23">
        <f>'Data with Program'!J141</f>
        <v>714.6763486217551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3">
        <f>'Data with Program'!Q141</f>
        <v>0</v>
      </c>
    </row>
    <row r="142" spans="1:14" x14ac:dyDescent="0.25">
      <c r="A142" s="31">
        <f>'Data with Program'!A142</f>
        <v>40500</v>
      </c>
      <c r="B142" s="34">
        <f>'Data with Program'!S142</f>
        <v>222982.35934757066</v>
      </c>
      <c r="C142" s="23">
        <f>'Data with Program'!B142</f>
        <v>171.5325531725565</v>
      </c>
      <c r="D142" s="23">
        <f>'Data with Program'!C142</f>
        <v>42806.352230109122</v>
      </c>
      <c r="E142" s="23">
        <v>0</v>
      </c>
      <c r="F142" s="23">
        <f>'Data with Program'!E142</f>
        <v>0</v>
      </c>
      <c r="G142" s="23">
        <f>'Data with Program'!F142</f>
        <v>0</v>
      </c>
      <c r="H142" s="23">
        <f>'Data with Program'!H142</f>
        <v>12</v>
      </c>
      <c r="I142" s="23">
        <f>'Data with Program'!J142</f>
        <v>2058.3906380706781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3">
        <f>'Data with Program'!Q142</f>
        <v>0</v>
      </c>
    </row>
    <row r="143" spans="1:14" x14ac:dyDescent="0.25">
      <c r="A143" s="31">
        <f>'Data with Program'!A143</f>
        <v>40501</v>
      </c>
      <c r="B143" s="34">
        <f>'Data with Program'!S143</f>
        <v>257663.94951173116</v>
      </c>
      <c r="C143" s="22">
        <f>'Data with Program'!B143</f>
        <v>223.48814344770858</v>
      </c>
      <c r="D143" s="23">
        <f>'Data with Program'!C143</f>
        <v>49487.86365042023</v>
      </c>
      <c r="E143" s="23">
        <v>0</v>
      </c>
      <c r="F143" s="23">
        <f>'Data with Program'!E143</f>
        <v>0</v>
      </c>
      <c r="G143" s="23">
        <f>'Data with Program'!F143</f>
        <v>0</v>
      </c>
      <c r="H143" s="23">
        <f>'Data with Program'!H143</f>
        <v>11.700000000000003</v>
      </c>
      <c r="I143" s="23">
        <f>'Data with Program'!J143</f>
        <v>2614.8112783381912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3">
        <f>'Data with Program'!Q143</f>
        <v>0</v>
      </c>
    </row>
    <row r="144" spans="1:14" x14ac:dyDescent="0.25">
      <c r="A144" s="31">
        <f>'Data with Program'!A144</f>
        <v>40502</v>
      </c>
      <c r="B144" s="34">
        <f>'Data with Program'!S144</f>
        <v>268337.99017724959</v>
      </c>
      <c r="C144" s="22">
        <f>'Data with Program'!B144</f>
        <v>206.78203767475759</v>
      </c>
      <c r="D144" s="23">
        <f>'Data with Program'!C144</f>
        <v>63725.231189641898</v>
      </c>
      <c r="E144" s="23">
        <v>0</v>
      </c>
      <c r="F144" s="23">
        <f>'Data with Program'!E144</f>
        <v>0</v>
      </c>
      <c r="G144" s="23">
        <f>'Data with Program'!F144</f>
        <v>0</v>
      </c>
      <c r="H144" s="23">
        <f>'Data with Program'!H144</f>
        <v>13.299999999999997</v>
      </c>
      <c r="I144" s="23">
        <f>'Data with Program'!J144</f>
        <v>2750.2011010742754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3">
        <f>'Data with Program'!Q144</f>
        <v>0</v>
      </c>
    </row>
    <row r="145" spans="1:14" x14ac:dyDescent="0.25">
      <c r="A145" s="31">
        <f>'Data with Program'!A145</f>
        <v>40503</v>
      </c>
      <c r="B145" s="34">
        <f>'Data with Program'!S145</f>
        <v>318842.49483265082</v>
      </c>
      <c r="C145" s="22">
        <f>'Data with Program'!B145</f>
        <v>348.68231823178871</v>
      </c>
      <c r="D145" s="23">
        <f>'Data with Program'!C145</f>
        <v>48777.350117287024</v>
      </c>
      <c r="E145" s="23">
        <v>0</v>
      </c>
      <c r="F145" s="23">
        <f>'Data with Program'!E145</f>
        <v>0</v>
      </c>
      <c r="G145" s="23">
        <f>'Data with Program'!F145</f>
        <v>0</v>
      </c>
      <c r="H145" s="23">
        <f>'Data with Program'!H145</f>
        <v>19.399999999999999</v>
      </c>
      <c r="I145" s="23">
        <f>'Data with Program'!J145</f>
        <v>6764.436973696701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3">
        <f>'Data with Program'!Q145</f>
        <v>0</v>
      </c>
    </row>
    <row r="146" spans="1:14" x14ac:dyDescent="0.25">
      <c r="A146" s="31">
        <f>'Data with Program'!A146</f>
        <v>40504</v>
      </c>
      <c r="B146" s="34">
        <f>'Data with Program'!S146</f>
        <v>287992.24961439951</v>
      </c>
      <c r="C146" s="22">
        <f>'Data with Program'!B146</f>
        <v>274.44911749191783</v>
      </c>
      <c r="D146" s="23">
        <f>'Data with Program'!C146</f>
        <v>53271.664938307265</v>
      </c>
      <c r="E146" s="23">
        <v>0</v>
      </c>
      <c r="F146" s="23">
        <f>'Data with Program'!E146</f>
        <v>0</v>
      </c>
      <c r="G146" s="23">
        <f>'Data with Program'!F146</f>
        <v>0</v>
      </c>
      <c r="H146" s="23">
        <f>'Data with Program'!H146</f>
        <v>20.299999999999997</v>
      </c>
      <c r="I146" s="23">
        <f>'Data with Program'!J146</f>
        <v>5571.3170850859315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3">
        <f>'Data with Program'!Q146</f>
        <v>0</v>
      </c>
    </row>
    <row r="147" spans="1:14" x14ac:dyDescent="0.25">
      <c r="A147" s="31">
        <f>'Data with Program'!A147</f>
        <v>40505</v>
      </c>
      <c r="B147" s="34">
        <f>'Data with Program'!S147</f>
        <v>224135.78023443418</v>
      </c>
      <c r="C147" s="22">
        <f>'Data with Program'!B147</f>
        <v>158.32313764094533</v>
      </c>
      <c r="D147" s="23">
        <f>'Data with Program'!C147</f>
        <v>48593.398894448037</v>
      </c>
      <c r="E147" s="23">
        <v>0</v>
      </c>
      <c r="F147" s="23">
        <f>'Data with Program'!E147</f>
        <v>0</v>
      </c>
      <c r="G147" s="23">
        <f>'Data with Program'!F147</f>
        <v>0</v>
      </c>
      <c r="H147" s="23">
        <f>'Data with Program'!H147</f>
        <v>28.2</v>
      </c>
      <c r="I147" s="23">
        <f>'Data with Program'!J147</f>
        <v>4464.7124814746585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3">
        <f>'Data with Program'!Q147</f>
        <v>0</v>
      </c>
    </row>
    <row r="148" spans="1:14" x14ac:dyDescent="0.25">
      <c r="A148" s="31">
        <f>'Data with Program'!A148</f>
        <v>40506</v>
      </c>
      <c r="B148" s="34">
        <f>'Data with Program'!S148</f>
        <v>286477.75172940176</v>
      </c>
      <c r="C148" s="22">
        <f>'Data with Program'!B148</f>
        <v>251.53946253037711</v>
      </c>
      <c r="D148" s="23">
        <f>'Data with Program'!C148</f>
        <v>60669.543484462207</v>
      </c>
      <c r="E148" s="23">
        <v>0</v>
      </c>
      <c r="F148" s="23">
        <f>'Data with Program'!E148</f>
        <v>0</v>
      </c>
      <c r="G148" s="23">
        <f>'Data with Program'!F148</f>
        <v>0</v>
      </c>
      <c r="H148" s="23">
        <f>'Data with Program'!H148</f>
        <v>34.700000000000003</v>
      </c>
      <c r="I148" s="23">
        <f>'Data with Program'!J148</f>
        <v>8728.4193498040859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3">
        <f>'Data with Program'!Q148</f>
        <v>0</v>
      </c>
    </row>
    <row r="149" spans="1:14" x14ac:dyDescent="0.25">
      <c r="A149" s="31">
        <f>'Data with Program'!A149</f>
        <v>40507</v>
      </c>
      <c r="B149" s="34">
        <f>'Data with Program'!S149</f>
        <v>293045.77042391896</v>
      </c>
      <c r="C149" s="22">
        <f>'Data with Program'!B149</f>
        <v>333.18892787239059</v>
      </c>
      <c r="D149" s="23">
        <f>'Data with Program'!C149</f>
        <v>35182.351039644229</v>
      </c>
      <c r="E149" s="23">
        <v>0</v>
      </c>
      <c r="F149" s="23">
        <f>'Data with Program'!E149</f>
        <v>0</v>
      </c>
      <c r="G149" s="23">
        <f>'Data with Program'!F149</f>
        <v>0</v>
      </c>
      <c r="H149" s="23">
        <f>'Data with Program'!H149</f>
        <v>22.799999999999997</v>
      </c>
      <c r="I149" s="23">
        <f>'Data with Program'!J149</f>
        <v>7596.707555490505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3">
        <f>'Data with Program'!Q149</f>
        <v>0</v>
      </c>
    </row>
    <row r="150" spans="1:14" x14ac:dyDescent="0.25">
      <c r="A150" s="31">
        <f>'Data with Program'!A150</f>
        <v>40508</v>
      </c>
      <c r="B150" s="34">
        <f>'Data with Program'!S150</f>
        <v>203609.30771931828</v>
      </c>
      <c r="C150" s="22">
        <f>'Data with Program'!B150</f>
        <v>164.10974834517438</v>
      </c>
      <c r="D150" s="23">
        <f>'Data with Program'!C150</f>
        <v>31027.289402318846</v>
      </c>
      <c r="E150" s="23">
        <v>0</v>
      </c>
      <c r="F150" s="23">
        <f>'Data with Program'!E150</f>
        <v>0</v>
      </c>
      <c r="G150" s="23">
        <f>'Data with Program'!F150</f>
        <v>0</v>
      </c>
      <c r="H150" s="23">
        <f>'Data with Program'!H150</f>
        <v>15.700000000000003</v>
      </c>
      <c r="I150" s="23">
        <f>'Data with Program'!J150</f>
        <v>2576.5230490192384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3">
        <f>'Data with Program'!Q150</f>
        <v>0</v>
      </c>
    </row>
    <row r="151" spans="1:14" x14ac:dyDescent="0.25">
      <c r="A151" s="31">
        <f>'Data with Program'!A151</f>
        <v>40509</v>
      </c>
      <c r="B151" s="34">
        <f>'Data with Program'!S151</f>
        <v>232844.51295115027</v>
      </c>
      <c r="C151" s="22">
        <f>'Data with Program'!B151</f>
        <v>162.83972012066252</v>
      </c>
      <c r="D151" s="23">
        <f>'Data with Program'!C151</f>
        <v>53448.881788156745</v>
      </c>
      <c r="E151" s="23">
        <v>0</v>
      </c>
      <c r="F151" s="23">
        <f>'Data with Program'!E151</f>
        <v>0</v>
      </c>
      <c r="G151" s="23">
        <f>'Data with Program'!F151</f>
        <v>0</v>
      </c>
      <c r="H151" s="23">
        <f>'Data with Program'!H151</f>
        <v>12.100000000000001</v>
      </c>
      <c r="I151" s="23">
        <f>'Data with Program'!J151</f>
        <v>1970.3606134600168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3">
        <f>'Data with Program'!Q151</f>
        <v>0</v>
      </c>
    </row>
    <row r="152" spans="1:14" x14ac:dyDescent="0.25">
      <c r="A152" s="31">
        <f>'Data with Program'!A152</f>
        <v>40510</v>
      </c>
      <c r="B152" s="34">
        <f>'Data with Program'!S152</f>
        <v>252707.11356962891</v>
      </c>
      <c r="C152" s="22">
        <f>'Data with Program'!B152</f>
        <v>188.51006124781682</v>
      </c>
      <c r="D152" s="23">
        <f>'Data with Program'!C152</f>
        <v>58797.433900911827</v>
      </c>
      <c r="E152" s="23">
        <v>0</v>
      </c>
      <c r="F152" s="23">
        <f>'Data with Program'!E152</f>
        <v>0</v>
      </c>
      <c r="G152" s="23">
        <f>'Data with Program'!F152</f>
        <v>0</v>
      </c>
      <c r="H152" s="23">
        <f>'Data with Program'!H152</f>
        <v>16.200000000000003</v>
      </c>
      <c r="I152" s="23">
        <f>'Data with Program'!J152</f>
        <v>3053.8629922146329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3">
        <f>'Data with Program'!Q152</f>
        <v>0</v>
      </c>
    </row>
    <row r="153" spans="1:14" x14ac:dyDescent="0.25">
      <c r="A153" s="31">
        <f>'Data with Program'!A153</f>
        <v>40511</v>
      </c>
      <c r="B153" s="34">
        <f>'Data with Program'!S153</f>
        <v>228946.47594503142</v>
      </c>
      <c r="C153" s="22">
        <f>'Data with Program'!B153</f>
        <v>148.20967135607435</v>
      </c>
      <c r="D153" s="23">
        <f>'Data with Program'!C153</f>
        <v>55972.776803295594</v>
      </c>
      <c r="E153" s="23">
        <v>0</v>
      </c>
      <c r="F153" s="23">
        <f>'Data with Program'!E153</f>
        <v>0</v>
      </c>
      <c r="G153" s="23">
        <f>'Data with Program'!F153</f>
        <v>0</v>
      </c>
      <c r="H153" s="23">
        <f>'Data with Program'!H153</f>
        <v>14.600000000000001</v>
      </c>
      <c r="I153" s="23">
        <f>'Data with Program'!J153</f>
        <v>2163.8612017986857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3">
        <f>'Data with Program'!Q153</f>
        <v>0</v>
      </c>
    </row>
    <row r="154" spans="1:14" x14ac:dyDescent="0.25">
      <c r="A154" s="31">
        <f>'Data with Program'!A154</f>
        <v>40512</v>
      </c>
      <c r="B154" s="34">
        <f>'Data with Program'!S154</f>
        <v>247825.90419055062</v>
      </c>
      <c r="C154" s="22">
        <f>'Data with Program'!B154</f>
        <v>173.56038013965488</v>
      </c>
      <c r="D154" s="23">
        <f>'Data with Program'!C154</f>
        <v>60702.285935293141</v>
      </c>
      <c r="E154" s="23">
        <v>0</v>
      </c>
      <c r="F154" s="23">
        <f>'Data with Program'!E154</f>
        <v>0</v>
      </c>
      <c r="G154" s="23">
        <f>'Data with Program'!F154</f>
        <v>0</v>
      </c>
      <c r="H154" s="23">
        <f>'Data with Program'!H154</f>
        <v>11.5</v>
      </c>
      <c r="I154" s="23">
        <f>'Data with Program'!J154</f>
        <v>1995.9443716060312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3">
        <f>'Data with Program'!Q154</f>
        <v>0</v>
      </c>
    </row>
    <row r="155" spans="1:14" x14ac:dyDescent="0.25">
      <c r="A155" s="31">
        <f>'Data with Program'!A155</f>
        <v>40513</v>
      </c>
      <c r="B155" s="34">
        <f>'Data with Program'!S155</f>
        <v>276603.26696518465</v>
      </c>
      <c r="C155" s="22">
        <f>'Data with Program'!B155</f>
        <v>276.1623229455588</v>
      </c>
      <c r="D155" s="23">
        <f>'Data with Program'!C155</f>
        <v>44083.092696508022</v>
      </c>
      <c r="E155" s="23">
        <v>0</v>
      </c>
      <c r="F155" s="23">
        <f>'Data with Program'!E155</f>
        <v>0</v>
      </c>
      <c r="G155" s="23">
        <f>'Data with Program'!F155</f>
        <v>0</v>
      </c>
      <c r="H155" s="23">
        <f>'Data with Program'!H155</f>
        <v>8.7999999999999972</v>
      </c>
      <c r="I155" s="23">
        <f>'Data with Program'!J155</f>
        <v>2430.2284419209168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3">
        <f>'Data with Program'!Q155</f>
        <v>0</v>
      </c>
    </row>
    <row r="156" spans="1:14" x14ac:dyDescent="0.25">
      <c r="A156" s="31">
        <f>'Data with Program'!A156</f>
        <v>40514</v>
      </c>
      <c r="B156" s="34">
        <f>'Data with Program'!S156</f>
        <v>248298.23241991128</v>
      </c>
      <c r="C156" s="23">
        <f>'Data with Program'!B156</f>
        <v>182.21202166889947</v>
      </c>
      <c r="D156" s="23">
        <f>'Data with Program'!C156</f>
        <v>57833.756219140894</v>
      </c>
      <c r="E156" s="23">
        <v>0</v>
      </c>
      <c r="F156" s="23">
        <f>'Data with Program'!E156</f>
        <v>0</v>
      </c>
      <c r="G156" s="23">
        <f>'Data with Program'!F156</f>
        <v>0</v>
      </c>
      <c r="H156" s="23">
        <f>'Data with Program'!H156</f>
        <v>11.200000000000003</v>
      </c>
      <c r="I156" s="23">
        <f>'Data with Program'!J156</f>
        <v>2040.7746426916744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3">
        <f>'Data with Program'!Q156</f>
        <v>0</v>
      </c>
    </row>
    <row r="157" spans="1:14" x14ac:dyDescent="0.25">
      <c r="A157" s="31">
        <f>'Data with Program'!A157</f>
        <v>40515</v>
      </c>
      <c r="B157" s="34">
        <f>'Data with Program'!S157</f>
        <v>212804.45074489189</v>
      </c>
      <c r="C157" s="22">
        <f>'Data with Program'!B157</f>
        <v>130.84971933533308</v>
      </c>
      <c r="D157" s="23">
        <f>'Data with Program'!C157</f>
        <v>50321.461845535603</v>
      </c>
      <c r="E157" s="23">
        <v>0</v>
      </c>
      <c r="F157" s="23">
        <f>'Data with Program'!E157</f>
        <v>0</v>
      </c>
      <c r="G157" s="23">
        <f>'Data with Program'!F157</f>
        <v>0</v>
      </c>
      <c r="H157" s="23">
        <f>'Data with Program'!H157</f>
        <v>12.299999999999997</v>
      </c>
      <c r="I157" s="23">
        <f>'Data with Program'!J157</f>
        <v>1609.4515478245964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3">
        <f>'Data with Program'!Q157</f>
        <v>0</v>
      </c>
    </row>
    <row r="158" spans="1:14" x14ac:dyDescent="0.25">
      <c r="A158" s="31">
        <f>'Data with Program'!A158</f>
        <v>40516</v>
      </c>
      <c r="B158" s="34">
        <f>'Data with Program'!S158</f>
        <v>218735.64264395798</v>
      </c>
      <c r="C158" s="22">
        <f>'Data with Program'!B158</f>
        <v>123.95027214881522</v>
      </c>
      <c r="D158" s="23">
        <f>'Data with Program'!C158</f>
        <v>57344.687740003741</v>
      </c>
      <c r="E158" s="23">
        <v>0</v>
      </c>
      <c r="F158" s="23">
        <f>'Data with Program'!E158</f>
        <v>0</v>
      </c>
      <c r="G158" s="23">
        <f>'Data with Program'!F158</f>
        <v>0</v>
      </c>
      <c r="H158" s="23">
        <f>'Data with Program'!H158</f>
        <v>15.700000000000003</v>
      </c>
      <c r="I158" s="23">
        <f>'Data with Program'!J158</f>
        <v>1946.0192727363992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3">
        <f>'Data with Program'!Q158</f>
        <v>0</v>
      </c>
    </row>
    <row r="159" spans="1:14" x14ac:dyDescent="0.25">
      <c r="A159" s="31">
        <f>'Data with Program'!A159</f>
        <v>40517</v>
      </c>
      <c r="B159" s="34">
        <f>'Data with Program'!S159</f>
        <v>190868.21693317912</v>
      </c>
      <c r="C159" s="22">
        <f>'Data with Program'!B159</f>
        <v>105.7733327583458</v>
      </c>
      <c r="D159" s="23">
        <f>'Data with Program'!C159</f>
        <v>43194.845982306288</v>
      </c>
      <c r="E159" s="23">
        <v>0</v>
      </c>
      <c r="F159" s="23">
        <f>'Data with Program'!E159</f>
        <v>0</v>
      </c>
      <c r="G159" s="23">
        <f>'Data with Program'!F159</f>
        <v>0</v>
      </c>
      <c r="H159" s="23">
        <f>'Data with Program'!H159</f>
        <v>16.200000000000003</v>
      </c>
      <c r="I159" s="23">
        <f>'Data with Program'!J159</f>
        <v>1713.5279906852022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3">
        <f>'Data with Program'!Q159</f>
        <v>0</v>
      </c>
    </row>
    <row r="160" spans="1:14" x14ac:dyDescent="0.25">
      <c r="A160" s="31">
        <f>'Data with Program'!A160</f>
        <v>40518</v>
      </c>
      <c r="B160" s="34">
        <f>'Data with Program'!S160</f>
        <v>197367.74615134357</v>
      </c>
      <c r="C160" s="22">
        <f>'Data with Program'!B160</f>
        <v>103.63783641220857</v>
      </c>
      <c r="D160" s="23">
        <f>'Data with Program'!C160</f>
        <v>48869.963912207772</v>
      </c>
      <c r="E160" s="23">
        <v>0</v>
      </c>
      <c r="F160" s="23">
        <f>'Data with Program'!E160</f>
        <v>0</v>
      </c>
      <c r="G160" s="23">
        <f>'Data with Program'!F160</f>
        <v>0</v>
      </c>
      <c r="H160" s="23">
        <f>'Data with Program'!H160</f>
        <v>14.600000000000001</v>
      </c>
      <c r="I160" s="23">
        <f>'Data with Program'!J160</f>
        <v>1513.1124116182452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3">
        <f>'Data with Program'!Q160</f>
        <v>0</v>
      </c>
    </row>
    <row r="161" spans="1:14" x14ac:dyDescent="0.25">
      <c r="A161" s="31">
        <f>'Data with Program'!A161</f>
        <v>40519</v>
      </c>
      <c r="B161" s="34">
        <f>'Data with Program'!S161</f>
        <v>321386.00970758765</v>
      </c>
      <c r="C161" s="22">
        <f>'Data with Program'!B161</f>
        <v>360.02283486457321</v>
      </c>
      <c r="D161" s="23">
        <f>'Data with Program'!C161</f>
        <v>46462.043249292343</v>
      </c>
      <c r="E161" s="23">
        <v>0</v>
      </c>
      <c r="F161" s="23">
        <f>'Data with Program'!E161</f>
        <v>0</v>
      </c>
      <c r="G161" s="23">
        <f>'Data with Program'!F161</f>
        <v>0</v>
      </c>
      <c r="H161" s="23">
        <f>'Data with Program'!H161</f>
        <v>10.100000000000001</v>
      </c>
      <c r="I161" s="23">
        <f>'Data with Program'!J161</f>
        <v>3636.2306321321898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3">
        <f>'Data with Program'!Q161</f>
        <v>0</v>
      </c>
    </row>
    <row r="162" spans="1:14" x14ac:dyDescent="0.25">
      <c r="A162" s="31">
        <f>'Data with Program'!A162</f>
        <v>40520</v>
      </c>
      <c r="B162" s="34">
        <f>'Data with Program'!S162</f>
        <v>278515.91137792688</v>
      </c>
      <c r="C162" s="22">
        <f>'Data with Program'!B162</f>
        <v>247.19573038239264</v>
      </c>
      <c r="D162" s="23">
        <f>'Data with Program'!C162</f>
        <v>56310.398408918976</v>
      </c>
      <c r="E162" s="23">
        <v>0</v>
      </c>
      <c r="F162" s="23">
        <f>'Data with Program'!E162</f>
        <v>0</v>
      </c>
      <c r="G162" s="23">
        <f>'Data with Program'!F162</f>
        <v>0</v>
      </c>
      <c r="H162" s="23">
        <f>'Data with Program'!H162</f>
        <v>9.8999999999999986</v>
      </c>
      <c r="I162" s="23">
        <f>'Data with Program'!J162</f>
        <v>2447.2377307856868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3">
        <f>'Data with Program'!Q162</f>
        <v>0</v>
      </c>
    </row>
    <row r="163" spans="1:14" x14ac:dyDescent="0.25">
      <c r="A163" s="31">
        <f>'Data with Program'!A163</f>
        <v>40521</v>
      </c>
      <c r="B163" s="34">
        <f>'Data with Program'!S163</f>
        <v>282470.42472442368</v>
      </c>
      <c r="C163" s="22">
        <f>'Data with Program'!B163</f>
        <v>306.79395923066312</v>
      </c>
      <c r="D163" s="23">
        <f>'Data with Program'!C163</f>
        <v>37076.200074989581</v>
      </c>
      <c r="E163" s="23">
        <v>0</v>
      </c>
      <c r="F163" s="23">
        <f>'Data with Program'!E163</f>
        <v>0</v>
      </c>
      <c r="G163" s="23">
        <f>'Data with Program'!F163</f>
        <v>0</v>
      </c>
      <c r="H163" s="23">
        <f>'Data with Program'!H163</f>
        <v>6.1000000000000014</v>
      </c>
      <c r="I163" s="23">
        <f>'Data with Program'!J163</f>
        <v>1871.4431513070454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3">
        <f>'Data with Program'!Q163</f>
        <v>0</v>
      </c>
    </row>
    <row r="164" spans="1:14" x14ac:dyDescent="0.25">
      <c r="A164" s="31">
        <f>'Data with Program'!A164</f>
        <v>40522</v>
      </c>
      <c r="B164" s="34">
        <f>'Data with Program'!S164</f>
        <v>309813.83006245916</v>
      </c>
      <c r="C164" s="22">
        <f>'Data with Program'!B164</f>
        <v>333.9734200840403</v>
      </c>
      <c r="D164" s="23">
        <f>'Data with Program'!C164</f>
        <v>47478.780547262984</v>
      </c>
      <c r="E164" s="23">
        <v>0</v>
      </c>
      <c r="F164" s="23">
        <f>'Data with Program'!E164</f>
        <v>0</v>
      </c>
      <c r="G164" s="23">
        <f>'Data with Program'!F164</f>
        <v>0</v>
      </c>
      <c r="H164" s="23">
        <f>'Data with Program'!H164</f>
        <v>9.7000000000000028</v>
      </c>
      <c r="I164" s="23">
        <f>'Data with Program'!J164</f>
        <v>3239.5421748151916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3">
        <f>'Data with Program'!Q164</f>
        <v>0</v>
      </c>
    </row>
    <row r="165" spans="1:14" x14ac:dyDescent="0.25">
      <c r="A165" s="31">
        <f>'Data with Program'!A165</f>
        <v>40523</v>
      </c>
      <c r="B165" s="34">
        <f>'Data with Program'!S165</f>
        <v>262587.90013004455</v>
      </c>
      <c r="C165" s="22">
        <f>'Data with Program'!B165</f>
        <v>209.03868224334974</v>
      </c>
      <c r="D165" s="23">
        <f>'Data with Program'!C165</f>
        <v>58567.624502299965</v>
      </c>
      <c r="E165" s="23">
        <v>0</v>
      </c>
      <c r="F165" s="23">
        <f>'Data with Program'!E165</f>
        <v>0</v>
      </c>
      <c r="G165" s="23">
        <f>'Data with Program'!F165</f>
        <v>0</v>
      </c>
      <c r="H165" s="23">
        <f>'Data with Program'!H165</f>
        <v>13.5</v>
      </c>
      <c r="I165" s="23">
        <f>'Data with Program'!J165</f>
        <v>2822.0222102852213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3">
        <f>'Data with Program'!Q165</f>
        <v>0</v>
      </c>
    </row>
    <row r="166" spans="1:14" x14ac:dyDescent="0.25">
      <c r="A166" s="31">
        <f>'Data with Program'!A166</f>
        <v>40524</v>
      </c>
      <c r="B166" s="34">
        <f>'Data with Program'!S166</f>
        <v>282109.12288120744</v>
      </c>
      <c r="C166" s="22">
        <f>'Data with Program'!B166</f>
        <v>277.26052060660675</v>
      </c>
      <c r="D166" s="23">
        <f>'Data with Program'!C166</f>
        <v>47807.507496199898</v>
      </c>
      <c r="E166" s="23">
        <v>0</v>
      </c>
      <c r="F166" s="23">
        <f>'Data with Program'!E166</f>
        <v>0</v>
      </c>
      <c r="G166" s="23">
        <f>'Data with Program'!F166</f>
        <v>0</v>
      </c>
      <c r="H166" s="23">
        <f>'Data with Program'!H166</f>
        <v>2.2999999999999972</v>
      </c>
      <c r="I166" s="23">
        <f>'Data with Program'!J166</f>
        <v>637.69919739519469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3">
        <f>'Data with Program'!Q166</f>
        <v>0</v>
      </c>
    </row>
    <row r="167" spans="1:14" x14ac:dyDescent="0.25">
      <c r="A167" s="31">
        <f>'Data with Program'!A167</f>
        <v>40525</v>
      </c>
      <c r="B167" s="34">
        <f>'Data with Program'!S167</f>
        <v>324181.76414991659</v>
      </c>
      <c r="C167" s="22">
        <f>'Data with Program'!B167</f>
        <v>332.57747257521157</v>
      </c>
      <c r="D167" s="23">
        <f>'Data with Program'!C167</f>
        <v>58785.619563029089</v>
      </c>
      <c r="E167" s="23">
        <v>0</v>
      </c>
      <c r="F167" s="23">
        <f>'Data with Program'!E167</f>
        <v>0</v>
      </c>
      <c r="G167" s="23">
        <f>'Data with Program'!F167</f>
        <v>0</v>
      </c>
      <c r="H167" s="23">
        <f>'Data with Program'!H167</f>
        <v>1.6000000000000014</v>
      </c>
      <c r="I167" s="23">
        <f>'Data with Program'!J167</f>
        <v>532.12395612033902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3">
        <f>'Data with Program'!Q167</f>
        <v>0</v>
      </c>
    </row>
    <row r="168" spans="1:14" x14ac:dyDescent="0.25">
      <c r="A168" s="31">
        <f>'Data with Program'!A168</f>
        <v>40526</v>
      </c>
      <c r="B168" s="34">
        <f>'Data with Program'!S168</f>
        <v>316911.54276770237</v>
      </c>
      <c r="C168" s="22">
        <f>'Data with Program'!B168</f>
        <v>352.38181193805997</v>
      </c>
      <c r="D168" s="23">
        <f>'Data with Program'!C168</f>
        <v>45949.449471943299</v>
      </c>
      <c r="E168" s="23">
        <v>0</v>
      </c>
      <c r="F168" s="23">
        <f>'Data with Program'!E168</f>
        <v>0</v>
      </c>
      <c r="G168" s="23">
        <f>'Data with Program'!F168</f>
        <v>0</v>
      </c>
      <c r="H168" s="23">
        <f>'Data with Program'!H168</f>
        <v>7</v>
      </c>
      <c r="I168" s="23">
        <f>'Data with Program'!J168</f>
        <v>2466.6726835664199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3">
        <f>'Data with Program'!Q168</f>
        <v>0</v>
      </c>
    </row>
    <row r="169" spans="1:14" x14ac:dyDescent="0.25">
      <c r="A169" s="31">
        <f>'Data with Program'!A169</f>
        <v>40527</v>
      </c>
      <c r="B169" s="34">
        <f>'Data with Program'!S169</f>
        <v>323696.42778604676</v>
      </c>
      <c r="C169" s="22">
        <f>'Data with Program'!B169</f>
        <v>332.2459279701315</v>
      </c>
      <c r="D169" s="23">
        <f>'Data with Program'!C169</f>
        <v>58544.76684563874</v>
      </c>
      <c r="E169" s="23">
        <v>0</v>
      </c>
      <c r="F169" s="23">
        <f>'Data with Program'!E169</f>
        <v>0</v>
      </c>
      <c r="G169" s="23">
        <f>'Data with Program'!F169</f>
        <v>0</v>
      </c>
      <c r="H169" s="23">
        <f>'Data with Program'!H169</f>
        <v>13.200000000000003</v>
      </c>
      <c r="I169" s="23">
        <f>'Data with Program'!J169</f>
        <v>4385.6462492057371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3">
        <f>'Data with Program'!Q169</f>
        <v>0</v>
      </c>
    </row>
    <row r="170" spans="1:14" x14ac:dyDescent="0.25">
      <c r="A170" s="31">
        <f>'Data with Program'!A170</f>
        <v>40528</v>
      </c>
      <c r="B170" s="34">
        <f>'Data with Program'!S170</f>
        <v>312960.38451920846</v>
      </c>
      <c r="C170" s="22">
        <f>'Data with Program'!B170</f>
        <v>318.14425689575165</v>
      </c>
      <c r="D170" s="23">
        <f>'Data with Program'!C170</f>
        <v>55738.156101089735</v>
      </c>
      <c r="E170" s="23">
        <v>0</v>
      </c>
      <c r="F170" s="23">
        <f>'Data with Program'!E170</f>
        <v>0</v>
      </c>
      <c r="G170" s="23">
        <f>'Data with Program'!F170</f>
        <v>0</v>
      </c>
      <c r="H170" s="23">
        <f>'Data with Program'!H170</f>
        <v>12.100000000000001</v>
      </c>
      <c r="I170" s="23">
        <f>'Data with Program'!J170</f>
        <v>3849.5455084385953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3">
        <f>'Data with Program'!Q170</f>
        <v>0</v>
      </c>
    </row>
    <row r="171" spans="1:14" x14ac:dyDescent="0.25">
      <c r="A171" s="31">
        <f>'Data with Program'!A171</f>
        <v>40529</v>
      </c>
      <c r="B171" s="34">
        <f>'Data with Program'!S171</f>
        <v>212749.45447352465</v>
      </c>
      <c r="C171" s="22">
        <f>'Data with Program'!B171</f>
        <v>153.94849322824908</v>
      </c>
      <c r="D171" s="23">
        <f>'Data with Program'!C171</f>
        <v>41674.823752136035</v>
      </c>
      <c r="E171" s="23">
        <v>0</v>
      </c>
      <c r="F171" s="23">
        <f>'Data with Program'!E171</f>
        <v>0</v>
      </c>
      <c r="G171" s="23">
        <f>'Data with Program'!F171</f>
        <v>0</v>
      </c>
      <c r="H171" s="23">
        <f>'Data with Program'!H171</f>
        <v>18.200000000000003</v>
      </c>
      <c r="I171" s="23">
        <f>'Data with Program'!J171</f>
        <v>2801.8625767541334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3">
        <f>'Data with Program'!Q171</f>
        <v>0</v>
      </c>
    </row>
    <row r="172" spans="1:14" x14ac:dyDescent="0.25">
      <c r="A172" s="31">
        <f>'Data with Program'!A172</f>
        <v>40530</v>
      </c>
      <c r="B172" s="34">
        <f>'Data with Program'!S172</f>
        <v>260828.36319615529</v>
      </c>
      <c r="C172" s="22">
        <f>'Data with Program'!B172</f>
        <v>200.34924459040533</v>
      </c>
      <c r="D172" s="23">
        <f>'Data with Program'!C172</f>
        <v>60483.857851375695</v>
      </c>
      <c r="E172" s="23">
        <v>0</v>
      </c>
      <c r="F172" s="23">
        <f>'Data with Program'!E172</f>
        <v>0</v>
      </c>
      <c r="G172" s="23">
        <f>'Data with Program'!F172</f>
        <v>0</v>
      </c>
      <c r="H172" s="23">
        <f>'Data with Program'!H172</f>
        <v>12.600000000000001</v>
      </c>
      <c r="I172" s="23">
        <f>'Data with Program'!J172</f>
        <v>2524.4004818391077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3">
        <f>'Data with Program'!Q172</f>
        <v>0</v>
      </c>
    </row>
    <row r="173" spans="1:14" x14ac:dyDescent="0.25">
      <c r="A173" s="31">
        <f>'Data with Program'!A173</f>
        <v>40531</v>
      </c>
      <c r="B173" s="34">
        <f>'Data with Program'!S173</f>
        <v>276147.456326343</v>
      </c>
      <c r="C173" s="22">
        <f>'Data with Program'!B173</f>
        <v>268.81099356781931</v>
      </c>
      <c r="D173" s="23">
        <f>'Data with Program'!C173</f>
        <v>46479.597330102348</v>
      </c>
      <c r="E173" s="23">
        <v>0</v>
      </c>
      <c r="F173" s="23">
        <f>'Data with Program'!E173</f>
        <v>0</v>
      </c>
      <c r="G173" s="23">
        <f>'Data with Program'!F173</f>
        <v>0</v>
      </c>
      <c r="H173" s="23">
        <f>'Data with Program'!H173</f>
        <v>15.600000000000001</v>
      </c>
      <c r="I173" s="23">
        <f>'Data with Program'!J173</f>
        <v>4193.4514996579819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3">
        <f>'Data with Program'!Q173</f>
        <v>0</v>
      </c>
    </row>
    <row r="174" spans="1:14" x14ac:dyDescent="0.25">
      <c r="A174" s="31">
        <f>'Data with Program'!A174</f>
        <v>40532</v>
      </c>
      <c r="B174" s="34">
        <f>'Data with Program'!S174</f>
        <v>283980.92621527211</v>
      </c>
      <c r="C174" s="22">
        <f>'Data with Program'!B174</f>
        <v>282.23831673956698</v>
      </c>
      <c r="D174" s="23">
        <f>'Data with Program'!C174</f>
        <v>47358.314775503517</v>
      </c>
      <c r="E174" s="23">
        <v>0</v>
      </c>
      <c r="F174" s="23">
        <f>'Data with Program'!E174</f>
        <v>0</v>
      </c>
      <c r="G174" s="23">
        <f>'Data with Program'!F174</f>
        <v>0</v>
      </c>
      <c r="H174" s="23">
        <f>'Data with Program'!H174</f>
        <v>16.100000000000001</v>
      </c>
      <c r="I174" s="23">
        <f>'Data with Program'!J174</f>
        <v>4544.0368995070285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3">
        <f>'Data with Program'!Q174</f>
        <v>0</v>
      </c>
    </row>
    <row r="175" spans="1:14" x14ac:dyDescent="0.25">
      <c r="A175" s="31">
        <f>'Data with Program'!A175</f>
        <v>40533</v>
      </c>
      <c r="B175" s="34">
        <f>'Data with Program'!S175</f>
        <v>296393.24784183805</v>
      </c>
      <c r="C175" s="22">
        <f>'Data with Program'!B175</f>
        <v>279.60999599136102</v>
      </c>
      <c r="D175" s="23">
        <f>'Data with Program'!C175</f>
        <v>57656.085190624995</v>
      </c>
      <c r="E175" s="23">
        <v>0</v>
      </c>
      <c r="F175" s="23">
        <f>'Data with Program'!E175</f>
        <v>0</v>
      </c>
      <c r="G175" s="23">
        <f>'Data with Program'!F175</f>
        <v>0</v>
      </c>
      <c r="H175" s="23">
        <f>'Data with Program'!H175</f>
        <v>13.799999999999997</v>
      </c>
      <c r="I175" s="23">
        <f>'Data with Program'!J175</f>
        <v>3858.6179446807814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3">
        <f>'Data with Program'!Q175</f>
        <v>0</v>
      </c>
    </row>
    <row r="176" spans="1:14" x14ac:dyDescent="0.25">
      <c r="A176" s="31">
        <f>'Data with Program'!A176</f>
        <v>40534</v>
      </c>
      <c r="B176" s="34">
        <f>'Data with Program'!S176</f>
        <v>279470.79899097397</v>
      </c>
      <c r="C176" s="22">
        <f>'Data with Program'!B176</f>
        <v>247.93907633411308</v>
      </c>
      <c r="D176" s="23">
        <f>'Data with Program'!C176</f>
        <v>56750.353799067198</v>
      </c>
      <c r="E176" s="23">
        <v>0</v>
      </c>
      <c r="F176" s="23">
        <f>'Data with Program'!E176</f>
        <v>0</v>
      </c>
      <c r="G176" s="23">
        <f>'Data with Program'!F176</f>
        <v>0</v>
      </c>
      <c r="H176" s="23">
        <f>'Data with Program'!H176</f>
        <v>10.799999999999997</v>
      </c>
      <c r="I176" s="23">
        <f>'Data with Program'!J176</f>
        <v>2677.7420244084205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3">
        <f>'Data with Program'!Q176</f>
        <v>0</v>
      </c>
    </row>
    <row r="177" spans="1:14" x14ac:dyDescent="0.25">
      <c r="A177" s="31">
        <f>'Data with Program'!A177</f>
        <v>40535</v>
      </c>
      <c r="B177" s="34">
        <f>'Data with Program'!S177</f>
        <v>231881.12269852255</v>
      </c>
      <c r="C177" s="22">
        <f>'Data with Program'!B177</f>
        <v>157.18585965320483</v>
      </c>
      <c r="D177" s="23">
        <f>'Data with Program'!C177</f>
        <v>54831.93418733697</v>
      </c>
      <c r="E177" s="23">
        <v>0</v>
      </c>
      <c r="F177" s="23">
        <f>'Data with Program'!E177</f>
        <v>0</v>
      </c>
      <c r="G177" s="23">
        <f>'Data with Program'!F177</f>
        <v>0</v>
      </c>
      <c r="H177" s="23">
        <f>'Data with Program'!H177</f>
        <v>11.299999999999997</v>
      </c>
      <c r="I177" s="23">
        <f>'Data with Program'!J177</f>
        <v>1776.2002140812142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3">
        <f>'Data with Program'!Q177</f>
        <v>0</v>
      </c>
    </row>
    <row r="178" spans="1:14" x14ac:dyDescent="0.25">
      <c r="A178" s="31">
        <f>'Data with Program'!A178</f>
        <v>40536</v>
      </c>
      <c r="B178" s="34">
        <f>'Data with Program'!S178</f>
        <v>290122.532546281</v>
      </c>
      <c r="C178" s="22">
        <f>'Data with Program'!B178</f>
        <v>250.16521433973512</v>
      </c>
      <c r="D178" s="23">
        <f>'Data with Program'!C178</f>
        <v>63917.847738848999</v>
      </c>
      <c r="E178" s="23">
        <v>0</v>
      </c>
      <c r="F178" s="23">
        <f>'Data with Program'!E178</f>
        <v>0</v>
      </c>
      <c r="G178" s="23">
        <f>'Data with Program'!F178</f>
        <v>0</v>
      </c>
      <c r="H178" s="23">
        <f>'Data with Program'!H178</f>
        <v>8.6000000000000014</v>
      </c>
      <c r="I178" s="23">
        <f>'Data with Program'!J178</f>
        <v>2151.4208433217223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3">
        <f>'Data with Program'!Q178</f>
        <v>0</v>
      </c>
    </row>
    <row r="179" spans="1:14" x14ac:dyDescent="0.25">
      <c r="A179" s="31">
        <f>'Data with Program'!A179</f>
        <v>40537</v>
      </c>
      <c r="B179" s="34">
        <f>'Data with Program'!S179</f>
        <v>301224.36194265541</v>
      </c>
      <c r="C179" s="22">
        <f>'Data with Program'!B179</f>
        <v>293.47899103683176</v>
      </c>
      <c r="D179" s="23">
        <f>'Data with Program'!C179</f>
        <v>56116.228893614978</v>
      </c>
      <c r="E179" s="23">
        <v>0</v>
      </c>
      <c r="F179" s="23">
        <f>'Data with Program'!E179</f>
        <v>0</v>
      </c>
      <c r="G179" s="23">
        <f>'Data with Program'!F179</f>
        <v>0</v>
      </c>
      <c r="H179" s="23">
        <f>'Data with Program'!H179</f>
        <v>10.899999999999999</v>
      </c>
      <c r="I179" s="23">
        <f>'Data with Program'!J179</f>
        <v>3198.9210023014657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3">
        <f>'Data with Program'!Q179</f>
        <v>0</v>
      </c>
    </row>
    <row r="180" spans="1:14" x14ac:dyDescent="0.25">
      <c r="A180" s="31">
        <f>'Data with Program'!A180</f>
        <v>40538</v>
      </c>
      <c r="B180" s="34">
        <f>'Data with Program'!S180</f>
        <v>271739.39993714541</v>
      </c>
      <c r="C180" s="22">
        <f>'Data with Program'!B180</f>
        <v>229.10991001128136</v>
      </c>
      <c r="D180" s="23">
        <f>'Data with Program'!C180</f>
        <v>57960.700008881773</v>
      </c>
      <c r="E180" s="23">
        <v>0</v>
      </c>
      <c r="F180" s="23">
        <f>'Data with Program'!E180</f>
        <v>0</v>
      </c>
      <c r="G180" s="23">
        <f>'Data with Program'!F180</f>
        <v>0</v>
      </c>
      <c r="H180" s="23">
        <f>'Data with Program'!H180</f>
        <v>11.399999999999999</v>
      </c>
      <c r="I180" s="23">
        <f>'Data with Program'!J180</f>
        <v>2611.852974128607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3">
        <f>'Data with Program'!Q180</f>
        <v>0</v>
      </c>
    </row>
    <row r="181" spans="1:14" x14ac:dyDescent="0.25">
      <c r="A181" s="31">
        <f>'Data with Program'!A181</f>
        <v>40539</v>
      </c>
      <c r="B181" s="34">
        <f>'Data with Program'!S181</f>
        <v>258047.46866566339</v>
      </c>
      <c r="C181" s="22">
        <f>'Data with Program'!B181</f>
        <v>169.69337128359433</v>
      </c>
      <c r="D181" s="23">
        <f>'Data with Program'!C181</f>
        <v>69816.804497655161</v>
      </c>
      <c r="E181" s="23">
        <v>0</v>
      </c>
      <c r="F181" s="23">
        <f>'Data with Program'!E181</f>
        <v>0</v>
      </c>
      <c r="G181" s="23">
        <f>'Data with Program'!F181</f>
        <v>0</v>
      </c>
      <c r="H181" s="23">
        <f>'Data with Program'!H181</f>
        <v>14.200000000000003</v>
      </c>
      <c r="I181" s="23">
        <f>'Data with Program'!J181</f>
        <v>2409.6458722270399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3">
        <f>'Data with Program'!Q181</f>
        <v>0</v>
      </c>
    </row>
    <row r="182" spans="1:14" x14ac:dyDescent="0.25">
      <c r="A182" s="31">
        <f>'Data with Program'!A182</f>
        <v>40540</v>
      </c>
      <c r="B182" s="34">
        <f>'Data with Program'!S182</f>
        <v>203736.58684746316</v>
      </c>
      <c r="C182" s="22">
        <f>'Data with Program'!B182</f>
        <v>146.10489147651455</v>
      </c>
      <c r="D182" s="23">
        <f>'Data with Program'!C182</f>
        <v>37830.47714278652</v>
      </c>
      <c r="E182" s="23">
        <v>0</v>
      </c>
      <c r="F182" s="23">
        <f>'Data with Program'!E182</f>
        <v>0</v>
      </c>
      <c r="G182" s="23">
        <f>'Data with Program'!F182</f>
        <v>0</v>
      </c>
      <c r="H182" s="23">
        <f>'Data with Program'!H182</f>
        <v>8.7999999999999972</v>
      </c>
      <c r="I182" s="23">
        <f>'Data with Program'!J182</f>
        <v>1285.7230449933277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3">
        <f>'Data with Program'!Q182</f>
        <v>0</v>
      </c>
    </row>
    <row r="183" spans="1:14" x14ac:dyDescent="0.25">
      <c r="A183" s="31">
        <f>'Data with Program'!A183</f>
        <v>40541</v>
      </c>
      <c r="B183" s="34">
        <f>'Data with Program'!S183</f>
        <v>195803.06642883286</v>
      </c>
      <c r="C183" s="22">
        <f>'Data with Program'!B183</f>
        <v>104.81595429275184</v>
      </c>
      <c r="D183" s="23">
        <f>'Data with Program'!C183</f>
        <v>47256.371492149199</v>
      </c>
      <c r="E183" s="23">
        <v>0</v>
      </c>
      <c r="F183" s="23">
        <f>'Data with Program'!E183</f>
        <v>0</v>
      </c>
      <c r="G183" s="23">
        <f>'Data with Program'!F183</f>
        <v>0</v>
      </c>
      <c r="H183" s="23">
        <f>'Data with Program'!H183</f>
        <v>15.899999999999999</v>
      </c>
      <c r="I183" s="23">
        <f>'Data with Program'!J183</f>
        <v>1666.5736732547541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3">
        <f>'Data with Program'!Q183</f>
        <v>0</v>
      </c>
    </row>
    <row r="184" spans="1:14" x14ac:dyDescent="0.25">
      <c r="A184" s="31">
        <f>'Data with Program'!A184</f>
        <v>40542</v>
      </c>
      <c r="B184" s="34">
        <f>'Data with Program'!S184</f>
        <v>237704.3894951343</v>
      </c>
      <c r="C184" s="22">
        <f>'Data with Program'!B184</f>
        <v>134.25574563232627</v>
      </c>
      <c r="D184" s="23">
        <f>'Data with Program'!C184</f>
        <v>67746.291239370854</v>
      </c>
      <c r="E184" s="23">
        <v>0</v>
      </c>
      <c r="F184" s="23">
        <f>'Data with Program'!E184</f>
        <v>0</v>
      </c>
      <c r="G184" s="23">
        <f>'Data with Program'!F184</f>
        <v>0</v>
      </c>
      <c r="H184" s="23">
        <f>'Data with Program'!H184</f>
        <v>23.6</v>
      </c>
      <c r="I184" s="23">
        <f>'Data with Program'!J184</f>
        <v>3168.4355969229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3">
        <f>'Data with Program'!Q184</f>
        <v>0</v>
      </c>
    </row>
    <row r="185" spans="1:14" x14ac:dyDescent="0.25">
      <c r="A185" s="31">
        <f>'Data with Program'!A185</f>
        <v>40543</v>
      </c>
      <c r="B185" s="34">
        <f>'Data with Program'!S185</f>
        <v>211992.67884218969</v>
      </c>
      <c r="C185" s="22">
        <f>'Data with Program'!B185</f>
        <v>139.22873510988026</v>
      </c>
      <c r="D185" s="23">
        <f>'Data with Program'!C185</f>
        <v>46590.454310339112</v>
      </c>
      <c r="E185" s="23">
        <v>0</v>
      </c>
      <c r="F185" s="23">
        <f>'Data with Program'!E185</f>
        <v>0</v>
      </c>
      <c r="G185" s="23">
        <f>'Data with Program'!F185</f>
        <v>0</v>
      </c>
      <c r="H185" s="23">
        <f>'Data with Program'!H185</f>
        <v>27</v>
      </c>
      <c r="I185" s="23">
        <f>'Data with Program'!J185</f>
        <v>3759.1758479667669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3">
        <f>'Data with Program'!Q185</f>
        <v>0</v>
      </c>
    </row>
    <row r="186" spans="1:14" x14ac:dyDescent="0.25">
      <c r="A186" s="31">
        <f>'Data with Program'!A186</f>
        <v>40544</v>
      </c>
      <c r="B186" s="34">
        <f>'Data with Program'!S186</f>
        <v>219579.86935181927</v>
      </c>
      <c r="C186" s="22">
        <f>'Data with Program'!B186</f>
        <v>131.02962628102026</v>
      </c>
      <c r="D186" s="23">
        <f>'Data with Program'!C186</f>
        <v>55341.111258751553</v>
      </c>
      <c r="E186" s="23">
        <v>0</v>
      </c>
      <c r="F186" s="23">
        <f>'Data with Program'!E186</f>
        <v>0</v>
      </c>
      <c r="G186" s="23">
        <f>'Data with Program'!F186</f>
        <v>0</v>
      </c>
      <c r="H186" s="23">
        <f>'Data with Program'!H186</f>
        <v>29.3</v>
      </c>
      <c r="I186" s="23">
        <f>'Data with Program'!J186</f>
        <v>3839.1680500338935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3">
        <f>'Data with Program'!Q186</f>
        <v>0</v>
      </c>
    </row>
    <row r="187" spans="1:14" x14ac:dyDescent="0.25">
      <c r="A187" s="31">
        <f>'Data with Program'!A187</f>
        <v>40545</v>
      </c>
      <c r="B187" s="34">
        <f>'Data with Program'!S187</f>
        <v>208600.85330215428</v>
      </c>
      <c r="C187" s="22">
        <f>'Data with Program'!B187</f>
        <v>110.15725496629445</v>
      </c>
      <c r="D187" s="23">
        <f>'Data with Program'!C187</f>
        <v>54874.48312894893</v>
      </c>
      <c r="E187" s="23">
        <v>0</v>
      </c>
      <c r="F187" s="23">
        <f>'Data with Program'!E187</f>
        <v>0</v>
      </c>
      <c r="G187" s="23">
        <f>'Data with Program'!F187</f>
        <v>0</v>
      </c>
      <c r="H187" s="23">
        <f>'Data with Program'!H187</f>
        <v>25.6</v>
      </c>
      <c r="I187" s="23">
        <f>'Data with Program'!J187</f>
        <v>2820.0257271371379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3">
        <f>'Data with Program'!Q187</f>
        <v>0</v>
      </c>
    </row>
    <row r="188" spans="1:14" x14ac:dyDescent="0.25">
      <c r="A188" s="31">
        <f>'Data with Program'!A188</f>
        <v>40546</v>
      </c>
      <c r="B188" s="34">
        <f>'Data with Program'!S188</f>
        <v>262300.69819438248</v>
      </c>
      <c r="C188" s="22">
        <f>'Data with Program'!B188</f>
        <v>182.68679689523836</v>
      </c>
      <c r="D188" s="23">
        <f>'Data with Program'!C188</f>
        <v>68169.288664020423</v>
      </c>
      <c r="E188" s="23">
        <v>0</v>
      </c>
      <c r="F188" s="23">
        <f>'Data with Program'!E188</f>
        <v>0</v>
      </c>
      <c r="G188" s="23">
        <f>'Data with Program'!F188</f>
        <v>0</v>
      </c>
      <c r="H188" s="23">
        <f>'Data with Program'!H188</f>
        <v>27</v>
      </c>
      <c r="I188" s="23">
        <f>'Data with Program'!J188</f>
        <v>4932.5435161714358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3">
        <f>'Data with Program'!Q188</f>
        <v>0</v>
      </c>
    </row>
    <row r="189" spans="1:14" x14ac:dyDescent="0.25">
      <c r="A189" s="31">
        <f>'Data with Program'!A189</f>
        <v>40547</v>
      </c>
      <c r="B189" s="34">
        <f>'Data with Program'!S189</f>
        <v>311470.87525102578</v>
      </c>
      <c r="C189" s="22">
        <f>'Data with Program'!B189</f>
        <v>324.43444253085158</v>
      </c>
      <c r="D189" s="23">
        <f>'Data with Program'!C189</f>
        <v>52276.519226719793</v>
      </c>
      <c r="E189" s="23">
        <v>0</v>
      </c>
      <c r="F189" s="23">
        <f>'Data with Program'!E189</f>
        <v>0</v>
      </c>
      <c r="G189" s="23">
        <f>'Data with Program'!F189</f>
        <v>0</v>
      </c>
      <c r="H189" s="23">
        <f>'Data with Program'!H189</f>
        <v>24.9</v>
      </c>
      <c r="I189" s="23">
        <f>'Data with Program'!J189</f>
        <v>8078.4176190182043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3">
        <f>'Data with Program'!Q189</f>
        <v>0</v>
      </c>
    </row>
    <row r="190" spans="1:14" x14ac:dyDescent="0.25">
      <c r="A190" s="31">
        <f>'Data with Program'!A190</f>
        <v>40548</v>
      </c>
      <c r="B190" s="34">
        <f>'Data with Program'!S190</f>
        <v>315752.11521704803</v>
      </c>
      <c r="C190" s="22">
        <f>'Data with Program'!B190</f>
        <v>396.43209522478259</v>
      </c>
      <c r="D190" s="23">
        <f>'Data with Program'!C190</f>
        <v>28668.259905380968</v>
      </c>
      <c r="E190" s="23">
        <v>0</v>
      </c>
      <c r="F190" s="23">
        <f>'Data with Program'!E190</f>
        <v>0</v>
      </c>
      <c r="G190" s="23">
        <f>'Data with Program'!F190</f>
        <v>0</v>
      </c>
      <c r="H190" s="23">
        <f>'Data with Program'!H190</f>
        <v>20.200000000000003</v>
      </c>
      <c r="I190" s="23">
        <f>'Data with Program'!J190</f>
        <v>8007.9283235406092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3">
        <f>'Data with Program'!Q190</f>
        <v>0</v>
      </c>
    </row>
    <row r="191" spans="1:14" x14ac:dyDescent="0.25">
      <c r="A191" s="31">
        <f>'Data with Program'!A191</f>
        <v>40549</v>
      </c>
      <c r="B191" s="34">
        <f>'Data with Program'!S191</f>
        <v>299714.17136873206</v>
      </c>
      <c r="C191" s="22">
        <f>'Data with Program'!B191</f>
        <v>342.93619190579159</v>
      </c>
      <c r="D191" s="23">
        <f>'Data with Program'!C191</f>
        <v>36557.378546127897</v>
      </c>
      <c r="E191" s="23">
        <v>0</v>
      </c>
      <c r="F191" s="23">
        <f>'Data with Program'!E191</f>
        <v>0</v>
      </c>
      <c r="G191" s="23">
        <f>'Data with Program'!F191</f>
        <v>0</v>
      </c>
      <c r="H191" s="23">
        <f>'Data with Program'!H191</f>
        <v>12.799999999999997</v>
      </c>
      <c r="I191" s="23">
        <f>'Data with Program'!J191</f>
        <v>4389.5832563941312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3">
        <f>'Data with Program'!Q191</f>
        <v>0</v>
      </c>
    </row>
    <row r="192" spans="1:14" x14ac:dyDescent="0.25">
      <c r="A192" s="31">
        <f>'Data with Program'!A192</f>
        <v>40550</v>
      </c>
      <c r="B192" s="34">
        <f>'Data with Program'!S192</f>
        <v>303061.16628583777</v>
      </c>
      <c r="C192" s="22">
        <f>'Data with Program'!B192</f>
        <v>293.59369373943088</v>
      </c>
      <c r="D192" s="23">
        <f>'Data with Program'!C192</f>
        <v>57452.485196595786</v>
      </c>
      <c r="E192" s="23">
        <v>0</v>
      </c>
      <c r="F192" s="23">
        <f>'Data with Program'!E192</f>
        <v>0</v>
      </c>
      <c r="G192" s="23">
        <f>'Data with Program'!F192</f>
        <v>0</v>
      </c>
      <c r="H192" s="23">
        <f>'Data with Program'!H192</f>
        <v>11.600000000000001</v>
      </c>
      <c r="I192" s="23">
        <f>'Data with Program'!J192</f>
        <v>3405.6868473773984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3">
        <f>'Data with Program'!Q192</f>
        <v>0</v>
      </c>
    </row>
    <row r="193" spans="1:14" x14ac:dyDescent="0.25">
      <c r="A193" s="31">
        <f>'Data with Program'!A193</f>
        <v>40551</v>
      </c>
      <c r="B193" s="34">
        <f>'Data with Program'!S193</f>
        <v>320673.48409638705</v>
      </c>
      <c r="C193" s="22">
        <f>'Data with Program'!B193</f>
        <v>341.22435455314775</v>
      </c>
      <c r="D193" s="23">
        <f>'Data with Program'!C193</f>
        <v>52930.405197664615</v>
      </c>
      <c r="E193" s="23">
        <v>0</v>
      </c>
      <c r="F193" s="23">
        <f>'Data with Program'!E193</f>
        <v>0</v>
      </c>
      <c r="G193" s="23">
        <f>'Data with Program'!F193</f>
        <v>0</v>
      </c>
      <c r="H193" s="23">
        <f>'Data with Program'!H193</f>
        <v>18.5</v>
      </c>
      <c r="I193" s="23">
        <f>'Data with Program'!J193</f>
        <v>6312.6505592332333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3">
        <f>'Data with Program'!Q193</f>
        <v>0</v>
      </c>
    </row>
    <row r="194" spans="1:14" x14ac:dyDescent="0.25">
      <c r="A194" s="31">
        <f>'Data with Program'!A194</f>
        <v>40552</v>
      </c>
      <c r="B194" s="34">
        <f>'Data with Program'!S194</f>
        <v>324102.19960390247</v>
      </c>
      <c r="C194" s="22">
        <f>'Data with Program'!B194</f>
        <v>390.53319350767879</v>
      </c>
      <c r="D194" s="23">
        <f>'Data with Program'!C194</f>
        <v>37134.73020228422</v>
      </c>
      <c r="E194" s="23">
        <v>0</v>
      </c>
      <c r="F194" s="23">
        <f>'Data with Program'!E194</f>
        <v>0</v>
      </c>
      <c r="G194" s="23">
        <f>'Data with Program'!F194</f>
        <v>0</v>
      </c>
      <c r="H194" s="23">
        <f>'Data with Program'!H194</f>
        <v>18.200000000000003</v>
      </c>
      <c r="I194" s="23">
        <f>'Data with Program'!J194</f>
        <v>7107.7041218397553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3">
        <f>'Data with Program'!Q194</f>
        <v>0</v>
      </c>
    </row>
    <row r="195" spans="1:14" x14ac:dyDescent="0.25">
      <c r="A195" s="31">
        <f>'Data with Program'!A195</f>
        <v>40553</v>
      </c>
      <c r="B195" s="34">
        <f>'Data with Program'!S195</f>
        <v>275804.16231200652</v>
      </c>
      <c r="C195" s="22">
        <f>'Data with Program'!B195</f>
        <v>331.99471572810307</v>
      </c>
      <c r="D195" s="23">
        <f>'Data with Program'!C195</f>
        <v>22683.042505120167</v>
      </c>
      <c r="E195" s="23">
        <v>0</v>
      </c>
      <c r="F195" s="23">
        <f>'Data with Program'!E195</f>
        <v>0</v>
      </c>
      <c r="G195" s="23">
        <f>'Data with Program'!F195</f>
        <v>0</v>
      </c>
      <c r="H195" s="23">
        <f>'Data with Program'!H195</f>
        <v>17.399999999999999</v>
      </c>
      <c r="I195" s="23">
        <f>'Data with Program'!J195</f>
        <v>5776.7080536689928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3">
        <f>'Data with Program'!Q195</f>
        <v>0</v>
      </c>
    </row>
    <row r="196" spans="1:14" x14ac:dyDescent="0.25">
      <c r="A196" s="31">
        <f>'Data with Program'!A196</f>
        <v>40554</v>
      </c>
      <c r="B196" s="34">
        <f>'Data with Program'!S196</f>
        <v>323309.60524557048</v>
      </c>
      <c r="C196" s="22">
        <f>'Data with Program'!B196</f>
        <v>348.82250156100434</v>
      </c>
      <c r="D196" s="23">
        <f>'Data with Program'!C196</f>
        <v>52078.82666290801</v>
      </c>
      <c r="E196" s="23">
        <v>0</v>
      </c>
      <c r="F196" s="23">
        <f>'Data with Program'!E196</f>
        <v>0</v>
      </c>
      <c r="G196" s="23">
        <f>'Data with Program'!F196</f>
        <v>0</v>
      </c>
      <c r="H196" s="23">
        <f>'Data with Program'!H196</f>
        <v>23.7</v>
      </c>
      <c r="I196" s="23">
        <f>'Data with Program'!J196</f>
        <v>8267.0932869958033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3">
        <f>'Data with Program'!Q196</f>
        <v>0</v>
      </c>
    </row>
    <row r="197" spans="1:14" x14ac:dyDescent="0.25">
      <c r="A197" s="31">
        <f>'Data with Program'!A197</f>
        <v>40555</v>
      </c>
      <c r="B197" s="34">
        <f>'Data with Program'!S197</f>
        <v>290945.1609409604</v>
      </c>
      <c r="C197" s="22">
        <f>'Data with Program'!B197</f>
        <v>310.6836049986872</v>
      </c>
      <c r="D197" s="23">
        <f>'Data with Program'!C197</f>
        <v>41989.571738441693</v>
      </c>
      <c r="E197" s="23">
        <v>0</v>
      </c>
      <c r="F197" s="23">
        <f>'Data with Program'!E197</f>
        <v>0</v>
      </c>
      <c r="G197" s="23">
        <f>'Data with Program'!F197</f>
        <v>0</v>
      </c>
      <c r="H197" s="23">
        <f>'Data with Program'!H197</f>
        <v>17.5</v>
      </c>
      <c r="I197" s="23">
        <f>'Data with Program'!J197</f>
        <v>5436.9630874770264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3">
        <f>'Data with Program'!Q197</f>
        <v>0</v>
      </c>
    </row>
    <row r="198" spans="1:14" x14ac:dyDescent="0.25">
      <c r="A198" s="31">
        <f>'Data with Program'!A198</f>
        <v>40556</v>
      </c>
      <c r="B198" s="34">
        <f>'Data with Program'!S198</f>
        <v>253673.05628226069</v>
      </c>
      <c r="C198" s="23">
        <f>'Data with Program'!B198</f>
        <v>225.57878800207754</v>
      </c>
      <c r="D198" s="23">
        <f>'Data with Program'!C198</f>
        <v>45712.823698406544</v>
      </c>
      <c r="E198" s="23">
        <v>0</v>
      </c>
      <c r="F198" s="23">
        <f>'Data with Program'!E198</f>
        <v>0</v>
      </c>
      <c r="G198" s="23">
        <f>'Data with Program'!F198</f>
        <v>0</v>
      </c>
      <c r="H198" s="23">
        <f>'Data with Program'!H198</f>
        <v>3.5</v>
      </c>
      <c r="I198" s="23">
        <f>'Data with Program'!J198</f>
        <v>789.52575800727141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3">
        <f>'Data with Program'!Q198</f>
        <v>0</v>
      </c>
    </row>
    <row r="199" spans="1:14" x14ac:dyDescent="0.25">
      <c r="A199" s="31">
        <f>'Data with Program'!A199</f>
        <v>40557</v>
      </c>
      <c r="B199" s="34">
        <f>'Data with Program'!S199</f>
        <v>222883.23197825562</v>
      </c>
      <c r="C199" s="22">
        <f>'Data with Program'!B199</f>
        <v>132.53505628013463</v>
      </c>
      <c r="D199" s="23">
        <f>'Data with Program'!C199</f>
        <v>57260.282629933106</v>
      </c>
      <c r="E199" s="23">
        <v>0</v>
      </c>
      <c r="F199" s="23">
        <f>'Data with Program'!E199</f>
        <v>0</v>
      </c>
      <c r="G199" s="23">
        <f>'Data with Program'!F199</f>
        <v>0</v>
      </c>
      <c r="H199" s="23">
        <f>'Data with Program'!H199</f>
        <v>3.1000000000000014</v>
      </c>
      <c r="I199" s="23">
        <f>'Data with Program'!J199</f>
        <v>410.85867446841752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3">
        <f>'Data with Program'!Q199</f>
        <v>0</v>
      </c>
    </row>
    <row r="200" spans="1:14" x14ac:dyDescent="0.25">
      <c r="A200" s="31">
        <f>'Data with Program'!A200</f>
        <v>40558</v>
      </c>
      <c r="B200" s="34">
        <f>'Data with Program'!S200</f>
        <v>245026.12651889847</v>
      </c>
      <c r="C200" s="22">
        <f>'Data with Program'!B200</f>
        <v>139.86915057838968</v>
      </c>
      <c r="D200" s="23">
        <f>'Data with Program'!C200</f>
        <v>71151.864977129037</v>
      </c>
      <c r="E200" s="23">
        <v>0</v>
      </c>
      <c r="F200" s="23">
        <f>'Data with Program'!E200</f>
        <v>0</v>
      </c>
      <c r="G200" s="23">
        <f>'Data with Program'!F200</f>
        <v>0</v>
      </c>
      <c r="H200" s="23">
        <f>'Data with Program'!H200</f>
        <v>1.6000000000000014</v>
      </c>
      <c r="I200" s="23">
        <f>'Data with Program'!J200</f>
        <v>223.79064092542367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3">
        <f>'Data with Program'!Q200</f>
        <v>0</v>
      </c>
    </row>
    <row r="201" spans="1:14" x14ac:dyDescent="0.25">
      <c r="A201" s="31">
        <f>'Data with Program'!A201</f>
        <v>40559</v>
      </c>
      <c r="B201" s="34">
        <f>'Data with Program'!S201</f>
        <v>217306.99782326166</v>
      </c>
      <c r="C201" s="22">
        <f>'Data with Program'!B201</f>
        <v>142.24065736656007</v>
      </c>
      <c r="D201" s="23">
        <f>'Data with Program'!C201</f>
        <v>49458.122066861019</v>
      </c>
      <c r="E201" s="23">
        <v>0</v>
      </c>
      <c r="F201" s="23">
        <f>'Data with Program'!E201</f>
        <v>0</v>
      </c>
      <c r="G201" s="23">
        <f>'Data with Program'!F201</f>
        <v>0</v>
      </c>
      <c r="H201" s="23">
        <f>'Data with Program'!H201</f>
        <v>1.2000000000000028</v>
      </c>
      <c r="I201" s="23">
        <f>'Data with Program'!J201</f>
        <v>170.6887888398725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3">
        <f>'Data with Program'!Q201</f>
        <v>0</v>
      </c>
    </row>
    <row r="202" spans="1:14" x14ac:dyDescent="0.25">
      <c r="A202" s="31">
        <f>'Data with Program'!A202</f>
        <v>40560</v>
      </c>
      <c r="B202" s="34">
        <f>'Data with Program'!S202</f>
        <v>262910.17102098186</v>
      </c>
      <c r="C202" s="22">
        <f>'Data with Program'!B202</f>
        <v>215.46671335968725</v>
      </c>
      <c r="D202" s="23">
        <f>'Data with Program'!C202</f>
        <v>56414.835180116585</v>
      </c>
      <c r="E202" s="23">
        <v>0</v>
      </c>
      <c r="F202" s="23">
        <f>'Data with Program'!E202</f>
        <v>0</v>
      </c>
      <c r="G202" s="23">
        <f>'Data with Program'!F202</f>
        <v>0</v>
      </c>
      <c r="H202" s="23">
        <f>'Data with Program'!H202</f>
        <v>3.3999999999999986</v>
      </c>
      <c r="I202" s="23">
        <f>'Data with Program'!J202</f>
        <v>732.58682542293639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3">
        <f>'Data with Program'!Q202</f>
        <v>0</v>
      </c>
    </row>
    <row r="203" spans="1:14" x14ac:dyDescent="0.25">
      <c r="A203" s="31">
        <f>'Data with Program'!A203</f>
        <v>40561</v>
      </c>
      <c r="B203" s="34">
        <f>'Data with Program'!S203</f>
        <v>314582.97136050963</v>
      </c>
      <c r="C203" s="22">
        <f>'Data with Program'!B203</f>
        <v>317.99415609701924</v>
      </c>
      <c r="D203" s="23">
        <f>'Data with Program'!C203</f>
        <v>57012.239158272299</v>
      </c>
      <c r="E203" s="23">
        <v>0</v>
      </c>
      <c r="F203" s="23">
        <f>'Data with Program'!E203</f>
        <v>0</v>
      </c>
      <c r="G203" s="23">
        <f>'Data with Program'!F203</f>
        <v>0</v>
      </c>
      <c r="H203" s="23">
        <f>'Data with Program'!H203</f>
        <v>11.399999999999999</v>
      </c>
      <c r="I203" s="23">
        <f>'Data with Program'!J203</f>
        <v>3625.1333795060191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3">
        <f>'Data with Program'!Q203</f>
        <v>0</v>
      </c>
    </row>
    <row r="204" spans="1:14" x14ac:dyDescent="0.25">
      <c r="A204" s="31">
        <f>'Data with Program'!A204</f>
        <v>40562</v>
      </c>
      <c r="B204" s="34">
        <f>'Data with Program'!S204</f>
        <v>301657.81479446637</v>
      </c>
      <c r="C204" s="22">
        <f>'Data with Program'!B204</f>
        <v>312.00891840137228</v>
      </c>
      <c r="D204" s="23">
        <f>'Data with Program'!C204</f>
        <v>49538.400191950146</v>
      </c>
      <c r="E204" s="23">
        <v>0</v>
      </c>
      <c r="F204" s="23">
        <f>'Data with Program'!E204</f>
        <v>0</v>
      </c>
      <c r="G204" s="23">
        <f>'Data with Program'!F204</f>
        <v>0</v>
      </c>
      <c r="H204" s="23">
        <f>'Data with Program'!H204</f>
        <v>16.5</v>
      </c>
      <c r="I204" s="23">
        <f>'Data with Program'!J204</f>
        <v>5148.1471536226427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3">
        <f>'Data with Program'!Q204</f>
        <v>0</v>
      </c>
    </row>
    <row r="205" spans="1:14" x14ac:dyDescent="0.25">
      <c r="A205" s="31">
        <f>'Data with Program'!A205</f>
        <v>40563</v>
      </c>
      <c r="B205" s="34">
        <f>'Data with Program'!S205</f>
        <v>237522.77647776468</v>
      </c>
      <c r="C205" s="22">
        <f>'Data with Program'!B205</f>
        <v>210.10703603803225</v>
      </c>
      <c r="D205" s="23">
        <f>'Data with Program'!C205</f>
        <v>39351.870707728856</v>
      </c>
      <c r="E205" s="23">
        <v>0</v>
      </c>
      <c r="F205" s="23">
        <f>'Data with Program'!E205</f>
        <v>0</v>
      </c>
      <c r="G205" s="23">
        <f>'Data with Program'!F205</f>
        <v>0</v>
      </c>
      <c r="H205" s="23">
        <f>'Data with Program'!H205</f>
        <v>18.399999999999999</v>
      </c>
      <c r="I205" s="23">
        <f>'Data with Program'!J205</f>
        <v>3865.9694630997928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3">
        <f>'Data with Program'!Q205</f>
        <v>0</v>
      </c>
    </row>
    <row r="206" spans="1:14" x14ac:dyDescent="0.25">
      <c r="A206" s="31">
        <f>'Data with Program'!A206</f>
        <v>40564</v>
      </c>
      <c r="B206" s="34">
        <f>'Data with Program'!S206</f>
        <v>308284.65431497752</v>
      </c>
      <c r="C206" s="22">
        <f>'Data with Program'!B206</f>
        <v>314.06417511905272</v>
      </c>
      <c r="D206" s="23">
        <f>'Data with Program'!C206</f>
        <v>53747.849717285695</v>
      </c>
      <c r="E206" s="23">
        <v>0</v>
      </c>
      <c r="F206" s="23">
        <f>'Data with Program'!E206</f>
        <v>0</v>
      </c>
      <c r="G206" s="23">
        <f>'Data with Program'!F206</f>
        <v>0</v>
      </c>
      <c r="H206" s="23">
        <f>'Data with Program'!H206</f>
        <v>14.5</v>
      </c>
      <c r="I206" s="23">
        <f>'Data with Program'!J206</f>
        <v>4553.930539226264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3">
        <f>'Data with Program'!Q206</f>
        <v>0</v>
      </c>
    </row>
    <row r="207" spans="1:14" x14ac:dyDescent="0.25">
      <c r="A207" s="31">
        <f>'Data with Program'!A207</f>
        <v>40565</v>
      </c>
      <c r="B207" s="34">
        <f>'Data with Program'!S207</f>
        <v>242330.14863138204</v>
      </c>
      <c r="C207" s="22">
        <f>'Data with Program'!B207</f>
        <v>146.95989968080801</v>
      </c>
      <c r="D207" s="23">
        <f>'Data with Program'!C207</f>
        <v>66486.220401889892</v>
      </c>
      <c r="E207" s="23">
        <v>0</v>
      </c>
      <c r="F207" s="23">
        <f>'Data with Program'!E207</f>
        <v>0</v>
      </c>
      <c r="G207" s="23">
        <f>'Data with Program'!F207</f>
        <v>0</v>
      </c>
      <c r="H207" s="23">
        <f>'Data with Program'!H207</f>
        <v>11.100000000000001</v>
      </c>
      <c r="I207" s="23">
        <f>'Data with Program'!J207</f>
        <v>1631.2548864569692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3">
        <f>'Data with Program'!Q207</f>
        <v>0</v>
      </c>
    </row>
    <row r="208" spans="1:14" x14ac:dyDescent="0.25">
      <c r="A208" s="31">
        <f>'Data with Program'!A208</f>
        <v>40566</v>
      </c>
      <c r="B208" s="34">
        <f>'Data with Program'!S208</f>
        <v>205185.51158590824</v>
      </c>
      <c r="C208" s="22">
        <f>'Data with Program'!B208</f>
        <v>139.16012985738666</v>
      </c>
      <c r="D208" s="23">
        <f>'Data with Program'!C208</f>
        <v>41505.504500200666</v>
      </c>
      <c r="E208" s="23">
        <v>0</v>
      </c>
      <c r="F208" s="23">
        <f>'Data with Program'!E208</f>
        <v>0</v>
      </c>
      <c r="G208" s="23">
        <f>'Data with Program'!F208</f>
        <v>0</v>
      </c>
      <c r="H208" s="23">
        <f>'Data with Program'!H208</f>
        <v>14.5</v>
      </c>
      <c r="I208" s="23">
        <f>'Data with Program'!J208</f>
        <v>2017.8218829321067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3">
        <f>'Data with Program'!Q208</f>
        <v>0</v>
      </c>
    </row>
    <row r="209" spans="1:14" x14ac:dyDescent="0.25">
      <c r="A209" s="31">
        <f>'Data with Program'!A209</f>
        <v>40567</v>
      </c>
      <c r="B209" s="34">
        <f>'Data with Program'!S209</f>
        <v>284301.56497147726</v>
      </c>
      <c r="C209" s="22">
        <f>'Data with Program'!B209</f>
        <v>323.7834158775222</v>
      </c>
      <c r="D209" s="23">
        <f>'Data with Program'!C209</f>
        <v>32121.586626638684</v>
      </c>
      <c r="E209" s="23">
        <v>0</v>
      </c>
      <c r="F209" s="23">
        <f>'Data with Program'!E209</f>
        <v>0</v>
      </c>
      <c r="G209" s="23">
        <f>'Data with Program'!F209</f>
        <v>0</v>
      </c>
      <c r="H209" s="23">
        <f>'Data with Program'!H209</f>
        <v>10.200000000000003</v>
      </c>
      <c r="I209" s="23">
        <f>'Data with Program'!J209</f>
        <v>3302.5908419507273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3">
        <f>'Data with Program'!Q209</f>
        <v>0</v>
      </c>
    </row>
    <row r="210" spans="1:14" x14ac:dyDescent="0.25">
      <c r="A210" s="31">
        <f>'Data with Program'!A210</f>
        <v>40568</v>
      </c>
      <c r="B210" s="34">
        <f>'Data with Program'!S210</f>
        <v>301115.92496520263</v>
      </c>
      <c r="C210" s="22">
        <f>'Data with Program'!B210</f>
        <v>301.17454321987822</v>
      </c>
      <c r="D210" s="23">
        <f>'Data with Program'!C210</f>
        <v>53167.874341620256</v>
      </c>
      <c r="E210" s="23">
        <v>0</v>
      </c>
      <c r="F210" s="23">
        <f>'Data with Program'!E210</f>
        <v>0</v>
      </c>
      <c r="G210" s="23">
        <f>'Data with Program'!F210</f>
        <v>0</v>
      </c>
      <c r="H210" s="23">
        <f>'Data with Program'!H210</f>
        <v>7.5</v>
      </c>
      <c r="I210" s="23">
        <f>'Data with Program'!J210</f>
        <v>2258.8090741490864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3">
        <f>'Data with Program'!Q210</f>
        <v>0</v>
      </c>
    </row>
    <row r="211" spans="1:14" x14ac:dyDescent="0.25">
      <c r="A211" s="31">
        <f>'Data with Program'!A211</f>
        <v>40569</v>
      </c>
      <c r="B211" s="34">
        <f>'Data with Program'!S211</f>
        <v>318614.10894691065</v>
      </c>
      <c r="C211" s="22">
        <f>'Data with Program'!B211</f>
        <v>352.78005380378539</v>
      </c>
      <c r="D211" s="23">
        <f>'Data with Program'!C211</f>
        <v>47079.294626804818</v>
      </c>
      <c r="E211" s="23">
        <v>0</v>
      </c>
      <c r="F211" s="23">
        <f>'Data with Program'!E211</f>
        <v>0</v>
      </c>
      <c r="G211" s="23">
        <f>'Data with Program'!F211</f>
        <v>0</v>
      </c>
      <c r="H211" s="23">
        <f>'Data with Program'!H211</f>
        <v>13.299999999999997</v>
      </c>
      <c r="I211" s="23">
        <f>'Data with Program'!J211</f>
        <v>4691.9747155903451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3">
        <f>'Data with Program'!Q211</f>
        <v>0</v>
      </c>
    </row>
    <row r="212" spans="1:14" x14ac:dyDescent="0.25">
      <c r="A212" s="31">
        <f>'Data with Program'!A212</f>
        <v>40570</v>
      </c>
      <c r="B212" s="34">
        <f>'Data with Program'!S212</f>
        <v>347983.62769080902</v>
      </c>
      <c r="C212" s="22">
        <f>'Data with Program'!B212</f>
        <v>371.92215571169203</v>
      </c>
      <c r="D212" s="23">
        <f>'Data with Program'!C212</f>
        <v>61997.271648463095</v>
      </c>
      <c r="E212" s="23">
        <v>0</v>
      </c>
      <c r="F212" s="23">
        <f>'Data with Program'!E212</f>
        <v>0</v>
      </c>
      <c r="G212" s="23">
        <f>'Data with Program'!F212</f>
        <v>0</v>
      </c>
      <c r="H212" s="23">
        <f>'Data with Program'!H212</f>
        <v>12.600000000000001</v>
      </c>
      <c r="I212" s="23">
        <f>'Data with Program'!J212</f>
        <v>4686.2191619673204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3">
        <f>'Data with Program'!Q212</f>
        <v>0</v>
      </c>
    </row>
    <row r="213" spans="1:14" x14ac:dyDescent="0.25">
      <c r="A213" s="31">
        <f>'Data with Program'!A213</f>
        <v>40571</v>
      </c>
      <c r="B213" s="34">
        <f>'Data with Program'!S213</f>
        <v>360877.11100012204</v>
      </c>
      <c r="C213" s="22">
        <f>'Data with Program'!B213</f>
        <v>390.86798287731233</v>
      </c>
      <c r="D213" s="23">
        <f>'Data with Program'!C213</f>
        <v>64618.919614651299</v>
      </c>
      <c r="E213" s="23">
        <v>0</v>
      </c>
      <c r="F213" s="23">
        <f>'Data with Program'!E213</f>
        <v>0</v>
      </c>
      <c r="G213" s="23">
        <f>'Data with Program'!F213</f>
        <v>0</v>
      </c>
      <c r="H213" s="23">
        <f>'Data with Program'!H213</f>
        <v>9.6000000000000014</v>
      </c>
      <c r="I213" s="23">
        <f>'Data with Program'!J213</f>
        <v>3752.3326356221987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3">
        <f>'Data with Program'!Q213</f>
        <v>0</v>
      </c>
    </row>
    <row r="214" spans="1:14" x14ac:dyDescent="0.25">
      <c r="A214" s="31">
        <f>'Data with Program'!A214</f>
        <v>40572</v>
      </c>
      <c r="B214" s="34">
        <f>'Data with Program'!S214</f>
        <v>249264.46139869955</v>
      </c>
      <c r="C214" s="22">
        <f>'Data with Program'!B214</f>
        <v>257.47683122618048</v>
      </c>
      <c r="D214" s="23">
        <f>'Data with Program'!C214</f>
        <v>30519.573649403614</v>
      </c>
      <c r="E214" s="23">
        <v>0</v>
      </c>
      <c r="F214" s="23">
        <f>'Data with Program'!E214</f>
        <v>0</v>
      </c>
      <c r="G214" s="23">
        <f>'Data with Program'!F214</f>
        <v>0</v>
      </c>
      <c r="H214" s="23">
        <f>'Data with Program'!H214</f>
        <v>6.2999999999999972</v>
      </c>
      <c r="I214" s="23">
        <f>'Data with Program'!J214</f>
        <v>1622.1040367249363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3">
        <f>'Data with Program'!Q214</f>
        <v>0</v>
      </c>
    </row>
    <row r="215" spans="1:14" x14ac:dyDescent="0.25">
      <c r="A215" s="31">
        <f>'Data with Program'!A215</f>
        <v>40573</v>
      </c>
      <c r="B215" s="34">
        <f>'Data with Program'!S215</f>
        <v>275148.37400842644</v>
      </c>
      <c r="C215" s="22">
        <f>'Data with Program'!B215</f>
        <v>254.41131414906823</v>
      </c>
      <c r="D215" s="23">
        <f>'Data with Program'!C215</f>
        <v>51094.071210854112</v>
      </c>
      <c r="E215" s="23">
        <v>0</v>
      </c>
      <c r="F215" s="23">
        <f>'Data with Program'!E215</f>
        <v>0</v>
      </c>
      <c r="G215" s="23">
        <f>'Data with Program'!F215</f>
        <v>0</v>
      </c>
      <c r="H215" s="23">
        <f>'Data with Program'!H215</f>
        <v>10.899999999999999</v>
      </c>
      <c r="I215" s="23">
        <f>'Data with Program'!J215</f>
        <v>2773.0833242248432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3">
        <f>'Data with Program'!Q215</f>
        <v>0</v>
      </c>
    </row>
    <row r="216" spans="1:14" x14ac:dyDescent="0.25">
      <c r="A216" s="31">
        <f>'Data with Program'!A216</f>
        <v>40574</v>
      </c>
      <c r="B216" s="34">
        <f>'Data with Program'!S216</f>
        <v>289269.22917259193</v>
      </c>
      <c r="C216" s="22">
        <f>'Data with Program'!B216</f>
        <v>290.15005725114764</v>
      </c>
      <c r="D216" s="23">
        <f>'Data with Program'!C216</f>
        <v>48381.044562540315</v>
      </c>
      <c r="E216" s="23">
        <v>0</v>
      </c>
      <c r="F216" s="23">
        <f>'Data with Program'!E216</f>
        <v>0</v>
      </c>
      <c r="G216" s="23">
        <f>'Data with Program'!F216</f>
        <v>0</v>
      </c>
      <c r="H216" s="23">
        <f>'Data with Program'!H216</f>
        <v>14.200000000000003</v>
      </c>
      <c r="I216" s="23">
        <f>'Data with Program'!J216</f>
        <v>4120.1308129662975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3">
        <f>'Data with Program'!Q216</f>
        <v>0</v>
      </c>
    </row>
    <row r="217" spans="1:14" x14ac:dyDescent="0.25">
      <c r="A217" s="31">
        <f>'Data with Program'!A217</f>
        <v>40575</v>
      </c>
      <c r="B217" s="34">
        <f>'Data with Program'!S217</f>
        <v>212724.21365154316</v>
      </c>
      <c r="C217" s="22">
        <f>'Data with Program'!B217</f>
        <v>166.55396089876058</v>
      </c>
      <c r="D217" s="23">
        <f>'Data with Program'!C217</f>
        <v>36959.761035982126</v>
      </c>
      <c r="E217" s="23">
        <v>0</v>
      </c>
      <c r="F217" s="23">
        <f>'Data with Program'!E217</f>
        <v>0</v>
      </c>
      <c r="G217" s="23">
        <f>'Data with Program'!F217</f>
        <v>0</v>
      </c>
      <c r="H217" s="23">
        <f>'Data with Program'!H217</f>
        <v>16.799999999999997</v>
      </c>
      <c r="I217" s="23">
        <f>'Data with Program'!J217</f>
        <v>2798.1065430991771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3">
        <f>'Data with Program'!Q217</f>
        <v>0</v>
      </c>
    </row>
    <row r="218" spans="1:14" x14ac:dyDescent="0.25">
      <c r="A218" s="31">
        <f>'Data with Program'!A218</f>
        <v>40576</v>
      </c>
      <c r="B218" s="34">
        <f>'Data with Program'!S218</f>
        <v>250675.05434142204</v>
      </c>
      <c r="C218" s="22">
        <f>'Data with Program'!B218</f>
        <v>237.34099567263388</v>
      </c>
      <c r="D218" s="23">
        <f>'Data with Program'!C218</f>
        <v>39080.101431570591</v>
      </c>
      <c r="E218" s="23">
        <v>0</v>
      </c>
      <c r="F218" s="23">
        <f>'Data with Program'!E218</f>
        <v>0</v>
      </c>
      <c r="G218" s="23">
        <f>'Data with Program'!F218</f>
        <v>0</v>
      </c>
      <c r="H218" s="23">
        <f>'Data with Program'!H218</f>
        <v>21</v>
      </c>
      <c r="I218" s="23">
        <f>'Data with Program'!J218</f>
        <v>4984.1609091253113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3">
        <f>'Data with Program'!Q218</f>
        <v>0</v>
      </c>
    </row>
    <row r="219" spans="1:14" x14ac:dyDescent="0.25">
      <c r="A219" s="31">
        <f>'Data with Program'!A219</f>
        <v>40577</v>
      </c>
      <c r="B219" s="34">
        <f>'Data with Program'!S219</f>
        <v>233631.28011321707</v>
      </c>
      <c r="C219" s="22">
        <f>'Data with Program'!B219</f>
        <v>146.51422280432874</v>
      </c>
      <c r="D219" s="23">
        <f>'Data with Program'!C219</f>
        <v>60121.544624091846</v>
      </c>
      <c r="E219" s="23">
        <v>0</v>
      </c>
      <c r="F219" s="23">
        <f>'Data with Program'!E219</f>
        <v>0</v>
      </c>
      <c r="G219" s="23">
        <f>'Data with Program'!F219</f>
        <v>0</v>
      </c>
      <c r="H219" s="23">
        <f>'Data with Program'!H219</f>
        <v>16.5</v>
      </c>
      <c r="I219" s="23">
        <f>'Data with Program'!J219</f>
        <v>2417.4846762714242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3">
        <f>'Data with Program'!Q219</f>
        <v>0</v>
      </c>
    </row>
    <row r="220" spans="1:14" x14ac:dyDescent="0.25">
      <c r="A220" s="31">
        <f>'Data with Program'!A220</f>
        <v>40578</v>
      </c>
      <c r="B220" s="34">
        <f>'Data with Program'!S220</f>
        <v>252357.79033191915</v>
      </c>
      <c r="C220" s="22">
        <f>'Data with Program'!B220</f>
        <v>202.702224597005</v>
      </c>
      <c r="D220" s="23">
        <f>'Data with Program'!C220</f>
        <v>53247.948309058265</v>
      </c>
      <c r="E220" s="23">
        <v>0</v>
      </c>
      <c r="F220" s="23">
        <f>'Data with Program'!E220</f>
        <v>0</v>
      </c>
      <c r="G220" s="23">
        <f>'Data with Program'!F220</f>
        <v>0</v>
      </c>
      <c r="H220" s="23">
        <f>'Data with Program'!H220</f>
        <v>10</v>
      </c>
      <c r="I220" s="23">
        <f>'Data with Program'!J220</f>
        <v>2027.0222459700499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3">
        <f>'Data with Program'!Q220</f>
        <v>0</v>
      </c>
    </row>
    <row r="221" spans="1:14" x14ac:dyDescent="0.25">
      <c r="A221" s="31">
        <f>'Data with Program'!A221</f>
        <v>40579</v>
      </c>
      <c r="B221" s="34">
        <f>'Data with Program'!S221</f>
        <v>285877.40327325475</v>
      </c>
      <c r="C221" s="22">
        <f>'Data with Program'!B221</f>
        <v>256.73233033681606</v>
      </c>
      <c r="D221" s="23">
        <f>'Data with Program'!C221</f>
        <v>58284.248756843226</v>
      </c>
      <c r="E221" s="23">
        <v>0</v>
      </c>
      <c r="F221" s="23">
        <f>'Data with Program'!E221</f>
        <v>0</v>
      </c>
      <c r="G221" s="23">
        <f>'Data with Program'!F221</f>
        <v>0</v>
      </c>
      <c r="H221" s="23">
        <f>'Data with Program'!H221</f>
        <v>8.3999999999999986</v>
      </c>
      <c r="I221" s="23">
        <f>'Data with Program'!J221</f>
        <v>2156.5515748292546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3">
        <f>'Data with Program'!Q221</f>
        <v>0</v>
      </c>
    </row>
    <row r="222" spans="1:14" x14ac:dyDescent="0.25">
      <c r="A222" s="31">
        <f>'Data with Program'!A222</f>
        <v>40580</v>
      </c>
      <c r="B222" s="34">
        <f>'Data with Program'!S222</f>
        <v>355244.92444237415</v>
      </c>
      <c r="C222" s="22">
        <f>'Data with Program'!B222</f>
        <v>365.53328302594684</v>
      </c>
      <c r="D222" s="23">
        <f>'Data with Program'!C222</f>
        <v>69828.866804638033</v>
      </c>
      <c r="E222" s="23">
        <v>0</v>
      </c>
      <c r="F222" s="23">
        <f>'Data with Program'!E222</f>
        <v>0</v>
      </c>
      <c r="G222" s="23">
        <f>'Data with Program'!F222</f>
        <v>0</v>
      </c>
      <c r="H222" s="23">
        <f>'Data with Program'!H222</f>
        <v>7.8999999999999986</v>
      </c>
      <c r="I222" s="23">
        <f>'Data with Program'!J222</f>
        <v>2887.7129359049795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3">
        <f>'Data with Program'!Q222</f>
        <v>0</v>
      </c>
    </row>
    <row r="223" spans="1:14" x14ac:dyDescent="0.25">
      <c r="A223" s="31">
        <f>'Data with Program'!A223</f>
        <v>40581</v>
      </c>
      <c r="B223" s="34">
        <f>'Data with Program'!S223</f>
        <v>324383.26126396528</v>
      </c>
      <c r="C223" s="22">
        <f>'Data with Program'!B223</f>
        <v>374.37663982180084</v>
      </c>
      <c r="D223" s="23">
        <f>'Data with Program'!C223</f>
        <v>43364.793356280548</v>
      </c>
      <c r="E223" s="23">
        <v>0</v>
      </c>
      <c r="F223" s="23">
        <f>'Data with Program'!E223</f>
        <v>0</v>
      </c>
      <c r="G223" s="23">
        <f>'Data with Program'!F223</f>
        <v>0</v>
      </c>
      <c r="H223" s="23">
        <f>'Data with Program'!H223</f>
        <v>8.3999999999999986</v>
      </c>
      <c r="I223" s="23">
        <f>'Data with Program'!J223</f>
        <v>3144.7637745031266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3">
        <f>'Data with Program'!Q223</f>
        <v>0</v>
      </c>
    </row>
    <row r="224" spans="1:14" x14ac:dyDescent="0.25">
      <c r="A224" s="31">
        <f>'Data with Program'!A224</f>
        <v>40582</v>
      </c>
      <c r="B224" s="34">
        <f>'Data with Program'!S224</f>
        <v>310488.39295917179</v>
      </c>
      <c r="C224" s="22">
        <f>'Data with Program'!B224</f>
        <v>352.19938514684753</v>
      </c>
      <c r="D224" s="23">
        <f>'Data with Program'!C224</f>
        <v>41195.206044357255</v>
      </c>
      <c r="E224" s="23">
        <v>0</v>
      </c>
      <c r="F224" s="23">
        <f>'Data with Program'!E224</f>
        <v>0</v>
      </c>
      <c r="G224" s="23">
        <f>'Data with Program'!F224</f>
        <v>0</v>
      </c>
      <c r="H224" s="23">
        <f>'Data with Program'!H224</f>
        <v>12.600000000000001</v>
      </c>
      <c r="I224" s="23">
        <f>'Data with Program'!J224</f>
        <v>4437.7122528502796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3">
        <f>'Data with Program'!Q224</f>
        <v>0</v>
      </c>
    </row>
    <row r="225" spans="1:14" x14ac:dyDescent="0.25">
      <c r="A225" s="31">
        <f>'Data with Program'!A225</f>
        <v>40583</v>
      </c>
      <c r="B225" s="34">
        <f>'Data with Program'!S225</f>
        <v>334853.4903582129</v>
      </c>
      <c r="C225" s="22">
        <f>'Data with Program'!B225</f>
        <v>327.59505989735862</v>
      </c>
      <c r="D225" s="23">
        <f>'Data with Program'!C225</f>
        <v>68653.637794047929</v>
      </c>
      <c r="E225" s="23">
        <v>0</v>
      </c>
      <c r="F225" s="23">
        <f>'Data with Program'!E225</f>
        <v>0</v>
      </c>
      <c r="G225" s="23">
        <f>'Data with Program'!F225</f>
        <v>0</v>
      </c>
      <c r="H225" s="23">
        <f>'Data with Program'!H225</f>
        <v>18.799999999999997</v>
      </c>
      <c r="I225" s="23">
        <f>'Data with Program'!J225</f>
        <v>6158.7871260703414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3">
        <f>'Data with Program'!Q225</f>
        <v>0</v>
      </c>
    </row>
    <row r="226" spans="1:14" x14ac:dyDescent="0.25">
      <c r="A226" s="31">
        <f>'Data with Program'!A226</f>
        <v>40584</v>
      </c>
      <c r="B226" s="34">
        <f>'Data with Program'!S226</f>
        <v>326191.3415274953</v>
      </c>
      <c r="C226" s="22">
        <f>'Data with Program'!B226</f>
        <v>308.2114647787256</v>
      </c>
      <c r="D226" s="23">
        <f>'Data with Program'!C226</f>
        <v>69371.769913593482</v>
      </c>
      <c r="E226" s="23">
        <v>0</v>
      </c>
      <c r="F226" s="23">
        <f>'Data with Program'!E226</f>
        <v>0</v>
      </c>
      <c r="G226" s="23">
        <f>'Data with Program'!F226</f>
        <v>0</v>
      </c>
      <c r="H226" s="23">
        <f>'Data with Program'!H226</f>
        <v>20</v>
      </c>
      <c r="I226" s="23">
        <f>'Data with Program'!J226</f>
        <v>6164.2292955745124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3">
        <f>'Data with Program'!Q226</f>
        <v>0</v>
      </c>
    </row>
    <row r="227" spans="1:14" x14ac:dyDescent="0.25">
      <c r="A227" s="31">
        <f>'Data with Program'!A227</f>
        <v>40585</v>
      </c>
      <c r="B227" s="34">
        <f>'Data with Program'!S227</f>
        <v>244139.38150965612</v>
      </c>
      <c r="C227" s="22">
        <f>'Data with Program'!B227</f>
        <v>158.20215553345056</v>
      </c>
      <c r="D227" s="23">
        <f>'Data with Program'!C227</f>
        <v>63656.254982619357</v>
      </c>
      <c r="E227" s="23">
        <v>0</v>
      </c>
      <c r="F227" s="23">
        <f>'Data with Program'!E227</f>
        <v>0</v>
      </c>
      <c r="G227" s="23">
        <f>'Data with Program'!F227</f>
        <v>0</v>
      </c>
      <c r="H227" s="23">
        <f>'Data with Program'!H227</f>
        <v>15.5</v>
      </c>
      <c r="I227" s="23">
        <f>'Data with Program'!J227</f>
        <v>2452.1334107684838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3">
        <f>'Data with Program'!Q227</f>
        <v>0</v>
      </c>
    </row>
    <row r="228" spans="1:14" x14ac:dyDescent="0.25">
      <c r="A228" s="31">
        <f>'Data with Program'!A228</f>
        <v>40586</v>
      </c>
      <c r="B228" s="34">
        <f>'Data with Program'!S228</f>
        <v>220520.35534548998</v>
      </c>
      <c r="C228" s="22">
        <f>'Data with Program'!B228</f>
        <v>174.05678184601157</v>
      </c>
      <c r="D228" s="23">
        <f>'Data with Program'!C228</f>
        <v>40017.602152227817</v>
      </c>
      <c r="E228" s="23">
        <v>0</v>
      </c>
      <c r="F228" s="23">
        <f>'Data with Program'!E228</f>
        <v>0</v>
      </c>
      <c r="G228" s="23">
        <f>'Data with Program'!F228</f>
        <v>0</v>
      </c>
      <c r="H228" s="23">
        <f>'Data with Program'!H228</f>
        <v>7.6000000000000014</v>
      </c>
      <c r="I228" s="23">
        <f>'Data with Program'!J228</f>
        <v>1322.8315420296883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3">
        <f>'Data with Program'!Q228</f>
        <v>0</v>
      </c>
    </row>
    <row r="229" spans="1:14" x14ac:dyDescent="0.25">
      <c r="A229" s="31">
        <f>'Data with Program'!A229</f>
        <v>40587</v>
      </c>
      <c r="B229" s="34">
        <f>'Data with Program'!S229</f>
        <v>213486.25676974194</v>
      </c>
      <c r="C229" s="22">
        <f>'Data with Program'!B229</f>
        <v>142.61173048205632</v>
      </c>
      <c r="D229" s="23">
        <f>'Data with Program'!C229</f>
        <v>46451.443535383834</v>
      </c>
      <c r="E229" s="23">
        <v>0</v>
      </c>
      <c r="F229" s="23">
        <f>'Data with Program'!E229</f>
        <v>0</v>
      </c>
      <c r="G229" s="23">
        <f>'Data with Program'!F229</f>
        <v>0</v>
      </c>
      <c r="H229" s="23">
        <f>'Data with Program'!H229</f>
        <v>9.2999999999999972</v>
      </c>
      <c r="I229" s="23">
        <f>'Data with Program'!J229</f>
        <v>1326.2890934831232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3">
        <f>'Data with Program'!Q229</f>
        <v>0</v>
      </c>
    </row>
    <row r="230" spans="1:14" x14ac:dyDescent="0.25">
      <c r="A230" s="31">
        <f>'Data with Program'!A230</f>
        <v>40588</v>
      </c>
      <c r="B230" s="34">
        <f>'Data with Program'!S230</f>
        <v>271469.33169206616</v>
      </c>
      <c r="C230" s="22">
        <f>'Data with Program'!B230</f>
        <v>187.43066835921587</v>
      </c>
      <c r="D230" s="23">
        <f>'Data with Program'!C230</f>
        <v>73285.368393811179</v>
      </c>
      <c r="E230" s="23">
        <v>0</v>
      </c>
      <c r="F230" s="23">
        <f>'Data with Program'!E230</f>
        <v>0</v>
      </c>
      <c r="G230" s="23">
        <f>'Data with Program'!F230</f>
        <v>0</v>
      </c>
      <c r="H230" s="23">
        <f>'Data with Program'!H230</f>
        <v>7.6000000000000014</v>
      </c>
      <c r="I230" s="23">
        <f>'Data with Program'!J230</f>
        <v>1424.4730795300409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3">
        <f>'Data with Program'!Q230</f>
        <v>0</v>
      </c>
    </row>
    <row r="231" spans="1:14" x14ac:dyDescent="0.25">
      <c r="A231" s="31">
        <f>'Data with Program'!A231</f>
        <v>40589</v>
      </c>
      <c r="B231" s="34">
        <f>'Data with Program'!S231</f>
        <v>213907.35554029926</v>
      </c>
      <c r="C231" s="22">
        <f>'Data with Program'!B231</f>
        <v>175.57664215437089</v>
      </c>
      <c r="D231" s="23">
        <f>'Data with Program'!C231</f>
        <v>34486.648292063808</v>
      </c>
      <c r="E231" s="23">
        <v>0</v>
      </c>
      <c r="F231" s="23">
        <f>'Data with Program'!E231</f>
        <v>0</v>
      </c>
      <c r="G231" s="23">
        <f>'Data with Program'!F231</f>
        <v>0</v>
      </c>
      <c r="H231" s="23">
        <f>'Data with Program'!H231</f>
        <v>11.899999999999999</v>
      </c>
      <c r="I231" s="23">
        <f>'Data with Program'!J231</f>
        <v>2089.3620416370131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3">
        <f>'Data with Program'!Q231</f>
        <v>0</v>
      </c>
    </row>
    <row r="232" spans="1:14" x14ac:dyDescent="0.25">
      <c r="A232" s="31">
        <f>'Data with Program'!A232</f>
        <v>40590</v>
      </c>
      <c r="B232" s="34">
        <f>'Data with Program'!S232</f>
        <v>187382.05512535232</v>
      </c>
      <c r="C232" s="22">
        <f>'Data with Program'!B232</f>
        <v>85.977655263448185</v>
      </c>
      <c r="D232" s="23">
        <f>'Data with Program'!C232</f>
        <v>47952.390861636479</v>
      </c>
      <c r="E232" s="23">
        <v>0</v>
      </c>
      <c r="F232" s="23">
        <f>'Data with Program'!E232</f>
        <v>0</v>
      </c>
      <c r="G232" s="23">
        <f>'Data with Program'!F232</f>
        <v>0</v>
      </c>
      <c r="H232" s="23">
        <f>'Data with Program'!H232</f>
        <v>15.299999999999997</v>
      </c>
      <c r="I232" s="23">
        <f>'Data with Program'!J232</f>
        <v>1315.4581255307569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3">
        <f>'Data with Program'!Q232</f>
        <v>0</v>
      </c>
    </row>
    <row r="233" spans="1:14" x14ac:dyDescent="0.25">
      <c r="A233" s="31">
        <f>'Data with Program'!A233</f>
        <v>40591</v>
      </c>
      <c r="B233" s="34">
        <f>'Data with Program'!S233</f>
        <v>238717.26005795287</v>
      </c>
      <c r="C233" s="22">
        <f>'Data with Program'!B233</f>
        <v>191.6088428287284</v>
      </c>
      <c r="D233" s="23">
        <f>'Data with Program'!C233</f>
        <v>47140.056859083103</v>
      </c>
      <c r="E233" s="23">
        <v>0</v>
      </c>
      <c r="F233" s="23">
        <f>'Data with Program'!E233</f>
        <v>0</v>
      </c>
      <c r="G233" s="23">
        <f>'Data with Program'!F233</f>
        <v>0</v>
      </c>
      <c r="H233" s="23">
        <f>'Data with Program'!H233</f>
        <v>16.200000000000003</v>
      </c>
      <c r="I233" s="23">
        <f>'Data with Program'!J233</f>
        <v>3104.0632538254008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3">
        <f>'Data with Program'!Q233</f>
        <v>0</v>
      </c>
    </row>
    <row r="234" spans="1:14" x14ac:dyDescent="0.25">
      <c r="A234" s="31">
        <f>'Data with Program'!A234</f>
        <v>40592</v>
      </c>
      <c r="B234" s="34">
        <f>'Data with Program'!S234</f>
        <v>294220.54287543555</v>
      </c>
      <c r="C234" s="22">
        <f>'Data with Program'!B234</f>
        <v>281.194127488493</v>
      </c>
      <c r="D234" s="23">
        <f>'Data with Program'!C234</f>
        <v>55434.756718377372</v>
      </c>
      <c r="E234" s="23">
        <v>0</v>
      </c>
      <c r="F234" s="23">
        <f>'Data with Program'!E234</f>
        <v>0</v>
      </c>
      <c r="G234" s="23">
        <f>'Data with Program'!F234</f>
        <v>0</v>
      </c>
      <c r="H234" s="23">
        <f>'Data with Program'!H234</f>
        <v>17.600000000000001</v>
      </c>
      <c r="I234" s="23">
        <f>'Data with Program'!J234</f>
        <v>4949.0166437974767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3">
        <f>'Data with Program'!Q234</f>
        <v>0</v>
      </c>
    </row>
    <row r="235" spans="1:14" x14ac:dyDescent="0.25">
      <c r="A235" s="31">
        <f>'Data with Program'!A235</f>
        <v>40593</v>
      </c>
      <c r="B235" s="34">
        <f>'Data with Program'!S235</f>
        <v>230653.98324065955</v>
      </c>
      <c r="C235" s="22">
        <f>'Data with Program'!B235</f>
        <v>177.2398677444618</v>
      </c>
      <c r="D235" s="23">
        <f>'Data with Program'!C235</f>
        <v>46439.619323466941</v>
      </c>
      <c r="E235" s="23">
        <v>0</v>
      </c>
      <c r="F235" s="23">
        <f>'Data with Program'!E235</f>
        <v>0</v>
      </c>
      <c r="G235" s="23">
        <f>'Data with Program'!F235</f>
        <v>0</v>
      </c>
      <c r="H235" s="23">
        <f>'Data with Program'!H235</f>
        <v>16.700000000000003</v>
      </c>
      <c r="I235" s="23">
        <f>'Data with Program'!J235</f>
        <v>2959.9057913325128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3">
        <f>'Data with Program'!Q235</f>
        <v>0</v>
      </c>
    </row>
    <row r="236" spans="1:14" x14ac:dyDescent="0.25">
      <c r="A236" s="31">
        <f>'Data with Program'!A236</f>
        <v>40594</v>
      </c>
      <c r="B236" s="34">
        <f>'Data with Program'!S236</f>
        <v>241116.62446372717</v>
      </c>
      <c r="C236" s="22">
        <f>'Data with Program'!B236</f>
        <v>205.90370796889457</v>
      </c>
      <c r="D236" s="23">
        <f>'Data with Program'!C236</f>
        <v>43615.898541592367</v>
      </c>
      <c r="E236" s="23">
        <v>0</v>
      </c>
      <c r="F236" s="23">
        <f>'Data with Program'!E236</f>
        <v>0</v>
      </c>
      <c r="G236" s="23">
        <f>'Data with Program'!F236</f>
        <v>0</v>
      </c>
      <c r="H236" s="23">
        <f>'Data with Program'!H236</f>
        <v>21.4</v>
      </c>
      <c r="I236" s="23">
        <f>'Data with Program'!J236</f>
        <v>4406.3393505343438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3">
        <f>'Data with Program'!Q236</f>
        <v>0</v>
      </c>
    </row>
    <row r="237" spans="1:14" x14ac:dyDescent="0.25">
      <c r="A237" s="31">
        <f>'Data with Program'!A237</f>
        <v>40595</v>
      </c>
      <c r="B237" s="34">
        <f>'Data with Program'!S237</f>
        <v>246356.20473561468</v>
      </c>
      <c r="C237" s="22">
        <f>'Data with Program'!B237</f>
        <v>238.87524859663949</v>
      </c>
      <c r="D237" s="23">
        <f>'Data with Program'!C237</f>
        <v>35266.128223178559</v>
      </c>
      <c r="E237" s="23">
        <v>0</v>
      </c>
      <c r="F237" s="23">
        <f>'Data with Program'!E237</f>
        <v>0</v>
      </c>
      <c r="G237" s="23">
        <f>'Data with Program'!F237</f>
        <v>0</v>
      </c>
      <c r="H237" s="23">
        <f>'Data with Program'!H237</f>
        <v>15.899999999999999</v>
      </c>
      <c r="I237" s="23">
        <f>'Data with Program'!J237</f>
        <v>3798.1164526865678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3">
        <f>'Data with Program'!Q237</f>
        <v>0</v>
      </c>
    </row>
    <row r="238" spans="1:14" x14ac:dyDescent="0.25">
      <c r="A238" s="31">
        <f>'Data with Program'!A238</f>
        <v>40596</v>
      </c>
      <c r="B238" s="34">
        <f>'Data with Program'!S238</f>
        <v>204769.62923612964</v>
      </c>
      <c r="C238" s="22">
        <f>'Data with Program'!B238</f>
        <v>166.40206464948446</v>
      </c>
      <c r="D238" s="23">
        <f>'Data with Program'!C238</f>
        <v>31044.412848359658</v>
      </c>
      <c r="E238" s="23">
        <v>0</v>
      </c>
      <c r="F238" s="23">
        <f>'Data with Program'!E238</f>
        <v>0</v>
      </c>
      <c r="G238" s="23">
        <f>'Data with Program'!F238</f>
        <v>0</v>
      </c>
      <c r="H238" s="23">
        <f>'Data with Program'!H238</f>
        <v>15.700000000000003</v>
      </c>
      <c r="I238" s="23">
        <f>'Data with Program'!J238</f>
        <v>2612.5124149969065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3">
        <f>'Data with Program'!Q238</f>
        <v>0</v>
      </c>
    </row>
    <row r="239" spans="1:14" x14ac:dyDescent="0.25">
      <c r="A239" s="31">
        <f>'Data with Program'!A239</f>
        <v>40597</v>
      </c>
      <c r="B239" s="34">
        <f>'Data with Program'!S239</f>
        <v>219851.45553309738</v>
      </c>
      <c r="C239" s="22">
        <f>'Data with Program'!B239</f>
        <v>122.88039063838282</v>
      </c>
      <c r="D239" s="23">
        <f>'Data with Program'!C239</f>
        <v>58580.968569131888</v>
      </c>
      <c r="E239" s="23">
        <v>0</v>
      </c>
      <c r="F239" s="23">
        <f>'Data with Program'!E239</f>
        <v>0</v>
      </c>
      <c r="G239" s="23">
        <f>'Data with Program'!F239</f>
        <v>0</v>
      </c>
      <c r="H239" s="23">
        <f>'Data with Program'!H239</f>
        <v>19</v>
      </c>
      <c r="I239" s="23">
        <f>'Data with Program'!J239</f>
        <v>2334.7274221292737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3">
        <f>'Data with Program'!Q239</f>
        <v>0</v>
      </c>
    </row>
    <row r="240" spans="1:14" x14ac:dyDescent="0.25">
      <c r="A240" s="31">
        <f>'Data with Program'!A240</f>
        <v>40598</v>
      </c>
      <c r="B240" s="34">
        <f>'Data with Program'!S240</f>
        <v>220265.79945567652</v>
      </c>
      <c r="C240" s="22">
        <f>'Data with Program'!B240</f>
        <v>182.067311051498</v>
      </c>
      <c r="D240" s="23">
        <f>'Data with Program'!C240</f>
        <v>36842.204892089285</v>
      </c>
      <c r="E240" s="23">
        <v>0</v>
      </c>
      <c r="F240" s="23">
        <f>'Data with Program'!E240</f>
        <v>0</v>
      </c>
      <c r="G240" s="23">
        <f>'Data with Program'!F240</f>
        <v>0</v>
      </c>
      <c r="H240" s="23">
        <f>'Data with Program'!H240</f>
        <v>20.6</v>
      </c>
      <c r="I240" s="23">
        <f>'Data with Program'!J240</f>
        <v>3750.586607660859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3">
        <f>'Data with Program'!Q240</f>
        <v>0</v>
      </c>
    </row>
    <row r="241" spans="1:14" x14ac:dyDescent="0.25">
      <c r="A241" s="31">
        <f>'Data with Program'!A241</f>
        <v>40599</v>
      </c>
      <c r="B241" s="34">
        <f>'Data with Program'!S241</f>
        <v>227152.73706493719</v>
      </c>
      <c r="C241" s="22">
        <f>'Data with Program'!B241</f>
        <v>156.47798905386614</v>
      </c>
      <c r="D241" s="23">
        <f>'Data with Program'!C241</f>
        <v>51545.793675462301</v>
      </c>
      <c r="E241" s="23">
        <v>0</v>
      </c>
      <c r="F241" s="23">
        <f>'Data with Program'!E241</f>
        <v>0</v>
      </c>
      <c r="G241" s="23">
        <f>'Data with Program'!F241</f>
        <v>0</v>
      </c>
      <c r="H241" s="23">
        <f>'Data with Program'!H241</f>
        <v>29.4</v>
      </c>
      <c r="I241" s="23">
        <f>'Data with Program'!J241</f>
        <v>4600.4528781836643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3">
        <f>'Data with Program'!Q241</f>
        <v>0</v>
      </c>
    </row>
    <row r="242" spans="1:14" x14ac:dyDescent="0.25">
      <c r="A242" s="31">
        <f>'Data with Program'!A242</f>
        <v>40600</v>
      </c>
      <c r="B242" s="34">
        <f>'Data with Program'!S242</f>
        <v>250740.68414332636</v>
      </c>
      <c r="C242" s="22">
        <f>'Data with Program'!B242</f>
        <v>169.75701731371439</v>
      </c>
      <c r="D242" s="23">
        <f>'Data with Program'!C242</f>
        <v>64307.495350643221</v>
      </c>
      <c r="E242" s="23">
        <v>0</v>
      </c>
      <c r="F242" s="23">
        <f>'Data with Program'!E242</f>
        <v>0</v>
      </c>
      <c r="G242" s="23">
        <f>'Data with Program'!F242</f>
        <v>0</v>
      </c>
      <c r="H242" s="23">
        <f>'Data with Program'!H242</f>
        <v>29.9</v>
      </c>
      <c r="I242" s="23">
        <f>'Data with Program'!J242</f>
        <v>5075.7348176800597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3">
        <f>'Data with Program'!Q242</f>
        <v>0</v>
      </c>
    </row>
    <row r="243" spans="1:14" x14ac:dyDescent="0.25">
      <c r="A243" s="31">
        <f>'Data with Program'!A243</f>
        <v>40601</v>
      </c>
      <c r="B243" s="34">
        <f>'Data with Program'!S243</f>
        <v>217818.05650504981</v>
      </c>
      <c r="C243" s="22">
        <f>'Data with Program'!B243</f>
        <v>152.57879082636271</v>
      </c>
      <c r="D243" s="23">
        <f>'Data with Program'!C243</f>
        <v>45990.374039259674</v>
      </c>
      <c r="E243" s="23">
        <v>0</v>
      </c>
      <c r="F243" s="23">
        <f>'Data with Program'!E243</f>
        <v>0</v>
      </c>
      <c r="G243" s="23">
        <f>'Data with Program'!F243</f>
        <v>0</v>
      </c>
      <c r="H243" s="23">
        <f>'Data with Program'!H243</f>
        <v>21.1</v>
      </c>
      <c r="I243" s="23">
        <f>'Data with Program'!J243</f>
        <v>3219.4124864362534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3">
        <f>'Data with Program'!Q243</f>
        <v>0</v>
      </c>
    </row>
    <row r="244" spans="1:14" x14ac:dyDescent="0.25">
      <c r="A244" s="31">
        <f>'Data with Program'!A244</f>
        <v>40602</v>
      </c>
      <c r="B244" s="34">
        <f>'Data with Program'!S244</f>
        <v>245035.04033217594</v>
      </c>
      <c r="C244" s="22">
        <f>'Data with Program'!B244</f>
        <v>148.17130612311718</v>
      </c>
      <c r="D244" s="23">
        <f>'Data with Program'!C244</f>
        <v>68065.624518898927</v>
      </c>
      <c r="E244" s="23">
        <v>0</v>
      </c>
      <c r="F244" s="23">
        <f>'Data with Program'!E244</f>
        <v>0</v>
      </c>
      <c r="G244" s="23">
        <f>'Data with Program'!F244</f>
        <v>0</v>
      </c>
      <c r="H244" s="23">
        <f>'Data with Program'!H244</f>
        <v>15.700000000000003</v>
      </c>
      <c r="I244" s="23">
        <f>'Data with Program'!J244</f>
        <v>2326.28950613294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3">
        <f>'Data with Program'!Q244</f>
        <v>0</v>
      </c>
    </row>
    <row r="245" spans="1:14" x14ac:dyDescent="0.25">
      <c r="A245" s="31">
        <f>'Data with Program'!A245</f>
        <v>40603</v>
      </c>
      <c r="B245" s="34">
        <f>'Data with Program'!S245</f>
        <v>239249.95684924448</v>
      </c>
      <c r="C245" s="22">
        <f>'Data with Program'!B245</f>
        <v>208.79102472307946</v>
      </c>
      <c r="D245" s="23">
        <f>'Data with Program'!C245</f>
        <v>41138.832757746553</v>
      </c>
      <c r="E245" s="23">
        <v>0</v>
      </c>
      <c r="F245" s="23">
        <f>'Data with Program'!E245</f>
        <v>0</v>
      </c>
      <c r="G245" s="23">
        <f>'Data with Program'!F245</f>
        <v>0</v>
      </c>
      <c r="H245" s="23">
        <f>'Data with Program'!H245</f>
        <v>19.600000000000001</v>
      </c>
      <c r="I245" s="23">
        <f>'Data with Program'!J245</f>
        <v>4092.3040845723576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3">
        <f>'Data with Program'!Q245</f>
        <v>0</v>
      </c>
    </row>
    <row r="246" spans="1:14" x14ac:dyDescent="0.25">
      <c r="A246" s="31">
        <f>'Data with Program'!A246</f>
        <v>40604</v>
      </c>
      <c r="B246" s="34">
        <f>'Data with Program'!S246</f>
        <v>211941.40659864096</v>
      </c>
      <c r="C246" s="22">
        <f>'Data with Program'!B246</f>
        <v>130.12313415989669</v>
      </c>
      <c r="D246" s="23">
        <f>'Data with Program'!C246</f>
        <v>49944.214154759582</v>
      </c>
      <c r="E246" s="23">
        <v>0</v>
      </c>
      <c r="F246" s="23">
        <f>'Data with Program'!E246</f>
        <v>0</v>
      </c>
      <c r="G246" s="23">
        <f>'Data with Program'!F246</f>
        <v>0</v>
      </c>
      <c r="H246" s="23">
        <f>'Data with Program'!H246</f>
        <v>13</v>
      </c>
      <c r="I246" s="23">
        <f>'Data with Program'!J246</f>
        <v>1691.600744078657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3">
        <f>'Data with Program'!Q246</f>
        <v>0</v>
      </c>
    </row>
    <row r="247" spans="1:14" x14ac:dyDescent="0.25">
      <c r="A247" s="31">
        <f>'Data with Program'!A247</f>
        <v>40605</v>
      </c>
      <c r="B247" s="34">
        <f>'Data with Program'!S247</f>
        <v>196550.01168998436</v>
      </c>
      <c r="C247" s="22">
        <f>'Data with Program'!B247</f>
        <v>110.04086911922343</v>
      </c>
      <c r="D247" s="23">
        <f>'Data with Program'!C247</f>
        <v>45870.624002418903</v>
      </c>
      <c r="E247" s="23">
        <v>0</v>
      </c>
      <c r="F247" s="23">
        <f>'Data with Program'!E247</f>
        <v>0</v>
      </c>
      <c r="G247" s="23">
        <f>'Data with Program'!F247</f>
        <v>0</v>
      </c>
      <c r="H247" s="23">
        <f>'Data with Program'!H247</f>
        <v>12.299999999999997</v>
      </c>
      <c r="I247" s="23">
        <f>'Data with Program'!J247</f>
        <v>1353.5026901664478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3">
        <f>'Data with Program'!Q247</f>
        <v>0</v>
      </c>
    </row>
    <row r="248" spans="1:14" x14ac:dyDescent="0.25">
      <c r="A248" s="31">
        <f>'Data with Program'!A248</f>
        <v>40606</v>
      </c>
      <c r="B248" s="34">
        <f>'Data with Program'!S248</f>
        <v>211944.66341334418</v>
      </c>
      <c r="C248" s="22">
        <f>'Data with Program'!B248</f>
        <v>150.19714296040911</v>
      </c>
      <c r="D248" s="23">
        <f>'Data with Program'!C248</f>
        <v>42468.173099979176</v>
      </c>
      <c r="E248" s="23">
        <v>0</v>
      </c>
      <c r="F248" s="23">
        <f>'Data with Program'!E248</f>
        <v>0</v>
      </c>
      <c r="G248" s="23">
        <f>'Data with Program'!F248</f>
        <v>0</v>
      </c>
      <c r="H248" s="23">
        <f>'Data with Program'!H248</f>
        <v>15.700000000000003</v>
      </c>
      <c r="I248" s="23">
        <f>'Data with Program'!J248</f>
        <v>2358.0951444784237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3">
        <f>'Data with Program'!Q248</f>
        <v>0</v>
      </c>
    </row>
    <row r="249" spans="1:14" x14ac:dyDescent="0.25">
      <c r="A249" s="31">
        <f>'Data with Program'!A249</f>
        <v>40607</v>
      </c>
      <c r="B249" s="34">
        <f>'Data with Program'!S249</f>
        <v>199485.56751835346</v>
      </c>
      <c r="C249" s="22">
        <f>'Data with Program'!B249</f>
        <v>124.05392049362169</v>
      </c>
      <c r="D249" s="23">
        <f>'Data with Program'!C249</f>
        <v>42854.002081456223</v>
      </c>
      <c r="E249" s="23">
        <v>0</v>
      </c>
      <c r="F249" s="23">
        <f>'Data with Program'!E249</f>
        <v>0</v>
      </c>
      <c r="G249" s="23">
        <f>'Data with Program'!F249</f>
        <v>0</v>
      </c>
      <c r="H249" s="23">
        <f>'Data with Program'!H249</f>
        <v>10.100000000000001</v>
      </c>
      <c r="I249" s="23">
        <f>'Data with Program'!J249</f>
        <v>1252.9445969855792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3">
        <f>'Data with Program'!Q249</f>
        <v>0</v>
      </c>
    </row>
    <row r="250" spans="1:14" x14ac:dyDescent="0.25">
      <c r="A250" s="31">
        <f>'Data with Program'!A250</f>
        <v>40608</v>
      </c>
      <c r="B250" s="34">
        <f>'Data with Program'!S250</f>
        <v>216390.5153515015</v>
      </c>
      <c r="C250" s="22">
        <f>'Data with Program'!B250</f>
        <v>153.67597973832051</v>
      </c>
      <c r="D250" s="23">
        <f>'Data with Program'!C250</f>
        <v>44509.888696711649</v>
      </c>
      <c r="E250" s="23">
        <v>0</v>
      </c>
      <c r="F250" s="23">
        <f>'Data with Program'!E250</f>
        <v>0</v>
      </c>
      <c r="G250" s="23">
        <f>'Data with Program'!F250</f>
        <v>0</v>
      </c>
      <c r="H250" s="23">
        <f>'Data with Program'!H250</f>
        <v>14.799999999999997</v>
      </c>
      <c r="I250" s="23">
        <f>'Data with Program'!J250</f>
        <v>2274.4045001271429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3">
        <f>'Data with Program'!Q250</f>
        <v>0</v>
      </c>
    </row>
    <row r="251" spans="1:14" x14ac:dyDescent="0.25">
      <c r="A251" s="31">
        <f>'Data with Program'!A251</f>
        <v>40609</v>
      </c>
      <c r="B251" s="34">
        <f>'Data with Program'!S251</f>
        <v>219069.52610032627</v>
      </c>
      <c r="C251" s="22">
        <f>'Data with Program'!B251</f>
        <v>128.534089568186</v>
      </c>
      <c r="D251" s="23">
        <f>'Data with Program'!C251</f>
        <v>55887.670523436333</v>
      </c>
      <c r="E251" s="23">
        <v>0</v>
      </c>
      <c r="F251" s="23">
        <f>'Data with Program'!E251</f>
        <v>0</v>
      </c>
      <c r="G251" s="23">
        <f>'Data with Program'!F251</f>
        <v>0</v>
      </c>
      <c r="H251" s="23">
        <f>'Data with Program'!H251</f>
        <v>16.399999999999999</v>
      </c>
      <c r="I251" s="23">
        <f>'Data with Program'!J251</f>
        <v>2107.9590689182501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3">
        <f>'Data with Program'!Q251</f>
        <v>0</v>
      </c>
    </row>
    <row r="252" spans="1:14" x14ac:dyDescent="0.25">
      <c r="A252" s="31">
        <f>'Data with Program'!A252</f>
        <v>40610</v>
      </c>
      <c r="B252" s="34">
        <f>'Data with Program'!S252</f>
        <v>241485.09652438349</v>
      </c>
      <c r="C252" s="22">
        <f>'Data with Program'!B252</f>
        <v>223.31147689988521</v>
      </c>
      <c r="D252" s="23">
        <f>'Data with Program'!C252</f>
        <v>37407.340572555819</v>
      </c>
      <c r="E252" s="23">
        <v>0</v>
      </c>
      <c r="F252" s="23">
        <f>'Data with Program'!E252</f>
        <v>0</v>
      </c>
      <c r="G252" s="23">
        <f>'Data with Program'!F252</f>
        <v>0</v>
      </c>
      <c r="H252" s="23">
        <f>'Data with Program'!H252</f>
        <v>9.2999999999999972</v>
      </c>
      <c r="I252" s="23">
        <f>'Data with Program'!J252</f>
        <v>2076.7967351689317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3">
        <f>'Data with Program'!Q252</f>
        <v>0</v>
      </c>
    </row>
    <row r="253" spans="1:14" x14ac:dyDescent="0.25">
      <c r="A253" s="31">
        <f>'Data with Program'!A253</f>
        <v>40611</v>
      </c>
      <c r="B253" s="34">
        <f>'Data with Program'!S253</f>
        <v>229331.71399212175</v>
      </c>
      <c r="C253" s="23">
        <f>'Data with Program'!B253</f>
        <v>198.71948254822459</v>
      </c>
      <c r="D253" s="23">
        <f>'Data with Program'!C253</f>
        <v>37444.781700346532</v>
      </c>
      <c r="E253" s="23">
        <v>0</v>
      </c>
      <c r="F253" s="23">
        <f>'Data with Program'!E253</f>
        <v>0</v>
      </c>
      <c r="G253" s="23">
        <f>'Data with Program'!F253</f>
        <v>0</v>
      </c>
      <c r="H253" s="23">
        <f>'Data with Program'!H253</f>
        <v>5.2999999999999972</v>
      </c>
      <c r="I253" s="23">
        <f>'Data with Program'!J253</f>
        <v>1053.2132575055898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3">
        <f>'Data with Program'!Q253</f>
        <v>0</v>
      </c>
    </row>
    <row r="254" spans="1:14" x14ac:dyDescent="0.25">
      <c r="A254" s="31">
        <f>'Data with Program'!A254</f>
        <v>40612</v>
      </c>
      <c r="B254" s="34">
        <f>'Data with Program'!S254</f>
        <v>240826.23341130762</v>
      </c>
      <c r="C254" s="23">
        <f>'Data with Program'!B254</f>
        <v>181.11936229745649</v>
      </c>
      <c r="D254" s="23">
        <f>'Data with Program'!C254</f>
        <v>52631.188258843213</v>
      </c>
      <c r="E254" s="23">
        <v>0</v>
      </c>
      <c r="F254" s="23">
        <f>'Data with Program'!E254</f>
        <v>0</v>
      </c>
      <c r="G254" s="23">
        <f>'Data with Program'!F254</f>
        <v>0</v>
      </c>
      <c r="H254" s="23">
        <f>'Data with Program'!H254</f>
        <v>5.3999999999999986</v>
      </c>
      <c r="I254" s="23">
        <f>'Data with Program'!J254</f>
        <v>978.04455640626475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3">
        <f>'Data with Program'!Q254</f>
        <v>0</v>
      </c>
    </row>
    <row r="255" spans="1:14" x14ac:dyDescent="0.25">
      <c r="A255" s="31">
        <f>'Data with Program'!A255</f>
        <v>40613</v>
      </c>
      <c r="B255" s="34">
        <f>'Data with Program'!S255</f>
        <v>204303.25761550982</v>
      </c>
      <c r="C255" s="23">
        <f>'Data with Program'!B255</f>
        <v>131.09495026655648</v>
      </c>
      <c r="D255" s="23">
        <f>'Data with Program'!C255</f>
        <v>43847.796918210399</v>
      </c>
      <c r="E255" s="23">
        <v>0</v>
      </c>
      <c r="F255" s="23">
        <f>'Data with Program'!E255</f>
        <v>0</v>
      </c>
      <c r="G255" s="23">
        <f>'Data with Program'!F255</f>
        <v>0</v>
      </c>
      <c r="H255" s="23">
        <f>'Data with Program'!H255</f>
        <v>11</v>
      </c>
      <c r="I255" s="23">
        <f>'Data with Program'!J255</f>
        <v>1442.0444529321212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3">
        <f>'Data with Program'!Q255</f>
        <v>0</v>
      </c>
    </row>
    <row r="256" spans="1:14" x14ac:dyDescent="0.25">
      <c r="A256" s="31">
        <f>'Data with Program'!A256</f>
        <v>40614</v>
      </c>
      <c r="B256" s="34">
        <f>'Data with Program'!S256</f>
        <v>192104.12233163658</v>
      </c>
      <c r="C256" s="22">
        <f>'Data with Program'!B256</f>
        <v>106.85223257131125</v>
      </c>
      <c r="D256" s="23">
        <f>'Data with Program'!C256</f>
        <v>43720.767457833907</v>
      </c>
      <c r="E256" s="23">
        <v>0</v>
      </c>
      <c r="F256" s="23">
        <f>'Data with Program'!E256</f>
        <v>0</v>
      </c>
      <c r="G256" s="23">
        <f>'Data with Program'!F256</f>
        <v>0</v>
      </c>
      <c r="H256" s="23">
        <f>'Data with Program'!H256</f>
        <v>7.6000000000000014</v>
      </c>
      <c r="I256" s="23">
        <f>'Data with Program'!J256</f>
        <v>812.07696754196559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3">
        <f>'Data with Program'!Q256</f>
        <v>0</v>
      </c>
    </row>
    <row r="257" spans="1:14" x14ac:dyDescent="0.25">
      <c r="A257" s="31">
        <f>'Data with Program'!A257</f>
        <v>40615</v>
      </c>
      <c r="B257" s="34">
        <f>'Data with Program'!S257</f>
        <v>337668.43726900883</v>
      </c>
      <c r="C257" s="22">
        <f>'Data with Program'!B257</f>
        <v>339.8143913245745</v>
      </c>
      <c r="D257" s="23">
        <f>'Data with Program'!C257</f>
        <v>66214.710933992406</v>
      </c>
      <c r="E257" s="23">
        <v>0</v>
      </c>
      <c r="F257" s="23">
        <f>'Data with Program'!E257</f>
        <v>0</v>
      </c>
      <c r="G257" s="23">
        <f>'Data with Program'!F257</f>
        <v>0</v>
      </c>
      <c r="H257" s="23">
        <f>'Data with Program'!H257</f>
        <v>6.8999999999999986</v>
      </c>
      <c r="I257" s="23">
        <f>'Data with Program'!J257</f>
        <v>2344.7193001395635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3">
        <f>'Data with Program'!Q257</f>
        <v>0</v>
      </c>
    </row>
    <row r="258" spans="1:14" x14ac:dyDescent="0.25">
      <c r="A258" s="31">
        <f>'Data with Program'!A258</f>
        <v>40616</v>
      </c>
      <c r="B258" s="34">
        <f>'Data with Program'!S258</f>
        <v>305856.28068957303</v>
      </c>
      <c r="C258" s="22">
        <f>'Data with Program'!B258</f>
        <v>335.43507978458842</v>
      </c>
      <c r="D258" s="23">
        <f>'Data with Program'!C258</f>
        <v>43963.099247812868</v>
      </c>
      <c r="E258" s="23">
        <v>0</v>
      </c>
      <c r="F258" s="23">
        <f>'Data with Program'!E258</f>
        <v>0</v>
      </c>
      <c r="G258" s="23">
        <f>'Data with Program'!F258</f>
        <v>0</v>
      </c>
      <c r="H258" s="23">
        <f>'Data with Program'!H258</f>
        <v>7.6000000000000014</v>
      </c>
      <c r="I258" s="23">
        <f>'Data with Program'!J258</f>
        <v>2549.3066063628726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3">
        <f>'Data with Program'!Q258</f>
        <v>0</v>
      </c>
    </row>
    <row r="259" spans="1:14" x14ac:dyDescent="0.25">
      <c r="A259" s="31">
        <f>'Data with Program'!A259</f>
        <v>40617</v>
      </c>
      <c r="B259" s="34">
        <f>'Data with Program'!S259</f>
        <v>341154.1001022624</v>
      </c>
      <c r="C259" s="22">
        <f>'Data with Program'!B259</f>
        <v>367.23053195370949</v>
      </c>
      <c r="D259" s="23">
        <f>'Data with Program'!C259</f>
        <v>58617.820499721551</v>
      </c>
      <c r="E259" s="23">
        <v>0</v>
      </c>
      <c r="F259" s="23">
        <f>'Data with Program'!E259</f>
        <v>0</v>
      </c>
      <c r="G259" s="23">
        <f>'Data with Program'!F259</f>
        <v>0</v>
      </c>
      <c r="H259" s="23">
        <f>'Data with Program'!H259</f>
        <v>4.8999999999999986</v>
      </c>
      <c r="I259" s="23">
        <f>'Data with Program'!J259</f>
        <v>1799.429606573176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3">
        <f>'Data with Program'!Q259</f>
        <v>0</v>
      </c>
    </row>
    <row r="260" spans="1:14" x14ac:dyDescent="0.25">
      <c r="A260" s="31">
        <f>'Data with Program'!A260</f>
        <v>40618</v>
      </c>
      <c r="B260" s="34">
        <f>'Data with Program'!S260</f>
        <v>254683.10189801676</v>
      </c>
      <c r="C260" s="22">
        <f>'Data with Program'!B260</f>
        <v>217.62038994826321</v>
      </c>
      <c r="D260" s="23">
        <f>'Data with Program'!C260</f>
        <v>49435.986694310472</v>
      </c>
      <c r="E260" s="23">
        <v>0</v>
      </c>
      <c r="F260" s="23">
        <f>'Data with Program'!E260</f>
        <v>0</v>
      </c>
      <c r="G260" s="23">
        <f>'Data with Program'!F260</f>
        <v>0</v>
      </c>
      <c r="H260" s="23">
        <f>'Data with Program'!H260</f>
        <v>10.600000000000001</v>
      </c>
      <c r="I260" s="23">
        <f>'Data with Program'!J260</f>
        <v>2306.7761334515903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3">
        <f>'Data with Program'!Q260</f>
        <v>0</v>
      </c>
    </row>
    <row r="261" spans="1:14" x14ac:dyDescent="0.25">
      <c r="A261" s="31">
        <f>'Data with Program'!A261</f>
        <v>40619</v>
      </c>
      <c r="B261" s="34">
        <f>'Data with Program'!S261</f>
        <v>213352.80574307923</v>
      </c>
      <c r="C261" s="22">
        <f>'Data with Program'!B261</f>
        <v>173.13290359812655</v>
      </c>
      <c r="D261" s="23">
        <f>'Data with Program'!C261</f>
        <v>34980.722131702445</v>
      </c>
      <c r="E261" s="23">
        <v>0</v>
      </c>
      <c r="F261" s="23">
        <f>'Data with Program'!E261</f>
        <v>0</v>
      </c>
      <c r="G261" s="23">
        <f>'Data with Program'!F261</f>
        <v>0</v>
      </c>
      <c r="H261" s="23">
        <f>'Data with Program'!H261</f>
        <v>12.299999999999997</v>
      </c>
      <c r="I261" s="23">
        <f>'Data with Program'!J261</f>
        <v>2129.5347142569562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3">
        <f>'Data with Program'!Q261</f>
        <v>0</v>
      </c>
    </row>
    <row r="262" spans="1:14" x14ac:dyDescent="0.25">
      <c r="A262" s="31">
        <f>'Data with Program'!A262</f>
        <v>40620</v>
      </c>
      <c r="B262" s="34">
        <f>'Data with Program'!S262</f>
        <v>214760.2494500702</v>
      </c>
      <c r="C262" s="22">
        <f>'Data with Program'!B262</f>
        <v>120.22765985960136</v>
      </c>
      <c r="D262" s="23">
        <f>'Data with Program'!C262</f>
        <v>55746.98847615601</v>
      </c>
      <c r="E262" s="23">
        <v>0</v>
      </c>
      <c r="F262" s="23">
        <f>'Data with Program'!E262</f>
        <v>0</v>
      </c>
      <c r="G262" s="23">
        <f>'Data with Program'!F262</f>
        <v>0</v>
      </c>
      <c r="H262" s="23">
        <f>'Data with Program'!H262</f>
        <v>11.5</v>
      </c>
      <c r="I262" s="23">
        <f>'Data with Program'!J262</f>
        <v>1382.6180883854156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3">
        <f>'Data with Program'!Q262</f>
        <v>0</v>
      </c>
    </row>
    <row r="263" spans="1:14" x14ac:dyDescent="0.25">
      <c r="A263" s="31">
        <f>'Data with Program'!A263</f>
        <v>40621</v>
      </c>
      <c r="B263" s="34">
        <f>'Data with Program'!S263</f>
        <v>219451.99975142023</v>
      </c>
      <c r="C263" s="23">
        <f>'Data with Program'!B263</f>
        <v>131.96111443708935</v>
      </c>
      <c r="D263" s="23">
        <f>'Data with Program'!C263</f>
        <v>54898.090709517113</v>
      </c>
      <c r="E263" s="23">
        <v>0</v>
      </c>
      <c r="F263" s="23">
        <f>'Data with Program'!E263</f>
        <v>0</v>
      </c>
      <c r="G263" s="23">
        <f>'Data with Program'!F263</f>
        <v>0</v>
      </c>
      <c r="H263" s="23">
        <f>'Data with Program'!H263</f>
        <v>11.700000000000003</v>
      </c>
      <c r="I263" s="23">
        <f>'Data with Program'!J263</f>
        <v>1543.9450389139458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3">
        <f>'Data with Program'!Q263</f>
        <v>0</v>
      </c>
    </row>
    <row r="264" spans="1:14" x14ac:dyDescent="0.25">
      <c r="A264" s="31">
        <f>'Data with Program'!A264</f>
        <v>40622</v>
      </c>
      <c r="B264" s="34">
        <f>'Data with Program'!S264</f>
        <v>239661.17185185559</v>
      </c>
      <c r="C264" s="22">
        <f>'Data with Program'!B264</f>
        <v>194.6204107632872</v>
      </c>
      <c r="D264" s="23">
        <f>'Data with Program'!C264</f>
        <v>46726.755710062454</v>
      </c>
      <c r="E264" s="23">
        <v>0</v>
      </c>
      <c r="F264" s="23">
        <f>'Data with Program'!E264</f>
        <v>0</v>
      </c>
      <c r="G264" s="23">
        <f>'Data with Program'!F264</f>
        <v>0</v>
      </c>
      <c r="H264" s="23">
        <f>'Data with Program'!H264</f>
        <v>11.600000000000001</v>
      </c>
      <c r="I264" s="23">
        <f>'Data with Program'!J264</f>
        <v>2257.5967648541318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3">
        <f>'Data with Program'!Q264</f>
        <v>0</v>
      </c>
    </row>
    <row r="265" spans="1:14" x14ac:dyDescent="0.25">
      <c r="A265" s="31">
        <f>'Data with Program'!A265</f>
        <v>40623</v>
      </c>
      <c r="B265" s="34">
        <f>'Data with Program'!S265</f>
        <v>319753.42594826536</v>
      </c>
      <c r="C265" s="22">
        <f>'Data with Program'!B265</f>
        <v>328.98347632475776</v>
      </c>
      <c r="D265" s="23">
        <f>'Data with Program'!C265</f>
        <v>56799.954643908488</v>
      </c>
      <c r="E265" s="23">
        <v>0</v>
      </c>
      <c r="F265" s="23">
        <f>'Data with Program'!E265</f>
        <v>0</v>
      </c>
      <c r="G265" s="23">
        <f>'Data with Program'!F265</f>
        <v>0</v>
      </c>
      <c r="H265" s="23">
        <f>'Data with Program'!H265</f>
        <v>9.2000000000000028</v>
      </c>
      <c r="I265" s="23">
        <f>'Data with Program'!J265</f>
        <v>3026.6479821877724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3">
        <f>'Data with Program'!Q265</f>
        <v>0</v>
      </c>
    </row>
    <row r="266" spans="1:14" x14ac:dyDescent="0.25">
      <c r="A266" s="31">
        <f>'Data with Program'!A266</f>
        <v>40624</v>
      </c>
      <c r="B266" s="34">
        <f>'Data with Program'!S266</f>
        <v>220962.57526668135</v>
      </c>
      <c r="C266" s="22">
        <f>'Data with Program'!B266</f>
        <v>182.98834259296584</v>
      </c>
      <c r="D266" s="23">
        <f>'Data with Program'!C266</f>
        <v>37022.185794367724</v>
      </c>
      <c r="E266" s="23">
        <v>0</v>
      </c>
      <c r="F266" s="23">
        <f>'Data with Program'!E266</f>
        <v>0</v>
      </c>
      <c r="G266" s="23">
        <f>'Data with Program'!F266</f>
        <v>0</v>
      </c>
      <c r="H266" s="23">
        <f>'Data with Program'!H266</f>
        <v>12.100000000000001</v>
      </c>
      <c r="I266" s="23">
        <f>'Data with Program'!J266</f>
        <v>2214.158945374887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3">
        <f>'Data with Program'!Q266</f>
        <v>0</v>
      </c>
    </row>
    <row r="267" spans="1:14" x14ac:dyDescent="0.25">
      <c r="A267" s="31">
        <f>'Data with Program'!A267</f>
        <v>40625</v>
      </c>
      <c r="B267" s="34">
        <f>'Data with Program'!S267</f>
        <v>288867.30222691357</v>
      </c>
      <c r="C267" s="23">
        <f>'Data with Program'!B267</f>
        <v>258.74086393241868</v>
      </c>
      <c r="D267" s="23">
        <f>'Data with Program'!C267</f>
        <v>59780.656912297723</v>
      </c>
      <c r="E267" s="23">
        <v>0</v>
      </c>
      <c r="F267" s="23">
        <f>'Data with Program'!E267</f>
        <v>0</v>
      </c>
      <c r="G267" s="23">
        <f>'Data with Program'!F267</f>
        <v>0</v>
      </c>
      <c r="H267" s="23">
        <f>'Data with Program'!H267</f>
        <v>13</v>
      </c>
      <c r="I267" s="23">
        <f>'Data with Program'!J267</f>
        <v>3363.6312311214429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3">
        <f>'Data with Program'!Q267</f>
        <v>0</v>
      </c>
    </row>
    <row r="268" spans="1:14" x14ac:dyDescent="0.25">
      <c r="A268" s="31">
        <f>'Data with Program'!A268</f>
        <v>40626</v>
      </c>
      <c r="B268" s="34">
        <f>'Data with Program'!S268</f>
        <v>322410.83037715551</v>
      </c>
      <c r="C268" s="22">
        <f>'Data with Program'!B268</f>
        <v>333.23469317617327</v>
      </c>
      <c r="D268" s="23">
        <f>'Data with Program'!C268</f>
        <v>57211.239132523762</v>
      </c>
      <c r="E268" s="23">
        <v>0</v>
      </c>
      <c r="F268" s="23">
        <f>'Data with Program'!E268</f>
        <v>0</v>
      </c>
      <c r="G268" s="23">
        <f>'Data with Program'!F268</f>
        <v>0</v>
      </c>
      <c r="H268" s="23">
        <f>'Data with Program'!H268</f>
        <v>6</v>
      </c>
      <c r="I268" s="23">
        <f>'Data with Program'!J268</f>
        <v>1999.4081590570395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3">
        <f>'Data with Program'!Q268</f>
        <v>0</v>
      </c>
    </row>
    <row r="269" spans="1:14" x14ac:dyDescent="0.25">
      <c r="A269" s="31">
        <f>'Data with Program'!A269</f>
        <v>40627</v>
      </c>
      <c r="B269" s="34">
        <f>'Data with Program'!S269</f>
        <v>284185.4271562947</v>
      </c>
      <c r="C269" s="22">
        <f>'Data with Program'!B269</f>
        <v>281.65854646055067</v>
      </c>
      <c r="D269" s="23">
        <f>'Data with Program'!C269</f>
        <v>47727.835623467414</v>
      </c>
      <c r="E269" s="23">
        <v>0</v>
      </c>
      <c r="F269" s="23">
        <f>'Data with Program'!E269</f>
        <v>0</v>
      </c>
      <c r="G269" s="23">
        <f>'Data with Program'!F269</f>
        <v>0</v>
      </c>
      <c r="H269" s="23">
        <f>'Data with Program'!H269</f>
        <v>12.799999999999997</v>
      </c>
      <c r="I269" s="23">
        <f>'Data with Program'!J269</f>
        <v>3605.2293946950476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3">
        <f>'Data with Program'!Q269</f>
        <v>0</v>
      </c>
    </row>
    <row r="270" spans="1:14" x14ac:dyDescent="0.25">
      <c r="A270" s="31">
        <f>'Data with Program'!A270</f>
        <v>40628</v>
      </c>
      <c r="B270" s="34">
        <f>'Data with Program'!S270</f>
        <v>229620.51020400203</v>
      </c>
      <c r="C270" s="22">
        <f>'Data with Program'!B270</f>
        <v>192.72130292922267</v>
      </c>
      <c r="D270" s="23">
        <f>'Data with Program'!C270</f>
        <v>39896.192789457113</v>
      </c>
      <c r="E270" s="23">
        <v>0</v>
      </c>
      <c r="F270" s="23">
        <f>'Data with Program'!E270</f>
        <v>0</v>
      </c>
      <c r="G270" s="23">
        <f>'Data with Program'!F270</f>
        <v>0</v>
      </c>
      <c r="H270" s="23">
        <f>'Data with Program'!H270</f>
        <v>9.2000000000000028</v>
      </c>
      <c r="I270" s="23">
        <f>'Data with Program'!J270</f>
        <v>1773.0359869488491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3">
        <f>'Data with Program'!Q270</f>
        <v>0</v>
      </c>
    </row>
    <row r="271" spans="1:14" x14ac:dyDescent="0.25">
      <c r="A271" s="31">
        <f>'Data with Program'!A271</f>
        <v>40629</v>
      </c>
      <c r="B271" s="34">
        <f>'Data with Program'!S271</f>
        <v>275085.90559999365</v>
      </c>
      <c r="C271" s="22">
        <f>'Data with Program'!B271</f>
        <v>249.44592541166747</v>
      </c>
      <c r="D271" s="23">
        <f>'Data with Program'!C271</f>
        <v>52897.007137104265</v>
      </c>
      <c r="E271" s="23">
        <v>0</v>
      </c>
      <c r="F271" s="23">
        <f>'Data with Program'!E271</f>
        <v>0</v>
      </c>
      <c r="G271" s="23">
        <f>'Data with Program'!F271</f>
        <v>0</v>
      </c>
      <c r="H271" s="23">
        <f>'Data with Program'!H271</f>
        <v>10</v>
      </c>
      <c r="I271" s="23">
        <f>'Data with Program'!J271</f>
        <v>2494.4592541166749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3">
        <f>'Data with Program'!Q271</f>
        <v>0</v>
      </c>
    </row>
    <row r="272" spans="1:14" x14ac:dyDescent="0.25">
      <c r="A272" s="31">
        <f>'Data with Program'!A272</f>
        <v>40630</v>
      </c>
      <c r="B272" s="34">
        <f>'Data with Program'!S272</f>
        <v>204217.68871520128</v>
      </c>
      <c r="C272" s="22">
        <f>'Data with Program'!B272</f>
        <v>108.95297962229687</v>
      </c>
      <c r="D272" s="23">
        <f>'Data with Program'!C272</f>
        <v>52032.452181320892</v>
      </c>
      <c r="E272" s="23">
        <v>0</v>
      </c>
      <c r="F272" s="23">
        <f>'Data with Program'!E272</f>
        <v>0</v>
      </c>
      <c r="G272" s="23">
        <f>'Data with Program'!F272</f>
        <v>0</v>
      </c>
      <c r="H272" s="23">
        <f>'Data with Program'!H272</f>
        <v>9.5</v>
      </c>
      <c r="I272" s="23">
        <f>'Data with Program'!J272</f>
        <v>1035.0533064118201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3">
        <f>'Data with Program'!Q272</f>
        <v>0</v>
      </c>
    </row>
    <row r="273" spans="1:14" x14ac:dyDescent="0.25">
      <c r="A273" s="31">
        <f>'Data with Program'!A273</f>
        <v>40631</v>
      </c>
      <c r="B273" s="34">
        <f>'Data with Program'!S273</f>
        <v>293491.15046983736</v>
      </c>
      <c r="C273" s="22">
        <f>'Data with Program'!B273</f>
        <v>284.12497862331873</v>
      </c>
      <c r="D273" s="23">
        <f>'Data with Program'!C273</f>
        <v>53795.286359070786</v>
      </c>
      <c r="E273" s="23">
        <v>0</v>
      </c>
      <c r="F273" s="23">
        <f>'Data with Program'!E273</f>
        <v>0</v>
      </c>
      <c r="G273" s="23">
        <f>'Data with Program'!F273</f>
        <v>0</v>
      </c>
      <c r="H273" s="23">
        <f>'Data with Program'!H273</f>
        <v>7.7999999999999972</v>
      </c>
      <c r="I273" s="23">
        <f>'Data with Program'!J273</f>
        <v>2216.1748332618854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3">
        <f>'Data with Program'!Q273</f>
        <v>0</v>
      </c>
    </row>
    <row r="274" spans="1:14" x14ac:dyDescent="0.25">
      <c r="A274" s="31">
        <f>'Data with Program'!A274</f>
        <v>40632</v>
      </c>
      <c r="B274" s="34">
        <f>'Data with Program'!S274</f>
        <v>279954.3492812271</v>
      </c>
      <c r="C274" s="22">
        <f>'Data with Program'!B274</f>
        <v>282.77230053108963</v>
      </c>
      <c r="D274" s="23">
        <f>'Data with Program'!C274</f>
        <v>44136.412446996379</v>
      </c>
      <c r="E274" s="23">
        <v>0</v>
      </c>
      <c r="F274" s="23">
        <f>'Data with Program'!E274</f>
        <v>0</v>
      </c>
      <c r="G274" s="23">
        <f>'Data with Program'!F274</f>
        <v>0</v>
      </c>
      <c r="H274" s="23">
        <f>'Data with Program'!H274</f>
        <v>4.2999999999999972</v>
      </c>
      <c r="I274" s="23">
        <f>'Data with Program'!J274</f>
        <v>1215.9208922836847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3">
        <f>'Data with Program'!Q274</f>
        <v>0</v>
      </c>
    </row>
    <row r="275" spans="1:14" x14ac:dyDescent="0.25">
      <c r="A275" s="31">
        <f>'Data with Program'!A275</f>
        <v>40633</v>
      </c>
      <c r="B275" s="34">
        <f>'Data with Program'!S275</f>
        <v>253909.25874677562</v>
      </c>
      <c r="C275" s="22">
        <f>'Data with Program'!B275</f>
        <v>178.59217073392023</v>
      </c>
      <c r="D275" s="23">
        <f>'Data with Program'!C275</f>
        <v>63394.816956216193</v>
      </c>
      <c r="E275" s="23">
        <v>0</v>
      </c>
      <c r="F275" s="23">
        <f>'Data with Program'!E275</f>
        <v>0</v>
      </c>
      <c r="G275" s="23">
        <f>'Data with Program'!F275</f>
        <v>0</v>
      </c>
      <c r="H275" s="23">
        <f>'Data with Program'!H275</f>
        <v>2.6000000000000014</v>
      </c>
      <c r="I275" s="23">
        <f>'Data with Program'!J275</f>
        <v>464.33964390819284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3">
        <f>'Data with Program'!Q275</f>
        <v>0</v>
      </c>
    </row>
    <row r="276" spans="1:14" x14ac:dyDescent="0.25">
      <c r="A276" s="31">
        <f>'Data with Program'!A276</f>
        <v>40634</v>
      </c>
      <c r="B276" s="34">
        <f>'Data with Program'!S276</f>
        <v>218569.75574996194</v>
      </c>
      <c r="C276" s="22">
        <f>'Data with Program'!B276</f>
        <v>165.93803012128132</v>
      </c>
      <c r="D276" s="23">
        <f>'Data with Program'!C276</f>
        <v>41577.7878320827</v>
      </c>
      <c r="E276" s="23">
        <v>0</v>
      </c>
      <c r="F276" s="23">
        <f>'Data with Program'!E276</f>
        <v>0</v>
      </c>
      <c r="G276" s="23">
        <f>'Data with Program'!F276</f>
        <v>0</v>
      </c>
      <c r="H276" s="23">
        <f>'Data with Program'!H276</f>
        <v>4.2000000000000028</v>
      </c>
      <c r="I276" s="23">
        <f>'Data with Program'!J276</f>
        <v>696.93972650938201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3">
        <f>'Data with Program'!Q276</f>
        <v>0</v>
      </c>
    </row>
    <row r="277" spans="1:14" x14ac:dyDescent="0.25">
      <c r="A277" s="31">
        <f>'Data with Program'!A277</f>
        <v>40635</v>
      </c>
      <c r="B277" s="34">
        <f>'Data with Program'!S277</f>
        <v>335760.4468342585</v>
      </c>
      <c r="C277" s="22">
        <f>'Data with Program'!B277</f>
        <v>319.45640955769449</v>
      </c>
      <c r="D277" s="23">
        <f>'Data with Program'!C277</f>
        <v>72366.5584186981</v>
      </c>
      <c r="E277" s="23">
        <v>0</v>
      </c>
      <c r="F277" s="23">
        <f>'Data with Program'!E277</f>
        <v>0</v>
      </c>
      <c r="G277" s="23">
        <f>'Data with Program'!F277</f>
        <v>0</v>
      </c>
      <c r="H277" s="23">
        <f>'Data with Program'!H277</f>
        <v>7.5</v>
      </c>
      <c r="I277" s="23">
        <f>'Data with Program'!J277</f>
        <v>2395.9230716827087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3">
        <f>'Data with Program'!Q277</f>
        <v>0</v>
      </c>
    </row>
    <row r="278" spans="1:14" x14ac:dyDescent="0.25">
      <c r="A278" s="31">
        <f>'Data with Program'!A278</f>
        <v>40636</v>
      </c>
      <c r="B278" s="34">
        <f>'Data with Program'!S278</f>
        <v>290679.72308917716</v>
      </c>
      <c r="C278" s="22">
        <f>'Data with Program'!B278</f>
        <v>244.23439352496186</v>
      </c>
      <c r="D278" s="23">
        <f>'Data with Program'!C278</f>
        <v>66545.662725210874</v>
      </c>
      <c r="E278" s="23">
        <v>0</v>
      </c>
      <c r="F278" s="23">
        <f>'Data with Program'!E278</f>
        <v>0</v>
      </c>
      <c r="G278" s="23">
        <f>'Data with Program'!F278</f>
        <v>0</v>
      </c>
      <c r="H278" s="23">
        <f>'Data with Program'!H278</f>
        <v>11.200000000000003</v>
      </c>
      <c r="I278" s="23">
        <f>'Data with Program'!J278</f>
        <v>2735.4252074795736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3">
        <f>'Data with Program'!Q278</f>
        <v>0</v>
      </c>
    </row>
    <row r="279" spans="1:14" x14ac:dyDescent="0.25">
      <c r="A279" s="31">
        <f>'Data with Program'!A279</f>
        <v>40637</v>
      </c>
      <c r="B279" s="34">
        <f>'Data with Program'!S279</f>
        <v>289210.61265077151</v>
      </c>
      <c r="C279" s="22">
        <f>'Data with Program'!B279</f>
        <v>254.49094345621364</v>
      </c>
      <c r="D279" s="23">
        <f>'Data with Program'!C279</f>
        <v>61621.688300665053</v>
      </c>
      <c r="E279" s="23">
        <v>0</v>
      </c>
      <c r="F279" s="23">
        <f>'Data with Program'!E279</f>
        <v>0</v>
      </c>
      <c r="G279" s="23">
        <f>'Data with Program'!F279</f>
        <v>0</v>
      </c>
      <c r="H279" s="23">
        <f>'Data with Program'!H279</f>
        <v>9.3999999999999986</v>
      </c>
      <c r="I279" s="23">
        <f>'Data with Program'!J279</f>
        <v>2392.2148684884078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3">
        <f>'Data with Program'!Q279</f>
        <v>0</v>
      </c>
    </row>
    <row r="280" spans="1:14" x14ac:dyDescent="0.25">
      <c r="A280" s="31">
        <f>'Data with Program'!A280</f>
        <v>40638</v>
      </c>
      <c r="B280" s="34">
        <f>'Data with Program'!S280</f>
        <v>273312.77859509306</v>
      </c>
      <c r="C280" s="22">
        <f>'Data with Program'!B280</f>
        <v>292.36962388175249</v>
      </c>
      <c r="D280" s="23">
        <f>'Data with Program'!C280</f>
        <v>35574.784573273122</v>
      </c>
      <c r="E280" s="23">
        <v>0</v>
      </c>
      <c r="F280" s="23">
        <f>'Data with Program'!E280</f>
        <v>0</v>
      </c>
      <c r="G280" s="23">
        <f>'Data with Program'!F280</f>
        <v>0</v>
      </c>
      <c r="H280" s="23">
        <f>'Data with Program'!H280</f>
        <v>10.200000000000003</v>
      </c>
      <c r="I280" s="23">
        <f>'Data with Program'!J280</f>
        <v>2982.1701635938762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3">
        <f>'Data with Program'!Q280</f>
        <v>0</v>
      </c>
    </row>
    <row r="281" spans="1:14" x14ac:dyDescent="0.25">
      <c r="A281" s="31">
        <f>'Data with Program'!A281</f>
        <v>40639</v>
      </c>
      <c r="B281" s="34">
        <f>'Data with Program'!S281</f>
        <v>252318.39691724343</v>
      </c>
      <c r="C281" s="22">
        <f>'Data with Program'!B281</f>
        <v>163.0727820238414</v>
      </c>
      <c r="D281" s="23">
        <f>'Data with Program'!C281</f>
        <v>67982.152877911663</v>
      </c>
      <c r="E281" s="23">
        <v>0</v>
      </c>
      <c r="F281" s="23">
        <f>'Data with Program'!E281</f>
        <v>0</v>
      </c>
      <c r="G281" s="23">
        <f>'Data with Program'!F281</f>
        <v>0</v>
      </c>
      <c r="H281" s="23">
        <f>'Data with Program'!H281</f>
        <v>12</v>
      </c>
      <c r="I281" s="23">
        <f>'Data with Program'!J281</f>
        <v>1956.8733842860968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3">
        <f>'Data with Program'!Q281</f>
        <v>0</v>
      </c>
    </row>
    <row r="282" spans="1:14" x14ac:dyDescent="0.25">
      <c r="A282" s="31">
        <f>'Data with Program'!A282</f>
        <v>40640</v>
      </c>
      <c r="B282" s="34">
        <f>'Data with Program'!S282</f>
        <v>273393.14198758878</v>
      </c>
      <c r="C282" s="22">
        <f>'Data with Program'!B282</f>
        <v>260.78837589222081</v>
      </c>
      <c r="D282" s="23">
        <f>'Data with Program'!C282</f>
        <v>47400.576580609857</v>
      </c>
      <c r="E282" s="23">
        <v>0</v>
      </c>
      <c r="F282" s="23">
        <f>'Data with Program'!E282</f>
        <v>0</v>
      </c>
      <c r="G282" s="23">
        <f>'Data with Program'!F282</f>
        <v>0</v>
      </c>
      <c r="H282" s="23">
        <f>'Data with Program'!H282</f>
        <v>14.700000000000003</v>
      </c>
      <c r="I282" s="23">
        <f>'Data with Program'!J282</f>
        <v>3833.5891256156465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3">
        <f>'Data with Program'!Q282</f>
        <v>0</v>
      </c>
    </row>
    <row r="283" spans="1:14" x14ac:dyDescent="0.25">
      <c r="A283" s="31">
        <f>'Data with Program'!A283</f>
        <v>40641</v>
      </c>
      <c r="B283" s="34">
        <f>'Data with Program'!S283</f>
        <v>306210.8563922497</v>
      </c>
      <c r="C283" s="22">
        <f>'Data with Program'!B283</f>
        <v>318.44593080039516</v>
      </c>
      <c r="D283" s="23">
        <f>'Data with Program'!C283</f>
        <v>50558.533184572785</v>
      </c>
      <c r="E283" s="23">
        <v>0</v>
      </c>
      <c r="F283" s="23">
        <f>'Data with Program'!E283</f>
        <v>0</v>
      </c>
      <c r="G283" s="23">
        <f>'Data with Program'!F283</f>
        <v>0</v>
      </c>
      <c r="H283" s="23">
        <f>'Data with Program'!H283</f>
        <v>13</v>
      </c>
      <c r="I283" s="23">
        <f>'Data with Program'!J283</f>
        <v>4139.7971004051369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3">
        <f>'Data with Program'!Q283</f>
        <v>0</v>
      </c>
    </row>
    <row r="284" spans="1:14" x14ac:dyDescent="0.25">
      <c r="A284" s="31">
        <f>'Data with Program'!A284</f>
        <v>40642</v>
      </c>
      <c r="B284" s="34">
        <f>'Data with Program'!S284</f>
        <v>318470.2890518902</v>
      </c>
      <c r="C284" s="22">
        <f>'Data with Program'!B284</f>
        <v>312.17643768917321</v>
      </c>
      <c r="D284" s="23">
        <f>'Data with Program'!C284</f>
        <v>62098.024778656916</v>
      </c>
      <c r="E284" s="23">
        <v>0</v>
      </c>
      <c r="F284" s="23">
        <f>'Data with Program'!E284</f>
        <v>0</v>
      </c>
      <c r="G284" s="23">
        <f>'Data with Program'!F284</f>
        <v>0</v>
      </c>
      <c r="H284" s="23">
        <f>'Data with Program'!H284</f>
        <v>6.7000000000000028</v>
      </c>
      <c r="I284" s="23">
        <f>'Data with Program'!J284</f>
        <v>2091.5821325174616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3">
        <f>'Data with Program'!Q284</f>
        <v>0</v>
      </c>
    </row>
    <row r="285" spans="1:14" x14ac:dyDescent="0.25">
      <c r="A285" s="31">
        <f>'Data with Program'!A285</f>
        <v>40643</v>
      </c>
      <c r="B285" s="34">
        <f>'Data with Program'!S285</f>
        <v>226897.96215202831</v>
      </c>
      <c r="C285" s="22">
        <f>'Data with Program'!B285</f>
        <v>152.56067714695703</v>
      </c>
      <c r="D285" s="23">
        <f>'Data with Program'!C285</f>
        <v>52813.898173609603</v>
      </c>
      <c r="E285" s="23">
        <v>0</v>
      </c>
      <c r="F285" s="23">
        <f>'Data with Program'!E285</f>
        <v>0</v>
      </c>
      <c r="G285" s="23">
        <f>'Data with Program'!F285</f>
        <v>0</v>
      </c>
      <c r="H285" s="23">
        <f>'Data with Program'!H285</f>
        <v>6.7000000000000028</v>
      </c>
      <c r="I285" s="23">
        <f>'Data with Program'!J285</f>
        <v>1022.1565368846126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3">
        <f>'Data with Program'!Q285</f>
        <v>0</v>
      </c>
    </row>
    <row r="286" spans="1:14" x14ac:dyDescent="0.25">
      <c r="A286" s="31">
        <f>'Data with Program'!A286</f>
        <v>40644</v>
      </c>
      <c r="B286" s="34">
        <f>'Data with Program'!S286</f>
        <v>212636.09819645915</v>
      </c>
      <c r="C286" s="22">
        <f>'Data with Program'!B286</f>
        <v>140.79572226319107</v>
      </c>
      <c r="D286" s="23">
        <f>'Data with Program'!C286</f>
        <v>46489.729636073214</v>
      </c>
      <c r="E286" s="23">
        <v>0</v>
      </c>
      <c r="F286" s="23">
        <f>'Data with Program'!E286</f>
        <v>0</v>
      </c>
      <c r="G286" s="23">
        <f>'Data with Program'!F286</f>
        <v>0</v>
      </c>
      <c r="H286" s="23">
        <f>'Data with Program'!H286</f>
        <v>8.5</v>
      </c>
      <c r="I286" s="23">
        <f>'Data with Program'!J286</f>
        <v>1196.7636392371242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3">
        <f>'Data with Program'!Q286</f>
        <v>0</v>
      </c>
    </row>
    <row r="287" spans="1:14" x14ac:dyDescent="0.25">
      <c r="A287" s="31">
        <f>'Data with Program'!A287</f>
        <v>40645</v>
      </c>
      <c r="B287" s="34">
        <f>'Data with Program'!S287</f>
        <v>320941.66306261171</v>
      </c>
      <c r="C287" s="22">
        <f>'Data with Program'!B287</f>
        <v>295.36273478070848</v>
      </c>
      <c r="D287" s="23">
        <f>'Data with Program'!C287</f>
        <v>70217.291938328155</v>
      </c>
      <c r="E287" s="23">
        <v>0</v>
      </c>
      <c r="F287" s="23">
        <f>'Data with Program'!E287</f>
        <v>0</v>
      </c>
      <c r="G287" s="23">
        <f>'Data with Program'!F287</f>
        <v>0</v>
      </c>
      <c r="H287" s="23">
        <f>'Data with Program'!H287</f>
        <v>13.600000000000001</v>
      </c>
      <c r="I287" s="23">
        <f>'Data with Program'!J287</f>
        <v>4016.9331930176359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3">
        <f>'Data with Program'!Q287</f>
        <v>0</v>
      </c>
    </row>
    <row r="288" spans="1:14" x14ac:dyDescent="0.25">
      <c r="A288" s="31">
        <f>'Data with Program'!A288</f>
        <v>40646</v>
      </c>
      <c r="B288" s="34">
        <f>'Data with Program'!S288</f>
        <v>303570.34662282368</v>
      </c>
      <c r="C288" s="22">
        <f>'Data with Program'!B288</f>
        <v>284.67603756227146</v>
      </c>
      <c r="D288" s="23">
        <f>'Data with Program'!C288</f>
        <v>61156.989065801332</v>
      </c>
      <c r="E288" s="23">
        <v>0</v>
      </c>
      <c r="F288" s="23">
        <f>'Data with Program'!E288</f>
        <v>0</v>
      </c>
      <c r="G288" s="23">
        <f>'Data with Program'!F288</f>
        <v>0</v>
      </c>
      <c r="H288" s="23">
        <f>'Data with Program'!H288</f>
        <v>8.8999999999999986</v>
      </c>
      <c r="I288" s="23">
        <f>'Data with Program'!J288</f>
        <v>2533.6167343042157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3">
        <f>'Data with Program'!Q288</f>
        <v>0</v>
      </c>
    </row>
    <row r="289" spans="1:14" x14ac:dyDescent="0.25">
      <c r="A289" s="31">
        <f>'Data with Program'!A289</f>
        <v>40647</v>
      </c>
      <c r="B289" s="34">
        <f>'Data with Program'!S289</f>
        <v>281965.14348073956</v>
      </c>
      <c r="C289" s="23">
        <f>'Data with Program'!B289</f>
        <v>258.68838820890278</v>
      </c>
      <c r="D289" s="23">
        <f>'Data with Program'!C289</f>
        <v>54618.382869137567</v>
      </c>
      <c r="E289" s="23">
        <v>0</v>
      </c>
      <c r="F289" s="23">
        <f>'Data with Program'!E289</f>
        <v>0</v>
      </c>
      <c r="G289" s="23">
        <f>'Data with Program'!F289</f>
        <v>0</v>
      </c>
      <c r="H289" s="23">
        <f>'Data with Program'!H289</f>
        <v>10</v>
      </c>
      <c r="I289" s="23">
        <f>'Data with Program'!J289</f>
        <v>2586.8838820890278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3">
        <f>'Data with Program'!Q289</f>
        <v>0</v>
      </c>
    </row>
    <row r="290" spans="1:14" x14ac:dyDescent="0.25">
      <c r="A290" s="31">
        <f>'Data with Program'!A290</f>
        <v>40648</v>
      </c>
      <c r="B290" s="34">
        <f>'Data with Program'!S290</f>
        <v>246259.20915920258</v>
      </c>
      <c r="C290" s="22">
        <f>'Data with Program'!B290</f>
        <v>197.55966772592262</v>
      </c>
      <c r="D290" s="23">
        <f>'Data with Program'!C290</f>
        <v>50585.251346776873</v>
      </c>
      <c r="E290" s="23">
        <v>0</v>
      </c>
      <c r="F290" s="23">
        <f>'Data with Program'!E290</f>
        <v>0</v>
      </c>
      <c r="G290" s="23">
        <f>'Data with Program'!F290</f>
        <v>0</v>
      </c>
      <c r="H290" s="23">
        <f>'Data with Program'!H290</f>
        <v>10.799999999999997</v>
      </c>
      <c r="I290" s="23">
        <f>'Data with Program'!J290</f>
        <v>2133.6444114399637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3">
        <f>'Data with Program'!Q290</f>
        <v>0</v>
      </c>
    </row>
    <row r="291" spans="1:14" x14ac:dyDescent="0.25">
      <c r="A291" s="31">
        <f>'Data with Program'!A291</f>
        <v>40649</v>
      </c>
      <c r="B291" s="34">
        <f>'Data with Program'!S291</f>
        <v>245391.16324514197</v>
      </c>
      <c r="C291" s="22">
        <f>'Data with Program'!B291</f>
        <v>220.48384130188501</v>
      </c>
      <c r="D291" s="23">
        <f>'Data with Program'!C291</f>
        <v>41393.259540573243</v>
      </c>
      <c r="E291" s="23">
        <v>0</v>
      </c>
      <c r="F291" s="23">
        <f>'Data with Program'!E291</f>
        <v>0</v>
      </c>
      <c r="G291" s="23">
        <f>'Data with Program'!F291</f>
        <v>0</v>
      </c>
      <c r="H291" s="23">
        <f>'Data with Program'!H291</f>
        <v>5.3999999999999986</v>
      </c>
      <c r="I291" s="23">
        <f>'Data with Program'!J291</f>
        <v>1190.6127430301788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3">
        <f>'Data with Program'!Q291</f>
        <v>0</v>
      </c>
    </row>
    <row r="292" spans="1:14" x14ac:dyDescent="0.25">
      <c r="A292" s="31">
        <f>'Data with Program'!A292</f>
        <v>40650</v>
      </c>
      <c r="B292" s="34">
        <f>'Data with Program'!S292</f>
        <v>220261.25964331333</v>
      </c>
      <c r="C292" s="22">
        <f>'Data with Program'!B292</f>
        <v>165.30678607748882</v>
      </c>
      <c r="D292" s="23">
        <f>'Data with Program'!C292</f>
        <v>43082.858503462608</v>
      </c>
      <c r="E292" s="23">
        <v>0</v>
      </c>
      <c r="F292" s="23">
        <f>'Data with Program'!E292</f>
        <v>0</v>
      </c>
      <c r="G292" s="23">
        <f>'Data with Program'!F292</f>
        <v>0</v>
      </c>
      <c r="H292" s="23">
        <f>'Data with Program'!H292</f>
        <v>13.299999999999997</v>
      </c>
      <c r="I292" s="23">
        <f>'Data with Program'!J292</f>
        <v>2198.580254830601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3">
        <f>'Data with Program'!Q292</f>
        <v>0</v>
      </c>
    </row>
    <row r="293" spans="1:14" x14ac:dyDescent="0.25">
      <c r="A293" s="31">
        <f>'Data with Program'!A293</f>
        <v>40651</v>
      </c>
      <c r="B293" s="34">
        <f>'Data with Program'!S293</f>
        <v>233870.51482639337</v>
      </c>
      <c r="C293" s="22">
        <f>'Data with Program'!B293</f>
        <v>191.39208956458299</v>
      </c>
      <c r="D293" s="23">
        <f>'Data with Program'!C293</f>
        <v>43582.093736674295</v>
      </c>
      <c r="E293" s="23">
        <v>0</v>
      </c>
      <c r="F293" s="23">
        <f>'Data with Program'!E293</f>
        <v>0</v>
      </c>
      <c r="G293" s="23">
        <f>'Data with Program'!F293</f>
        <v>0</v>
      </c>
      <c r="H293" s="23">
        <f>'Data with Program'!H293</f>
        <v>12.299999999999997</v>
      </c>
      <c r="I293" s="23">
        <f>'Data with Program'!J293</f>
        <v>2354.1227016443704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3">
        <f>'Data with Program'!Q293</f>
        <v>0</v>
      </c>
    </row>
    <row r="294" spans="1:14" x14ac:dyDescent="0.25">
      <c r="A294" s="31">
        <f>'Data with Program'!A294</f>
        <v>40652</v>
      </c>
      <c r="B294" s="34">
        <f>'Data with Program'!S294</f>
        <v>284266.4366554161</v>
      </c>
      <c r="C294" s="22">
        <f>'Data with Program'!B294</f>
        <v>290.33463378276457</v>
      </c>
      <c r="D294" s="23">
        <f>'Data with Program'!C294</f>
        <v>44556.414609163163</v>
      </c>
      <c r="E294" s="23">
        <v>0</v>
      </c>
      <c r="F294" s="23">
        <f>'Data with Program'!E294</f>
        <v>0</v>
      </c>
      <c r="G294" s="23">
        <f>'Data with Program'!F294</f>
        <v>0</v>
      </c>
      <c r="H294" s="23">
        <f>'Data with Program'!H294</f>
        <v>11.899999999999999</v>
      </c>
      <c r="I294" s="23">
        <f>'Data with Program'!J294</f>
        <v>3454.9821420148978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3">
        <f>'Data with Program'!Q294</f>
        <v>0</v>
      </c>
    </row>
    <row r="295" spans="1:14" x14ac:dyDescent="0.25">
      <c r="A295" s="31">
        <f>'Data with Program'!A295</f>
        <v>40653</v>
      </c>
      <c r="B295" s="34">
        <f>'Data with Program'!S295</f>
        <v>316988.17326339579</v>
      </c>
      <c r="C295" s="22">
        <f>'Data with Program'!B295</f>
        <v>358.71922499625799</v>
      </c>
      <c r="D295" s="23">
        <f>'Data with Program'!C295</f>
        <v>43646.00399756329</v>
      </c>
      <c r="E295" s="23">
        <v>0</v>
      </c>
      <c r="F295" s="23">
        <f>'Data with Program'!E295</f>
        <v>0</v>
      </c>
      <c r="G295" s="23">
        <f>'Data with Program'!F295</f>
        <v>0</v>
      </c>
      <c r="H295" s="23">
        <f>'Data with Program'!H295</f>
        <v>9.7999999999999972</v>
      </c>
      <c r="I295" s="23">
        <f>'Data with Program'!J295</f>
        <v>3515.4484049633274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3">
        <f>'Data with Program'!Q295</f>
        <v>0</v>
      </c>
    </row>
    <row r="296" spans="1:14" x14ac:dyDescent="0.25">
      <c r="A296" s="31">
        <f>'Data with Program'!A296</f>
        <v>40654</v>
      </c>
      <c r="B296" s="34">
        <f>'Data with Program'!S296</f>
        <v>296477.8618324158</v>
      </c>
      <c r="C296" s="22">
        <f>'Data with Program'!B296</f>
        <v>248.12541325973152</v>
      </c>
      <c r="D296" s="23">
        <f>'Data with Program'!C296</f>
        <v>69449.056123305432</v>
      </c>
      <c r="E296" s="23">
        <v>0</v>
      </c>
      <c r="F296" s="23">
        <f>'Data with Program'!E296</f>
        <v>0</v>
      </c>
      <c r="G296" s="23">
        <f>'Data with Program'!F296</f>
        <v>0</v>
      </c>
      <c r="H296" s="23">
        <f>'Data with Program'!H296</f>
        <v>9.6000000000000014</v>
      </c>
      <c r="I296" s="23">
        <f>'Data with Program'!J296</f>
        <v>2382.0039672934231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3">
        <f>'Data with Program'!Q296</f>
        <v>0</v>
      </c>
    </row>
    <row r="297" spans="1:14" x14ac:dyDescent="0.25">
      <c r="A297" s="31">
        <f>'Data with Program'!A297</f>
        <v>40655</v>
      </c>
      <c r="B297" s="34">
        <f>'Data with Program'!S297</f>
        <v>243374.8956275431</v>
      </c>
      <c r="C297" s="22">
        <f>'Data with Program'!B297</f>
        <v>200.34971694738422</v>
      </c>
      <c r="D297" s="23">
        <f>'Data with Program'!C297</f>
        <v>47380.420369926418</v>
      </c>
      <c r="E297" s="23">
        <v>0</v>
      </c>
      <c r="F297" s="23">
        <f>'Data with Program'!E297</f>
        <v>0</v>
      </c>
      <c r="G297" s="23">
        <f>'Data with Program'!F297</f>
        <v>0</v>
      </c>
      <c r="H297" s="23">
        <f>'Data with Program'!H297</f>
        <v>10.100000000000001</v>
      </c>
      <c r="I297" s="23">
        <f>'Data with Program'!J297</f>
        <v>2023.5321411685809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3">
        <f>'Data with Program'!Q297</f>
        <v>0</v>
      </c>
    </row>
    <row r="298" spans="1:14" x14ac:dyDescent="0.25">
      <c r="A298" s="31">
        <f>'Data with Program'!A298</f>
        <v>40656</v>
      </c>
      <c r="B298" s="34">
        <f>'Data with Program'!S298</f>
        <v>200279.64369569567</v>
      </c>
      <c r="C298" s="22">
        <f>'Data with Program'!B298</f>
        <v>156.15442500416262</v>
      </c>
      <c r="D298" s="23">
        <f>'Data with Program'!C298</f>
        <v>31491.252328790339</v>
      </c>
      <c r="E298" s="23">
        <v>0</v>
      </c>
      <c r="F298" s="23">
        <f>'Data with Program'!E298</f>
        <v>0</v>
      </c>
      <c r="G298" s="23">
        <f>'Data with Program'!F298</f>
        <v>0</v>
      </c>
      <c r="H298" s="23">
        <f>'Data with Program'!H298</f>
        <v>4.7000000000000028</v>
      </c>
      <c r="I298" s="23">
        <f>'Data with Program'!J298</f>
        <v>733.92579751956475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3">
        <f>'Data with Program'!Q298</f>
        <v>0</v>
      </c>
    </row>
    <row r="299" spans="1:14" x14ac:dyDescent="0.25">
      <c r="A299" s="31">
        <f>'Data with Program'!A299</f>
        <v>40657</v>
      </c>
      <c r="B299" s="34">
        <f>'Data with Program'!S299</f>
        <v>186375.21359294746</v>
      </c>
      <c r="C299" s="22">
        <f>'Data with Program'!B299</f>
        <v>125.33552285166668</v>
      </c>
      <c r="D299" s="23">
        <f>'Data with Program'!C299</f>
        <v>32533.895265529947</v>
      </c>
      <c r="E299" s="23">
        <v>0</v>
      </c>
      <c r="F299" s="23">
        <f>'Data with Program'!E299</f>
        <v>0</v>
      </c>
      <c r="G299" s="23">
        <f>'Data with Program'!F299</f>
        <v>0</v>
      </c>
      <c r="H299" s="23">
        <f>'Data with Program'!H299</f>
        <v>3.6000000000000014</v>
      </c>
      <c r="I299" s="23">
        <f>'Data with Program'!J299</f>
        <v>451.20788226600024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3">
        <f>'Data with Program'!Q299</f>
        <v>0</v>
      </c>
    </row>
    <row r="300" spans="1:14" x14ac:dyDescent="0.25">
      <c r="A300" s="31">
        <f>'Data with Program'!A300</f>
        <v>40658</v>
      </c>
      <c r="B300" s="34">
        <f>'Data with Program'!S300</f>
        <v>245126.78792821747</v>
      </c>
      <c r="C300" s="22">
        <f>'Data with Program'!B300</f>
        <v>179.63545606186071</v>
      </c>
      <c r="D300" s="23">
        <f>'Data with Program'!C300</f>
        <v>56412.669911671976</v>
      </c>
      <c r="E300" s="23">
        <v>0</v>
      </c>
      <c r="F300" s="23">
        <f>'Data with Program'!E300</f>
        <v>0</v>
      </c>
      <c r="G300" s="23">
        <f>'Data with Program'!F300</f>
        <v>0</v>
      </c>
      <c r="H300" s="23">
        <f>'Data with Program'!H300</f>
        <v>6.1000000000000014</v>
      </c>
      <c r="I300" s="23">
        <f>'Data with Program'!J300</f>
        <v>1095.7762819773507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3">
        <f>'Data with Program'!Q300</f>
        <v>0</v>
      </c>
    </row>
    <row r="301" spans="1:14" x14ac:dyDescent="0.25">
      <c r="A301" s="31">
        <f>'Data with Program'!A301</f>
        <v>40659</v>
      </c>
      <c r="B301" s="34">
        <f>'Data with Program'!S301</f>
        <v>235612.779429371</v>
      </c>
      <c r="C301" s="22">
        <f>'Data with Program'!B301</f>
        <v>135.42226828281179</v>
      </c>
      <c r="D301" s="23">
        <f>'Data with Program'!C301</f>
        <v>65741.423482108279</v>
      </c>
      <c r="E301" s="23">
        <v>0</v>
      </c>
      <c r="F301" s="23">
        <f>'Data with Program'!E301</f>
        <v>0</v>
      </c>
      <c r="G301" s="23">
        <f>'Data with Program'!F301</f>
        <v>0</v>
      </c>
      <c r="H301" s="23">
        <f>'Data with Program'!H301</f>
        <v>7.5</v>
      </c>
      <c r="I301" s="23">
        <f>'Data with Program'!J301</f>
        <v>1015.6670121210884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3">
        <f>'Data with Program'!Q301</f>
        <v>0</v>
      </c>
    </row>
    <row r="302" spans="1:14" x14ac:dyDescent="0.25">
      <c r="A302" s="31">
        <f>'Data with Program'!A302</f>
        <v>40660</v>
      </c>
      <c r="B302" s="34">
        <f>'Data with Program'!S302</f>
        <v>239237.30286152998</v>
      </c>
      <c r="C302" s="22">
        <f>'Data with Program'!B302</f>
        <v>198.05545013015751</v>
      </c>
      <c r="D302" s="23">
        <f>'Data with Program'!C302</f>
        <v>45128.825123474708</v>
      </c>
      <c r="E302" s="23">
        <v>0</v>
      </c>
      <c r="F302" s="23">
        <f>'Data with Program'!E302</f>
        <v>0</v>
      </c>
      <c r="G302" s="23">
        <f>'Data with Program'!F302</f>
        <v>0</v>
      </c>
      <c r="H302" s="23">
        <f>'Data with Program'!H302</f>
        <v>6.1000000000000014</v>
      </c>
      <c r="I302" s="23">
        <f>'Data with Program'!J302</f>
        <v>1208.138245793961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3">
        <f>'Data with Program'!Q302</f>
        <v>0</v>
      </c>
    </row>
    <row r="303" spans="1:14" x14ac:dyDescent="0.25">
      <c r="A303" s="31">
        <f>'Data with Program'!A303</f>
        <v>40661</v>
      </c>
      <c r="B303" s="34">
        <f>'Data with Program'!S303</f>
        <v>250213.50854894036</v>
      </c>
      <c r="C303" s="22">
        <f>'Data with Program'!B303</f>
        <v>187.20753455813144</v>
      </c>
      <c r="D303" s="23">
        <f>'Data with Program'!C303</f>
        <v>57410.600573662443</v>
      </c>
      <c r="E303" s="23">
        <v>0</v>
      </c>
      <c r="F303" s="23">
        <f>'Data with Program'!E303</f>
        <v>0</v>
      </c>
      <c r="G303" s="23">
        <f>'Data with Program'!F303</f>
        <v>0</v>
      </c>
      <c r="H303" s="23">
        <f>'Data with Program'!H303</f>
        <v>12.299999999999997</v>
      </c>
      <c r="I303" s="23">
        <f>'Data with Program'!J303</f>
        <v>2302.6526750650164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3">
        <f>'Data with Program'!Q303</f>
        <v>0</v>
      </c>
    </row>
    <row r="304" spans="1:14" x14ac:dyDescent="0.25">
      <c r="A304" s="31">
        <f>'Data with Program'!A304</f>
        <v>40662</v>
      </c>
      <c r="B304" s="34">
        <f>'Data with Program'!S304</f>
        <v>206120.95585269798</v>
      </c>
      <c r="C304" s="22">
        <f>'Data with Program'!B304</f>
        <v>104.72941422572661</v>
      </c>
      <c r="D304" s="23">
        <f>'Data with Program'!C304</f>
        <v>55034.808921941483</v>
      </c>
      <c r="E304" s="23">
        <v>0</v>
      </c>
      <c r="F304" s="23">
        <f>'Data with Program'!E304</f>
        <v>0</v>
      </c>
      <c r="G304" s="23">
        <f>'Data with Program'!F304</f>
        <v>0</v>
      </c>
      <c r="H304" s="23">
        <f>'Data with Program'!H304</f>
        <v>11.5</v>
      </c>
      <c r="I304" s="23">
        <f>'Data with Program'!J304</f>
        <v>1204.388263595856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3">
        <f>'Data with Program'!Q304</f>
        <v>0</v>
      </c>
    </row>
    <row r="305" spans="1:14" x14ac:dyDescent="0.25">
      <c r="A305" s="31">
        <f>'Data with Program'!A305</f>
        <v>40663</v>
      </c>
      <c r="B305" s="34">
        <f>'Data with Program'!S305</f>
        <v>182728.84423433972</v>
      </c>
      <c r="C305" s="22">
        <f>'Data with Program'!B305</f>
        <v>118.45946448325743</v>
      </c>
      <c r="D305" s="23">
        <f>'Data with Program'!C305</f>
        <v>32358.014828819818</v>
      </c>
      <c r="E305" s="23">
        <v>0</v>
      </c>
      <c r="F305" s="23">
        <f>'Data with Program'!E305</f>
        <v>0</v>
      </c>
      <c r="G305" s="23">
        <f>'Data with Program'!F305</f>
        <v>0</v>
      </c>
      <c r="H305" s="23">
        <f>'Data with Program'!H305</f>
        <v>6.7999999999999972</v>
      </c>
      <c r="I305" s="23">
        <f>'Data with Program'!J305</f>
        <v>805.52435848615016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3">
        <f>'Data with Program'!Q305</f>
        <v>0</v>
      </c>
    </row>
    <row r="306" spans="1:14" x14ac:dyDescent="0.25">
      <c r="A306" s="31">
        <f>'Data with Program'!A306</f>
        <v>40664</v>
      </c>
      <c r="B306" s="34">
        <f>'Data with Program'!S306</f>
        <v>261147.32457893336</v>
      </c>
      <c r="C306" s="22">
        <f>'Data with Program'!B306</f>
        <v>255.70576113927291</v>
      </c>
      <c r="D306" s="23">
        <f>'Data with Program'!C306</f>
        <v>40100.485922938875</v>
      </c>
      <c r="E306" s="23">
        <v>0</v>
      </c>
      <c r="F306" s="23">
        <f>'Data with Program'!E306</f>
        <v>0</v>
      </c>
      <c r="G306" s="23">
        <f>'Data with Program'!F306</f>
        <v>0</v>
      </c>
      <c r="H306" s="23">
        <f>'Data with Program'!H306</f>
        <v>7.8999999999999986</v>
      </c>
      <c r="I306" s="23">
        <f>'Data with Program'!J306</f>
        <v>2020.0755130002556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3">
        <f>'Data with Program'!Q306</f>
        <v>0</v>
      </c>
    </row>
    <row r="307" spans="1:14" x14ac:dyDescent="0.25">
      <c r="A307" s="31">
        <f>'Data with Program'!A307</f>
        <v>40665</v>
      </c>
      <c r="B307" s="34">
        <f>'Data with Program'!S307</f>
        <v>281772.35602838278</v>
      </c>
      <c r="C307" s="22">
        <f>'Data with Program'!B307</f>
        <v>282.36777996714375</v>
      </c>
      <c r="D307" s="23">
        <f>'Data with Program'!C307</f>
        <v>45651.990785804388</v>
      </c>
      <c r="E307" s="23">
        <v>0</v>
      </c>
      <c r="F307" s="23">
        <f>'Data with Program'!E307</f>
        <v>0</v>
      </c>
      <c r="G307" s="23">
        <f>'Data with Program'!F307</f>
        <v>0</v>
      </c>
      <c r="H307" s="23">
        <f>'Data with Program'!H307</f>
        <v>2</v>
      </c>
      <c r="I307" s="23">
        <f>'Data with Program'!J307</f>
        <v>564.73555993428749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3">
        <f>'Data with Program'!Q307</f>
        <v>0</v>
      </c>
    </row>
    <row r="308" spans="1:14" x14ac:dyDescent="0.25">
      <c r="A308" s="31">
        <f>'Data with Program'!A308</f>
        <v>40666</v>
      </c>
      <c r="B308" s="34">
        <f>'Data with Program'!S308</f>
        <v>305994.09280448343</v>
      </c>
      <c r="C308" s="22">
        <f>'Data with Program'!B308</f>
        <v>320.33105898725404</v>
      </c>
      <c r="D308" s="23">
        <f>'Data with Program'!C308</f>
        <v>49693.500599352148</v>
      </c>
      <c r="E308" s="23">
        <v>0</v>
      </c>
      <c r="F308" s="23">
        <f>'Data with Program'!E308</f>
        <v>0</v>
      </c>
      <c r="G308" s="23">
        <f>'Data with Program'!F308</f>
        <v>0</v>
      </c>
      <c r="H308" s="23">
        <f>'Data with Program'!H308</f>
        <v>6.6000000000000014</v>
      </c>
      <c r="I308" s="23">
        <f>'Data with Program'!J308</f>
        <v>2114.1849893158769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3">
        <f>'Data with Program'!Q308</f>
        <v>0</v>
      </c>
    </row>
    <row r="309" spans="1:14" x14ac:dyDescent="0.25">
      <c r="A309" s="31">
        <f>'Data with Program'!A309</f>
        <v>40667</v>
      </c>
      <c r="B309" s="34">
        <f>'Data with Program'!S309</f>
        <v>282936.28155048302</v>
      </c>
      <c r="C309" s="22">
        <f>'Data with Program'!B309</f>
        <v>313.86413812625631</v>
      </c>
      <c r="D309" s="23">
        <f>'Data with Program'!C309</f>
        <v>34791.979066797154</v>
      </c>
      <c r="E309" s="23">
        <v>0</v>
      </c>
      <c r="F309" s="23">
        <f>'Data with Program'!E309</f>
        <v>0</v>
      </c>
      <c r="G309" s="23">
        <f>'Data with Program'!F309</f>
        <v>0</v>
      </c>
      <c r="H309" s="23">
        <f>'Data with Program'!H309</f>
        <v>7.2000000000000028</v>
      </c>
      <c r="I309" s="23">
        <f>'Data with Program'!J309</f>
        <v>2259.8217945090464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3">
        <f>'Data with Program'!Q309</f>
        <v>0</v>
      </c>
    </row>
    <row r="310" spans="1:14" x14ac:dyDescent="0.25">
      <c r="A310" s="31">
        <f>'Data with Program'!A310</f>
        <v>40668</v>
      </c>
      <c r="B310" s="34">
        <f>'Data with Program'!S310</f>
        <v>217997.7396665375</v>
      </c>
      <c r="C310" s="22">
        <f>'Data with Program'!B310</f>
        <v>135.10391419804486</v>
      </c>
      <c r="D310" s="23">
        <f>'Data with Program'!C310</f>
        <v>52635.462448324208</v>
      </c>
      <c r="E310" s="23">
        <v>0</v>
      </c>
      <c r="F310" s="23">
        <f>'Data with Program'!E310</f>
        <v>0</v>
      </c>
      <c r="G310" s="23">
        <f>'Data with Program'!F310</f>
        <v>0</v>
      </c>
      <c r="H310" s="23">
        <f>'Data with Program'!H310</f>
        <v>1.2000000000000028</v>
      </c>
      <c r="I310" s="23">
        <f>'Data with Program'!J310</f>
        <v>162.12469703765422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3">
        <f>'Data with Program'!Q310</f>
        <v>0</v>
      </c>
    </row>
    <row r="311" spans="1:14" x14ac:dyDescent="0.25">
      <c r="A311" s="31">
        <f>'Data with Program'!A311</f>
        <v>40669</v>
      </c>
      <c r="B311" s="34">
        <f>'Data with Program'!S311</f>
        <v>225594.26674603013</v>
      </c>
      <c r="C311" s="22">
        <f>'Data with Program'!B311</f>
        <v>178.33203655200103</v>
      </c>
      <c r="D311" s="23">
        <f>'Data with Program'!C311</f>
        <v>42234.133842732423</v>
      </c>
      <c r="E311" s="23">
        <v>0</v>
      </c>
      <c r="F311" s="23">
        <f>'Data with Program'!E311</f>
        <v>0</v>
      </c>
      <c r="G311" s="23">
        <f>'Data with Program'!F311</f>
        <v>0</v>
      </c>
      <c r="H311" s="23">
        <f>'Data with Program'!H311</f>
        <v>3.8999999999999986</v>
      </c>
      <c r="I311" s="23">
        <f>'Data with Program'!J311</f>
        <v>695.49494255280376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3">
        <f>'Data with Program'!Q311</f>
        <v>0</v>
      </c>
    </row>
    <row r="312" spans="1:14" x14ac:dyDescent="0.25">
      <c r="A312" s="31">
        <f>'Data with Program'!A312</f>
        <v>40670</v>
      </c>
      <c r="B312" s="34">
        <f>'Data with Program'!S312</f>
        <v>252759.51929629536</v>
      </c>
      <c r="C312" s="22">
        <f>'Data with Program'!B312</f>
        <v>228.362649651315</v>
      </c>
      <c r="D312" s="23">
        <f>'Data with Program'!C312</f>
        <v>43989.866353326412</v>
      </c>
      <c r="E312" s="23">
        <v>0</v>
      </c>
      <c r="F312" s="23">
        <f>'Data with Program'!E312</f>
        <v>0</v>
      </c>
      <c r="G312" s="23">
        <f>'Data with Program'!F312</f>
        <v>0</v>
      </c>
      <c r="H312" s="23">
        <f>'Data with Program'!H312</f>
        <v>5.2000000000000028</v>
      </c>
      <c r="I312" s="23">
        <f>'Data with Program'!J312</f>
        <v>1187.4857781868386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3">
        <f>'Data with Program'!Q312</f>
        <v>0</v>
      </c>
    </row>
    <row r="313" spans="1:14" x14ac:dyDescent="0.25">
      <c r="A313" s="31">
        <f>'Data with Program'!A313</f>
        <v>40671</v>
      </c>
      <c r="B313" s="34">
        <f>'Data with Program'!S313</f>
        <v>221891.06031770015</v>
      </c>
      <c r="C313" s="22">
        <f>'Data with Program'!B313</f>
        <v>150.52238516783342</v>
      </c>
      <c r="D313" s="23">
        <f>'Data with Program'!C313</f>
        <v>49814.303290142248</v>
      </c>
      <c r="E313" s="23">
        <v>0</v>
      </c>
      <c r="F313" s="23">
        <f>'Data with Program'!E313</f>
        <v>0</v>
      </c>
      <c r="G313" s="23">
        <f>'Data with Program'!F313</f>
        <v>0</v>
      </c>
      <c r="H313" s="23">
        <f>'Data with Program'!H313</f>
        <v>6.2999999999999972</v>
      </c>
      <c r="I313" s="23">
        <f>'Data with Program'!J313</f>
        <v>948.29102655735016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3">
        <f>'Data with Program'!Q313</f>
        <v>0</v>
      </c>
    </row>
    <row r="314" spans="1:14" x14ac:dyDescent="0.25">
      <c r="A314" s="31">
        <f>'Data with Program'!A314</f>
        <v>40672</v>
      </c>
      <c r="B314" s="34">
        <f>'Data with Program'!S314</f>
        <v>166699.20785313804</v>
      </c>
      <c r="C314" s="22">
        <f>'Data with Program'!B314</f>
        <v>119.19533535058449</v>
      </c>
      <c r="D314" s="23">
        <f>'Data with Program'!C314</f>
        <v>20049.554811646052</v>
      </c>
      <c r="E314" s="23">
        <v>0</v>
      </c>
      <c r="F314" s="23">
        <f>'Data with Program'!E314</f>
        <v>0</v>
      </c>
      <c r="G314" s="23">
        <f>'Data with Program'!F314</f>
        <v>0</v>
      </c>
      <c r="H314" s="23">
        <f>'Data with Program'!H314</f>
        <v>3.3999999999999986</v>
      </c>
      <c r="I314" s="23">
        <f>'Data with Program'!J314</f>
        <v>405.26414019198711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3">
        <f>'Data with Program'!Q314</f>
        <v>0</v>
      </c>
    </row>
    <row r="315" spans="1:14" x14ac:dyDescent="0.25">
      <c r="A315" s="31">
        <f>'Data with Program'!A315</f>
        <v>40673</v>
      </c>
      <c r="B315" s="34">
        <f>'Data with Program'!S315</f>
        <v>227402.67695155533</v>
      </c>
      <c r="C315" s="22">
        <f>'Data with Program'!B315</f>
        <v>131.97917179735688</v>
      </c>
      <c r="D315" s="23">
        <f>'Data with Program'!C315</f>
        <v>60860.36664510343</v>
      </c>
      <c r="E315" s="23">
        <v>0</v>
      </c>
      <c r="F315" s="23">
        <f>'Data with Program'!E315</f>
        <v>0</v>
      </c>
      <c r="G315" s="23">
        <f>'Data with Program'!F315</f>
        <v>0</v>
      </c>
      <c r="H315" s="23">
        <f>'Data with Program'!H315</f>
        <v>3.7999999999999972</v>
      </c>
      <c r="I315" s="23">
        <f>'Data with Program'!J315</f>
        <v>501.5208528299558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3">
        <f>'Data with Program'!Q315</f>
        <v>0</v>
      </c>
    </row>
    <row r="316" spans="1:14" x14ac:dyDescent="0.25">
      <c r="A316" s="31">
        <f>'Data with Program'!A316</f>
        <v>40674</v>
      </c>
      <c r="B316" s="34">
        <f>'Data with Program'!S316</f>
        <v>196800.4978945537</v>
      </c>
      <c r="C316" s="22">
        <f>'Data with Program'!B316</f>
        <v>124.06686732811315</v>
      </c>
      <c r="D316" s="23">
        <f>'Data with Program'!C316</f>
        <v>40833.351892395076</v>
      </c>
      <c r="E316" s="23">
        <v>0</v>
      </c>
      <c r="F316" s="23">
        <f>'Data with Program'!E316</f>
        <v>0</v>
      </c>
      <c r="G316" s="23">
        <f>'Data with Program'!F316</f>
        <v>0</v>
      </c>
      <c r="H316" s="23">
        <f>'Data with Program'!H316</f>
        <v>2.2999999999999972</v>
      </c>
      <c r="I316" s="23">
        <f>'Data with Program'!J316</f>
        <v>285.3537948546599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3">
        <f>'Data with Program'!Q316</f>
        <v>0</v>
      </c>
    </row>
    <row r="317" spans="1:14" x14ac:dyDescent="0.25">
      <c r="A317" s="31">
        <f>'Data with Program'!A317</f>
        <v>40675</v>
      </c>
      <c r="B317" s="34">
        <f>'Data with Program'!S317</f>
        <v>194713.89638702731</v>
      </c>
      <c r="C317" s="22">
        <f>'Data with Program'!B317</f>
        <v>102.39515064540861</v>
      </c>
      <c r="D317" s="23">
        <f>'Data with Program'!C317</f>
        <v>47340.532714412147</v>
      </c>
      <c r="E317" s="23">
        <v>0</v>
      </c>
      <c r="F317" s="23">
        <f>'Data with Program'!E317</f>
        <v>0</v>
      </c>
      <c r="G317" s="23">
        <f>'Data with Program'!F317</f>
        <v>0</v>
      </c>
      <c r="H317" s="23">
        <f>'Data with Program'!H317</f>
        <v>8.2000000000000028</v>
      </c>
      <c r="I317" s="23">
        <f>'Data with Program'!J317</f>
        <v>839.64023529235089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3">
        <f>'Data with Program'!Q317</f>
        <v>0</v>
      </c>
    </row>
    <row r="318" spans="1:14" x14ac:dyDescent="0.25">
      <c r="A318" s="31">
        <f>'Data with Program'!A318</f>
        <v>40676</v>
      </c>
      <c r="B318" s="34">
        <f>'Data with Program'!S318</f>
        <v>248584.24096197146</v>
      </c>
      <c r="C318" s="22">
        <f>'Data with Program'!B318</f>
        <v>126.25234599085401</v>
      </c>
      <c r="D318" s="23">
        <f>'Data with Program'!C318</f>
        <v>78896.01612412477</v>
      </c>
      <c r="E318" s="23">
        <v>0</v>
      </c>
      <c r="F318" s="23">
        <f>'Data with Program'!E318</f>
        <v>0</v>
      </c>
      <c r="G318" s="23">
        <f>'Data with Program'!F318</f>
        <v>0</v>
      </c>
      <c r="H318" s="23">
        <f>'Data with Program'!H318</f>
        <v>3.2000000000000028</v>
      </c>
      <c r="I318" s="23">
        <f>'Data with Program'!J318</f>
        <v>404.00750717073322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3">
        <f>'Data with Program'!Q318</f>
        <v>0</v>
      </c>
    </row>
    <row r="319" spans="1:14" x14ac:dyDescent="0.25">
      <c r="A319" s="31">
        <f>'Data with Program'!A319</f>
        <v>40677</v>
      </c>
      <c r="B319" s="34">
        <f>'Data with Program'!S319</f>
        <v>256902.53688499701</v>
      </c>
      <c r="C319" s="22">
        <f>'Data with Program'!B319</f>
        <v>219.17927867945471</v>
      </c>
      <c r="D319" s="23">
        <f>'Data with Program'!C319</f>
        <v>50521.4791755896</v>
      </c>
      <c r="E319" s="23">
        <v>0</v>
      </c>
      <c r="F319" s="23">
        <f>'Data with Program'!E319</f>
        <v>0</v>
      </c>
      <c r="G319" s="23">
        <f>'Data with Program'!F319</f>
        <v>0</v>
      </c>
      <c r="H319" s="23">
        <f>'Data with Program'!H319</f>
        <v>0</v>
      </c>
      <c r="I319" s="23">
        <f>'Data with Program'!J319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3">
        <f>'Data with Program'!Q319</f>
        <v>0</v>
      </c>
    </row>
    <row r="320" spans="1:14" x14ac:dyDescent="0.25">
      <c r="A320" s="31">
        <f>'Data with Program'!A320</f>
        <v>40678</v>
      </c>
      <c r="B320" s="34">
        <f>'Data with Program'!S320</f>
        <v>228925.3442123034</v>
      </c>
      <c r="C320" s="22">
        <f>'Data with Program'!B320</f>
        <v>149.89572011391266</v>
      </c>
      <c r="D320" s="23">
        <f>'Data with Program'!C320</f>
        <v>55328.781815852257</v>
      </c>
      <c r="E320" s="23">
        <v>0</v>
      </c>
      <c r="F320" s="23">
        <f>'Data with Program'!E320</f>
        <v>0</v>
      </c>
      <c r="G320" s="23">
        <f>'Data with Program'!F320</f>
        <v>0</v>
      </c>
      <c r="H320" s="23">
        <f>'Data with Program'!H320</f>
        <v>2.7999999999999972</v>
      </c>
      <c r="I320" s="23">
        <f>'Data with Program'!J320</f>
        <v>419.708016318955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3">
        <f>'Data with Program'!Q320</f>
        <v>0</v>
      </c>
    </row>
    <row r="321" spans="1:14" x14ac:dyDescent="0.25">
      <c r="A321" s="31">
        <f>'Data with Program'!A321</f>
        <v>40679</v>
      </c>
      <c r="B321" s="34">
        <f>'Data with Program'!S321</f>
        <v>244535.72643371526</v>
      </c>
      <c r="C321" s="22">
        <f>'Data with Program'!B321</f>
        <v>186.31110909495789</v>
      </c>
      <c r="D321" s="23">
        <f>'Data with Program'!C321</f>
        <v>53481.942113859179</v>
      </c>
      <c r="E321" s="23">
        <v>0</v>
      </c>
      <c r="F321" s="23">
        <f>'Data with Program'!E321</f>
        <v>0</v>
      </c>
      <c r="G321" s="23">
        <f>'Data with Program'!F321</f>
        <v>0</v>
      </c>
      <c r="H321" s="23">
        <f>'Data with Program'!H321</f>
        <v>4.3999999999999986</v>
      </c>
      <c r="I321" s="23">
        <f>'Data with Program'!J321</f>
        <v>819.76888001781447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3">
        <f>'Data with Program'!Q321</f>
        <v>0</v>
      </c>
    </row>
    <row r="322" spans="1:14" x14ac:dyDescent="0.25">
      <c r="A322" s="31">
        <f>'Data with Program'!A322</f>
        <v>40680</v>
      </c>
      <c r="B322" s="34">
        <f>'Data with Program'!S322</f>
        <v>228181.31461841939</v>
      </c>
      <c r="C322" s="22">
        <f>'Data with Program'!B322</f>
        <v>136.25646879910968</v>
      </c>
      <c r="D322" s="23">
        <f>'Data with Program'!C322</f>
        <v>59851.44332500951</v>
      </c>
      <c r="E322" s="23">
        <v>0</v>
      </c>
      <c r="F322" s="23">
        <f>'Data with Program'!E322</f>
        <v>0</v>
      </c>
      <c r="G322" s="23">
        <f>'Data with Program'!F322</f>
        <v>0</v>
      </c>
      <c r="H322" s="23">
        <f>'Data with Program'!H322</f>
        <v>5.7999999999999972</v>
      </c>
      <c r="I322" s="23">
        <f>'Data with Program'!J322</f>
        <v>790.28751903483578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3">
        <f>'Data with Program'!Q322</f>
        <v>0</v>
      </c>
    </row>
    <row r="323" spans="1:14" x14ac:dyDescent="0.25">
      <c r="A323" s="31">
        <f>'Data with Program'!A323</f>
        <v>40681</v>
      </c>
      <c r="B323" s="34">
        <f>'Data with Program'!S323</f>
        <v>184177.50019389077</v>
      </c>
      <c r="C323" s="23">
        <f>'Data with Program'!B323</f>
        <v>79.414620054001091</v>
      </c>
      <c r="D323" s="23">
        <f>'Data with Program'!C323</f>
        <v>47991.588957484433</v>
      </c>
      <c r="E323" s="23">
        <v>0</v>
      </c>
      <c r="F323" s="23">
        <f>'Data with Program'!E323</f>
        <v>0</v>
      </c>
      <c r="G323" s="23">
        <f>'Data with Program'!F323</f>
        <v>0</v>
      </c>
      <c r="H323" s="23">
        <f>'Data with Program'!H323</f>
        <v>0</v>
      </c>
      <c r="I323" s="23">
        <f>'Data with Program'!J323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3">
        <f>'Data with Program'!Q323</f>
        <v>0</v>
      </c>
    </row>
    <row r="324" spans="1:14" x14ac:dyDescent="0.25">
      <c r="A324" s="31">
        <f>'Data with Program'!A324</f>
        <v>40682</v>
      </c>
      <c r="B324" s="34">
        <f>'Data with Program'!S324</f>
        <v>140841.58261609892</v>
      </c>
      <c r="C324" s="22">
        <f>'Data with Program'!B324</f>
        <v>46.589312713719949</v>
      </c>
      <c r="D324" s="23">
        <f>'Data with Program'!C324</f>
        <v>57097.627908548471</v>
      </c>
      <c r="E324" s="23">
        <v>0</v>
      </c>
      <c r="F324" s="23">
        <f>'Data with Program'!E324</f>
        <v>0</v>
      </c>
      <c r="G324" s="23">
        <f>'Data with Program'!F324</f>
        <v>0</v>
      </c>
      <c r="H324" s="23">
        <f>'Data with Program'!H324</f>
        <v>0.20000000000000284</v>
      </c>
      <c r="I324" s="23">
        <f>'Data with Program'!J324</f>
        <v>9.3178625427441215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3">
        <f>'Data with Program'!Q324</f>
        <v>0</v>
      </c>
    </row>
    <row r="325" spans="1:14" x14ac:dyDescent="0.25">
      <c r="A325" s="31">
        <f>'Data with Program'!A325</f>
        <v>40683</v>
      </c>
      <c r="B325" s="34">
        <f>'Data with Program'!S325</f>
        <v>202601.69207542509</v>
      </c>
      <c r="C325" s="22">
        <f>'Data with Program'!B325</f>
        <v>152.21238114991414</v>
      </c>
      <c r="D325" s="23">
        <f>'Data with Program'!C325</f>
        <v>34703.13113760003</v>
      </c>
      <c r="E325" s="23">
        <v>0</v>
      </c>
      <c r="F325" s="23">
        <f>'Data with Program'!E325</f>
        <v>0</v>
      </c>
      <c r="G325" s="23">
        <f>'Data with Program'!F325</f>
        <v>0</v>
      </c>
      <c r="H325" s="23">
        <f>'Data with Program'!H325</f>
        <v>0.10000000000000142</v>
      </c>
      <c r="I325" s="23">
        <f>'Data with Program'!J325</f>
        <v>15.22123811499163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3">
        <f>'Data with Program'!Q325</f>
        <v>0</v>
      </c>
    </row>
    <row r="326" spans="1:14" x14ac:dyDescent="0.25">
      <c r="A326" s="31">
        <f>'Data with Program'!A326</f>
        <v>40684</v>
      </c>
      <c r="B326" s="34">
        <f>'Data with Program'!S326</f>
        <v>227450.92883731797</v>
      </c>
      <c r="C326" s="22">
        <f>'Data with Program'!B326</f>
        <v>110.46591565834053</v>
      </c>
      <c r="D326" s="23">
        <f>'Data with Program'!C326</f>
        <v>68911.263505760799</v>
      </c>
      <c r="E326" s="23">
        <v>0</v>
      </c>
      <c r="F326" s="23">
        <f>'Data with Program'!E326</f>
        <v>0</v>
      </c>
      <c r="G326" s="23">
        <f>'Data with Program'!F326</f>
        <v>0</v>
      </c>
      <c r="H326" s="23">
        <f>'Data with Program'!H326</f>
        <v>0.60000000000000142</v>
      </c>
      <c r="I326" s="23">
        <f>'Data with Program'!J326</f>
        <v>66.27954939500448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3">
        <f>'Data with Program'!Q326</f>
        <v>0</v>
      </c>
    </row>
    <row r="327" spans="1:14" x14ac:dyDescent="0.25">
      <c r="A327" s="31">
        <f>'Data with Program'!A327</f>
        <v>40685</v>
      </c>
      <c r="B327" s="34">
        <f>'Data with Program'!S327</f>
        <v>166900.98464767091</v>
      </c>
      <c r="C327" s="22">
        <f>'Data with Program'!B327</f>
        <v>100.91968906989797</v>
      </c>
      <c r="D327" s="23">
        <f>'Data with Program'!C327</f>
        <v>27009.55341433224</v>
      </c>
      <c r="E327" s="23">
        <v>0</v>
      </c>
      <c r="F327" s="23">
        <f>'Data with Program'!E327</f>
        <v>0</v>
      </c>
      <c r="G327" s="23">
        <f>'Data with Program'!F327</f>
        <v>0</v>
      </c>
      <c r="H327" s="23">
        <f>'Data with Program'!H327</f>
        <v>2</v>
      </c>
      <c r="I327" s="23">
        <f>'Data with Program'!J327</f>
        <v>201.83937813979594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3">
        <f>'Data with Program'!Q327</f>
        <v>0</v>
      </c>
    </row>
    <row r="328" spans="1:14" x14ac:dyDescent="0.25">
      <c r="A328" s="31">
        <f>'Data with Program'!A328</f>
        <v>40686</v>
      </c>
      <c r="B328" s="34">
        <f>'Data with Program'!S328</f>
        <v>208047.67793270477</v>
      </c>
      <c r="C328" s="22">
        <f>'Data with Program'!B328</f>
        <v>124.26250226676953</v>
      </c>
      <c r="D328" s="23">
        <f>'Data with Program'!C328</f>
        <v>49204.334925292082</v>
      </c>
      <c r="E328" s="23">
        <v>0</v>
      </c>
      <c r="F328" s="23">
        <f>'Data with Program'!E328</f>
        <v>0</v>
      </c>
      <c r="G328" s="23">
        <f>'Data with Program'!F328</f>
        <v>0</v>
      </c>
      <c r="H328" s="23">
        <f>'Data with Program'!H328</f>
        <v>3.5</v>
      </c>
      <c r="I328" s="23">
        <f>'Data with Program'!J328</f>
        <v>434.91875793369337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3">
        <f>'Data with Program'!Q328</f>
        <v>0</v>
      </c>
    </row>
    <row r="329" spans="1:14" x14ac:dyDescent="0.25">
      <c r="A329" s="31">
        <f>'Data with Program'!A329</f>
        <v>40687</v>
      </c>
      <c r="B329" s="34">
        <f>'Data with Program'!S329</f>
        <v>234124.63690407443</v>
      </c>
      <c r="C329" s="22">
        <f>'Data with Program'!B329</f>
        <v>211.1974975639298</v>
      </c>
      <c r="D329" s="23">
        <f>'Data with Program'!C329</f>
        <v>36394.456874361931</v>
      </c>
      <c r="E329" s="23">
        <v>0</v>
      </c>
      <c r="F329" s="23">
        <f>'Data with Program'!E329</f>
        <v>0</v>
      </c>
      <c r="G329" s="23">
        <f>'Data with Program'!F329</f>
        <v>0</v>
      </c>
      <c r="H329" s="23">
        <f>'Data with Program'!H329</f>
        <v>2.8999999999999986</v>
      </c>
      <c r="I329" s="23">
        <f>'Data with Program'!J329</f>
        <v>612.47274293539613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3">
        <f>'Data with Program'!Q329</f>
        <v>0</v>
      </c>
    </row>
    <row r="330" spans="1:14" x14ac:dyDescent="0.25">
      <c r="A330" s="31">
        <f>'Data with Program'!A330</f>
        <v>40688</v>
      </c>
      <c r="B330" s="34">
        <f>'Data with Program'!S330</f>
        <v>248648.79680789547</v>
      </c>
      <c r="C330" s="22">
        <f>'Data with Program'!B330</f>
        <v>206.20690504711888</v>
      </c>
      <c r="D330" s="23">
        <f>'Data with Program'!C330</f>
        <v>49157.752678205703</v>
      </c>
      <c r="E330" s="23">
        <v>0</v>
      </c>
      <c r="F330" s="23">
        <f>'Data with Program'!E330</f>
        <v>0</v>
      </c>
      <c r="G330" s="23">
        <f>'Data with Program'!F330</f>
        <v>0</v>
      </c>
      <c r="H330" s="23">
        <f>'Data with Program'!H330</f>
        <v>0</v>
      </c>
      <c r="I330" s="23">
        <f>'Data with Program'!J330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3">
        <f>'Data with Program'!Q330</f>
        <v>0</v>
      </c>
    </row>
    <row r="331" spans="1:14" x14ac:dyDescent="0.25">
      <c r="A331" s="31">
        <f>'Data with Program'!A331</f>
        <v>40689</v>
      </c>
      <c r="B331" s="34">
        <f>'Data with Program'!S331</f>
        <v>248014.88865765568</v>
      </c>
      <c r="C331" s="22">
        <f>'Data with Program'!B331</f>
        <v>186.79420156248909</v>
      </c>
      <c r="D331" s="23">
        <f>'Data with Program'!C331</f>
        <v>55913.963220119753</v>
      </c>
      <c r="E331" s="23">
        <v>0</v>
      </c>
      <c r="F331" s="23">
        <f>'Data with Program'!E331</f>
        <v>0</v>
      </c>
      <c r="G331" s="23">
        <f>'Data with Program'!F331</f>
        <v>0</v>
      </c>
      <c r="H331" s="23">
        <f>'Data with Program'!H331</f>
        <v>6.7000000000000028</v>
      </c>
      <c r="I331" s="23">
        <f>'Data with Program'!J331</f>
        <v>1251.5211504686774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3">
        <f>'Data with Program'!Q331</f>
        <v>0</v>
      </c>
    </row>
    <row r="332" spans="1:14" x14ac:dyDescent="0.25">
      <c r="A332" s="31">
        <f>'Data with Program'!A332</f>
        <v>40690</v>
      </c>
      <c r="B332" s="34">
        <f>'Data with Program'!S332</f>
        <v>221744.36315625766</v>
      </c>
      <c r="C332" s="22">
        <f>'Data with Program'!B332</f>
        <v>150.91148289131999</v>
      </c>
      <c r="D332" s="23">
        <f>'Data with Program'!C332</f>
        <v>49559.213108997988</v>
      </c>
      <c r="E332" s="23">
        <v>0</v>
      </c>
      <c r="F332" s="23">
        <f>'Data with Program'!E332</f>
        <v>0</v>
      </c>
      <c r="G332" s="23">
        <f>'Data with Program'!F332</f>
        <v>0</v>
      </c>
      <c r="H332" s="23">
        <f>'Data with Program'!H332</f>
        <v>3</v>
      </c>
      <c r="I332" s="23">
        <f>'Data with Program'!J332</f>
        <v>452.73444867395995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3">
        <f>'Data with Program'!Q332</f>
        <v>0</v>
      </c>
    </row>
    <row r="333" spans="1:14" x14ac:dyDescent="0.25">
      <c r="A333" s="31">
        <f>'Data with Program'!A333</f>
        <v>40691</v>
      </c>
      <c r="B333" s="34">
        <f>'Data with Program'!S333</f>
        <v>193436.34379897115</v>
      </c>
      <c r="C333" s="22">
        <f>'Data with Program'!B333</f>
        <v>118.47126233678389</v>
      </c>
      <c r="D333" s="23">
        <f>'Data with Program'!C333</f>
        <v>40392.318278969862</v>
      </c>
      <c r="E333" s="23">
        <v>0</v>
      </c>
      <c r="F333" s="23">
        <f>'Data with Program'!E333</f>
        <v>0</v>
      </c>
      <c r="G333" s="23">
        <f>'Data with Program'!F333</f>
        <v>0</v>
      </c>
      <c r="H333" s="23">
        <f>'Data with Program'!H333</f>
        <v>5.3999999999999986</v>
      </c>
      <c r="I333" s="23">
        <f>'Data with Program'!J333</f>
        <v>639.74481661863285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3">
        <f>'Data with Program'!Q333</f>
        <v>0</v>
      </c>
    </row>
    <row r="334" spans="1:14" x14ac:dyDescent="0.25">
      <c r="A334" s="31">
        <f>'Data with Program'!A334</f>
        <v>40692</v>
      </c>
      <c r="B334" s="34">
        <f>'Data with Program'!S334</f>
        <v>253884.32116868545</v>
      </c>
      <c r="C334" s="22">
        <f>'Data with Program'!B334</f>
        <v>191.97870312840212</v>
      </c>
      <c r="D334" s="23">
        <f>'Data with Program'!C334</f>
        <v>58388.999579359843</v>
      </c>
      <c r="E334" s="23">
        <v>0</v>
      </c>
      <c r="F334" s="23">
        <f>'Data with Program'!E334</f>
        <v>0</v>
      </c>
      <c r="G334" s="23">
        <f>'Data with Program'!F334</f>
        <v>0</v>
      </c>
      <c r="H334" s="23">
        <f>'Data with Program'!H334</f>
        <v>4.5</v>
      </c>
      <c r="I334" s="23">
        <f>'Data with Program'!J334</f>
        <v>863.90416407780958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3">
        <f>'Data with Program'!Q334</f>
        <v>0</v>
      </c>
    </row>
    <row r="335" spans="1:14" x14ac:dyDescent="0.25">
      <c r="A335" s="31">
        <f>'Data with Program'!A335</f>
        <v>40693</v>
      </c>
      <c r="B335" s="34">
        <f>'Data with Program'!S335</f>
        <v>243592.67919710506</v>
      </c>
      <c r="C335" s="22">
        <f>'Data with Program'!B335</f>
        <v>207.3274952621199</v>
      </c>
      <c r="D335" s="23">
        <f>'Data with Program'!C335</f>
        <v>44944.38080030687</v>
      </c>
      <c r="E335" s="23">
        <v>0</v>
      </c>
      <c r="F335" s="23">
        <f>'Data with Program'!E335</f>
        <v>0</v>
      </c>
      <c r="G335" s="23">
        <f>'Data with Program'!F335</f>
        <v>0</v>
      </c>
      <c r="H335" s="23">
        <f>'Data with Program'!H335</f>
        <v>1.2000000000000028</v>
      </c>
      <c r="I335" s="23">
        <f>'Data with Program'!J335</f>
        <v>248.79299431454447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3">
        <f>'Data with Program'!Q335</f>
        <v>0</v>
      </c>
    </row>
    <row r="336" spans="1:14" x14ac:dyDescent="0.25">
      <c r="A336" s="31">
        <f>'Data with Program'!A336</f>
        <v>40694</v>
      </c>
      <c r="B336" s="34">
        <f>'Data with Program'!S336</f>
        <v>265082.6461621357</v>
      </c>
      <c r="C336" s="22">
        <f>'Data with Program'!B336</f>
        <v>307.73885896352044</v>
      </c>
      <c r="D336" s="23">
        <f>'Data with Program'!C336</f>
        <v>23670.236501696152</v>
      </c>
      <c r="E336" s="23">
        <v>0</v>
      </c>
      <c r="F336" s="23">
        <f>'Data with Program'!E336</f>
        <v>0</v>
      </c>
      <c r="G336" s="23">
        <f>'Data with Program'!F336</f>
        <v>0</v>
      </c>
      <c r="H336" s="23">
        <f>'Data with Program'!H336</f>
        <v>2.3999999999999986</v>
      </c>
      <c r="I336" s="23">
        <f>'Data with Program'!J336</f>
        <v>738.57326151244865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3">
        <f>'Data with Program'!Q336</f>
        <v>0</v>
      </c>
    </row>
    <row r="337" spans="1:14" x14ac:dyDescent="0.25">
      <c r="A337" s="31">
        <f>'Data with Program'!A337</f>
        <v>40695</v>
      </c>
      <c r="B337" s="34">
        <f>'Data with Program'!S337</f>
        <v>239463.9786870589</v>
      </c>
      <c r="C337" s="22">
        <f>'Data with Program'!B337</f>
        <v>180.92238081060225</v>
      </c>
      <c r="D337" s="23">
        <f>'Data with Program'!C337</f>
        <v>51681.854614543307</v>
      </c>
      <c r="E337" s="23">
        <v>0</v>
      </c>
      <c r="F337" s="23">
        <f>'Data with Program'!E337</f>
        <v>0</v>
      </c>
      <c r="G337" s="23">
        <f>'Data with Program'!F337</f>
        <v>0</v>
      </c>
      <c r="H337" s="23">
        <f>'Data with Program'!H337</f>
        <v>2</v>
      </c>
      <c r="I337" s="23">
        <f>'Data with Program'!J337</f>
        <v>361.8447616212045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3">
        <f>'Data with Program'!Q337</f>
        <v>0</v>
      </c>
    </row>
    <row r="338" spans="1:14" x14ac:dyDescent="0.25">
      <c r="A338" s="31">
        <f>'Data with Program'!A338</f>
        <v>40696</v>
      </c>
      <c r="B338" s="34">
        <f>'Data with Program'!S338</f>
        <v>211930.67188061724</v>
      </c>
      <c r="C338" s="22">
        <f>'Data with Program'!B338</f>
        <v>135.85590336407409</v>
      </c>
      <c r="D338" s="23">
        <f>'Data with Program'!C338</f>
        <v>47800.436373875287</v>
      </c>
      <c r="E338" s="23">
        <v>0</v>
      </c>
      <c r="F338" s="23">
        <f>'Data with Program'!E338</f>
        <v>0</v>
      </c>
      <c r="G338" s="23">
        <f>'Data with Program'!F338</f>
        <v>0</v>
      </c>
      <c r="H338" s="23">
        <f>'Data with Program'!H338</f>
        <v>2.1000000000000014</v>
      </c>
      <c r="I338" s="23">
        <f>'Data with Program'!J338</f>
        <v>285.29739706455581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3">
        <f>'Data with Program'!Q338</f>
        <v>0</v>
      </c>
    </row>
    <row r="339" spans="1:14" x14ac:dyDescent="0.25">
      <c r="A339" s="31">
        <f>'Data with Program'!A339</f>
        <v>40697</v>
      </c>
      <c r="B339" s="34">
        <f>'Data with Program'!S339</f>
        <v>213850.41793195423</v>
      </c>
      <c r="C339" s="22">
        <f>'Data with Program'!B339</f>
        <v>120.01328972336597</v>
      </c>
      <c r="D339" s="23">
        <f>'Data with Program'!C339</f>
        <v>55143.791454249265</v>
      </c>
      <c r="E339" s="23">
        <v>0</v>
      </c>
      <c r="F339" s="23">
        <f>'Data with Program'!E339</f>
        <v>0</v>
      </c>
      <c r="G339" s="23">
        <f>'Data with Program'!F339</f>
        <v>0</v>
      </c>
      <c r="H339" s="23">
        <f>'Data with Program'!H339</f>
        <v>0.29999999999999716</v>
      </c>
      <c r="I339" s="23">
        <f>'Data with Program'!J339</f>
        <v>36.003986917009449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3">
        <f>'Data with Program'!Q339</f>
        <v>0</v>
      </c>
    </row>
    <row r="340" spans="1:14" x14ac:dyDescent="0.25">
      <c r="A340" s="31">
        <f>'Data with Program'!A340</f>
        <v>40698</v>
      </c>
      <c r="B340" s="34">
        <f>'Data with Program'!S340</f>
        <v>223720.67366087227</v>
      </c>
      <c r="C340" s="22">
        <f>'Data with Program'!B340</f>
        <v>118.1098211010444</v>
      </c>
      <c r="D340" s="23">
        <f>'Data with Program'!C340</f>
        <v>63263.055035764599</v>
      </c>
      <c r="E340" s="23">
        <v>0</v>
      </c>
      <c r="F340" s="23">
        <f>'Data with Program'!E340</f>
        <v>0</v>
      </c>
      <c r="G340" s="23">
        <f>'Data with Program'!F340</f>
        <v>0</v>
      </c>
      <c r="H340" s="23">
        <f>'Data with Program'!H340</f>
        <v>0</v>
      </c>
      <c r="I340" s="23">
        <f>'Data with Program'!J340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3">
        <f>'Data with Program'!Q340</f>
        <v>0</v>
      </c>
    </row>
    <row r="341" spans="1:14" x14ac:dyDescent="0.25">
      <c r="A341" s="31">
        <f>'Data with Program'!A341</f>
        <v>40699</v>
      </c>
      <c r="B341" s="34">
        <f>'Data with Program'!S341</f>
        <v>278294.07253164006</v>
      </c>
      <c r="C341" s="22">
        <f>'Data with Program'!B341</f>
        <v>298.89839290925579</v>
      </c>
      <c r="D341" s="23">
        <f>'Data with Program'!C341</f>
        <v>36882.246205209369</v>
      </c>
      <c r="E341" s="23">
        <v>0</v>
      </c>
      <c r="F341" s="23">
        <f>'Data with Program'!E341</f>
        <v>0</v>
      </c>
      <c r="G341" s="23">
        <f>'Data with Program'!F341</f>
        <v>0</v>
      </c>
      <c r="H341" s="23">
        <f>'Data with Program'!H341</f>
        <v>0</v>
      </c>
      <c r="I341" s="23">
        <f>'Data with Program'!J341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3">
        <f>'Data with Program'!Q341</f>
        <v>0</v>
      </c>
    </row>
    <row r="342" spans="1:14" x14ac:dyDescent="0.25">
      <c r="A342" s="31">
        <f>'Data with Program'!A342</f>
        <v>40700</v>
      </c>
      <c r="B342" s="34">
        <f>'Data with Program'!S342</f>
        <v>321011.98995760654</v>
      </c>
      <c r="C342" s="22">
        <f>'Data with Program'!B342</f>
        <v>342.28869092396553</v>
      </c>
      <c r="D342" s="23">
        <f>'Data with Program'!C342</f>
        <v>52788.025882005524</v>
      </c>
      <c r="E342" s="23">
        <v>0</v>
      </c>
      <c r="F342" s="23">
        <f>'Data with Program'!E342</f>
        <v>0</v>
      </c>
      <c r="G342" s="23">
        <f>'Data with Program'!F342</f>
        <v>0</v>
      </c>
      <c r="H342" s="23">
        <f>'Data with Program'!H342</f>
        <v>0</v>
      </c>
      <c r="I342" s="23">
        <f>'Data with Program'!J342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3">
        <f>'Data with Program'!Q342</f>
        <v>0</v>
      </c>
    </row>
    <row r="343" spans="1:14" x14ac:dyDescent="0.25">
      <c r="A343" s="31">
        <f>'Data with Program'!A343</f>
        <v>40701</v>
      </c>
      <c r="B343" s="34">
        <f>'Data with Program'!S343</f>
        <v>309343.14027900842</v>
      </c>
      <c r="C343" s="22">
        <f>'Data with Program'!B343</f>
        <v>351.57404142930204</v>
      </c>
      <c r="D343" s="23">
        <f>'Data with Program'!C343</f>
        <v>40568.372080978304</v>
      </c>
      <c r="E343" s="23">
        <v>0</v>
      </c>
      <c r="F343" s="23">
        <f>'Data with Program'!E343</f>
        <v>0</v>
      </c>
      <c r="G343" s="23">
        <f>'Data with Program'!F343</f>
        <v>0</v>
      </c>
      <c r="H343" s="23">
        <f>'Data with Program'!H343</f>
        <v>0</v>
      </c>
      <c r="I343" s="23">
        <f>'Data with Program'!J343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3">
        <f>'Data with Program'!Q343</f>
        <v>0</v>
      </c>
    </row>
    <row r="344" spans="1:14" x14ac:dyDescent="0.25">
      <c r="A344" s="31">
        <f>'Data with Program'!A344</f>
        <v>40702</v>
      </c>
      <c r="B344" s="34">
        <f>'Data with Program'!S344</f>
        <v>246342.45896984951</v>
      </c>
      <c r="C344" s="22">
        <f>'Data with Program'!B344</f>
        <v>228.06049764485812</v>
      </c>
      <c r="D344" s="23">
        <f>'Data with Program'!C344</f>
        <v>39284.79774596465</v>
      </c>
      <c r="E344" s="23">
        <v>0</v>
      </c>
      <c r="F344" s="23">
        <f>'Data with Program'!E344</f>
        <v>0</v>
      </c>
      <c r="G344" s="23">
        <f>'Data with Program'!F344</f>
        <v>0</v>
      </c>
      <c r="H344" s="23">
        <f>'Data with Program'!H344</f>
        <v>1</v>
      </c>
      <c r="I344" s="23">
        <f>'Data with Program'!J344</f>
        <v>228.06049764485812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3">
        <f>'Data with Program'!Q344</f>
        <v>0</v>
      </c>
    </row>
    <row r="345" spans="1:14" x14ac:dyDescent="0.25">
      <c r="A345" s="31">
        <f>'Data with Program'!A345</f>
        <v>40703</v>
      </c>
      <c r="B345" s="34">
        <f>'Data with Program'!S345</f>
        <v>171144.60308798673</v>
      </c>
      <c r="C345" s="22">
        <f>'Data with Program'!B345</f>
        <v>52.517474866792192</v>
      </c>
      <c r="D345" s="23">
        <f>'Data with Program'!C345</f>
        <v>48227.505039500822</v>
      </c>
      <c r="E345" s="23">
        <v>0</v>
      </c>
      <c r="F345" s="23">
        <f>'Data with Program'!E345</f>
        <v>0</v>
      </c>
      <c r="G345" s="23">
        <f>'Data with Program'!F345</f>
        <v>0</v>
      </c>
      <c r="H345" s="23">
        <f>'Data with Program'!H345</f>
        <v>0</v>
      </c>
      <c r="I345" s="23">
        <f>'Data with Program'!J345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3">
        <f>'Data with Program'!Q345</f>
        <v>0</v>
      </c>
    </row>
    <row r="346" spans="1:14" x14ac:dyDescent="0.25">
      <c r="A346" s="31">
        <f>'Data with Program'!A346</f>
        <v>40704</v>
      </c>
      <c r="B346" s="34">
        <f>'Data with Program'!S346</f>
        <v>263647.1686669651</v>
      </c>
      <c r="C346" s="22">
        <f>'Data with Program'!B346</f>
        <v>226.84691233099485</v>
      </c>
      <c r="D346" s="23">
        <f>'Data with Program'!C346</f>
        <v>52728.494696124522</v>
      </c>
      <c r="E346" s="23">
        <v>0</v>
      </c>
      <c r="F346" s="23">
        <f>'Data with Program'!E346</f>
        <v>0</v>
      </c>
      <c r="G346" s="23">
        <f>'Data with Program'!F346</f>
        <v>0</v>
      </c>
      <c r="H346" s="23">
        <f>'Data with Program'!H346</f>
        <v>0</v>
      </c>
      <c r="I346" s="23">
        <f>'Data with Program'!J346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3">
        <f>'Data with Program'!Q346</f>
        <v>0</v>
      </c>
    </row>
    <row r="347" spans="1:14" x14ac:dyDescent="0.25">
      <c r="A347" s="31">
        <f>'Data with Program'!A347</f>
        <v>40705</v>
      </c>
      <c r="B347" s="34">
        <f>'Data with Program'!S347</f>
        <v>257592.82122371776</v>
      </c>
      <c r="C347" s="22">
        <f>'Data with Program'!B347</f>
        <v>213.35816995369655</v>
      </c>
      <c r="D347" s="23">
        <f>'Data with Program'!C347</f>
        <v>53208.342099004738</v>
      </c>
      <c r="E347" s="23">
        <v>0</v>
      </c>
      <c r="F347" s="23">
        <f>'Data with Program'!E347</f>
        <v>0</v>
      </c>
      <c r="G347" s="23">
        <f>'Data with Program'!F347</f>
        <v>0</v>
      </c>
      <c r="H347" s="23">
        <f>'Data with Program'!H347</f>
        <v>0</v>
      </c>
      <c r="I347" s="23">
        <f>'Data with Program'!J347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3">
        <f>'Data with Program'!Q347</f>
        <v>0</v>
      </c>
    </row>
    <row r="348" spans="1:14" x14ac:dyDescent="0.25">
      <c r="A348" s="31">
        <f>'Data with Program'!A348</f>
        <v>40706</v>
      </c>
      <c r="B348" s="34">
        <f>'Data with Program'!S348</f>
        <v>270107.20749697497</v>
      </c>
      <c r="C348" s="22">
        <f>'Data with Program'!B348</f>
        <v>224.23668511325468</v>
      </c>
      <c r="D348" s="23">
        <f>'Data with Program'!C348</f>
        <v>58550.824012865574</v>
      </c>
      <c r="E348" s="23">
        <v>0</v>
      </c>
      <c r="F348" s="23">
        <f>'Data with Program'!E348</f>
        <v>0</v>
      </c>
      <c r="G348" s="23">
        <f>'Data with Program'!F348</f>
        <v>0</v>
      </c>
      <c r="H348" s="23">
        <f>'Data with Program'!H348</f>
        <v>0</v>
      </c>
      <c r="I348" s="23">
        <f>'Data with Program'!J348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3">
        <f>'Data with Program'!Q348</f>
        <v>0</v>
      </c>
    </row>
    <row r="349" spans="1:14" x14ac:dyDescent="0.25">
      <c r="A349" s="31">
        <f>'Data with Program'!A349</f>
        <v>40707</v>
      </c>
      <c r="B349" s="34">
        <f>'Data with Program'!S349</f>
        <v>253175.16558186774</v>
      </c>
      <c r="C349" s="22">
        <f>'Data with Program'!B349</f>
        <v>167.91290032819555</v>
      </c>
      <c r="D349" s="23">
        <f>'Data with Program'!C349</f>
        <v>66822.210051926158</v>
      </c>
      <c r="E349" s="23">
        <v>0</v>
      </c>
      <c r="F349" s="23">
        <f>'Data with Program'!E349</f>
        <v>0</v>
      </c>
      <c r="G349" s="23">
        <f>'Data with Program'!F349</f>
        <v>0</v>
      </c>
      <c r="H349" s="23">
        <f>'Data with Program'!H349</f>
        <v>0</v>
      </c>
      <c r="I349" s="23">
        <f>'Data with Program'!J349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3">
        <f>'Data with Program'!Q349</f>
        <v>0</v>
      </c>
    </row>
    <row r="350" spans="1:14" x14ac:dyDescent="0.25">
      <c r="A350" s="31">
        <f>'Data with Program'!A350</f>
        <v>40708</v>
      </c>
      <c r="B350" s="34">
        <f>'Data with Program'!S350</f>
        <v>250016.70503116027</v>
      </c>
      <c r="C350" s="22">
        <f>'Data with Program'!B350</f>
        <v>161.9644863847933</v>
      </c>
      <c r="D350" s="23">
        <f>'Data with Program'!C350</f>
        <v>66667.039167006355</v>
      </c>
      <c r="E350" s="23">
        <v>0</v>
      </c>
      <c r="F350" s="23">
        <f>'Data with Program'!E350</f>
        <v>0</v>
      </c>
      <c r="G350" s="23">
        <f>'Data with Program'!F350</f>
        <v>0</v>
      </c>
      <c r="H350" s="23">
        <f>'Data with Program'!H350</f>
        <v>0</v>
      </c>
      <c r="I350" s="23">
        <f>'Data with Program'!J350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3">
        <f>'Data with Program'!Q350</f>
        <v>0</v>
      </c>
    </row>
    <row r="351" spans="1:14" x14ac:dyDescent="0.25">
      <c r="A351" s="31">
        <f>'Data with Program'!A351</f>
        <v>40709</v>
      </c>
      <c r="B351" s="34">
        <f>'Data with Program'!S351</f>
        <v>296177.40428529959</v>
      </c>
      <c r="C351" s="22">
        <f>'Data with Program'!B351</f>
        <v>322.49359386369315</v>
      </c>
      <c r="D351" s="23">
        <f>'Data with Program'!C351</f>
        <v>41517.938792685571</v>
      </c>
      <c r="E351" s="23">
        <v>0</v>
      </c>
      <c r="F351" s="23">
        <f>'Data with Program'!E351</f>
        <v>0</v>
      </c>
      <c r="G351" s="23">
        <f>'Data with Program'!F351</f>
        <v>0</v>
      </c>
      <c r="H351" s="23">
        <f>'Data with Program'!H351</f>
        <v>0.10000000000000142</v>
      </c>
      <c r="I351" s="23">
        <f>'Data with Program'!J351</f>
        <v>32.249359386369775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3">
        <f>'Data with Program'!Q351</f>
        <v>0</v>
      </c>
    </row>
    <row r="352" spans="1:14" x14ac:dyDescent="0.25">
      <c r="A352" s="31">
        <f>'Data with Program'!A352</f>
        <v>40710</v>
      </c>
      <c r="B352" s="34">
        <f>'Data with Program'!S352</f>
        <v>305525.1156172413</v>
      </c>
      <c r="C352" s="22">
        <f>'Data with Program'!B352</f>
        <v>317.82041081512926</v>
      </c>
      <c r="D352" s="23">
        <f>'Data with Program'!C352</f>
        <v>50276.745313934785</v>
      </c>
      <c r="E352" s="23">
        <v>0</v>
      </c>
      <c r="F352" s="23">
        <f>'Data with Program'!E352</f>
        <v>0</v>
      </c>
      <c r="G352" s="23">
        <f>'Data with Program'!F352</f>
        <v>0</v>
      </c>
      <c r="H352" s="23">
        <f>'Data with Program'!H352</f>
        <v>1</v>
      </c>
      <c r="I352" s="23">
        <f>'Data with Program'!J352</f>
        <v>317.82041081512926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3">
        <f>'Data with Program'!Q352</f>
        <v>0</v>
      </c>
    </row>
    <row r="353" spans="1:14" x14ac:dyDescent="0.25">
      <c r="A353" s="31">
        <f>'Data with Program'!A353</f>
        <v>40711</v>
      </c>
      <c r="B353" s="34">
        <f>'Data with Program'!S353</f>
        <v>263534.14650653052</v>
      </c>
      <c r="C353" s="22">
        <f>'Data with Program'!B353</f>
        <v>280.98983977234599</v>
      </c>
      <c r="D353" s="23">
        <f>'Data with Program'!C353</f>
        <v>32472.926803474067</v>
      </c>
      <c r="E353" s="23">
        <v>0</v>
      </c>
      <c r="F353" s="23">
        <f>'Data with Program'!E353</f>
        <v>0</v>
      </c>
      <c r="G353" s="23">
        <f>'Data with Program'!F353</f>
        <v>0</v>
      </c>
      <c r="H353" s="23">
        <f>'Data with Program'!H353</f>
        <v>0</v>
      </c>
      <c r="I353" s="23">
        <f>'Data with Program'!J353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3">
        <f>'Data with Program'!Q353</f>
        <v>0</v>
      </c>
    </row>
    <row r="354" spans="1:14" x14ac:dyDescent="0.25">
      <c r="A354" s="31">
        <f>'Data with Program'!A354</f>
        <v>40712</v>
      </c>
      <c r="B354" s="34">
        <f>'Data with Program'!S354</f>
        <v>273725.15509117255</v>
      </c>
      <c r="C354" s="22">
        <f>'Data with Program'!B354</f>
        <v>263.89133709393388</v>
      </c>
      <c r="D354" s="23">
        <f>'Data with Program'!C354</f>
        <v>46493.841839340974</v>
      </c>
      <c r="E354" s="23">
        <v>0</v>
      </c>
      <c r="F354" s="23">
        <f>'Data with Program'!E354</f>
        <v>0</v>
      </c>
      <c r="G354" s="23">
        <f>'Data with Program'!F354</f>
        <v>0</v>
      </c>
      <c r="H354" s="23">
        <f>'Data with Program'!H354</f>
        <v>0</v>
      </c>
      <c r="I354" s="23">
        <f>'Data with Program'!J354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3">
        <f>'Data with Program'!Q354</f>
        <v>0</v>
      </c>
    </row>
    <row r="355" spans="1:14" x14ac:dyDescent="0.25">
      <c r="A355" s="31">
        <f>'Data with Program'!A355</f>
        <v>40713</v>
      </c>
      <c r="B355" s="34">
        <f>'Data with Program'!S355</f>
        <v>273584.94352038857</v>
      </c>
      <c r="C355" s="22">
        <f>'Data with Program'!B355</f>
        <v>259.06639279673675</v>
      </c>
      <c r="D355" s="23">
        <f>'Data with Program'!C355</f>
        <v>48186.089795890053</v>
      </c>
      <c r="E355" s="23">
        <v>0</v>
      </c>
      <c r="F355" s="23">
        <f>'Data with Program'!E355</f>
        <v>0</v>
      </c>
      <c r="G355" s="23">
        <f>'Data with Program'!F355</f>
        <v>0</v>
      </c>
      <c r="H355" s="23">
        <f>'Data with Program'!H355</f>
        <v>0</v>
      </c>
      <c r="I355" s="23">
        <f>'Data with Program'!J355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3">
        <f>'Data with Program'!Q355</f>
        <v>0</v>
      </c>
    </row>
    <row r="356" spans="1:14" x14ac:dyDescent="0.25">
      <c r="A356" s="31">
        <f>'Data with Program'!A356</f>
        <v>40714</v>
      </c>
      <c r="B356" s="34">
        <f>'Data with Program'!S356</f>
        <v>323110.95578864135</v>
      </c>
      <c r="C356" s="22">
        <f>'Data with Program'!B356</f>
        <v>316.57148210810072</v>
      </c>
      <c r="D356" s="23">
        <f>'Data with Program'!C356</f>
        <v>63944.669136897137</v>
      </c>
      <c r="E356" s="23">
        <v>0</v>
      </c>
      <c r="F356" s="23">
        <f>'Data with Program'!E356</f>
        <v>0</v>
      </c>
      <c r="G356" s="23">
        <f>'Data with Program'!F356</f>
        <v>0</v>
      </c>
      <c r="H356" s="23">
        <f>'Data with Program'!H356</f>
        <v>0</v>
      </c>
      <c r="I356" s="23">
        <f>'Data with Program'!J356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3">
        <f>'Data with Program'!Q356</f>
        <v>0</v>
      </c>
    </row>
    <row r="357" spans="1:14" x14ac:dyDescent="0.25">
      <c r="A357" s="31">
        <f>'Data with Program'!A357</f>
        <v>40715</v>
      </c>
      <c r="B357" s="34">
        <f>'Data with Program'!S357</f>
        <v>316785.53384038043</v>
      </c>
      <c r="C357" s="22">
        <f>'Data with Program'!B357</f>
        <v>314.73230683648029</v>
      </c>
      <c r="D357" s="23">
        <f>'Data with Program'!C357</f>
        <v>59881.009856871533</v>
      </c>
      <c r="E357" s="23">
        <v>0</v>
      </c>
      <c r="F357" s="23">
        <f>'Data with Program'!E357</f>
        <v>0</v>
      </c>
      <c r="G357" s="23">
        <f>'Data with Program'!F357</f>
        <v>0</v>
      </c>
      <c r="H357" s="23">
        <f>'Data with Program'!H357</f>
        <v>0</v>
      </c>
      <c r="I357" s="23">
        <f>'Data with Program'!J357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3">
        <f>'Data with Program'!Q357</f>
        <v>0</v>
      </c>
    </row>
    <row r="358" spans="1:14" x14ac:dyDescent="0.25">
      <c r="A358" s="31">
        <f>'Data with Program'!A358</f>
        <v>40716</v>
      </c>
      <c r="B358" s="34">
        <f>'Data with Program'!S358</f>
        <v>269428.35018119606</v>
      </c>
      <c r="C358" s="22">
        <f>'Data with Program'!B358</f>
        <v>250.49800610449361</v>
      </c>
      <c r="D358" s="23">
        <f>'Data with Program'!C358</f>
        <v>48257.626317001726</v>
      </c>
      <c r="E358" s="23">
        <v>0</v>
      </c>
      <c r="F358" s="23">
        <f>'Data with Program'!E358</f>
        <v>0</v>
      </c>
      <c r="G358" s="23">
        <f>'Data with Program'!F358</f>
        <v>0</v>
      </c>
      <c r="H358" s="23">
        <f>'Data with Program'!H358</f>
        <v>0</v>
      </c>
      <c r="I358" s="23">
        <f>'Data with Program'!J358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3">
        <f>'Data with Program'!Q358</f>
        <v>0</v>
      </c>
    </row>
    <row r="359" spans="1:14" x14ac:dyDescent="0.25">
      <c r="A359" s="31">
        <f>'Data with Program'!A359</f>
        <v>40717</v>
      </c>
      <c r="B359" s="34">
        <f>'Data with Program'!S359</f>
        <v>203168.14153165187</v>
      </c>
      <c r="C359" s="22">
        <f>'Data with Program'!B359</f>
        <v>149.41553453015729</v>
      </c>
      <c r="D359" s="23">
        <f>'Data with Program'!C359</f>
        <v>36170.348608395383</v>
      </c>
      <c r="E359" s="23">
        <v>0</v>
      </c>
      <c r="F359" s="23">
        <f>'Data with Program'!E359</f>
        <v>0</v>
      </c>
      <c r="G359" s="23">
        <f>'Data with Program'!F359</f>
        <v>0</v>
      </c>
      <c r="H359" s="23">
        <f>'Data with Program'!H359</f>
        <v>0</v>
      </c>
      <c r="I359" s="23">
        <f>'Data with Program'!J359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3">
        <f>'Data with Program'!Q359</f>
        <v>0</v>
      </c>
    </row>
    <row r="360" spans="1:14" x14ac:dyDescent="0.25">
      <c r="A360" s="31">
        <f>'Data with Program'!A360</f>
        <v>40718</v>
      </c>
      <c r="B360" s="34">
        <f>'Data with Program'!S360</f>
        <v>216689.79067941697</v>
      </c>
      <c r="C360" s="22">
        <f>'Data with Program'!B360</f>
        <v>171.63837978124943</v>
      </c>
      <c r="D360" s="23">
        <f>'Data with Program'!C360</f>
        <v>38042.755551569746</v>
      </c>
      <c r="E360" s="23">
        <v>0</v>
      </c>
      <c r="F360" s="23">
        <f>'Data with Program'!E360</f>
        <v>0</v>
      </c>
      <c r="G360" s="23">
        <f>'Data with Program'!F360</f>
        <v>0</v>
      </c>
      <c r="H360" s="23">
        <f>'Data with Program'!H360</f>
        <v>0</v>
      </c>
      <c r="I360" s="23">
        <f>'Data with Program'!J360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3">
        <f>'Data with Program'!Q360</f>
        <v>0</v>
      </c>
    </row>
    <row r="361" spans="1:14" x14ac:dyDescent="0.25">
      <c r="A361" s="31">
        <f>'Data with Program'!A361</f>
        <v>40719</v>
      </c>
      <c r="B361" s="34">
        <f>'Data with Program'!S361</f>
        <v>193098.08803581825</v>
      </c>
      <c r="C361" s="22">
        <f>'Data with Program'!B361</f>
        <v>111.7792612685258</v>
      </c>
      <c r="D361" s="23">
        <f>'Data with Program'!C361</f>
        <v>42631.447770141342</v>
      </c>
      <c r="E361" s="23">
        <v>0</v>
      </c>
      <c r="F361" s="23">
        <f>'Data with Program'!E361</f>
        <v>0</v>
      </c>
      <c r="G361" s="23">
        <f>'Data with Program'!F361</f>
        <v>0</v>
      </c>
      <c r="H361" s="23">
        <f>'Data with Program'!H361</f>
        <v>0</v>
      </c>
      <c r="I361" s="23">
        <f>'Data with Program'!J361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3">
        <f>'Data with Program'!Q361</f>
        <v>0</v>
      </c>
    </row>
    <row r="362" spans="1:14" x14ac:dyDescent="0.25">
      <c r="A362" s="31">
        <f>'Data with Program'!A362</f>
        <v>40720</v>
      </c>
      <c r="B362" s="34">
        <f>'Data with Program'!S362</f>
        <v>280679.59049099887</v>
      </c>
      <c r="C362" s="22">
        <f>'Data with Program'!B362</f>
        <v>311.97662974097136</v>
      </c>
      <c r="D362" s="23">
        <f>'Data with Program'!C362</f>
        <v>33800.942284724835</v>
      </c>
      <c r="E362" s="23">
        <v>0</v>
      </c>
      <c r="F362" s="23">
        <f>'Data with Program'!E362</f>
        <v>0</v>
      </c>
      <c r="G362" s="23">
        <f>'Data with Program'!F362</f>
        <v>0</v>
      </c>
      <c r="H362" s="23">
        <f>'Data with Program'!H362</f>
        <v>0</v>
      </c>
      <c r="I362" s="23">
        <f>'Data with Program'!J362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3">
        <f>'Data with Program'!Q362</f>
        <v>0</v>
      </c>
    </row>
    <row r="363" spans="1:14" x14ac:dyDescent="0.25">
      <c r="A363" s="31">
        <f>'Data with Program'!A363</f>
        <v>40721</v>
      </c>
      <c r="B363" s="34">
        <f>'Data with Program'!S363</f>
        <v>246772.57708934179</v>
      </c>
      <c r="C363" s="22">
        <f>'Data with Program'!B363</f>
        <v>210.56030754262676</v>
      </c>
      <c r="D363" s="23">
        <f>'Data with Program'!C363</f>
        <v>46127.331641072691</v>
      </c>
      <c r="E363" s="23">
        <v>0</v>
      </c>
      <c r="F363" s="23">
        <f>'Data with Program'!E363</f>
        <v>0</v>
      </c>
      <c r="G363" s="23">
        <f>'Data with Program'!F363</f>
        <v>0</v>
      </c>
      <c r="H363" s="23">
        <f>'Data with Program'!H363</f>
        <v>0</v>
      </c>
      <c r="I363" s="23">
        <f>'Data with Program'!J363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3">
        <f>'Data with Program'!Q363</f>
        <v>0</v>
      </c>
    </row>
    <row r="364" spans="1:14" x14ac:dyDescent="0.25">
      <c r="A364" s="31">
        <f>'Data with Program'!A364</f>
        <v>40722</v>
      </c>
      <c r="B364" s="34">
        <f>'Data with Program'!S364</f>
        <v>335110.55446983001</v>
      </c>
      <c r="C364" s="22">
        <f>'Data with Program'!B364</f>
        <v>373.86171861329387</v>
      </c>
      <c r="D364" s="23">
        <f>'Data with Program'!C364</f>
        <v>51610.183896570328</v>
      </c>
      <c r="E364" s="23">
        <v>0</v>
      </c>
      <c r="F364" s="23">
        <f>'Data with Program'!E364</f>
        <v>0</v>
      </c>
      <c r="G364" s="23">
        <f>'Data with Program'!F364</f>
        <v>0</v>
      </c>
      <c r="H364" s="23">
        <f>'Data with Program'!H364</f>
        <v>0</v>
      </c>
      <c r="I364" s="23">
        <f>'Data with Program'!J364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3">
        <f>'Data with Program'!Q364</f>
        <v>0</v>
      </c>
    </row>
    <row r="365" spans="1:14" x14ac:dyDescent="0.25">
      <c r="A365" s="31">
        <f>'Data with Program'!A365</f>
        <v>40723</v>
      </c>
      <c r="B365" s="34">
        <f>'Data with Program'!S365</f>
        <v>318216.51345089782</v>
      </c>
      <c r="C365" s="22">
        <f>'Data with Program'!B365</f>
        <v>336.0053124123354</v>
      </c>
      <c r="D365" s="23">
        <f>'Data with Program'!C365</f>
        <v>53030.156356343461</v>
      </c>
      <c r="E365" s="23">
        <v>0</v>
      </c>
      <c r="F365" s="23">
        <f>'Data with Program'!E365</f>
        <v>0</v>
      </c>
      <c r="G365" s="23">
        <f>'Data with Program'!F365</f>
        <v>0</v>
      </c>
      <c r="H365" s="23">
        <f>'Data with Program'!H365</f>
        <v>0</v>
      </c>
      <c r="I365" s="23">
        <f>'Data with Program'!J365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3">
        <f>'Data with Program'!Q365</f>
        <v>0</v>
      </c>
    </row>
    <row r="366" spans="1:14" x14ac:dyDescent="0.25">
      <c r="A366" s="31">
        <f>'Data with Program'!A366</f>
        <v>40724</v>
      </c>
      <c r="B366" s="34">
        <f>'Data with Program'!S366</f>
        <v>231523.98483855638</v>
      </c>
      <c r="C366" s="22">
        <f>'Data with Program'!B366</f>
        <v>202.94171859908033</v>
      </c>
      <c r="D366" s="23">
        <f>'Data with Program'!C366</f>
        <v>37517.661940288068</v>
      </c>
      <c r="E366" s="23">
        <v>0</v>
      </c>
      <c r="F366" s="23">
        <f>'Data with Program'!E366</f>
        <v>0</v>
      </c>
      <c r="G366" s="23">
        <f>'Data with Program'!F366</f>
        <v>0</v>
      </c>
      <c r="H366" s="23">
        <f>'Data with Program'!H366</f>
        <v>0</v>
      </c>
      <c r="I366" s="23">
        <f>'Data with Program'!J366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3">
        <f>'Data with Program'!Q366</f>
        <v>0</v>
      </c>
    </row>
    <row r="367" spans="1:14" x14ac:dyDescent="0.25">
      <c r="A367" s="31">
        <f>'Data with Program'!A367</f>
        <v>40725</v>
      </c>
      <c r="B367" s="34">
        <f>'Data with Program'!S367</f>
        <v>206172.29094600907</v>
      </c>
      <c r="C367" s="22">
        <f>'Data with Program'!B367</f>
        <v>149.00313145532678</v>
      </c>
      <c r="D367" s="23">
        <f>'Data with Program'!C367</f>
        <v>38579.364957134858</v>
      </c>
      <c r="E367" s="23">
        <v>0</v>
      </c>
      <c r="F367" s="23">
        <f>'Data with Program'!E367</f>
        <v>0</v>
      </c>
      <c r="G367" s="23">
        <f>'Data with Program'!F367</f>
        <v>0</v>
      </c>
      <c r="H367" s="23">
        <f>'Data with Program'!H367</f>
        <v>0</v>
      </c>
      <c r="I367" s="23">
        <f>'Data with Program'!J367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3">
        <f>'Data with Program'!Q367</f>
        <v>0</v>
      </c>
    </row>
    <row r="368" spans="1:14" x14ac:dyDescent="0.25">
      <c r="A368" s="31">
        <f>'Data with Program'!A368</f>
        <v>40726</v>
      </c>
      <c r="B368" s="34">
        <f>'Data with Program'!S368</f>
        <v>221011.74730642175</v>
      </c>
      <c r="C368" s="22">
        <f>'Data with Program'!B368</f>
        <v>162.21397989819727</v>
      </c>
      <c r="D368" s="23">
        <f>'Data with Program'!C368</f>
        <v>44798.501871963104</v>
      </c>
      <c r="E368" s="23">
        <v>0</v>
      </c>
      <c r="F368" s="23">
        <f>'Data with Program'!E368</f>
        <v>0</v>
      </c>
      <c r="G368" s="23">
        <f>'Data with Program'!F368</f>
        <v>0</v>
      </c>
      <c r="H368" s="23">
        <f>'Data with Program'!H368</f>
        <v>0</v>
      </c>
      <c r="I368" s="23">
        <f>'Data with Program'!J368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3">
        <f>'Data with Program'!Q368</f>
        <v>0</v>
      </c>
    </row>
    <row r="369" spans="1:14" x14ac:dyDescent="0.25">
      <c r="A369" s="31">
        <f>'Data with Program'!A369</f>
        <v>40727</v>
      </c>
      <c r="B369" s="34">
        <f>'Data with Program'!S369</f>
        <v>246251.75289678032</v>
      </c>
      <c r="C369" s="22">
        <f>'Data with Program'!B369</f>
        <v>162.49139284111371</v>
      </c>
      <c r="D369" s="23">
        <f>'Data with Program'!C369</f>
        <v>63644.189348035405</v>
      </c>
      <c r="E369" s="23">
        <v>0</v>
      </c>
      <c r="F369" s="23">
        <f>'Data with Program'!E369</f>
        <v>0</v>
      </c>
      <c r="G369" s="23">
        <f>'Data with Program'!F369</f>
        <v>0</v>
      </c>
      <c r="H369" s="23">
        <f>'Data with Program'!H369</f>
        <v>0</v>
      </c>
      <c r="I369" s="23">
        <f>'Data with Program'!J369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3">
        <f>'Data with Program'!Q369</f>
        <v>0</v>
      </c>
    </row>
    <row r="370" spans="1:14" x14ac:dyDescent="0.25">
      <c r="A370" s="31">
        <f>'Data with Program'!A370</f>
        <v>40728</v>
      </c>
      <c r="B370" s="34">
        <f>'Data with Program'!S370</f>
        <v>264579.06601186644</v>
      </c>
      <c r="C370" s="22">
        <f>'Data with Program'!B370</f>
        <v>177.07414355349985</v>
      </c>
      <c r="D370" s="23">
        <f>'Data with Program'!C370</f>
        <v>71970.752533037812</v>
      </c>
      <c r="E370" s="23">
        <v>0</v>
      </c>
      <c r="F370" s="23">
        <f>'Data with Program'!E370</f>
        <v>0</v>
      </c>
      <c r="G370" s="23">
        <f>'Data with Program'!F370</f>
        <v>0</v>
      </c>
      <c r="H370" s="23">
        <f>'Data with Program'!H370</f>
        <v>0</v>
      </c>
      <c r="I370" s="23">
        <f>'Data with Program'!J370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3">
        <f>'Data with Program'!Q370</f>
        <v>0</v>
      </c>
    </row>
    <row r="371" spans="1:14" x14ac:dyDescent="0.25">
      <c r="A371" s="31">
        <f>'Data with Program'!A371</f>
        <v>40729</v>
      </c>
      <c r="B371" s="34">
        <f>'Data with Program'!S371</f>
        <v>274361.82390589296</v>
      </c>
      <c r="C371" s="22">
        <f>'Data with Program'!B371</f>
        <v>265.19224170847053</v>
      </c>
      <c r="D371" s="23">
        <f>'Data with Program'!C371</f>
        <v>46487.177081931179</v>
      </c>
      <c r="E371" s="23">
        <v>0</v>
      </c>
      <c r="F371" s="23">
        <f>'Data with Program'!E371</f>
        <v>0</v>
      </c>
      <c r="G371" s="23">
        <f>'Data with Program'!F371</f>
        <v>0</v>
      </c>
      <c r="H371" s="23">
        <f>'Data with Program'!H371</f>
        <v>0</v>
      </c>
      <c r="I371" s="23">
        <f>'Data with Program'!J371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3">
        <f>'Data with Program'!Q371</f>
        <v>0</v>
      </c>
    </row>
    <row r="372" spans="1:14" x14ac:dyDescent="0.25">
      <c r="A372" s="31">
        <f>'Data with Program'!A372</f>
        <v>40730</v>
      </c>
      <c r="B372" s="34">
        <f>'Data with Program'!S372</f>
        <v>339381.25525278365</v>
      </c>
      <c r="C372" s="22">
        <f>'Data with Program'!B372</f>
        <v>322.10019818108907</v>
      </c>
      <c r="D372" s="23">
        <f>'Data with Program'!C372</f>
        <v>74099.9628680428</v>
      </c>
      <c r="E372" s="23">
        <v>0</v>
      </c>
      <c r="F372" s="23">
        <f>'Data with Program'!E372</f>
        <v>0</v>
      </c>
      <c r="G372" s="23">
        <f>'Data with Program'!F372</f>
        <v>0</v>
      </c>
      <c r="H372" s="23">
        <f>'Data with Program'!H372</f>
        <v>0</v>
      </c>
      <c r="I372" s="23">
        <f>'Data with Program'!J372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3">
        <f>'Data with Program'!Q372</f>
        <v>0</v>
      </c>
    </row>
    <row r="373" spans="1:14" x14ac:dyDescent="0.25">
      <c r="A373" s="31">
        <f>'Data with Program'!A373</f>
        <v>40731</v>
      </c>
      <c r="B373" s="34">
        <f>'Data with Program'!S373</f>
        <v>225165.71603879458</v>
      </c>
      <c r="C373" s="22">
        <f>'Data with Program'!B373</f>
        <v>183.27851198981369</v>
      </c>
      <c r="D373" s="23">
        <f>'Data with Program'!C373</f>
        <v>40069.609394420499</v>
      </c>
      <c r="E373" s="23">
        <v>0</v>
      </c>
      <c r="F373" s="23">
        <f>'Data with Program'!E373</f>
        <v>0</v>
      </c>
      <c r="G373" s="23">
        <f>'Data with Program'!F373</f>
        <v>0</v>
      </c>
      <c r="H373" s="23">
        <f>'Data with Program'!H373</f>
        <v>0</v>
      </c>
      <c r="I373" s="23">
        <f>'Data with Program'!J373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3">
        <f>'Data with Program'!Q373</f>
        <v>0</v>
      </c>
    </row>
    <row r="374" spans="1:14" x14ac:dyDescent="0.25">
      <c r="A374" s="31">
        <f>'Data with Program'!A374</f>
        <v>40732</v>
      </c>
      <c r="B374" s="34">
        <f>'Data with Program'!S374</f>
        <v>230477.35703185297</v>
      </c>
      <c r="C374" s="22">
        <f>'Data with Program'!B374</f>
        <v>182.67322960191831</v>
      </c>
      <c r="D374" s="23">
        <f>'Data with Program'!C374</f>
        <v>44282.840760054794</v>
      </c>
      <c r="E374" s="23">
        <v>0</v>
      </c>
      <c r="F374" s="23">
        <f>'Data with Program'!E374</f>
        <v>0</v>
      </c>
      <c r="G374" s="23">
        <f>'Data with Program'!F374</f>
        <v>0</v>
      </c>
      <c r="H374" s="23">
        <f>'Data with Program'!H374</f>
        <v>0</v>
      </c>
      <c r="I374" s="23">
        <f>'Data with Program'!J374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3">
        <f>'Data with Program'!Q374</f>
        <v>0</v>
      </c>
    </row>
    <row r="375" spans="1:14" x14ac:dyDescent="0.25">
      <c r="A375" s="31">
        <f>'Data with Program'!A375</f>
        <v>40733</v>
      </c>
      <c r="B375" s="34">
        <f>'Data with Program'!S375</f>
        <v>234481.15017953768</v>
      </c>
      <c r="C375" s="22">
        <f>'Data with Program'!B375</f>
        <v>152.16979209216626</v>
      </c>
      <c r="D375" s="23">
        <f>'Data with Program'!C375</f>
        <v>58652.629871279991</v>
      </c>
      <c r="E375" s="23">
        <v>0</v>
      </c>
      <c r="F375" s="23">
        <f>'Data with Program'!E375</f>
        <v>0</v>
      </c>
      <c r="G375" s="23">
        <f>'Data with Program'!F375</f>
        <v>0</v>
      </c>
      <c r="H375" s="23">
        <f>'Data with Program'!H375</f>
        <v>0</v>
      </c>
      <c r="I375" s="23">
        <f>'Data with Program'!J375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3">
        <f>'Data with Program'!Q375</f>
        <v>0</v>
      </c>
    </row>
    <row r="376" spans="1:14" x14ac:dyDescent="0.25">
      <c r="A376" s="31">
        <f>'Data with Program'!A376</f>
        <v>40734</v>
      </c>
      <c r="B376" s="34">
        <f>'Data with Program'!S376</f>
        <v>242204.241333079</v>
      </c>
      <c r="C376" s="22">
        <f>'Data with Program'!B376</f>
        <v>183.24519995986336</v>
      </c>
      <c r="D376" s="23">
        <f>'Data with Program'!C376</f>
        <v>52873.761561584419</v>
      </c>
      <c r="E376" s="23">
        <v>0</v>
      </c>
      <c r="F376" s="23">
        <f>'Data with Program'!E376</f>
        <v>0</v>
      </c>
      <c r="G376" s="23">
        <f>'Data with Program'!F376</f>
        <v>0</v>
      </c>
      <c r="H376" s="23">
        <f>'Data with Program'!H376</f>
        <v>0</v>
      </c>
      <c r="I376" s="23">
        <f>'Data with Program'!J376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3">
        <f>'Data with Program'!Q376</f>
        <v>0</v>
      </c>
    </row>
    <row r="377" spans="1:14" x14ac:dyDescent="0.25">
      <c r="A377" s="31">
        <f>'Data with Program'!A377</f>
        <v>40735</v>
      </c>
      <c r="B377" s="34">
        <f>'Data with Program'!S377</f>
        <v>253978.7486438709</v>
      </c>
      <c r="C377" s="22">
        <f>'Data with Program'!B377</f>
        <v>236.97163144924701</v>
      </c>
      <c r="D377" s="23">
        <f>'Data with Program'!C377</f>
        <v>41697.968378915917</v>
      </c>
      <c r="E377" s="23">
        <v>0</v>
      </c>
      <c r="F377" s="23">
        <f>'Data with Program'!E377</f>
        <v>0</v>
      </c>
      <c r="G377" s="23">
        <f>'Data with Program'!F377</f>
        <v>0</v>
      </c>
      <c r="H377" s="23">
        <f>'Data with Program'!H377</f>
        <v>0</v>
      </c>
      <c r="I377" s="23">
        <f>'Data with Program'!J377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3">
        <f>'Data with Program'!Q377</f>
        <v>0</v>
      </c>
    </row>
    <row r="378" spans="1:14" x14ac:dyDescent="0.25">
      <c r="A378" s="31">
        <f>'Data with Program'!A378</f>
        <v>40736</v>
      </c>
      <c r="B378" s="34">
        <f>'Data with Program'!S378</f>
        <v>275818.03693410911</v>
      </c>
      <c r="C378" s="22">
        <f>'Data with Program'!B378</f>
        <v>264.42274982265167</v>
      </c>
      <c r="D378" s="23">
        <f>'Data with Program'!C378</f>
        <v>47867.105825058075</v>
      </c>
      <c r="E378" s="23">
        <v>0</v>
      </c>
      <c r="F378" s="23">
        <f>'Data with Program'!E378</f>
        <v>0</v>
      </c>
      <c r="G378" s="23">
        <f>'Data with Program'!F378</f>
        <v>0</v>
      </c>
      <c r="H378" s="23">
        <f>'Data with Program'!H378</f>
        <v>0</v>
      </c>
      <c r="I378" s="23">
        <f>'Data with Program'!J378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3">
        <f>'Data with Program'!Q378</f>
        <v>0</v>
      </c>
    </row>
    <row r="379" spans="1:14" x14ac:dyDescent="0.25">
      <c r="A379" s="31">
        <f>'Data with Program'!A379</f>
        <v>40737</v>
      </c>
      <c r="B379" s="34">
        <f>'Data with Program'!S379</f>
        <v>239048.68836871049</v>
      </c>
      <c r="C379" s="22">
        <f>'Data with Program'!B379</f>
        <v>202.72067387342008</v>
      </c>
      <c r="D379" s="23">
        <f>'Data with Program'!C379</f>
        <v>43249.212876355567</v>
      </c>
      <c r="E379" s="23">
        <v>0</v>
      </c>
      <c r="F379" s="23">
        <f>'Data with Program'!E379</f>
        <v>0</v>
      </c>
      <c r="G379" s="23">
        <f>'Data with Program'!F379</f>
        <v>0</v>
      </c>
      <c r="H379" s="23">
        <f>'Data with Program'!H379</f>
        <v>0</v>
      </c>
      <c r="I379" s="23">
        <f>'Data with Program'!J379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3">
        <f>'Data with Program'!Q379</f>
        <v>0</v>
      </c>
    </row>
    <row r="380" spans="1:14" x14ac:dyDescent="0.25">
      <c r="A380" s="31">
        <f>'Data with Program'!A380</f>
        <v>40738</v>
      </c>
      <c r="B380" s="34">
        <f>'Data with Program'!S380</f>
        <v>212545.63170833088</v>
      </c>
      <c r="C380" s="22">
        <f>'Data with Program'!B380</f>
        <v>163.19202690124786</v>
      </c>
      <c r="D380" s="23">
        <f>'Data with Program'!C380</f>
        <v>38078.164050118205</v>
      </c>
      <c r="E380" s="23">
        <v>0</v>
      </c>
      <c r="F380" s="23">
        <f>'Data with Program'!E380</f>
        <v>0</v>
      </c>
      <c r="G380" s="23">
        <f>'Data with Program'!F380</f>
        <v>0</v>
      </c>
      <c r="H380" s="23">
        <f>'Data with Program'!H380</f>
        <v>0</v>
      </c>
      <c r="I380" s="23">
        <f>'Data with Program'!J380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3">
        <f>'Data with Program'!Q380</f>
        <v>0</v>
      </c>
    </row>
    <row r="381" spans="1:14" x14ac:dyDescent="0.25">
      <c r="A381" s="31">
        <f>'Data with Program'!A381</f>
        <v>40739</v>
      </c>
      <c r="B381" s="34">
        <f>'Data with Program'!S381</f>
        <v>264900.39931409137</v>
      </c>
      <c r="C381" s="22">
        <f>'Data with Program'!B381</f>
        <v>285.72207517781817</v>
      </c>
      <c r="D381" s="23">
        <f>'Data with Program'!C381</f>
        <v>31735.67257503064</v>
      </c>
      <c r="E381" s="23">
        <v>0</v>
      </c>
      <c r="F381" s="23">
        <f>'Data with Program'!E381</f>
        <v>0</v>
      </c>
      <c r="G381" s="23">
        <f>'Data with Program'!F381</f>
        <v>0</v>
      </c>
      <c r="H381" s="23">
        <f>'Data with Program'!H381</f>
        <v>0</v>
      </c>
      <c r="I381" s="23">
        <f>'Data with Program'!J381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3">
        <f>'Data with Program'!Q381</f>
        <v>0</v>
      </c>
    </row>
    <row r="382" spans="1:14" x14ac:dyDescent="0.25">
      <c r="A382" s="31">
        <f>'Data with Program'!A382</f>
        <v>40740</v>
      </c>
      <c r="B382" s="34">
        <f>'Data with Program'!S382</f>
        <v>246157.85094741409</v>
      </c>
      <c r="C382" s="22">
        <f>'Data with Program'!B382</f>
        <v>198.80998390665695</v>
      </c>
      <c r="D382" s="23">
        <f>'Data with Program'!C382</f>
        <v>50043.35631302456</v>
      </c>
      <c r="E382" s="23">
        <v>0</v>
      </c>
      <c r="F382" s="23">
        <f>'Data with Program'!E382</f>
        <v>0</v>
      </c>
      <c r="G382" s="23">
        <f>'Data with Program'!F382</f>
        <v>0</v>
      </c>
      <c r="H382" s="23">
        <f>'Data with Program'!H382</f>
        <v>0</v>
      </c>
      <c r="I382" s="23">
        <f>'Data with Program'!J382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3">
        <f>'Data with Program'!Q382</f>
        <v>0</v>
      </c>
    </row>
    <row r="383" spans="1:14" x14ac:dyDescent="0.25">
      <c r="A383" s="31">
        <f>'Data with Program'!A383</f>
        <v>40741</v>
      </c>
      <c r="B383" s="34">
        <f>'Data with Program'!S383</f>
        <v>209588.36497976654</v>
      </c>
      <c r="C383" s="22">
        <f>'Data with Program'!B383</f>
        <v>101.35079210158781</v>
      </c>
      <c r="D383" s="23">
        <f>'Data with Program'!C383</f>
        <v>58896.671597577712</v>
      </c>
      <c r="E383" s="23">
        <v>0</v>
      </c>
      <c r="F383" s="23">
        <f>'Data with Program'!E383</f>
        <v>0</v>
      </c>
      <c r="G383" s="23">
        <f>'Data with Program'!F383</f>
        <v>0</v>
      </c>
      <c r="H383" s="23">
        <f>'Data with Program'!H383</f>
        <v>0</v>
      </c>
      <c r="I383" s="23">
        <f>'Data with Program'!J383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3">
        <f>'Data with Program'!Q383</f>
        <v>0</v>
      </c>
    </row>
    <row r="384" spans="1:14" x14ac:dyDescent="0.25">
      <c r="A384" s="31">
        <f>'Data with Program'!A384</f>
        <v>40742</v>
      </c>
      <c r="B384" s="34">
        <f>'Data with Program'!S384</f>
        <v>278048.77585748892</v>
      </c>
      <c r="C384" s="22">
        <f>'Data with Program'!B384</f>
        <v>279.47869795553919</v>
      </c>
      <c r="D384" s="23">
        <f>'Data with Program'!C384</f>
        <v>43932.813029540863</v>
      </c>
      <c r="E384" s="23">
        <v>0</v>
      </c>
      <c r="F384" s="23">
        <f>'Data with Program'!E384</f>
        <v>0</v>
      </c>
      <c r="G384" s="23">
        <f>'Data with Program'!F384</f>
        <v>0</v>
      </c>
      <c r="H384" s="23">
        <f>'Data with Program'!H384</f>
        <v>0</v>
      </c>
      <c r="I384" s="23">
        <f>'Data with Program'!J384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3">
        <f>'Data with Program'!Q384</f>
        <v>0</v>
      </c>
    </row>
    <row r="385" spans="1:14" x14ac:dyDescent="0.25">
      <c r="A385" s="31">
        <f>'Data with Program'!A385</f>
        <v>40743</v>
      </c>
      <c r="B385" s="34">
        <f>'Data with Program'!S385</f>
        <v>263249.27983405435</v>
      </c>
      <c r="C385" s="22">
        <f>'Data with Program'!B385</f>
        <v>248.57218907132722</v>
      </c>
      <c r="D385" s="23">
        <f>'Data with Program'!C385</f>
        <v>44336.119112297638</v>
      </c>
      <c r="E385" s="23">
        <v>0</v>
      </c>
      <c r="F385" s="23">
        <f>'Data with Program'!E385</f>
        <v>0</v>
      </c>
      <c r="G385" s="23">
        <f>'Data with Program'!F385</f>
        <v>0</v>
      </c>
      <c r="H385" s="23">
        <f>'Data with Program'!H385</f>
        <v>0</v>
      </c>
      <c r="I385" s="23">
        <f>'Data with Program'!J385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3">
        <f>'Data with Program'!Q385</f>
        <v>0</v>
      </c>
    </row>
    <row r="386" spans="1:14" x14ac:dyDescent="0.25">
      <c r="A386" s="31">
        <f>'Data with Program'!A386</f>
        <v>40744</v>
      </c>
      <c r="B386" s="34">
        <f>'Data with Program'!S386</f>
        <v>221342.27984389939</v>
      </c>
      <c r="C386" s="22">
        <f>'Data with Program'!B386</f>
        <v>138.54611948222868</v>
      </c>
      <c r="D386" s="23">
        <f>'Data with Program'!C386</f>
        <v>53864.010683915534</v>
      </c>
      <c r="E386" s="23">
        <v>0</v>
      </c>
      <c r="F386" s="23">
        <f>'Data with Program'!E386</f>
        <v>0</v>
      </c>
      <c r="G386" s="23">
        <f>'Data with Program'!F386</f>
        <v>0</v>
      </c>
      <c r="H386" s="23">
        <f>'Data with Program'!H386</f>
        <v>0</v>
      </c>
      <c r="I386" s="23">
        <f>'Data with Program'!J386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3">
        <f>'Data with Program'!Q386</f>
        <v>0</v>
      </c>
    </row>
    <row r="387" spans="1:14" x14ac:dyDescent="0.25">
      <c r="A387" s="31">
        <f>'Data with Program'!A387</f>
        <v>40745</v>
      </c>
      <c r="B387" s="34">
        <f>'Data with Program'!S387</f>
        <v>319032.26846109482</v>
      </c>
      <c r="C387" s="22">
        <f>'Data with Program'!B387</f>
        <v>326.34714060198849</v>
      </c>
      <c r="D387" s="23">
        <f>'Data with Program'!C387</f>
        <v>57240.698335789457</v>
      </c>
      <c r="E387" s="23">
        <v>0</v>
      </c>
      <c r="F387" s="23">
        <f>'Data with Program'!E387</f>
        <v>0</v>
      </c>
      <c r="G387" s="23">
        <f>'Data with Program'!F387</f>
        <v>0</v>
      </c>
      <c r="H387" s="23">
        <f>'Data with Program'!H387</f>
        <v>0</v>
      </c>
      <c r="I387" s="23">
        <f>'Data with Program'!J387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3">
        <f>'Data with Program'!Q387</f>
        <v>0</v>
      </c>
    </row>
    <row r="388" spans="1:14" x14ac:dyDescent="0.25">
      <c r="A388" s="31">
        <f>'Data with Program'!A388</f>
        <v>40746</v>
      </c>
      <c r="B388" s="34">
        <f>'Data with Program'!S388</f>
        <v>256409.74257294607</v>
      </c>
      <c r="C388" s="22">
        <f>'Data with Program'!B388</f>
        <v>286.72500470352054</v>
      </c>
      <c r="D388" s="23">
        <f>'Data with Program'!C388</f>
        <v>24987.640513194474</v>
      </c>
      <c r="E388" s="23">
        <v>0</v>
      </c>
      <c r="F388" s="23">
        <f>'Data with Program'!E388</f>
        <v>0</v>
      </c>
      <c r="G388" s="23">
        <f>'Data with Program'!F388</f>
        <v>0</v>
      </c>
      <c r="H388" s="23">
        <f>'Data with Program'!H388</f>
        <v>0</v>
      </c>
      <c r="I388" s="23">
        <f>'Data with Program'!J388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3">
        <f>'Data with Program'!Q388</f>
        <v>0</v>
      </c>
    </row>
    <row r="389" spans="1:14" x14ac:dyDescent="0.25">
      <c r="A389" s="31">
        <f>'Data with Program'!A389</f>
        <v>40747</v>
      </c>
      <c r="B389" s="34">
        <f>'Data with Program'!S389</f>
        <v>233551.9842172002</v>
      </c>
      <c r="C389" s="22">
        <f>'Data with Program'!B389</f>
        <v>137.29128240327032</v>
      </c>
      <c r="D389" s="23">
        <f>'Data with Program'!C389</f>
        <v>63497.979908491034</v>
      </c>
      <c r="E389" s="23">
        <v>0</v>
      </c>
      <c r="F389" s="23">
        <f>'Data with Program'!E389</f>
        <v>0</v>
      </c>
      <c r="G389" s="23">
        <f>'Data with Program'!F389</f>
        <v>0</v>
      </c>
      <c r="H389" s="23">
        <f>'Data with Program'!H389</f>
        <v>0</v>
      </c>
      <c r="I389" s="23">
        <f>'Data with Program'!J389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3">
        <f>'Data with Program'!Q389</f>
        <v>0</v>
      </c>
    </row>
    <row r="390" spans="1:14" x14ac:dyDescent="0.25">
      <c r="A390" s="31">
        <f>'Data with Program'!A390</f>
        <v>40748</v>
      </c>
      <c r="B390" s="34">
        <f>'Data with Program'!S390</f>
        <v>235865.94173158647</v>
      </c>
      <c r="C390" s="22">
        <f>'Data with Program'!B390</f>
        <v>253.43594662841269</v>
      </c>
      <c r="D390" s="23">
        <f>'Data with Program'!C390</f>
        <v>21965.994986090827</v>
      </c>
      <c r="E390" s="23">
        <v>0</v>
      </c>
      <c r="F390" s="23">
        <f>'Data with Program'!E390</f>
        <v>0</v>
      </c>
      <c r="G390" s="23">
        <f>'Data with Program'!F390</f>
        <v>0</v>
      </c>
      <c r="H390" s="23">
        <f>'Data with Program'!H390</f>
        <v>0</v>
      </c>
      <c r="I390" s="23">
        <f>'Data with Program'!J390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3">
        <f>'Data with Program'!Q390</f>
        <v>0</v>
      </c>
    </row>
    <row r="391" spans="1:14" x14ac:dyDescent="0.25">
      <c r="A391" s="31">
        <f>'Data with Program'!A391</f>
        <v>40749</v>
      </c>
      <c r="B391" s="34">
        <f>'Data with Program'!S391</f>
        <v>273627.59937494859</v>
      </c>
      <c r="C391" s="22">
        <f>'Data with Program'!B391</f>
        <v>274.51047033985139</v>
      </c>
      <c r="D391" s="23">
        <f>'Data with Program'!C391</f>
        <v>42464.488817563048</v>
      </c>
      <c r="E391" s="23">
        <v>0</v>
      </c>
      <c r="F391" s="23">
        <f>'Data with Program'!E391</f>
        <v>0</v>
      </c>
      <c r="G391" s="23">
        <f>'Data with Program'!F391</f>
        <v>0</v>
      </c>
      <c r="H391" s="23">
        <f>'Data with Program'!H391</f>
        <v>0</v>
      </c>
      <c r="I391" s="23">
        <f>'Data with Program'!J391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3">
        <f>'Data with Program'!Q391</f>
        <v>0</v>
      </c>
    </row>
    <row r="392" spans="1:14" x14ac:dyDescent="0.25">
      <c r="A392" s="31">
        <f>'Data with Program'!A392</f>
        <v>40750</v>
      </c>
      <c r="B392" s="34">
        <f>'Data with Program'!S392</f>
        <v>227806.1421584044</v>
      </c>
      <c r="C392" s="22">
        <f>'Data with Program'!B392</f>
        <v>171.23047438473122</v>
      </c>
      <c r="D392" s="23">
        <f>'Data with Program'!C392</f>
        <v>46540.364884008057</v>
      </c>
      <c r="E392" s="23">
        <v>0</v>
      </c>
      <c r="F392" s="23">
        <f>'Data with Program'!E392</f>
        <v>0</v>
      </c>
      <c r="G392" s="23">
        <f>'Data with Program'!F392</f>
        <v>0</v>
      </c>
      <c r="H392" s="23">
        <f>'Data with Program'!H392</f>
        <v>0</v>
      </c>
      <c r="I392" s="23">
        <f>'Data with Program'!J392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3">
        <f>'Data with Program'!Q392</f>
        <v>0</v>
      </c>
    </row>
    <row r="393" spans="1:14" x14ac:dyDescent="0.25">
      <c r="A393" s="31">
        <f>'Data with Program'!A393</f>
        <v>40751</v>
      </c>
      <c r="B393" s="34">
        <f>'Data with Program'!S393</f>
        <v>261797.41837446133</v>
      </c>
      <c r="C393" s="22">
        <f>'Data with Program'!B393</f>
        <v>256.68289347637244</v>
      </c>
      <c r="D393" s="23">
        <f>'Data with Program'!C393</f>
        <v>40224.520001452234</v>
      </c>
      <c r="E393" s="23">
        <v>0</v>
      </c>
      <c r="F393" s="23">
        <f>'Data with Program'!E393</f>
        <v>0</v>
      </c>
      <c r="G393" s="23">
        <f>'Data with Program'!F393</f>
        <v>0</v>
      </c>
      <c r="H393" s="23">
        <f>'Data with Program'!H393</f>
        <v>0</v>
      </c>
      <c r="I393" s="23">
        <f>'Data with Program'!J393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3">
        <f>'Data with Program'!Q393</f>
        <v>0</v>
      </c>
    </row>
    <row r="394" spans="1:14" x14ac:dyDescent="0.25">
      <c r="A394" s="31">
        <f>'Data with Program'!A394</f>
        <v>40752</v>
      </c>
      <c r="B394" s="34">
        <f>'Data with Program'!S394</f>
        <v>273565.18292886502</v>
      </c>
      <c r="C394" s="22">
        <f>'Data with Program'!B394</f>
        <v>260.17429859680834</v>
      </c>
      <c r="D394" s="23">
        <f>'Data with Program'!C394</f>
        <v>47758.508884447292</v>
      </c>
      <c r="E394" s="23">
        <v>0</v>
      </c>
      <c r="F394" s="23">
        <f>'Data with Program'!E394</f>
        <v>0</v>
      </c>
      <c r="G394" s="23">
        <f>'Data with Program'!F394</f>
        <v>0</v>
      </c>
      <c r="H394" s="23">
        <f>'Data with Program'!H394</f>
        <v>0</v>
      </c>
      <c r="I394" s="23">
        <f>'Data with Program'!J394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3">
        <f>'Data with Program'!Q394</f>
        <v>0</v>
      </c>
    </row>
    <row r="395" spans="1:14" x14ac:dyDescent="0.25">
      <c r="A395" s="31">
        <f>'Data with Program'!A395</f>
        <v>40753</v>
      </c>
      <c r="B395" s="34">
        <f>'Data with Program'!S395</f>
        <v>223768.57796952885</v>
      </c>
      <c r="C395" s="22">
        <f>'Data with Program'!B395</f>
        <v>112.76950557948001</v>
      </c>
      <c r="D395" s="23">
        <f>'Data with Program'!C395</f>
        <v>65288.531096521649</v>
      </c>
      <c r="E395" s="23">
        <v>0</v>
      </c>
      <c r="F395" s="23">
        <f>'Data with Program'!E395</f>
        <v>0</v>
      </c>
      <c r="G395" s="23">
        <f>'Data with Program'!F395</f>
        <v>0</v>
      </c>
      <c r="H395" s="23">
        <f>'Data with Program'!H395</f>
        <v>0</v>
      </c>
      <c r="I395" s="23">
        <f>'Data with Program'!J395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3">
        <f>'Data with Program'!Q395</f>
        <v>0</v>
      </c>
    </row>
    <row r="396" spans="1:14" x14ac:dyDescent="0.25">
      <c r="A396" s="31">
        <f>'Data with Program'!A396</f>
        <v>40754</v>
      </c>
      <c r="B396" s="34">
        <f>'Data with Program'!S396</f>
        <v>210356.92240454754</v>
      </c>
      <c r="C396" s="22">
        <f>'Data with Program'!B396</f>
        <v>96.613586597898134</v>
      </c>
      <c r="D396" s="23">
        <f>'Data with Program'!C396</f>
        <v>61238.494848050585</v>
      </c>
      <c r="E396" s="23">
        <v>0</v>
      </c>
      <c r="F396" s="23">
        <f>'Data with Program'!E396</f>
        <v>0</v>
      </c>
      <c r="G396" s="23">
        <f>'Data with Program'!F396</f>
        <v>0</v>
      </c>
      <c r="H396" s="23">
        <f>'Data with Program'!H396</f>
        <v>0</v>
      </c>
      <c r="I396" s="23">
        <f>'Data with Program'!J396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3">
        <f>'Data with Program'!Q396</f>
        <v>0</v>
      </c>
    </row>
    <row r="397" spans="1:14" x14ac:dyDescent="0.25">
      <c r="A397" s="31">
        <f>'Data with Program'!A397</f>
        <v>40755</v>
      </c>
      <c r="B397" s="34">
        <f>'Data with Program'!S397</f>
        <v>213365.06243588982</v>
      </c>
      <c r="C397" s="22">
        <f>'Data with Program'!B397</f>
        <v>108.45446031422411</v>
      </c>
      <c r="D397" s="23">
        <f>'Data with Program'!C397</f>
        <v>59085.601307674908</v>
      </c>
      <c r="E397" s="23">
        <v>0</v>
      </c>
      <c r="F397" s="23">
        <f>'Data with Program'!E397</f>
        <v>0</v>
      </c>
      <c r="G397" s="23">
        <f>'Data with Program'!F397</f>
        <v>0</v>
      </c>
      <c r="H397" s="23">
        <f>'Data with Program'!H397</f>
        <v>0</v>
      </c>
      <c r="I397" s="23">
        <f>'Data with Program'!J397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3">
        <f>'Data with Program'!Q397</f>
        <v>0</v>
      </c>
    </row>
    <row r="398" spans="1:14" x14ac:dyDescent="0.25">
      <c r="A398" s="31">
        <f>'Data with Program'!A398</f>
        <v>40756</v>
      </c>
      <c r="B398" s="34">
        <f>'Data with Program'!S398</f>
        <v>251464.82053809904</v>
      </c>
      <c r="C398" s="22">
        <f>'Data with Program'!B398</f>
        <v>184.45989038266549</v>
      </c>
      <c r="D398" s="23">
        <f>'Data with Program'!C398</f>
        <v>59373.651206264149</v>
      </c>
      <c r="E398" s="23">
        <v>0</v>
      </c>
      <c r="F398" s="23">
        <f>'Data with Program'!E398</f>
        <v>0</v>
      </c>
      <c r="G398" s="23">
        <f>'Data with Program'!F398</f>
        <v>0</v>
      </c>
      <c r="H398" s="23">
        <f>'Data with Program'!H398</f>
        <v>0</v>
      </c>
      <c r="I398" s="23">
        <f>'Data with Program'!J398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3">
        <f>'Data with Program'!Q398</f>
        <v>0</v>
      </c>
    </row>
    <row r="399" spans="1:14" x14ac:dyDescent="0.25">
      <c r="A399" s="31">
        <f>'Data with Program'!A399</f>
        <v>40757</v>
      </c>
      <c r="B399" s="34">
        <f>'Data with Program'!S399</f>
        <v>238041.58183375924</v>
      </c>
      <c r="C399" s="22">
        <f>'Data with Program'!B399</f>
        <v>214.20883261656286</v>
      </c>
      <c r="D399" s="23">
        <f>'Data with Program'!C399</f>
        <v>38213.259159337642</v>
      </c>
      <c r="E399" s="23">
        <v>0</v>
      </c>
      <c r="F399" s="23">
        <f>'Data with Program'!E399</f>
        <v>0</v>
      </c>
      <c r="G399" s="23">
        <f>'Data with Program'!F399</f>
        <v>0</v>
      </c>
      <c r="H399" s="23">
        <f>'Data with Program'!H399</f>
        <v>0</v>
      </c>
      <c r="I399" s="23">
        <f>'Data with Program'!J399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3">
        <f>'Data with Program'!Q399</f>
        <v>0</v>
      </c>
    </row>
    <row r="400" spans="1:14" x14ac:dyDescent="0.25">
      <c r="A400" s="31">
        <f>'Data with Program'!A400</f>
        <v>40758</v>
      </c>
      <c r="B400" s="34">
        <f>'Data with Program'!S400</f>
        <v>300311.09134580794</v>
      </c>
      <c r="C400" s="22">
        <f>'Data with Program'!B400</f>
        <v>313.50629874964204</v>
      </c>
      <c r="D400" s="23">
        <f>'Data with Program'!C400</f>
        <v>47969.499460890249</v>
      </c>
      <c r="E400" s="23">
        <v>0</v>
      </c>
      <c r="F400" s="23">
        <f>'Data with Program'!E400</f>
        <v>0</v>
      </c>
      <c r="G400" s="23">
        <f>'Data with Program'!F400</f>
        <v>0</v>
      </c>
      <c r="H400" s="23">
        <f>'Data with Program'!H400</f>
        <v>0</v>
      </c>
      <c r="I400" s="23">
        <f>'Data with Program'!J400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3">
        <f>'Data with Program'!Q400</f>
        <v>0</v>
      </c>
    </row>
    <row r="401" spans="1:14" x14ac:dyDescent="0.25">
      <c r="A401" s="31">
        <f>'Data with Program'!A401</f>
        <v>40759</v>
      </c>
      <c r="B401" s="34">
        <f>'Data with Program'!S401</f>
        <v>313027.51487635536</v>
      </c>
      <c r="C401" s="22">
        <f>'Data with Program'!B401</f>
        <v>334.64899853486332</v>
      </c>
      <c r="D401" s="23">
        <f>'Data with Program'!C401</f>
        <v>49639.783582284006</v>
      </c>
      <c r="E401" s="23">
        <v>0</v>
      </c>
      <c r="F401" s="23">
        <f>'Data with Program'!E401</f>
        <v>0</v>
      </c>
      <c r="G401" s="23">
        <f>'Data with Program'!F401</f>
        <v>0</v>
      </c>
      <c r="H401" s="23">
        <f>'Data with Program'!H401</f>
        <v>0</v>
      </c>
      <c r="I401" s="23">
        <f>'Data with Program'!J401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3">
        <f>'Data with Program'!Q401</f>
        <v>0</v>
      </c>
    </row>
    <row r="402" spans="1:14" x14ac:dyDescent="0.25">
      <c r="A402" s="31">
        <f>'Data with Program'!A402</f>
        <v>40760</v>
      </c>
      <c r="B402" s="34">
        <f>'Data with Program'!S402</f>
        <v>302292.85392669967</v>
      </c>
      <c r="C402" s="22">
        <f>'Data with Program'!B402</f>
        <v>367.36830389380162</v>
      </c>
      <c r="D402" s="23">
        <f>'Data with Program'!C402</f>
        <v>29391.256102160638</v>
      </c>
      <c r="E402" s="23">
        <v>0</v>
      </c>
      <c r="F402" s="23">
        <f>'Data with Program'!E402</f>
        <v>0</v>
      </c>
      <c r="G402" s="23">
        <f>'Data with Program'!F402</f>
        <v>0</v>
      </c>
      <c r="H402" s="23">
        <f>'Data with Program'!H402</f>
        <v>0</v>
      </c>
      <c r="I402" s="23">
        <f>'Data with Program'!J402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3">
        <f>'Data with Program'!Q402</f>
        <v>0</v>
      </c>
    </row>
    <row r="403" spans="1:14" x14ac:dyDescent="0.25">
      <c r="A403" s="31">
        <f>'Data with Program'!A403</f>
        <v>40761</v>
      </c>
      <c r="B403" s="34">
        <f>'Data with Program'!S403</f>
        <v>246089.53729124711</v>
      </c>
      <c r="C403" s="22">
        <f>'Data with Program'!B403</f>
        <v>232.51970835666901</v>
      </c>
      <c r="D403" s="23">
        <f>'Data with Program'!C403</f>
        <v>37433.655892260431</v>
      </c>
      <c r="E403" s="23">
        <v>0</v>
      </c>
      <c r="F403" s="23">
        <f>'Data with Program'!E403</f>
        <v>0</v>
      </c>
      <c r="G403" s="23">
        <f>'Data with Program'!F403</f>
        <v>0</v>
      </c>
      <c r="H403" s="23">
        <f>'Data with Program'!H403</f>
        <v>0</v>
      </c>
      <c r="I403" s="23">
        <f>'Data with Program'!J403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3">
        <f>'Data with Program'!Q403</f>
        <v>0</v>
      </c>
    </row>
    <row r="404" spans="1:14" x14ac:dyDescent="0.25">
      <c r="A404" s="31">
        <f>'Data with Program'!A404</f>
        <v>40762</v>
      </c>
      <c r="B404" s="34">
        <f>'Data with Program'!S404</f>
        <v>208915.71486629755</v>
      </c>
      <c r="C404" s="22">
        <f>'Data with Program'!B404</f>
        <v>130.56892636342192</v>
      </c>
      <c r="D404" s="23">
        <f>'Data with Program'!C404</f>
        <v>47506.585846403148</v>
      </c>
      <c r="E404" s="23">
        <v>0</v>
      </c>
      <c r="F404" s="23">
        <f>'Data with Program'!E404</f>
        <v>0</v>
      </c>
      <c r="G404" s="23">
        <f>'Data with Program'!F404</f>
        <v>0</v>
      </c>
      <c r="H404" s="23">
        <f>'Data with Program'!H404</f>
        <v>0</v>
      </c>
      <c r="I404" s="23">
        <f>'Data with Program'!J404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3">
        <f>'Data with Program'!Q404</f>
        <v>0</v>
      </c>
    </row>
    <row r="405" spans="1:14" x14ac:dyDescent="0.25">
      <c r="A405" s="31">
        <f>'Data with Program'!A405</f>
        <v>40763</v>
      </c>
      <c r="B405" s="34">
        <f>'Data with Program'!S405</f>
        <v>298987.47835801722</v>
      </c>
      <c r="C405" s="22">
        <f>'Data with Program'!B405</f>
        <v>261.29107517877355</v>
      </c>
      <c r="D405" s="23">
        <f>'Data with Program'!C405</f>
        <v>66428.349861969575</v>
      </c>
      <c r="E405" s="23">
        <v>0</v>
      </c>
      <c r="F405" s="23">
        <f>'Data with Program'!E405</f>
        <v>0</v>
      </c>
      <c r="G405" s="23">
        <f>'Data with Program'!F405</f>
        <v>0</v>
      </c>
      <c r="H405" s="23">
        <f>'Data with Program'!H405</f>
        <v>0</v>
      </c>
      <c r="I405" s="23">
        <f>'Data with Program'!J405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3">
        <f>'Data with Program'!Q405</f>
        <v>0</v>
      </c>
    </row>
    <row r="406" spans="1:14" x14ac:dyDescent="0.25">
      <c r="A406" s="31">
        <f>'Data with Program'!A406</f>
        <v>40764</v>
      </c>
      <c r="B406" s="34">
        <f>'Data with Program'!S406</f>
        <v>249097.39354379711</v>
      </c>
      <c r="C406" s="22">
        <f>'Data with Program'!B406</f>
        <v>224.06985237844731</v>
      </c>
      <c r="D406" s="23">
        <f>'Data with Program'!C406</f>
        <v>42839.773867575859</v>
      </c>
      <c r="E406" s="23">
        <v>0</v>
      </c>
      <c r="F406" s="23">
        <f>'Data with Program'!E406</f>
        <v>0</v>
      </c>
      <c r="G406" s="23">
        <f>'Data with Program'!F406</f>
        <v>0</v>
      </c>
      <c r="H406" s="23">
        <f>'Data with Program'!H406</f>
        <v>0</v>
      </c>
      <c r="I406" s="23">
        <f>'Data with Program'!J406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3">
        <f>'Data with Program'!Q406</f>
        <v>0</v>
      </c>
    </row>
    <row r="407" spans="1:14" x14ac:dyDescent="0.25">
      <c r="A407" s="31">
        <f>'Data with Program'!A407</f>
        <v>40765</v>
      </c>
      <c r="B407" s="34">
        <f>'Data with Program'!S407</f>
        <v>240726.25417671661</v>
      </c>
      <c r="C407" s="22">
        <f>'Data with Program'!B407</f>
        <v>182.63941171578662</v>
      </c>
      <c r="D407" s="23">
        <f>'Data with Program'!C407</f>
        <v>51989.840533799361</v>
      </c>
      <c r="E407" s="23">
        <v>0</v>
      </c>
      <c r="F407" s="23">
        <f>'Data with Program'!E407</f>
        <v>0</v>
      </c>
      <c r="G407" s="23">
        <f>'Data with Program'!F407</f>
        <v>0</v>
      </c>
      <c r="H407" s="23">
        <f>'Data with Program'!H407</f>
        <v>0</v>
      </c>
      <c r="I407" s="23">
        <f>'Data with Program'!J407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3">
        <f>'Data with Program'!Q407</f>
        <v>0</v>
      </c>
    </row>
    <row r="408" spans="1:14" x14ac:dyDescent="0.25">
      <c r="A408" s="31">
        <f>'Data with Program'!A408</f>
        <v>40766</v>
      </c>
      <c r="B408" s="34">
        <f>'Data with Program'!S408</f>
        <v>231165.25600355575</v>
      </c>
      <c r="C408" s="22">
        <f>'Data with Program'!B408</f>
        <v>169.2078960222658</v>
      </c>
      <c r="D408" s="23">
        <f>'Data with Program'!C408</f>
        <v>49815.736134301071</v>
      </c>
      <c r="E408" s="23">
        <v>0</v>
      </c>
      <c r="F408" s="23">
        <f>'Data with Program'!E408</f>
        <v>0</v>
      </c>
      <c r="G408" s="23">
        <f>'Data with Program'!F408</f>
        <v>0</v>
      </c>
      <c r="H408" s="23">
        <f>'Data with Program'!H408</f>
        <v>0</v>
      </c>
      <c r="I408" s="23">
        <f>'Data with Program'!J408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3">
        <f>'Data with Program'!Q408</f>
        <v>0</v>
      </c>
    </row>
    <row r="409" spans="1:14" x14ac:dyDescent="0.25">
      <c r="A409" s="31">
        <f>'Data with Program'!A409</f>
        <v>40767</v>
      </c>
      <c r="B409" s="34">
        <f>'Data with Program'!S409</f>
        <v>288226.34644916083</v>
      </c>
      <c r="C409" s="22">
        <f>'Data with Program'!B409</f>
        <v>251.94292784346567</v>
      </c>
      <c r="D409" s="23">
        <f>'Data with Program'!C409</f>
        <v>61831.998779697402</v>
      </c>
      <c r="E409" s="23">
        <v>0</v>
      </c>
      <c r="F409" s="23">
        <f>'Data with Program'!E409</f>
        <v>0</v>
      </c>
      <c r="G409" s="23">
        <f>'Data with Program'!F409</f>
        <v>0</v>
      </c>
      <c r="H409" s="23">
        <f>'Data with Program'!H409</f>
        <v>0</v>
      </c>
      <c r="I409" s="23">
        <f>'Data with Program'!J409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3">
        <f>'Data with Program'!Q409</f>
        <v>0</v>
      </c>
    </row>
    <row r="410" spans="1:14" x14ac:dyDescent="0.25">
      <c r="A410" s="31">
        <f>'Data with Program'!A410</f>
        <v>40768</v>
      </c>
      <c r="B410" s="34">
        <f>'Data with Program'!S410</f>
        <v>278572.37961364497</v>
      </c>
      <c r="C410" s="22">
        <f>'Data with Program'!B410</f>
        <v>279.85641995585019</v>
      </c>
      <c r="D410" s="23">
        <f>'Data with Program'!C410</f>
        <v>44185.191955676302</v>
      </c>
      <c r="E410" s="23">
        <v>0</v>
      </c>
      <c r="F410" s="23">
        <f>'Data with Program'!E410</f>
        <v>0</v>
      </c>
      <c r="G410" s="23">
        <f>'Data with Program'!F410</f>
        <v>0</v>
      </c>
      <c r="H410" s="23">
        <f>'Data with Program'!H410</f>
        <v>0</v>
      </c>
      <c r="I410" s="23">
        <f>'Data with Program'!J410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3">
        <f>'Data with Program'!Q410</f>
        <v>0</v>
      </c>
    </row>
    <row r="411" spans="1:14" x14ac:dyDescent="0.25">
      <c r="A411" s="31">
        <f>'Data with Program'!A411</f>
        <v>40769</v>
      </c>
      <c r="B411" s="34">
        <f>'Data with Program'!S411</f>
        <v>273433.35925847071</v>
      </c>
      <c r="C411" s="22">
        <f>'Data with Program'!B411</f>
        <v>265.78688818847655</v>
      </c>
      <c r="D411" s="23">
        <f>'Data with Program'!C411</f>
        <v>45568.595482490055</v>
      </c>
      <c r="E411" s="23">
        <v>0</v>
      </c>
      <c r="F411" s="23">
        <f>'Data with Program'!E411</f>
        <v>0</v>
      </c>
      <c r="G411" s="23">
        <f>'Data with Program'!F411</f>
        <v>0</v>
      </c>
      <c r="H411" s="23">
        <f>'Data with Program'!H411</f>
        <v>0</v>
      </c>
      <c r="I411" s="23">
        <f>'Data with Program'!J411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3">
        <f>'Data with Program'!Q411</f>
        <v>0</v>
      </c>
    </row>
    <row r="412" spans="1:14" x14ac:dyDescent="0.25">
      <c r="A412" s="31">
        <f>'Data with Program'!A412</f>
        <v>40770</v>
      </c>
      <c r="B412" s="34">
        <f>'Data with Program'!S412</f>
        <v>260033.4923497031</v>
      </c>
      <c r="C412" s="22">
        <f>'Data with Program'!B412</f>
        <v>236.26506461693839</v>
      </c>
      <c r="D412" s="23">
        <f>'Data with Program'!C412</f>
        <v>46506.820204140517</v>
      </c>
      <c r="E412" s="23">
        <v>0</v>
      </c>
      <c r="F412" s="23">
        <f>'Data with Program'!E412</f>
        <v>0</v>
      </c>
      <c r="G412" s="23">
        <f>'Data with Program'!F412</f>
        <v>0</v>
      </c>
      <c r="H412" s="23">
        <f>'Data with Program'!H412</f>
        <v>0</v>
      </c>
      <c r="I412" s="23">
        <f>'Data with Program'!J412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3">
        <f>'Data with Program'!Q412</f>
        <v>0</v>
      </c>
    </row>
    <row r="413" spans="1:14" x14ac:dyDescent="0.25">
      <c r="A413" s="31">
        <f>'Data with Program'!A413</f>
        <v>40771</v>
      </c>
      <c r="B413" s="34">
        <f>'Data with Program'!S413</f>
        <v>258193.22967076657</v>
      </c>
      <c r="C413" s="22">
        <f>'Data with Program'!B413</f>
        <v>187.28589247149193</v>
      </c>
      <c r="D413" s="23">
        <f>'Data with Program'!C413</f>
        <v>63372.216638010243</v>
      </c>
      <c r="E413" s="23">
        <v>0</v>
      </c>
      <c r="F413" s="23">
        <f>'Data with Program'!E413</f>
        <v>0</v>
      </c>
      <c r="G413" s="23">
        <f>'Data with Program'!F413</f>
        <v>0</v>
      </c>
      <c r="H413" s="23">
        <f>'Data with Program'!H413</f>
        <v>0</v>
      </c>
      <c r="I413" s="23">
        <f>'Data with Program'!J413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3">
        <f>'Data with Program'!Q413</f>
        <v>0</v>
      </c>
    </row>
    <row r="414" spans="1:14" x14ac:dyDescent="0.25">
      <c r="A414" s="31">
        <f>'Data with Program'!A414</f>
        <v>40772</v>
      </c>
      <c r="B414" s="34">
        <f>'Data with Program'!S414</f>
        <v>110800.88097937421</v>
      </c>
      <c r="C414" s="22">
        <f>'Data with Program'!B414</f>
        <v>10.250758775978799</v>
      </c>
      <c r="D414" s="23">
        <f>'Data with Program'!C414</f>
        <v>48082.222264228687</v>
      </c>
      <c r="E414" s="23">
        <v>1</v>
      </c>
      <c r="F414" s="23">
        <f>'Data with Program'!E414</f>
        <v>0</v>
      </c>
      <c r="G414" s="23">
        <f>'Data with Program'!F414</f>
        <v>0</v>
      </c>
      <c r="H414" s="23">
        <f>'Data with Program'!H414</f>
        <v>0</v>
      </c>
      <c r="I414" s="23">
        <f>'Data with Program'!J414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3">
        <f>'Data with Program'!Q414</f>
        <v>0</v>
      </c>
    </row>
    <row r="415" spans="1:14" x14ac:dyDescent="0.25">
      <c r="A415" s="31">
        <f>'Data with Program'!A415</f>
        <v>40773</v>
      </c>
      <c r="B415" s="34">
        <f>'Data with Program'!S415</f>
        <v>214874.66324292714</v>
      </c>
      <c r="C415" s="22">
        <f>'Data with Program'!B415</f>
        <v>105.86718352093968</v>
      </c>
      <c r="D415" s="23">
        <f>'Data with Program'!C415</f>
        <v>61182.819134671387</v>
      </c>
      <c r="E415" s="23">
        <v>1</v>
      </c>
      <c r="F415" s="23">
        <f>'Data with Program'!E415</f>
        <v>0</v>
      </c>
      <c r="G415" s="23">
        <f>'Data with Program'!F415</f>
        <v>0</v>
      </c>
      <c r="H415" s="23">
        <f>'Data with Program'!H415</f>
        <v>0</v>
      </c>
      <c r="I415" s="23">
        <f>'Data with Program'!J415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3">
        <f>'Data with Program'!Q415</f>
        <v>0</v>
      </c>
    </row>
    <row r="416" spans="1:14" x14ac:dyDescent="0.25">
      <c r="A416" s="31">
        <f>'Data with Program'!A416</f>
        <v>40774</v>
      </c>
      <c r="B416" s="34">
        <f>'Data with Program'!S416</f>
        <v>146629.5896873477</v>
      </c>
      <c r="C416" s="22">
        <f>'Data with Program'!B416</f>
        <v>48.068573594151431</v>
      </c>
      <c r="D416" s="23">
        <f>'Data with Program'!C416</f>
        <v>60891.905358871889</v>
      </c>
      <c r="E416" s="23">
        <v>0</v>
      </c>
      <c r="F416" s="23">
        <f>'Data with Program'!E416</f>
        <v>0</v>
      </c>
      <c r="G416" s="23">
        <f>'Data with Program'!F416</f>
        <v>0</v>
      </c>
      <c r="H416" s="23">
        <f>'Data with Program'!H416</f>
        <v>0</v>
      </c>
      <c r="I416" s="23">
        <f>'Data with Program'!J416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3">
        <f>'Data with Program'!Q416</f>
        <v>0</v>
      </c>
    </row>
    <row r="417" spans="1:14" x14ac:dyDescent="0.25">
      <c r="A417" s="31">
        <f>'Data with Program'!A417</f>
        <v>40775</v>
      </c>
      <c r="B417" s="34">
        <f>'Data with Program'!S417</f>
        <v>178752.59579408239</v>
      </c>
      <c r="C417" s="22">
        <f>'Data with Program'!B417</f>
        <v>69.959423890450068</v>
      </c>
      <c r="D417" s="23">
        <f>'Data with Program'!C417</f>
        <v>47441.31288567037</v>
      </c>
      <c r="E417" s="23">
        <v>0</v>
      </c>
      <c r="F417" s="23">
        <f>'Data with Program'!E417</f>
        <v>0</v>
      </c>
      <c r="G417" s="23">
        <f>'Data with Program'!F417</f>
        <v>0</v>
      </c>
      <c r="H417" s="23">
        <f>'Data with Program'!H417</f>
        <v>0</v>
      </c>
      <c r="I417" s="23">
        <f>'Data with Program'!J417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3">
        <f>'Data with Program'!Q417</f>
        <v>0</v>
      </c>
    </row>
    <row r="418" spans="1:14" x14ac:dyDescent="0.25">
      <c r="A418" s="31">
        <f>'Data with Program'!A418</f>
        <v>40776</v>
      </c>
      <c r="B418" s="34">
        <f>'Data with Program'!S418</f>
        <v>175103.02326448204</v>
      </c>
      <c r="C418" s="22">
        <f>'Data with Program'!B418</f>
        <v>62.734099798999623</v>
      </c>
      <c r="D418" s="23">
        <f>'Data with Program'!C418</f>
        <v>47393.145106657954</v>
      </c>
      <c r="E418" s="23">
        <v>0</v>
      </c>
      <c r="F418" s="23">
        <f>'Data with Program'!E418</f>
        <v>0</v>
      </c>
      <c r="G418" s="23">
        <f>'Data with Program'!F418</f>
        <v>0</v>
      </c>
      <c r="H418" s="23">
        <f>'Data with Program'!H418</f>
        <v>0</v>
      </c>
      <c r="I418" s="23">
        <f>'Data with Program'!J418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3">
        <f>'Data with Program'!Q418</f>
        <v>0</v>
      </c>
    </row>
    <row r="419" spans="1:14" x14ac:dyDescent="0.25">
      <c r="A419" s="31">
        <f>'Data with Program'!A419</f>
        <v>40777</v>
      </c>
      <c r="B419" s="34">
        <f>'Data with Program'!S419</f>
        <v>169370.92043369173</v>
      </c>
      <c r="C419" s="22">
        <f>'Data with Program'!B419</f>
        <v>62.162220628506887</v>
      </c>
      <c r="D419" s="23">
        <f>'Data with Program'!C419</f>
        <v>43302.796816264781</v>
      </c>
      <c r="E419" s="23">
        <v>1</v>
      </c>
      <c r="F419" s="23">
        <f>'Data with Program'!E419</f>
        <v>0</v>
      </c>
      <c r="G419" s="23">
        <f>'Data with Program'!F419</f>
        <v>0</v>
      </c>
      <c r="H419" s="23">
        <f>'Data with Program'!H419</f>
        <v>0</v>
      </c>
      <c r="I419" s="23">
        <f>'Data with Program'!J419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3">
        <f>'Data with Program'!Q419</f>
        <v>0</v>
      </c>
    </row>
    <row r="420" spans="1:14" x14ac:dyDescent="0.25">
      <c r="A420" s="31">
        <f>'Data with Program'!A420</f>
        <v>40778</v>
      </c>
      <c r="B420" s="34">
        <f>'Data with Program'!S420</f>
        <v>226356.10009531572</v>
      </c>
      <c r="C420" s="22">
        <f>'Data with Program'!B420</f>
        <v>166.56593832089732</v>
      </c>
      <c r="D420" s="23">
        <f>'Data with Program'!C420</f>
        <v>47189.492889134432</v>
      </c>
      <c r="E420" s="23">
        <v>1</v>
      </c>
      <c r="F420" s="23">
        <f>'Data with Program'!E420</f>
        <v>0</v>
      </c>
      <c r="G420" s="23">
        <f>'Data with Program'!F420</f>
        <v>0</v>
      </c>
      <c r="H420" s="23">
        <f>'Data with Program'!H420</f>
        <v>0</v>
      </c>
      <c r="I420" s="23">
        <f>'Data with Program'!J420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3">
        <f>'Data with Program'!Q420</f>
        <v>0</v>
      </c>
    </row>
    <row r="421" spans="1:14" x14ac:dyDescent="0.25">
      <c r="A421" s="31">
        <f>'Data with Program'!A421</f>
        <v>40779</v>
      </c>
      <c r="B421" s="34">
        <f>'Data with Program'!S421</f>
        <v>262695.34068595286</v>
      </c>
      <c r="C421" s="22">
        <f>'Data with Program'!B421</f>
        <v>197.54259485732538</v>
      </c>
      <c r="D421" s="23">
        <f>'Data with Program'!C421</f>
        <v>62931.104121672048</v>
      </c>
      <c r="E421" s="23">
        <v>0</v>
      </c>
      <c r="F421" s="23">
        <f>'Data with Program'!E421</f>
        <v>0</v>
      </c>
      <c r="G421" s="23">
        <f>'Data with Program'!F421</f>
        <v>0</v>
      </c>
      <c r="H421" s="23">
        <f>'Data with Program'!H421</f>
        <v>0</v>
      </c>
      <c r="I421" s="23">
        <f>'Data with Program'!J421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3">
        <f>'Data with Program'!Q421</f>
        <v>0</v>
      </c>
    </row>
    <row r="422" spans="1:14" x14ac:dyDescent="0.25">
      <c r="A422" s="31">
        <f>'Data with Program'!A422</f>
        <v>40780</v>
      </c>
      <c r="B422" s="34">
        <f>'Data with Program'!S422</f>
        <v>226907.45124479418</v>
      </c>
      <c r="C422" s="22">
        <f>'Data with Program'!B422</f>
        <v>148.28512500568235</v>
      </c>
      <c r="D422" s="23">
        <f>'Data with Program'!C422</f>
        <v>54413.860812051389</v>
      </c>
      <c r="E422" s="23">
        <v>0</v>
      </c>
      <c r="F422" s="23">
        <f>'Data with Program'!E422</f>
        <v>0</v>
      </c>
      <c r="G422" s="23">
        <f>'Data with Program'!F422</f>
        <v>0</v>
      </c>
      <c r="H422" s="23">
        <f>'Data with Program'!H422</f>
        <v>0</v>
      </c>
      <c r="I422" s="23">
        <f>'Data with Program'!J422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3">
        <f>'Data with Program'!Q422</f>
        <v>0</v>
      </c>
    </row>
    <row r="423" spans="1:14" x14ac:dyDescent="0.25">
      <c r="A423" s="31">
        <f>'Data with Program'!A423</f>
        <v>40781</v>
      </c>
      <c r="B423" s="34">
        <f>'Data with Program'!S423</f>
        <v>204161.35337250607</v>
      </c>
      <c r="C423" s="22">
        <f>'Data with Program'!B423</f>
        <v>159.28916879217894</v>
      </c>
      <c r="D423" s="23">
        <f>'Data with Program'!C423</f>
        <v>33237.626208335641</v>
      </c>
      <c r="E423" s="23">
        <v>0</v>
      </c>
      <c r="F423" s="23">
        <f>'Data with Program'!E423</f>
        <v>0</v>
      </c>
      <c r="G423" s="23">
        <f>'Data with Program'!F423</f>
        <v>0</v>
      </c>
      <c r="H423" s="23">
        <f>'Data with Program'!H423</f>
        <v>0</v>
      </c>
      <c r="I423" s="23">
        <f>'Data with Program'!J423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3">
        <f>'Data with Program'!Q423</f>
        <v>0</v>
      </c>
    </row>
    <row r="424" spans="1:14" x14ac:dyDescent="0.25">
      <c r="A424" s="31">
        <f>'Data with Program'!A424</f>
        <v>40782</v>
      </c>
      <c r="B424" s="34">
        <f>'Data with Program'!S424</f>
        <v>329826.87998783775</v>
      </c>
      <c r="C424" s="22">
        <f>'Data with Program'!B424</f>
        <v>329.65237245473651</v>
      </c>
      <c r="D424" s="23">
        <f>'Data with Program'!C424</f>
        <v>64113.446694199476</v>
      </c>
      <c r="E424" s="23">
        <v>0</v>
      </c>
      <c r="F424" s="23">
        <f>'Data with Program'!E424</f>
        <v>0</v>
      </c>
      <c r="G424" s="23">
        <f>'Data with Program'!F424</f>
        <v>0</v>
      </c>
      <c r="H424" s="23">
        <f>'Data with Program'!H424</f>
        <v>0</v>
      </c>
      <c r="I424" s="23">
        <f>'Data with Program'!J424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3">
        <f>'Data with Program'!Q424</f>
        <v>0</v>
      </c>
    </row>
    <row r="425" spans="1:14" x14ac:dyDescent="0.25">
      <c r="A425" s="31">
        <f>'Data with Program'!A425</f>
        <v>40783</v>
      </c>
      <c r="B425" s="34">
        <f>'Data with Program'!S425</f>
        <v>275478.10619817273</v>
      </c>
      <c r="C425" s="22">
        <f>'Data with Program'!B425</f>
        <v>229.51601272023123</v>
      </c>
      <c r="D425" s="23">
        <f>'Data with Program'!C425</f>
        <v>60616.25705805351</v>
      </c>
      <c r="E425" s="23">
        <v>0</v>
      </c>
      <c r="F425" s="23">
        <f>'Data with Program'!E425</f>
        <v>0</v>
      </c>
      <c r="G425" s="23">
        <f>'Data with Program'!F425</f>
        <v>0</v>
      </c>
      <c r="H425" s="23">
        <f>'Data with Program'!H425</f>
        <v>0</v>
      </c>
      <c r="I425" s="23">
        <f>'Data with Program'!J425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3">
        <f>'Data with Program'!Q425</f>
        <v>0</v>
      </c>
    </row>
    <row r="426" spans="1:14" x14ac:dyDescent="0.25">
      <c r="A426" s="31">
        <f>'Data with Program'!A426</f>
        <v>40784</v>
      </c>
      <c r="B426" s="34">
        <f>'Data with Program'!S426</f>
        <v>205669.25523565503</v>
      </c>
      <c r="C426" s="22">
        <f>'Data with Program'!B426</f>
        <v>120.99357035431515</v>
      </c>
      <c r="D426" s="23">
        <f>'Data with Program'!C426</f>
        <v>48636.551049668626</v>
      </c>
      <c r="E426" s="23">
        <v>0</v>
      </c>
      <c r="F426" s="23">
        <f>'Data with Program'!E426</f>
        <v>0</v>
      </c>
      <c r="G426" s="23">
        <f>'Data with Program'!F426</f>
        <v>0</v>
      </c>
      <c r="H426" s="23">
        <f>'Data with Program'!H426</f>
        <v>0</v>
      </c>
      <c r="I426" s="23">
        <f>'Data with Program'!J426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3">
        <f>'Data with Program'!Q426</f>
        <v>0</v>
      </c>
    </row>
    <row r="427" spans="1:14" x14ac:dyDescent="0.25">
      <c r="A427" s="31">
        <f>'Data with Program'!A427</f>
        <v>40785</v>
      </c>
      <c r="B427" s="34">
        <f>'Data with Program'!S427</f>
        <v>246877.05610672507</v>
      </c>
      <c r="C427" s="22">
        <f>'Data with Program'!B427</f>
        <v>196.45047686323099</v>
      </c>
      <c r="D427" s="23">
        <f>'Data with Program'!C427</f>
        <v>51462.326758298695</v>
      </c>
      <c r="E427" s="23">
        <v>0</v>
      </c>
      <c r="F427" s="23">
        <f>'Data with Program'!E427</f>
        <v>0</v>
      </c>
      <c r="G427" s="23">
        <f>'Data with Program'!F427</f>
        <v>0</v>
      </c>
      <c r="H427" s="23">
        <f>'Data with Program'!H427</f>
        <v>0</v>
      </c>
      <c r="I427" s="23">
        <f>'Data with Program'!J427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3">
        <f>'Data with Program'!Q427</f>
        <v>0</v>
      </c>
    </row>
    <row r="428" spans="1:14" x14ac:dyDescent="0.25">
      <c r="A428" s="31">
        <f>'Data with Program'!A428</f>
        <v>40786</v>
      </c>
      <c r="B428" s="34">
        <f>'Data with Program'!S428</f>
        <v>190700.07343960973</v>
      </c>
      <c r="C428" s="22">
        <f>'Data with Program'!B428</f>
        <v>106.15386701861782</v>
      </c>
      <c r="D428" s="23">
        <f>'Data with Program'!C428</f>
        <v>42926.845162001526</v>
      </c>
      <c r="E428" s="23">
        <v>0</v>
      </c>
      <c r="F428" s="23">
        <f>'Data with Program'!E428</f>
        <v>0</v>
      </c>
      <c r="G428" s="23">
        <f>'Data with Program'!F428</f>
        <v>0</v>
      </c>
      <c r="H428" s="23">
        <f>'Data with Program'!H428</f>
        <v>0</v>
      </c>
      <c r="I428" s="23">
        <f>'Data with Program'!J428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3">
        <f>'Data with Program'!Q428</f>
        <v>0</v>
      </c>
    </row>
    <row r="429" spans="1:14" x14ac:dyDescent="0.25">
      <c r="A429" s="31">
        <f>'Data with Program'!A429</f>
        <v>40787</v>
      </c>
      <c r="B429" s="34">
        <f>'Data with Program'!S429</f>
        <v>209566.71081163129</v>
      </c>
      <c r="C429" s="22">
        <f>'Data with Program'!B429</f>
        <v>136.63205293027224</v>
      </c>
      <c r="D429" s="23">
        <f>'Data with Program'!C429</f>
        <v>45736.531820163953</v>
      </c>
      <c r="E429" s="23">
        <v>1</v>
      </c>
      <c r="F429" s="23">
        <f>'Data with Program'!E429</f>
        <v>0</v>
      </c>
      <c r="G429" s="23">
        <f>'Data with Program'!F429</f>
        <v>0</v>
      </c>
      <c r="H429" s="23">
        <f>'Data with Program'!H429</f>
        <v>0</v>
      </c>
      <c r="I429" s="23">
        <f>'Data with Program'!J429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3">
        <f>'Data with Program'!Q429</f>
        <v>0</v>
      </c>
    </row>
    <row r="430" spans="1:14" x14ac:dyDescent="0.25">
      <c r="A430" s="31">
        <f>'Data with Program'!A430</f>
        <v>40788</v>
      </c>
      <c r="B430" s="34">
        <f>'Data with Program'!S430</f>
        <v>131620.94033162564</v>
      </c>
      <c r="C430" s="22">
        <f>'Data with Program'!B430</f>
        <v>17.802698682708037</v>
      </c>
      <c r="D430" s="23">
        <f>'Data with Program'!C430</f>
        <v>60899.523283276991</v>
      </c>
      <c r="E430" s="23">
        <v>1</v>
      </c>
      <c r="F430" s="23">
        <f>'Data with Program'!E430</f>
        <v>0</v>
      </c>
      <c r="G430" s="23">
        <f>'Data with Program'!F430</f>
        <v>0</v>
      </c>
      <c r="H430" s="23">
        <f>'Data with Program'!H430</f>
        <v>0</v>
      </c>
      <c r="I430" s="23">
        <f>'Data with Program'!J430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3">
        <f>'Data with Program'!Q430</f>
        <v>0</v>
      </c>
    </row>
    <row r="431" spans="1:14" x14ac:dyDescent="0.25">
      <c r="A431" s="31">
        <f>'Data with Program'!A431</f>
        <v>40789</v>
      </c>
      <c r="B431" s="34">
        <f>'Data with Program'!S431</f>
        <v>117798.36814268983</v>
      </c>
      <c r="C431" s="22">
        <f>'Data with Program'!B431</f>
        <v>12.761271141187098</v>
      </c>
      <c r="D431" s="23">
        <f>'Data with Program'!C431</f>
        <v>52400.333465092714</v>
      </c>
      <c r="E431" s="23">
        <v>1</v>
      </c>
      <c r="F431" s="23">
        <f>'Data with Program'!E431</f>
        <v>0</v>
      </c>
      <c r="G431" s="23">
        <f>'Data with Program'!F431</f>
        <v>0</v>
      </c>
      <c r="H431" s="23">
        <f>'Data with Program'!H431</f>
        <v>0</v>
      </c>
      <c r="I431" s="23">
        <f>'Data with Program'!J431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3">
        <f>'Data with Program'!Q431</f>
        <v>0</v>
      </c>
    </row>
    <row r="432" spans="1:14" x14ac:dyDescent="0.25">
      <c r="A432" s="31">
        <f>'Data with Program'!A432</f>
        <v>40790</v>
      </c>
      <c r="B432" s="34">
        <f>'Data with Program'!S432</f>
        <v>190151.20675535442</v>
      </c>
      <c r="C432" s="22">
        <f>'Data with Program'!B432</f>
        <v>98.027011432921512</v>
      </c>
      <c r="D432" s="23">
        <f>'Data with Program'!C432</f>
        <v>45542.406564224519</v>
      </c>
      <c r="E432" s="23">
        <v>1</v>
      </c>
      <c r="F432" s="23">
        <f>'Data with Program'!E432</f>
        <v>0</v>
      </c>
      <c r="G432" s="23">
        <f>'Data with Program'!F432</f>
        <v>0</v>
      </c>
      <c r="H432" s="23">
        <f>'Data with Program'!H432</f>
        <v>0</v>
      </c>
      <c r="I432" s="23">
        <f>'Data with Program'!J432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3">
        <f>'Data with Program'!Q432</f>
        <v>0</v>
      </c>
    </row>
    <row r="433" spans="1:14" x14ac:dyDescent="0.25">
      <c r="A433" s="31">
        <f>'Data with Program'!A433</f>
        <v>40791</v>
      </c>
      <c r="B433" s="34">
        <f>'Data with Program'!S433</f>
        <v>244175.09083408507</v>
      </c>
      <c r="C433" s="22">
        <f>'Data with Program'!B433</f>
        <v>169.2968623996673</v>
      </c>
      <c r="D433" s="23">
        <f>'Data with Program'!C433</f>
        <v>59549.778311962116</v>
      </c>
      <c r="E433" s="23">
        <v>0</v>
      </c>
      <c r="F433" s="23">
        <f>'Data with Program'!E433</f>
        <v>0</v>
      </c>
      <c r="G433" s="23">
        <f>'Data with Program'!F433</f>
        <v>0</v>
      </c>
      <c r="H433" s="23">
        <f>'Data with Program'!H433</f>
        <v>0</v>
      </c>
      <c r="I433" s="23">
        <f>'Data with Program'!J433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3">
        <f>'Data with Program'!Q433</f>
        <v>0</v>
      </c>
    </row>
    <row r="434" spans="1:14" x14ac:dyDescent="0.25">
      <c r="A434" s="31">
        <f>'Data with Program'!A434</f>
        <v>40792</v>
      </c>
      <c r="B434" s="34">
        <f>'Data with Program'!S434</f>
        <v>244761.26887016924</v>
      </c>
      <c r="C434" s="22">
        <f>'Data with Program'!B434</f>
        <v>187.95128011018315</v>
      </c>
      <c r="D434" s="23">
        <f>'Data with Program'!C434</f>
        <v>53040.230315360444</v>
      </c>
      <c r="E434" s="23">
        <v>0</v>
      </c>
      <c r="F434" s="23">
        <f>'Data with Program'!E434</f>
        <v>0</v>
      </c>
      <c r="G434" s="23">
        <f>'Data with Program'!F434</f>
        <v>0</v>
      </c>
      <c r="H434" s="23">
        <f>'Data with Program'!H434</f>
        <v>0</v>
      </c>
      <c r="I434" s="23">
        <f>'Data with Program'!J434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3">
        <f>'Data with Program'!Q434</f>
        <v>0</v>
      </c>
    </row>
    <row r="435" spans="1:14" x14ac:dyDescent="0.25">
      <c r="A435" s="31">
        <f>'Data with Program'!A435</f>
        <v>40793</v>
      </c>
      <c r="B435" s="34">
        <f>'Data with Program'!S435</f>
        <v>217547.57712361345</v>
      </c>
      <c r="C435" s="22">
        <f>'Data with Program'!B435</f>
        <v>192.62983081359491</v>
      </c>
      <c r="D435" s="23">
        <f>'Data with Program'!C435</f>
        <v>30866.466899544263</v>
      </c>
      <c r="E435" s="23">
        <v>0</v>
      </c>
      <c r="F435" s="23">
        <f>'Data with Program'!E435</f>
        <v>0</v>
      </c>
      <c r="G435" s="23">
        <f>'Data with Program'!F435</f>
        <v>0</v>
      </c>
      <c r="H435" s="23">
        <f>'Data with Program'!H435</f>
        <v>0</v>
      </c>
      <c r="I435" s="23">
        <f>'Data with Program'!J435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3">
        <f>'Data with Program'!Q435</f>
        <v>0</v>
      </c>
    </row>
    <row r="436" spans="1:14" x14ac:dyDescent="0.25">
      <c r="A436" s="31">
        <f>'Data with Program'!A436</f>
        <v>40794</v>
      </c>
      <c r="B436" s="34">
        <f>'Data with Program'!S436</f>
        <v>210981.22532354636</v>
      </c>
      <c r="C436" s="22">
        <f>'Data with Program'!B436</f>
        <v>107.26725718346728</v>
      </c>
      <c r="D436" s="23">
        <f>'Data with Program'!C436</f>
        <v>57738.213383810071</v>
      </c>
      <c r="E436" s="23">
        <v>0</v>
      </c>
      <c r="F436" s="23">
        <f>'Data with Program'!E436</f>
        <v>0</v>
      </c>
      <c r="G436" s="23">
        <f>'Data with Program'!F436</f>
        <v>0</v>
      </c>
      <c r="H436" s="23">
        <f>'Data with Program'!H436</f>
        <v>0</v>
      </c>
      <c r="I436" s="23">
        <f>'Data with Program'!J436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3">
        <f>'Data with Program'!Q436</f>
        <v>0</v>
      </c>
    </row>
    <row r="437" spans="1:14" x14ac:dyDescent="0.25">
      <c r="A437" s="31">
        <f>'Data with Program'!A437</f>
        <v>40795</v>
      </c>
      <c r="B437" s="34">
        <f>'Data with Program'!S437</f>
        <v>206271.56645101996</v>
      </c>
      <c r="C437" s="22">
        <f>'Data with Program'!B437</f>
        <v>97.361885049766414</v>
      </c>
      <c r="D437" s="23">
        <f>'Data with Program'!C437</f>
        <v>57892.621922383536</v>
      </c>
      <c r="E437" s="23">
        <v>0</v>
      </c>
      <c r="F437" s="23">
        <f>'Data with Program'!E437</f>
        <v>0</v>
      </c>
      <c r="G437" s="23">
        <f>'Data with Program'!F437</f>
        <v>0</v>
      </c>
      <c r="H437" s="23">
        <f>'Data with Program'!H437</f>
        <v>0</v>
      </c>
      <c r="I437" s="23">
        <f>'Data with Program'!J437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3">
        <f>'Data with Program'!Q437</f>
        <v>0</v>
      </c>
    </row>
    <row r="438" spans="1:14" x14ac:dyDescent="0.25">
      <c r="A438" s="31">
        <f>'Data with Program'!A438</f>
        <v>40796</v>
      </c>
      <c r="B438" s="34">
        <f>'Data with Program'!S438</f>
        <v>242906.02783388359</v>
      </c>
      <c r="C438" s="22">
        <f>'Data with Program'!B438</f>
        <v>181.86410810787106</v>
      </c>
      <c r="D438" s="23">
        <f>'Data with Program'!C438</f>
        <v>53915.150483532736</v>
      </c>
      <c r="E438" s="23">
        <v>0</v>
      </c>
      <c r="F438" s="23">
        <f>'Data with Program'!E438</f>
        <v>0</v>
      </c>
      <c r="G438" s="23">
        <f>'Data with Program'!F438</f>
        <v>0</v>
      </c>
      <c r="H438" s="23">
        <f>'Data with Program'!H438</f>
        <v>0</v>
      </c>
      <c r="I438" s="23">
        <f>'Data with Program'!J438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3">
        <f>'Data with Program'!Q438</f>
        <v>0</v>
      </c>
    </row>
    <row r="439" spans="1:14" x14ac:dyDescent="0.25">
      <c r="A439" s="31">
        <f>'Data with Program'!A439</f>
        <v>40797</v>
      </c>
      <c r="B439" s="34">
        <f>'Data with Program'!S439</f>
        <v>186537.38892589696</v>
      </c>
      <c r="C439" s="22">
        <f>'Data with Program'!B439</f>
        <v>69.996406865968922</v>
      </c>
      <c r="D439" s="23">
        <f>'Data with Program'!C439</f>
        <v>53272.000027707414</v>
      </c>
      <c r="E439" s="23">
        <v>0</v>
      </c>
      <c r="F439" s="23">
        <f>'Data with Program'!E439</f>
        <v>0</v>
      </c>
      <c r="G439" s="23">
        <f>'Data with Program'!F439</f>
        <v>0</v>
      </c>
      <c r="H439" s="23">
        <f>'Data with Program'!H439</f>
        <v>0</v>
      </c>
      <c r="I439" s="23">
        <f>'Data with Program'!J439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3">
        <f>'Data with Program'!Q439</f>
        <v>0</v>
      </c>
    </row>
    <row r="440" spans="1:14" x14ac:dyDescent="0.25">
      <c r="A440" s="31">
        <f>'Data with Program'!A440</f>
        <v>40798</v>
      </c>
      <c r="B440" s="34">
        <f>'Data with Program'!S440</f>
        <v>129622.44825065394</v>
      </c>
      <c r="C440" s="22">
        <f>'Data with Program'!B440</f>
        <v>30.546230131352495</v>
      </c>
      <c r="D440" s="23">
        <f>'Data with Program'!C440</f>
        <v>54651.599117843347</v>
      </c>
      <c r="E440" s="23">
        <v>1</v>
      </c>
      <c r="F440" s="23">
        <f>'Data with Program'!E440</f>
        <v>0</v>
      </c>
      <c r="G440" s="23">
        <f>'Data with Program'!F440</f>
        <v>0</v>
      </c>
      <c r="H440" s="23">
        <f>'Data with Program'!H440</f>
        <v>0</v>
      </c>
      <c r="I440" s="23">
        <f>'Data with Program'!J440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3">
        <f>'Data with Program'!Q440</f>
        <v>0</v>
      </c>
    </row>
    <row r="441" spans="1:14" x14ac:dyDescent="0.25">
      <c r="A441" s="31">
        <f>'Data with Program'!A441</f>
        <v>40799</v>
      </c>
      <c r="B441" s="34">
        <f>'Data with Program'!S441</f>
        <v>106454.66321368066</v>
      </c>
      <c r="C441" s="22">
        <f>'Data with Program'!B441</f>
        <v>12.908019618812148</v>
      </c>
      <c r="D441" s="23">
        <f>'Data with Program'!C441</f>
        <v>43829.330501865668</v>
      </c>
      <c r="E441" s="23">
        <v>1</v>
      </c>
      <c r="F441" s="23">
        <f>'Data with Program'!E441</f>
        <v>0</v>
      </c>
      <c r="G441" s="23">
        <f>'Data with Program'!F441</f>
        <v>0</v>
      </c>
      <c r="H441" s="23">
        <f>'Data with Program'!H441</f>
        <v>0</v>
      </c>
      <c r="I441" s="23">
        <f>'Data with Program'!J441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3">
        <f>'Data with Program'!Q441</f>
        <v>0</v>
      </c>
    </row>
    <row r="442" spans="1:14" x14ac:dyDescent="0.25">
      <c r="A442" s="31">
        <f>'Data with Program'!A442</f>
        <v>40800</v>
      </c>
      <c r="B442" s="34">
        <f>'Data with Program'!S442</f>
        <v>179842.55275810964</v>
      </c>
      <c r="C442" s="22">
        <f>'Data with Program'!B442</f>
        <v>46.758441665905842</v>
      </c>
      <c r="D442" s="23">
        <f>'Data with Program'!C442</f>
        <v>86314.756025352268</v>
      </c>
      <c r="E442" s="23">
        <v>1</v>
      </c>
      <c r="F442" s="23">
        <f>'Data with Program'!E442</f>
        <v>0</v>
      </c>
      <c r="G442" s="23">
        <f>'Data with Program'!F442</f>
        <v>0</v>
      </c>
      <c r="H442" s="23">
        <f>'Data with Program'!H442</f>
        <v>0</v>
      </c>
      <c r="I442" s="23">
        <f>'Data with Program'!J442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3">
        <f>'Data with Program'!Q442</f>
        <v>0</v>
      </c>
    </row>
    <row r="443" spans="1:14" x14ac:dyDescent="0.25">
      <c r="A443" s="31">
        <f>'Data with Program'!A443</f>
        <v>40801</v>
      </c>
      <c r="B443" s="34">
        <f>'Data with Program'!S443</f>
        <v>212825.3840384447</v>
      </c>
      <c r="C443" s="22">
        <f>'Data with Program'!B443</f>
        <v>139.31204404819383</v>
      </c>
      <c r="D443" s="23">
        <f>'Data with Program'!C443</f>
        <v>47184.574722290155</v>
      </c>
      <c r="E443" s="23">
        <v>0</v>
      </c>
      <c r="F443" s="23">
        <f>'Data with Program'!E443</f>
        <v>0</v>
      </c>
      <c r="G443" s="23">
        <f>'Data with Program'!F443</f>
        <v>0</v>
      </c>
      <c r="H443" s="23">
        <f>'Data with Program'!H443</f>
        <v>0</v>
      </c>
      <c r="I443" s="23">
        <f>'Data with Program'!J443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3">
        <f>'Data with Program'!Q443</f>
        <v>0</v>
      </c>
    </row>
    <row r="444" spans="1:14" x14ac:dyDescent="0.25">
      <c r="A444" s="31">
        <f>'Data with Program'!A444</f>
        <v>40802</v>
      </c>
      <c r="B444" s="34">
        <f>'Data with Program'!S444</f>
        <v>198765.77014245538</v>
      </c>
      <c r="C444" s="22">
        <f>'Data with Program'!B444</f>
        <v>130.84653407695919</v>
      </c>
      <c r="D444" s="23">
        <f>'Data with Program'!C444</f>
        <v>39783.052146237591</v>
      </c>
      <c r="E444" s="23">
        <v>0</v>
      </c>
      <c r="F444" s="23">
        <f>'Data with Program'!E444</f>
        <v>0</v>
      </c>
      <c r="G444" s="23">
        <f>'Data with Program'!F444</f>
        <v>0</v>
      </c>
      <c r="H444" s="23">
        <f>'Data with Program'!H444</f>
        <v>0</v>
      </c>
      <c r="I444" s="23">
        <f>'Data with Program'!J444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3">
        <f>'Data with Program'!Q444</f>
        <v>0</v>
      </c>
    </row>
    <row r="445" spans="1:14" x14ac:dyDescent="0.25">
      <c r="A445" s="31">
        <f>'Data with Program'!A445</f>
        <v>40803</v>
      </c>
      <c r="B445" s="34">
        <f>'Data with Program'!S445</f>
        <v>168446.625226676</v>
      </c>
      <c r="C445" s="22">
        <f>'Data with Program'!B445</f>
        <v>51.688914967769925</v>
      </c>
      <c r="D445" s="23">
        <f>'Data with Program'!C445</f>
        <v>46510.663673244191</v>
      </c>
      <c r="E445" s="23">
        <v>0</v>
      </c>
      <c r="F445" s="23">
        <f>'Data with Program'!E445</f>
        <v>0</v>
      </c>
      <c r="G445" s="23">
        <f>'Data with Program'!F445</f>
        <v>0</v>
      </c>
      <c r="H445" s="23">
        <f>'Data with Program'!H445</f>
        <v>0</v>
      </c>
      <c r="I445" s="23">
        <f>'Data with Program'!J445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3">
        <f>'Data with Program'!Q445</f>
        <v>0</v>
      </c>
    </row>
    <row r="446" spans="1:14" x14ac:dyDescent="0.25">
      <c r="A446" s="31">
        <f>'Data with Program'!A446</f>
        <v>40804</v>
      </c>
      <c r="B446" s="34">
        <f>'Data with Program'!S446</f>
        <v>166965.42004573991</v>
      </c>
      <c r="C446" s="22">
        <f>'Data with Program'!B446</f>
        <v>73.660609328666013</v>
      </c>
      <c r="D446" s="23">
        <f>'Data with Program'!C446</f>
        <v>37213.182120417841</v>
      </c>
      <c r="E446" s="23">
        <v>0</v>
      </c>
      <c r="F446" s="23">
        <f>'Data with Program'!E446</f>
        <v>0</v>
      </c>
      <c r="G446" s="23">
        <f>'Data with Program'!F446</f>
        <v>0</v>
      </c>
      <c r="H446" s="23">
        <f>'Data with Program'!H446</f>
        <v>0</v>
      </c>
      <c r="I446" s="23">
        <f>'Data with Program'!J446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3">
        <f>'Data with Program'!Q446</f>
        <v>0</v>
      </c>
    </row>
    <row r="447" spans="1:14" x14ac:dyDescent="0.25">
      <c r="A447" s="31">
        <f>'Data with Program'!A447</f>
        <v>40805</v>
      </c>
      <c r="B447" s="34">
        <f>'Data with Program'!S447</f>
        <v>251737.83975628787</v>
      </c>
      <c r="C447" s="22">
        <f>'Data with Program'!B447</f>
        <v>180.89451796687257</v>
      </c>
      <c r="D447" s="23">
        <f>'Data with Program'!C447</f>
        <v>60906.885735043863</v>
      </c>
      <c r="E447" s="23">
        <v>0</v>
      </c>
      <c r="F447" s="23">
        <f>'Data with Program'!E447</f>
        <v>0</v>
      </c>
      <c r="G447" s="23">
        <f>'Data with Program'!F447</f>
        <v>0</v>
      </c>
      <c r="H447" s="23">
        <f>'Data with Program'!H447</f>
        <v>0</v>
      </c>
      <c r="I447" s="23">
        <f>'Data with Program'!J447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3">
        <f>'Data with Program'!Q447</f>
        <v>0</v>
      </c>
    </row>
    <row r="448" spans="1:14" x14ac:dyDescent="0.25">
      <c r="A448" s="31">
        <f>'Data with Program'!A448</f>
        <v>40806</v>
      </c>
      <c r="B448" s="34">
        <f>'Data with Program'!S448</f>
        <v>211064.67248908628</v>
      </c>
      <c r="C448" s="22">
        <f>'Data with Program'!B448</f>
        <v>131.94214901765466</v>
      </c>
      <c r="D448" s="23">
        <f>'Data with Program'!C448</f>
        <v>48608.336263780475</v>
      </c>
      <c r="E448" s="23">
        <v>0</v>
      </c>
      <c r="F448" s="23">
        <f>'Data with Program'!E448</f>
        <v>0</v>
      </c>
      <c r="G448" s="23">
        <f>'Data with Program'!F448</f>
        <v>0</v>
      </c>
      <c r="H448" s="23">
        <f>'Data with Program'!H448</f>
        <v>0</v>
      </c>
      <c r="I448" s="23">
        <f>'Data with Program'!J448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3">
        <f>'Data with Program'!Q448</f>
        <v>0</v>
      </c>
    </row>
    <row r="449" spans="1:14" x14ac:dyDescent="0.25">
      <c r="A449" s="31">
        <f>'Data with Program'!A449</f>
        <v>40807</v>
      </c>
      <c r="B449" s="34">
        <f>'Data with Program'!S449</f>
        <v>187579.82239007019</v>
      </c>
      <c r="C449" s="22">
        <f>'Data with Program'!B449</f>
        <v>86.964647709882911</v>
      </c>
      <c r="D449" s="23">
        <f>'Data with Program'!C449</f>
        <v>47733.165622541281</v>
      </c>
      <c r="E449" s="23">
        <v>1</v>
      </c>
      <c r="F449" s="23">
        <f>'Data with Program'!E449</f>
        <v>0</v>
      </c>
      <c r="G449" s="23">
        <f>'Data with Program'!F449</f>
        <v>0</v>
      </c>
      <c r="H449" s="23">
        <f>'Data with Program'!H449</f>
        <v>0</v>
      </c>
      <c r="I449" s="23">
        <f>'Data with Program'!J449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3">
        <f>'Data with Program'!Q449</f>
        <v>0</v>
      </c>
    </row>
    <row r="450" spans="1:14" x14ac:dyDescent="0.25">
      <c r="A450" s="31">
        <f>'Data with Program'!A450</f>
        <v>40808</v>
      </c>
      <c r="B450" s="34">
        <f>'Data with Program'!S450</f>
        <v>105747.28673312035</v>
      </c>
      <c r="C450" s="22">
        <f>'Data with Program'!B450</f>
        <v>12.5697213949478</v>
      </c>
      <c r="D450" s="23">
        <f>'Data with Program'!C450</f>
        <v>43424.296298850604</v>
      </c>
      <c r="E450" s="23">
        <v>1</v>
      </c>
      <c r="F450" s="23">
        <f>'Data with Program'!E450</f>
        <v>0</v>
      </c>
      <c r="G450" s="23">
        <f>'Data with Program'!F450</f>
        <v>0</v>
      </c>
      <c r="H450" s="23">
        <f>'Data with Program'!H450</f>
        <v>0</v>
      </c>
      <c r="I450" s="23">
        <f>'Data with Program'!J450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3">
        <f>'Data with Program'!Q450</f>
        <v>0</v>
      </c>
    </row>
    <row r="451" spans="1:14" x14ac:dyDescent="0.25">
      <c r="A451" s="31">
        <f>'Data with Program'!A451</f>
        <v>40809</v>
      </c>
      <c r="B451" s="34">
        <f>'Data with Program'!S451</f>
        <v>206066.59694636817</v>
      </c>
      <c r="C451" s="22">
        <f>'Data with Program'!B451</f>
        <v>179.83814603872926</v>
      </c>
      <c r="D451" s="23">
        <f>'Data with Program'!C451</f>
        <v>32160.255283644787</v>
      </c>
      <c r="E451" s="23">
        <v>1</v>
      </c>
      <c r="F451" s="23">
        <f>'Data with Program'!E451</f>
        <v>1</v>
      </c>
      <c r="G451" s="23">
        <f>'Data with Program'!F451</f>
        <v>0</v>
      </c>
      <c r="H451" s="23">
        <f>'Data with Program'!H451</f>
        <v>0</v>
      </c>
      <c r="I451" s="23">
        <f>'Data with Program'!J451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3">
        <f>'Data with Program'!Q451</f>
        <v>0</v>
      </c>
    </row>
    <row r="452" spans="1:14" x14ac:dyDescent="0.25">
      <c r="A452" s="31">
        <f>'Data with Program'!A452</f>
        <v>40810</v>
      </c>
      <c r="B452" s="34">
        <f>'Data with Program'!S452</f>
        <v>251057.67717414736</v>
      </c>
      <c r="C452" s="22">
        <f>'Data with Program'!B452</f>
        <v>218.76049218590214</v>
      </c>
      <c r="D452" s="23">
        <f>'Data with Program'!C452</f>
        <v>51437.137504551647</v>
      </c>
      <c r="E452" s="23">
        <v>0</v>
      </c>
      <c r="F452" s="23">
        <f>'Data with Program'!E452</f>
        <v>1</v>
      </c>
      <c r="G452" s="23">
        <f>'Data with Program'!F452</f>
        <v>0</v>
      </c>
      <c r="H452" s="23">
        <f>'Data with Program'!H452</f>
        <v>0</v>
      </c>
      <c r="I452" s="23">
        <f>'Data with Program'!J452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3">
        <f>'Data with Program'!Q452</f>
        <v>0</v>
      </c>
    </row>
    <row r="453" spans="1:14" x14ac:dyDescent="0.25">
      <c r="A453" s="31">
        <f>'Data with Program'!A453</f>
        <v>40811</v>
      </c>
      <c r="B453" s="34">
        <f>'Data with Program'!S453</f>
        <v>209705.81927787664</v>
      </c>
      <c r="C453" s="22">
        <f>'Data with Program'!B453</f>
        <v>124.67367095940575</v>
      </c>
      <c r="D453" s="23">
        <f>'Data with Program'!C453</f>
        <v>55443.705447910157</v>
      </c>
      <c r="E453" s="23">
        <v>0</v>
      </c>
      <c r="F453" s="23">
        <f>'Data with Program'!E453</f>
        <v>1</v>
      </c>
      <c r="G453" s="23">
        <f>'Data with Program'!F453</f>
        <v>0</v>
      </c>
      <c r="H453" s="23">
        <f>'Data with Program'!H453</f>
        <v>0</v>
      </c>
      <c r="I453" s="23">
        <f>'Data with Program'!J453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3">
        <f>'Data with Program'!Q453</f>
        <v>0</v>
      </c>
    </row>
    <row r="454" spans="1:14" x14ac:dyDescent="0.25">
      <c r="A454" s="31">
        <f>'Data with Program'!A454</f>
        <v>40812</v>
      </c>
      <c r="B454" s="34">
        <f>'Data with Program'!S454</f>
        <v>223259.46516391839</v>
      </c>
      <c r="C454" s="22">
        <f>'Data with Program'!B454</f>
        <v>127.55650612749655</v>
      </c>
      <c r="D454" s="23">
        <f>'Data with Program'!C454</f>
        <v>64545.172110749976</v>
      </c>
      <c r="E454" s="23">
        <v>0</v>
      </c>
      <c r="F454" s="23">
        <f>'Data with Program'!E454</f>
        <v>1</v>
      </c>
      <c r="G454" s="23">
        <f>'Data with Program'!F454</f>
        <v>0</v>
      </c>
      <c r="H454" s="23">
        <f>'Data with Program'!H454</f>
        <v>0</v>
      </c>
      <c r="I454" s="23">
        <f>'Data with Program'!J454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3">
        <f>'Data with Program'!Q454</f>
        <v>0</v>
      </c>
    </row>
    <row r="455" spans="1:14" x14ac:dyDescent="0.25">
      <c r="A455" s="31">
        <f>'Data with Program'!A455</f>
        <v>40813</v>
      </c>
      <c r="B455" s="34">
        <f>'Data with Program'!S455</f>
        <v>247295.50471148978</v>
      </c>
      <c r="C455" s="22">
        <f>'Data with Program'!B455</f>
        <v>197.29661361159592</v>
      </c>
      <c r="D455" s="23">
        <f>'Data with Program'!C455</f>
        <v>56608.947443439276</v>
      </c>
      <c r="E455" s="23">
        <v>0</v>
      </c>
      <c r="F455" s="23">
        <f>'Data with Program'!E455</f>
        <v>1</v>
      </c>
      <c r="G455" s="23">
        <f>'Data with Program'!F455</f>
        <v>0</v>
      </c>
      <c r="H455" s="23">
        <f>'Data with Program'!H455</f>
        <v>0</v>
      </c>
      <c r="I455" s="23">
        <f>'Data with Program'!J455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3">
        <f>'Data with Program'!Q455</f>
        <v>0</v>
      </c>
    </row>
    <row r="456" spans="1:14" x14ac:dyDescent="0.25">
      <c r="A456" s="31">
        <f>'Data with Program'!A456</f>
        <v>40814</v>
      </c>
      <c r="B456" s="34">
        <f>'Data with Program'!S456</f>
        <v>243491.15052112596</v>
      </c>
      <c r="C456" s="22">
        <f>'Data with Program'!B456</f>
        <v>170.22400581373259</v>
      </c>
      <c r="D456" s="23">
        <f>'Data with Program'!C456</f>
        <v>63838.597362878711</v>
      </c>
      <c r="E456" s="23">
        <v>0</v>
      </c>
      <c r="F456" s="23">
        <f>'Data with Program'!E456</f>
        <v>1</v>
      </c>
      <c r="G456" s="23">
        <f>'Data with Program'!F456</f>
        <v>0</v>
      </c>
      <c r="H456" s="23">
        <f>'Data with Program'!H456</f>
        <v>1.3999999999999986</v>
      </c>
      <c r="I456" s="23">
        <f>'Data with Program'!J456</f>
        <v>238.31360813922538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3">
        <f>'Data with Program'!Q456</f>
        <v>0</v>
      </c>
    </row>
    <row r="457" spans="1:14" x14ac:dyDescent="0.25">
      <c r="A457" s="31">
        <f>'Data with Program'!A457</f>
        <v>40815</v>
      </c>
      <c r="B457" s="34">
        <f>'Data with Program'!S457</f>
        <v>212055.02150052908</v>
      </c>
      <c r="C457" s="22">
        <f>'Data with Program'!B457</f>
        <v>139.51831492479772</v>
      </c>
      <c r="D457" s="23">
        <f>'Data with Program'!C457</f>
        <v>51677.069918238958</v>
      </c>
      <c r="E457" s="23">
        <v>0</v>
      </c>
      <c r="F457" s="23">
        <f>'Data with Program'!E457</f>
        <v>1</v>
      </c>
      <c r="G457" s="23">
        <f>'Data with Program'!F457</f>
        <v>0</v>
      </c>
      <c r="H457" s="23">
        <f>'Data with Program'!H457</f>
        <v>0</v>
      </c>
      <c r="I457" s="23">
        <f>'Data with Program'!J457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3">
        <f>'Data with Program'!Q457</f>
        <v>0</v>
      </c>
    </row>
    <row r="458" spans="1:14" x14ac:dyDescent="0.25">
      <c r="A458" s="31">
        <f>'Data with Program'!A458</f>
        <v>40816</v>
      </c>
      <c r="B458" s="34">
        <f>'Data with Program'!S458</f>
        <v>218446.72102369112</v>
      </c>
      <c r="C458" s="22">
        <f>'Data with Program'!B458</f>
        <v>145.14942705032621</v>
      </c>
      <c r="D458" s="23">
        <f>'Data with Program'!C458</f>
        <v>54377.817499490659</v>
      </c>
      <c r="E458" s="23">
        <v>0</v>
      </c>
      <c r="F458" s="23">
        <f>'Data with Program'!E458</f>
        <v>1</v>
      </c>
      <c r="G458" s="23">
        <f>'Data with Program'!F458</f>
        <v>0</v>
      </c>
      <c r="H458" s="23">
        <f>'Data with Program'!H458</f>
        <v>0</v>
      </c>
      <c r="I458" s="23">
        <f>'Data with Program'!J458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3">
        <f>'Data with Program'!Q458</f>
        <v>0</v>
      </c>
    </row>
    <row r="459" spans="1:14" x14ac:dyDescent="0.25">
      <c r="A459" s="31">
        <f>'Data with Program'!A459</f>
        <v>40817</v>
      </c>
      <c r="B459" s="34">
        <f>'Data with Program'!S459</f>
        <v>223547.49934792181</v>
      </c>
      <c r="C459" s="22">
        <f>'Data with Program'!B459</f>
        <v>186.62632832086257</v>
      </c>
      <c r="D459" s="23">
        <f>'Data with Program'!C459</f>
        <v>42755.205326540221</v>
      </c>
      <c r="E459" s="23">
        <v>0</v>
      </c>
      <c r="F459" s="23">
        <f>'Data with Program'!E459</f>
        <v>1</v>
      </c>
      <c r="G459" s="23">
        <f>'Data with Program'!F459</f>
        <v>0</v>
      </c>
      <c r="H459" s="23">
        <f>'Data with Program'!H459</f>
        <v>0</v>
      </c>
      <c r="I459" s="23">
        <f>'Data with Program'!J459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3">
        <f>'Data with Program'!Q459</f>
        <v>0</v>
      </c>
    </row>
    <row r="460" spans="1:14" x14ac:dyDescent="0.25">
      <c r="A460" s="31">
        <f>'Data with Program'!A460</f>
        <v>40818</v>
      </c>
      <c r="B460" s="34">
        <f>'Data with Program'!S460</f>
        <v>213904.51920482283</v>
      </c>
      <c r="C460" s="22">
        <f>'Data with Program'!B460</f>
        <v>179.52421764038451</v>
      </c>
      <c r="D460" s="23">
        <f>'Data with Program'!C460</f>
        <v>38161.559864287963</v>
      </c>
      <c r="E460" s="23">
        <v>0</v>
      </c>
      <c r="F460" s="23">
        <f>'Data with Program'!E460</f>
        <v>1</v>
      </c>
      <c r="G460" s="23">
        <f>'Data with Program'!F460</f>
        <v>0</v>
      </c>
      <c r="H460" s="23">
        <f>'Data with Program'!H460</f>
        <v>0</v>
      </c>
      <c r="I460" s="23">
        <f>'Data with Program'!J460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3">
        <f>'Data with Program'!Q460</f>
        <v>0</v>
      </c>
    </row>
    <row r="461" spans="1:14" x14ac:dyDescent="0.25">
      <c r="A461" s="31">
        <f>'Data with Program'!A461</f>
        <v>40819</v>
      </c>
      <c r="B461" s="34">
        <f>'Data with Program'!S461</f>
        <v>236833.24184615596</v>
      </c>
      <c r="C461" s="22">
        <f>'Data with Program'!B461</f>
        <v>183.68836965657056</v>
      </c>
      <c r="D461" s="23">
        <f>'Data with Program'!C461</f>
        <v>53824.054281891978</v>
      </c>
      <c r="E461" s="23">
        <v>0</v>
      </c>
      <c r="F461" s="23">
        <f>'Data with Program'!E461</f>
        <v>1</v>
      </c>
      <c r="G461" s="23">
        <f>'Data with Program'!F461</f>
        <v>0</v>
      </c>
      <c r="H461" s="23">
        <f>'Data with Program'!H461</f>
        <v>0</v>
      </c>
      <c r="I461" s="23">
        <f>'Data with Program'!J461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3">
        <f>'Data with Program'!Q461</f>
        <v>0</v>
      </c>
    </row>
    <row r="462" spans="1:14" x14ac:dyDescent="0.25">
      <c r="A462" s="31">
        <f>'Data with Program'!A462</f>
        <v>40820</v>
      </c>
      <c r="B462" s="34">
        <f>'Data with Program'!S462</f>
        <v>198131.83844593453</v>
      </c>
      <c r="C462" s="22">
        <f>'Data with Program'!B462</f>
        <v>123.29438154651713</v>
      </c>
      <c r="D462" s="23">
        <f>'Data with Program'!C462</f>
        <v>47268.340806579319</v>
      </c>
      <c r="E462" s="23">
        <v>0</v>
      </c>
      <c r="F462" s="23">
        <f>'Data with Program'!E462</f>
        <v>1</v>
      </c>
      <c r="G462" s="23">
        <f>'Data with Program'!F462</f>
        <v>0</v>
      </c>
      <c r="H462" s="23">
        <f>'Data with Program'!H462</f>
        <v>0</v>
      </c>
      <c r="I462" s="23">
        <f>'Data with Program'!J462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3">
        <f>'Data with Program'!Q462</f>
        <v>0</v>
      </c>
    </row>
    <row r="463" spans="1:14" x14ac:dyDescent="0.25">
      <c r="A463" s="31">
        <f>'Data with Program'!A463</f>
        <v>40821</v>
      </c>
      <c r="B463" s="34">
        <f>'Data with Program'!S463</f>
        <v>191422.18395619723</v>
      </c>
      <c r="C463" s="22">
        <f>'Data with Program'!B463</f>
        <v>122.42634933944291</v>
      </c>
      <c r="D463" s="23">
        <f>'Data with Program'!C463</f>
        <v>42554.422193852864</v>
      </c>
      <c r="E463" s="23">
        <v>0</v>
      </c>
      <c r="F463" s="23">
        <f>'Data with Program'!E463</f>
        <v>1</v>
      </c>
      <c r="G463" s="23">
        <f>'Data with Program'!F463</f>
        <v>0</v>
      </c>
      <c r="H463" s="23">
        <f>'Data with Program'!H463</f>
        <v>1.7999999999999972</v>
      </c>
      <c r="I463" s="23">
        <f>'Data with Program'!J463</f>
        <v>220.3674288109969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3">
        <f>'Data with Program'!Q463</f>
        <v>0</v>
      </c>
    </row>
    <row r="464" spans="1:14" x14ac:dyDescent="0.25">
      <c r="A464" s="31">
        <f>'Data with Program'!A464</f>
        <v>40822</v>
      </c>
      <c r="B464" s="34">
        <f>'Data with Program'!S464</f>
        <v>204152.01137062203</v>
      </c>
      <c r="C464" s="22">
        <f>'Data with Program'!B464</f>
        <v>136.302682089359</v>
      </c>
      <c r="D464" s="23">
        <f>'Data with Program'!C464</f>
        <v>46941.823295964525</v>
      </c>
      <c r="E464" s="23">
        <v>0</v>
      </c>
      <c r="F464" s="23">
        <f>'Data with Program'!E464</f>
        <v>1</v>
      </c>
      <c r="G464" s="23">
        <f>'Data with Program'!F464</f>
        <v>0</v>
      </c>
      <c r="H464" s="23">
        <f>'Data with Program'!H464</f>
        <v>3.2000000000000028</v>
      </c>
      <c r="I464" s="23">
        <f>'Data with Program'!J464</f>
        <v>436.16858268594916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3">
        <f>'Data with Program'!Q464</f>
        <v>0</v>
      </c>
    </row>
    <row r="465" spans="1:14" x14ac:dyDescent="0.25">
      <c r="A465" s="31">
        <f>'Data with Program'!A465</f>
        <v>40823</v>
      </c>
      <c r="B465" s="34">
        <f>'Data with Program'!S465</f>
        <v>234407.81004503177</v>
      </c>
      <c r="C465" s="22">
        <f>'Data with Program'!B465</f>
        <v>224.45322671406532</v>
      </c>
      <c r="D465" s="23">
        <f>'Data with Program'!C465</f>
        <v>36816.378383691386</v>
      </c>
      <c r="E465" s="23">
        <v>0</v>
      </c>
      <c r="F465" s="23">
        <f>'Data with Program'!E465</f>
        <v>1</v>
      </c>
      <c r="G465" s="23">
        <f>'Data with Program'!F465</f>
        <v>0</v>
      </c>
      <c r="H465" s="23">
        <f>'Data with Program'!H465</f>
        <v>1.6000000000000014</v>
      </c>
      <c r="I465" s="23">
        <f>'Data with Program'!J465</f>
        <v>359.12516274250481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3">
        <f>'Data with Program'!Q465</f>
        <v>0</v>
      </c>
    </row>
    <row r="466" spans="1:14" x14ac:dyDescent="0.25">
      <c r="A466" s="31">
        <f>'Data with Program'!A466</f>
        <v>40824</v>
      </c>
      <c r="B466" s="34">
        <f>'Data with Program'!S466</f>
        <v>215266.43945235739</v>
      </c>
      <c r="C466" s="22">
        <f>'Data with Program'!B466</f>
        <v>156.28827580226778</v>
      </c>
      <c r="D466" s="23">
        <f>'Data with Program'!C466</f>
        <v>47840.477760385875</v>
      </c>
      <c r="E466" s="23">
        <v>0</v>
      </c>
      <c r="F466" s="23">
        <f>'Data with Program'!E466</f>
        <v>1</v>
      </c>
      <c r="G466" s="23">
        <f>'Data with Program'!F466</f>
        <v>0</v>
      </c>
      <c r="H466" s="23">
        <f>'Data with Program'!H466</f>
        <v>0</v>
      </c>
      <c r="I466" s="23">
        <f>'Data with Program'!J466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3">
        <f>'Data with Program'!Q466</f>
        <v>0</v>
      </c>
    </row>
    <row r="467" spans="1:14" x14ac:dyDescent="0.25">
      <c r="A467" s="31">
        <f>'Data with Program'!A467</f>
        <v>40825</v>
      </c>
      <c r="B467" s="34">
        <f>'Data with Program'!S467</f>
        <v>210652.26820741082</v>
      </c>
      <c r="C467" s="22">
        <f>'Data with Program'!B467</f>
        <v>180.65919231818748</v>
      </c>
      <c r="D467" s="23">
        <f>'Data with Program'!C467</f>
        <v>35297.089286413197</v>
      </c>
      <c r="E467" s="23">
        <v>0</v>
      </c>
      <c r="F467" s="23">
        <f>'Data with Program'!E467</f>
        <v>1</v>
      </c>
      <c r="G467" s="23">
        <f>'Data with Program'!F467</f>
        <v>0</v>
      </c>
      <c r="H467" s="23">
        <f>'Data with Program'!H467</f>
        <v>0</v>
      </c>
      <c r="I467" s="23">
        <f>'Data with Program'!J467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3">
        <f>'Data with Program'!Q467</f>
        <v>0</v>
      </c>
    </row>
    <row r="468" spans="1:14" x14ac:dyDescent="0.25">
      <c r="A468" s="31">
        <f>'Data with Program'!A468</f>
        <v>40826</v>
      </c>
      <c r="B468" s="34">
        <f>'Data with Program'!S468</f>
        <v>235705.13212557021</v>
      </c>
      <c r="C468" s="22">
        <f>'Data with Program'!B468</f>
        <v>196.86040182018422</v>
      </c>
      <c r="D468" s="23">
        <f>'Data with Program'!C468</f>
        <v>48069.937092066895</v>
      </c>
      <c r="E468" s="23">
        <v>0</v>
      </c>
      <c r="F468" s="23">
        <f>'Data with Program'!E468</f>
        <v>1</v>
      </c>
      <c r="G468" s="23">
        <f>'Data with Program'!F468</f>
        <v>0</v>
      </c>
      <c r="H468" s="23">
        <f>'Data with Program'!H468</f>
        <v>0</v>
      </c>
      <c r="I468" s="23">
        <f>'Data with Program'!J468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3">
        <f>'Data with Program'!Q468</f>
        <v>0</v>
      </c>
    </row>
    <row r="469" spans="1:14" x14ac:dyDescent="0.25">
      <c r="A469" s="31">
        <f>'Data with Program'!A469</f>
        <v>40827</v>
      </c>
      <c r="B469" s="34">
        <f>'Data with Program'!S469</f>
        <v>193210.8696308377</v>
      </c>
      <c r="C469" s="22">
        <f>'Data with Program'!B469</f>
        <v>122.28409778744519</v>
      </c>
      <c r="D469" s="23">
        <f>'Data with Program'!C469</f>
        <v>43950.280419976669</v>
      </c>
      <c r="E469" s="23">
        <v>0</v>
      </c>
      <c r="F469" s="23">
        <f>'Data with Program'!E469</f>
        <v>1</v>
      </c>
      <c r="G469" s="23">
        <f>'Data with Program'!F469</f>
        <v>0</v>
      </c>
      <c r="H469" s="23">
        <f>'Data with Program'!H469</f>
        <v>0</v>
      </c>
      <c r="I469" s="23">
        <f>'Data with Program'!J469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3">
        <f>'Data with Program'!Q469</f>
        <v>0</v>
      </c>
    </row>
    <row r="470" spans="1:14" x14ac:dyDescent="0.25">
      <c r="A470" s="31">
        <f>'Data with Program'!A470</f>
        <v>40828</v>
      </c>
      <c r="B470" s="34">
        <f>'Data with Program'!S470</f>
        <v>280614.80159890524</v>
      </c>
      <c r="C470" s="22">
        <f>'Data with Program'!B470</f>
        <v>206.2496892642132</v>
      </c>
      <c r="D470" s="23">
        <f>'Data with Program'!C470</f>
        <v>78288.114565420256</v>
      </c>
      <c r="E470" s="23">
        <v>0</v>
      </c>
      <c r="F470" s="23">
        <f>'Data with Program'!E470</f>
        <v>1</v>
      </c>
      <c r="G470" s="23">
        <f>'Data with Program'!F470</f>
        <v>0</v>
      </c>
      <c r="H470" s="23">
        <f>'Data with Program'!H470</f>
        <v>0.10000000000000142</v>
      </c>
      <c r="I470" s="23">
        <f>'Data with Program'!J470</f>
        <v>20.624968926421612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3">
        <f>'Data with Program'!Q470</f>
        <v>0</v>
      </c>
    </row>
    <row r="471" spans="1:14" x14ac:dyDescent="0.25">
      <c r="A471" s="31">
        <f>'Data with Program'!A471</f>
        <v>40829</v>
      </c>
      <c r="B471" s="34">
        <f>'Data with Program'!S471</f>
        <v>230040.88358623782</v>
      </c>
      <c r="C471" s="22">
        <f>'Data with Program'!B471</f>
        <v>154.76448417463655</v>
      </c>
      <c r="D471" s="23">
        <f>'Data with Program'!C471</f>
        <v>59500.133620543413</v>
      </c>
      <c r="E471" s="23">
        <v>0</v>
      </c>
      <c r="F471" s="23">
        <f>'Data with Program'!E471</f>
        <v>1</v>
      </c>
      <c r="G471" s="23">
        <f>'Data with Program'!F471</f>
        <v>0</v>
      </c>
      <c r="H471" s="23">
        <f>'Data with Program'!H471</f>
        <v>3.2999999999999972</v>
      </c>
      <c r="I471" s="23">
        <f>'Data with Program'!J471</f>
        <v>510.72279777630018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3">
        <f>'Data with Program'!Q471</f>
        <v>0</v>
      </c>
    </row>
    <row r="472" spans="1:14" x14ac:dyDescent="0.25">
      <c r="A472" s="31">
        <f>'Data with Program'!A472</f>
        <v>40830</v>
      </c>
      <c r="B472" s="34">
        <f>'Data with Program'!S472</f>
        <v>270182.36829278589</v>
      </c>
      <c r="C472" s="22">
        <f>'Data with Program'!B472</f>
        <v>210.64309002241589</v>
      </c>
      <c r="D472" s="23">
        <f>'Data with Program'!C472</f>
        <v>68819.180321887063</v>
      </c>
      <c r="E472" s="23">
        <v>0</v>
      </c>
      <c r="F472" s="23">
        <f>'Data with Program'!E472</f>
        <v>1</v>
      </c>
      <c r="G472" s="23">
        <f>'Data with Program'!F472</f>
        <v>0</v>
      </c>
      <c r="H472" s="23">
        <f>'Data with Program'!H472</f>
        <v>1.2999999999999972</v>
      </c>
      <c r="I472" s="23">
        <f>'Data with Program'!J472</f>
        <v>273.83601702914007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3">
        <f>'Data with Program'!Q472</f>
        <v>0</v>
      </c>
    </row>
    <row r="473" spans="1:14" x14ac:dyDescent="0.25">
      <c r="A473" s="31">
        <f>'Data with Program'!A473</f>
        <v>40831</v>
      </c>
      <c r="B473" s="34">
        <f>'Data with Program'!S473</f>
        <v>314400.4562637459</v>
      </c>
      <c r="C473" s="22">
        <f>'Data with Program'!B473</f>
        <v>314.73239403651917</v>
      </c>
      <c r="D473" s="23">
        <f>'Data with Program'!C473</f>
        <v>63238.064040761579</v>
      </c>
      <c r="E473" s="23">
        <v>0</v>
      </c>
      <c r="F473" s="23">
        <f>'Data with Program'!E473</f>
        <v>1</v>
      </c>
      <c r="G473" s="23">
        <f>'Data with Program'!F473</f>
        <v>0</v>
      </c>
      <c r="H473" s="23">
        <f>'Data with Program'!H473</f>
        <v>2.2999999999999972</v>
      </c>
      <c r="I473" s="23">
        <f>'Data with Program'!J473</f>
        <v>723.88450628399323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3">
        <f>'Data with Program'!Q473</f>
        <v>0</v>
      </c>
    </row>
    <row r="474" spans="1:14" x14ac:dyDescent="0.25">
      <c r="A474" s="31">
        <f>'Data with Program'!A474</f>
        <v>40832</v>
      </c>
      <c r="B474" s="34">
        <f>'Data with Program'!S474</f>
        <v>239771.4778956025</v>
      </c>
      <c r="C474" s="22">
        <f>'Data with Program'!B474</f>
        <v>244.03154993420503</v>
      </c>
      <c r="D474" s="23">
        <f>'Data with Program'!C474</f>
        <v>33549.353179929196</v>
      </c>
      <c r="E474" s="23">
        <v>0</v>
      </c>
      <c r="F474" s="23">
        <f>'Data with Program'!E474</f>
        <v>1</v>
      </c>
      <c r="G474" s="23">
        <f>'Data with Program'!F474</f>
        <v>0</v>
      </c>
      <c r="H474" s="23">
        <f>'Data with Program'!H474</f>
        <v>3.8999999999999986</v>
      </c>
      <c r="I474" s="23">
        <f>'Data with Program'!J474</f>
        <v>951.72304474339933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3">
        <f>'Data with Program'!Q474</f>
        <v>0</v>
      </c>
    </row>
    <row r="475" spans="1:14" x14ac:dyDescent="0.25">
      <c r="A475" s="31">
        <f>'Data with Program'!A475</f>
        <v>40833</v>
      </c>
      <c r="B475" s="34">
        <f>'Data with Program'!S475</f>
        <v>277395.40728786011</v>
      </c>
      <c r="C475" s="22">
        <f>'Data with Program'!B475</f>
        <v>299.89370375203367</v>
      </c>
      <c r="D475" s="23">
        <f>'Data with Program'!C475</f>
        <v>40984.464160131669</v>
      </c>
      <c r="E475" s="23">
        <v>0</v>
      </c>
      <c r="F475" s="23">
        <f>'Data with Program'!E475</f>
        <v>1</v>
      </c>
      <c r="G475" s="23">
        <f>'Data with Program'!F475</f>
        <v>0</v>
      </c>
      <c r="H475" s="23">
        <f>'Data with Program'!H475</f>
        <v>7.1000000000000014</v>
      </c>
      <c r="I475" s="23">
        <f>'Data with Program'!J475</f>
        <v>2129.2452966394394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3">
        <f>'Data with Program'!Q475</f>
        <v>0</v>
      </c>
    </row>
    <row r="476" spans="1:14" x14ac:dyDescent="0.25">
      <c r="A476" s="31">
        <f>'Data with Program'!A476</f>
        <v>40834</v>
      </c>
      <c r="B476" s="34">
        <f>'Data with Program'!S476</f>
        <v>269965.00556062476</v>
      </c>
      <c r="C476" s="22">
        <f>'Data with Program'!B476</f>
        <v>245.92204939054943</v>
      </c>
      <c r="D476" s="23">
        <f>'Data with Program'!C476</f>
        <v>55512.968946211629</v>
      </c>
      <c r="E476" s="23">
        <v>0</v>
      </c>
      <c r="F476" s="23">
        <f>'Data with Program'!E476</f>
        <v>1</v>
      </c>
      <c r="G476" s="23">
        <f>'Data with Program'!F476</f>
        <v>0</v>
      </c>
      <c r="H476" s="23">
        <f>'Data with Program'!H476</f>
        <v>1.7999999999999972</v>
      </c>
      <c r="I476" s="23">
        <f>'Data with Program'!J476</f>
        <v>442.65968890298831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3">
        <f>'Data with Program'!Q476</f>
        <v>0</v>
      </c>
    </row>
    <row r="477" spans="1:14" x14ac:dyDescent="0.25">
      <c r="A477" s="31">
        <f>'Data with Program'!A477</f>
        <v>40835</v>
      </c>
      <c r="B477" s="34">
        <f>'Data with Program'!S477</f>
        <v>189893.50178786425</v>
      </c>
      <c r="C477" s="22">
        <f>'Data with Program'!B477</f>
        <v>94.382483276880151</v>
      </c>
      <c r="D477" s="23">
        <f>'Data with Program'!C477</f>
        <v>51854.380218355007</v>
      </c>
      <c r="E477" s="23">
        <v>0</v>
      </c>
      <c r="F477" s="23">
        <f>'Data with Program'!E477</f>
        <v>1</v>
      </c>
      <c r="G477" s="23">
        <f>'Data with Program'!F477</f>
        <v>0</v>
      </c>
      <c r="H477" s="23">
        <f>'Data with Program'!H477</f>
        <v>2.7000000000000028</v>
      </c>
      <c r="I477" s="23">
        <f>'Data with Program'!J477</f>
        <v>254.83270484757668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3">
        <f>'Data with Program'!Q477</f>
        <v>0</v>
      </c>
    </row>
    <row r="478" spans="1:14" x14ac:dyDescent="0.25">
      <c r="A478" s="31">
        <f>'Data with Program'!A478</f>
        <v>40836</v>
      </c>
      <c r="B478" s="34">
        <f>'Data with Program'!S478</f>
        <v>185463.01462058551</v>
      </c>
      <c r="C478" s="22">
        <f>'Data with Program'!B478</f>
        <v>66.104549599078666</v>
      </c>
      <c r="D478" s="23">
        <f>'Data with Program'!C478</f>
        <v>59062.997269350773</v>
      </c>
      <c r="E478" s="23">
        <v>0</v>
      </c>
      <c r="F478" s="23">
        <f>'Data with Program'!E478</f>
        <v>1</v>
      </c>
      <c r="G478" s="23">
        <f>'Data with Program'!F478</f>
        <v>0</v>
      </c>
      <c r="H478" s="23">
        <f>'Data with Program'!H478</f>
        <v>2.5</v>
      </c>
      <c r="I478" s="23">
        <f>'Data with Program'!J478</f>
        <v>165.26137399769667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3">
        <f>'Data with Program'!Q478</f>
        <v>0</v>
      </c>
    </row>
    <row r="479" spans="1:14" x14ac:dyDescent="0.25">
      <c r="A479" s="31">
        <f>'Data with Program'!A479</f>
        <v>40837</v>
      </c>
      <c r="B479" s="34">
        <f>'Data with Program'!S479</f>
        <v>203644.96116310271</v>
      </c>
      <c r="C479" s="22">
        <f>'Data with Program'!B479</f>
        <v>137.49836588228595</v>
      </c>
      <c r="D479" s="23">
        <f>'Data with Program'!C479</f>
        <v>46115.706414774206</v>
      </c>
      <c r="E479" s="23">
        <v>0</v>
      </c>
      <c r="F479" s="23">
        <f>'Data with Program'!E479</f>
        <v>1</v>
      </c>
      <c r="G479" s="23">
        <f>'Data with Program'!F479</f>
        <v>0</v>
      </c>
      <c r="H479" s="23">
        <f>'Data with Program'!H479</f>
        <v>0.5</v>
      </c>
      <c r="I479" s="23">
        <f>'Data with Program'!J479</f>
        <v>68.749182941142976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3">
        <f>'Data with Program'!Q479</f>
        <v>0</v>
      </c>
    </row>
    <row r="480" spans="1:14" x14ac:dyDescent="0.25">
      <c r="A480" s="31">
        <f>'Data with Program'!A480</f>
        <v>40838</v>
      </c>
      <c r="B480" s="34">
        <f>'Data with Program'!S480</f>
        <v>221309.61710449238</v>
      </c>
      <c r="C480" s="22">
        <f>'Data with Program'!B480</f>
        <v>138.65287326812191</v>
      </c>
      <c r="D480" s="23">
        <f>'Data with Program'!C480</f>
        <v>58947.411659611964</v>
      </c>
      <c r="E480" s="23">
        <v>0</v>
      </c>
      <c r="F480" s="23">
        <f>'Data with Program'!E480</f>
        <v>1</v>
      </c>
      <c r="G480" s="23">
        <f>'Data with Program'!F480</f>
        <v>0</v>
      </c>
      <c r="H480" s="23">
        <f>'Data with Program'!H480</f>
        <v>0</v>
      </c>
      <c r="I480" s="23">
        <f>'Data with Program'!J480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3">
        <f>'Data with Program'!Q480</f>
        <v>0</v>
      </c>
    </row>
    <row r="481" spans="1:14" x14ac:dyDescent="0.25">
      <c r="A481" s="31">
        <f>'Data with Program'!A481</f>
        <v>40839</v>
      </c>
      <c r="B481" s="34">
        <f>'Data with Program'!S481</f>
        <v>204233.35928568797</v>
      </c>
      <c r="C481" s="22">
        <f>'Data with Program'!B481</f>
        <v>109.66228509823753</v>
      </c>
      <c r="D481" s="23">
        <f>'Data with Program'!C481</f>
        <v>56927.66153029033</v>
      </c>
      <c r="E481" s="23">
        <v>0</v>
      </c>
      <c r="F481" s="23">
        <f>'Data with Program'!E481</f>
        <v>1</v>
      </c>
      <c r="G481" s="23">
        <f>'Data with Program'!F481</f>
        <v>0</v>
      </c>
      <c r="H481" s="23">
        <f>'Data with Program'!H481</f>
        <v>0</v>
      </c>
      <c r="I481" s="23">
        <f>'Data with Program'!J481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3">
        <f>'Data with Program'!Q481</f>
        <v>0</v>
      </c>
    </row>
    <row r="482" spans="1:14" x14ac:dyDescent="0.25">
      <c r="A482" s="31">
        <f>'Data with Program'!A482</f>
        <v>40840</v>
      </c>
      <c r="B482" s="34">
        <f>'Data with Program'!S482</f>
        <v>255054.83906325177</v>
      </c>
      <c r="C482" s="22">
        <f>'Data with Program'!B482</f>
        <v>237.16999384107334</v>
      </c>
      <c r="D482" s="23">
        <f>'Data with Program'!C482</f>
        <v>47579.641887438673</v>
      </c>
      <c r="E482" s="23">
        <v>0</v>
      </c>
      <c r="F482" s="23">
        <f>'Data with Program'!E482</f>
        <v>1</v>
      </c>
      <c r="G482" s="23">
        <f>'Data with Program'!F482</f>
        <v>0</v>
      </c>
      <c r="H482" s="23">
        <f>'Data with Program'!H482</f>
        <v>5.8999999999999986</v>
      </c>
      <c r="I482" s="23">
        <f>'Data with Program'!J482</f>
        <v>1399.3029636623323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3">
        <f>'Data with Program'!Q482</f>
        <v>0</v>
      </c>
    </row>
    <row r="483" spans="1:14" x14ac:dyDescent="0.25">
      <c r="A483" s="31">
        <f>'Data with Program'!A483</f>
        <v>40841</v>
      </c>
      <c r="B483" s="34">
        <f>'Data with Program'!S483</f>
        <v>317668.34693407197</v>
      </c>
      <c r="C483" s="22">
        <f>'Data with Program'!B483</f>
        <v>365.25427380782435</v>
      </c>
      <c r="D483" s="23">
        <f>'Data with Program'!C483</f>
        <v>46869.735979037927</v>
      </c>
      <c r="E483" s="23">
        <v>0</v>
      </c>
      <c r="F483" s="23">
        <f>'Data with Program'!E483</f>
        <v>1</v>
      </c>
      <c r="G483" s="23">
        <f>'Data with Program'!F483</f>
        <v>0</v>
      </c>
      <c r="H483" s="23">
        <f>'Data with Program'!H483</f>
        <v>9.7999999999999972</v>
      </c>
      <c r="I483" s="23">
        <f>'Data with Program'!J483</f>
        <v>3579.4918833166776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3">
        <f>'Data with Program'!Q483</f>
        <v>0</v>
      </c>
    </row>
    <row r="484" spans="1:14" x14ac:dyDescent="0.25">
      <c r="A484" s="31">
        <f>'Data with Program'!A484</f>
        <v>40842</v>
      </c>
      <c r="B484" s="34">
        <f>'Data with Program'!S484</f>
        <v>312166.45471445582</v>
      </c>
      <c r="C484" s="22">
        <f>'Data with Program'!B484</f>
        <v>299.67438177476333</v>
      </c>
      <c r="D484" s="23">
        <f>'Data with Program'!C484</f>
        <v>67170.676389036467</v>
      </c>
      <c r="E484" s="23">
        <v>0</v>
      </c>
      <c r="F484" s="23">
        <f>'Data with Program'!E484</f>
        <v>1</v>
      </c>
      <c r="G484" s="23">
        <f>'Data with Program'!F484</f>
        <v>0</v>
      </c>
      <c r="H484" s="23">
        <f>'Data with Program'!H484</f>
        <v>12.399999999999999</v>
      </c>
      <c r="I484" s="23">
        <f>'Data with Program'!J484</f>
        <v>3715.9623340070648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3">
        <f>'Data with Program'!Q484</f>
        <v>0</v>
      </c>
    </row>
    <row r="485" spans="1:14" x14ac:dyDescent="0.25">
      <c r="A485" s="31">
        <f>'Data with Program'!A485</f>
        <v>40843</v>
      </c>
      <c r="B485" s="34">
        <f>'Data with Program'!S485</f>
        <v>324153.7877008738</v>
      </c>
      <c r="C485" s="22">
        <f>'Data with Program'!B485</f>
        <v>329.41494486999932</v>
      </c>
      <c r="D485" s="23">
        <f>'Data with Program'!C485</f>
        <v>65090.495626924094</v>
      </c>
      <c r="E485" s="23">
        <v>0</v>
      </c>
      <c r="F485" s="23">
        <f>'Data with Program'!E485</f>
        <v>1</v>
      </c>
      <c r="G485" s="23">
        <f>'Data with Program'!F485</f>
        <v>0</v>
      </c>
      <c r="H485" s="23">
        <f>'Data with Program'!H485</f>
        <v>10.100000000000001</v>
      </c>
      <c r="I485" s="23">
        <f>'Data with Program'!J485</f>
        <v>3327.0909431869936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3">
        <f>'Data with Program'!Q485</f>
        <v>0</v>
      </c>
    </row>
    <row r="486" spans="1:14" x14ac:dyDescent="0.25">
      <c r="A486" s="31">
        <f>'Data with Program'!A486</f>
        <v>40844</v>
      </c>
      <c r="B486" s="34">
        <f>'Data with Program'!S486</f>
        <v>273718.0983652267</v>
      </c>
      <c r="C486" s="22">
        <f>'Data with Program'!B486</f>
        <v>283.58875642954712</v>
      </c>
      <c r="D486" s="23">
        <f>'Data with Program'!C486</f>
        <v>44298.047972606226</v>
      </c>
      <c r="E486" s="23">
        <v>0</v>
      </c>
      <c r="F486" s="23">
        <f>'Data with Program'!E486</f>
        <v>1</v>
      </c>
      <c r="G486" s="23">
        <f>'Data with Program'!F486</f>
        <v>0</v>
      </c>
      <c r="H486" s="23">
        <f>'Data with Program'!H486</f>
        <v>7.7000000000000028</v>
      </c>
      <c r="I486" s="23">
        <f>'Data with Program'!J486</f>
        <v>2183.6334245075136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3">
        <f>'Data with Program'!Q486</f>
        <v>0</v>
      </c>
    </row>
    <row r="487" spans="1:14" x14ac:dyDescent="0.25">
      <c r="A487" s="31">
        <f>'Data with Program'!A487</f>
        <v>40845</v>
      </c>
      <c r="B487" s="34">
        <f>'Data with Program'!S487</f>
        <v>300617.67572692607</v>
      </c>
      <c r="C487" s="22">
        <f>'Data with Program'!B487</f>
        <v>287.06919481382835</v>
      </c>
      <c r="D487" s="23">
        <f>'Data with Program'!C487</f>
        <v>63196.392252621445</v>
      </c>
      <c r="E487" s="23">
        <v>0</v>
      </c>
      <c r="F487" s="23">
        <f>'Data with Program'!E487</f>
        <v>1</v>
      </c>
      <c r="G487" s="23">
        <f>'Data with Program'!F487</f>
        <v>0</v>
      </c>
      <c r="H487" s="23">
        <f>'Data with Program'!H487</f>
        <v>5.2999999999999972</v>
      </c>
      <c r="I487" s="23">
        <f>'Data with Program'!J487</f>
        <v>1521.4667325132893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3">
        <f>'Data with Program'!Q487</f>
        <v>0</v>
      </c>
    </row>
    <row r="488" spans="1:14" x14ac:dyDescent="0.25">
      <c r="A488" s="31">
        <f>'Data with Program'!A488</f>
        <v>40846</v>
      </c>
      <c r="B488" s="34">
        <f>'Data with Program'!S488</f>
        <v>213957.16414540389</v>
      </c>
      <c r="C488" s="22">
        <f>'Data with Program'!B488</f>
        <v>138.95646019317979</v>
      </c>
      <c r="D488" s="23">
        <f>'Data with Program'!C488</f>
        <v>53314.42779446247</v>
      </c>
      <c r="E488" s="23">
        <v>0</v>
      </c>
      <c r="F488" s="23">
        <f>'Data with Program'!E488</f>
        <v>1</v>
      </c>
      <c r="G488" s="23">
        <f>'Data with Program'!F488</f>
        <v>0</v>
      </c>
      <c r="H488" s="23">
        <f>'Data with Program'!H488</f>
        <v>2.6000000000000014</v>
      </c>
      <c r="I488" s="23">
        <f>'Data with Program'!J488</f>
        <v>361.28679650226763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3">
        <f>'Data with Program'!Q488</f>
        <v>0</v>
      </c>
    </row>
    <row r="489" spans="1:14" x14ac:dyDescent="0.25">
      <c r="A489" s="31">
        <f>'Data with Program'!A489</f>
        <v>40847</v>
      </c>
      <c r="B489" s="34">
        <f>'Data with Program'!S489</f>
        <v>256124.97461669991</v>
      </c>
      <c r="C489" s="22">
        <f>'Data with Program'!B489</f>
        <v>226.64827686874204</v>
      </c>
      <c r="D489" s="23">
        <f>'Data with Program'!C489</f>
        <v>52302.871147295336</v>
      </c>
      <c r="E489" s="23">
        <v>0</v>
      </c>
      <c r="F489" s="23">
        <f>'Data with Program'!E489</f>
        <v>1</v>
      </c>
      <c r="G489" s="23">
        <f>'Data with Program'!F489</f>
        <v>0</v>
      </c>
      <c r="H489" s="23">
        <f>'Data with Program'!H489</f>
        <v>5.2000000000000028</v>
      </c>
      <c r="I489" s="23">
        <f>'Data with Program'!J489</f>
        <v>1178.5710397174594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3">
        <f>'Data with Program'!Q489</f>
        <v>0</v>
      </c>
    </row>
    <row r="490" spans="1:14" x14ac:dyDescent="0.25">
      <c r="A490" s="31">
        <f>'Data with Program'!A490</f>
        <v>40848</v>
      </c>
      <c r="B490" s="34">
        <f>'Data with Program'!S490</f>
        <v>245892.0944415204</v>
      </c>
      <c r="C490" s="22">
        <f>'Data with Program'!B490</f>
        <v>237.35137640533182</v>
      </c>
      <c r="D490" s="23">
        <f>'Data with Program'!C490</f>
        <v>40633.100932343135</v>
      </c>
      <c r="E490" s="23">
        <v>0</v>
      </c>
      <c r="F490" s="23">
        <f>'Data with Program'!E490</f>
        <v>1</v>
      </c>
      <c r="G490" s="23">
        <f>'Data with Program'!F490</f>
        <v>0</v>
      </c>
      <c r="H490" s="23">
        <f>'Data with Program'!H490</f>
        <v>15.799999999999997</v>
      </c>
      <c r="I490" s="23">
        <f>'Data with Program'!J490</f>
        <v>3750.1517472042419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3">
        <f>'Data with Program'!Q490</f>
        <v>0</v>
      </c>
    </row>
    <row r="491" spans="1:14" x14ac:dyDescent="0.25">
      <c r="A491" s="31">
        <f>'Data with Program'!A491</f>
        <v>40849</v>
      </c>
      <c r="B491" s="34">
        <f>'Data with Program'!S491</f>
        <v>263096.41496147681</v>
      </c>
      <c r="C491" s="22">
        <f>'Data with Program'!B491</f>
        <v>267.86369832046512</v>
      </c>
      <c r="D491" s="23">
        <f>'Data with Program'!C491</f>
        <v>42182.079255224577</v>
      </c>
      <c r="E491" s="23">
        <v>0</v>
      </c>
      <c r="F491" s="23">
        <f>'Data with Program'!E491</f>
        <v>1</v>
      </c>
      <c r="G491" s="23">
        <f>'Data with Program'!F491</f>
        <v>0</v>
      </c>
      <c r="H491" s="23">
        <f>'Data with Program'!H491</f>
        <v>13.600000000000001</v>
      </c>
      <c r="I491" s="23">
        <f>'Data with Program'!J491</f>
        <v>3642.9462971583262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3">
        <f>'Data with Program'!Q491</f>
        <v>0</v>
      </c>
    </row>
    <row r="492" spans="1:14" x14ac:dyDescent="0.25">
      <c r="A492" s="31">
        <f>'Data with Program'!A492</f>
        <v>40850</v>
      </c>
      <c r="B492" s="34">
        <f>'Data with Program'!S492</f>
        <v>285613.72974206693</v>
      </c>
      <c r="C492" s="22">
        <f>'Data with Program'!B492</f>
        <v>270.67732810338413</v>
      </c>
      <c r="D492" s="23">
        <f>'Data with Program'!C492</f>
        <v>58038.838835943585</v>
      </c>
      <c r="E492" s="23">
        <v>0</v>
      </c>
      <c r="F492" s="23">
        <f>'Data with Program'!E492</f>
        <v>1</v>
      </c>
      <c r="G492" s="23">
        <f>'Data with Program'!F492</f>
        <v>0</v>
      </c>
      <c r="H492" s="23">
        <f>'Data with Program'!H492</f>
        <v>8.3999999999999986</v>
      </c>
      <c r="I492" s="23">
        <f>'Data with Program'!J492</f>
        <v>2273.6895560684261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3">
        <f>'Data with Program'!Q492</f>
        <v>0</v>
      </c>
    </row>
    <row r="493" spans="1:14" x14ac:dyDescent="0.25">
      <c r="A493" s="31">
        <f>'Data with Program'!A493</f>
        <v>40851</v>
      </c>
      <c r="B493" s="34">
        <f>'Data with Program'!S493</f>
        <v>211188.43223450985</v>
      </c>
      <c r="C493" s="22">
        <f>'Data with Program'!B493</f>
        <v>159.1465838392987</v>
      </c>
      <c r="D493" s="23">
        <f>'Data with Program'!C493</f>
        <v>43714.04688142013</v>
      </c>
      <c r="E493" s="23">
        <v>0</v>
      </c>
      <c r="F493" s="23">
        <f>'Data with Program'!E493</f>
        <v>1</v>
      </c>
      <c r="G493" s="23">
        <f>'Data with Program'!F493</f>
        <v>0</v>
      </c>
      <c r="H493" s="23">
        <f>'Data with Program'!H493</f>
        <v>14.700000000000003</v>
      </c>
      <c r="I493" s="23">
        <f>'Data with Program'!J493</f>
        <v>2339.4547824376914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3">
        <f>'Data with Program'!Q493</f>
        <v>0</v>
      </c>
    </row>
    <row r="494" spans="1:14" x14ac:dyDescent="0.25">
      <c r="A494" s="31">
        <f>'Data with Program'!A494</f>
        <v>40852</v>
      </c>
      <c r="B494" s="34">
        <f>'Data with Program'!S494</f>
        <v>228775.84137340941</v>
      </c>
      <c r="C494" s="22">
        <f>'Data with Program'!B494</f>
        <v>184.79619684333528</v>
      </c>
      <c r="D494" s="23">
        <f>'Data with Program'!C494</f>
        <v>47362.21194433741</v>
      </c>
      <c r="E494" s="23">
        <v>0</v>
      </c>
      <c r="F494" s="23">
        <f>'Data with Program'!E494</f>
        <v>1</v>
      </c>
      <c r="G494" s="23">
        <f>'Data with Program'!F494</f>
        <v>0</v>
      </c>
      <c r="H494" s="23">
        <f>'Data with Program'!H494</f>
        <v>13.200000000000003</v>
      </c>
      <c r="I494" s="23">
        <f>'Data with Program'!J494</f>
        <v>2439.3097983320263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3">
        <f>'Data with Program'!Q494</f>
        <v>0</v>
      </c>
    </row>
    <row r="495" spans="1:14" x14ac:dyDescent="0.25">
      <c r="A495" s="31">
        <f>'Data with Program'!A495</f>
        <v>40853</v>
      </c>
      <c r="B495" s="34">
        <f>'Data with Program'!S495</f>
        <v>216372.82421682953</v>
      </c>
      <c r="C495" s="22">
        <f>'Data with Program'!B495</f>
        <v>161.30992300347694</v>
      </c>
      <c r="D495" s="23">
        <f>'Data with Program'!C495</f>
        <v>46800.307418804194</v>
      </c>
      <c r="E495" s="23">
        <v>0</v>
      </c>
      <c r="F495" s="23">
        <f>'Data with Program'!E495</f>
        <v>1</v>
      </c>
      <c r="G495" s="23">
        <f>'Data with Program'!F495</f>
        <v>0</v>
      </c>
      <c r="H495" s="23">
        <f>'Data with Program'!H495</f>
        <v>16.299999999999997</v>
      </c>
      <c r="I495" s="23">
        <f>'Data with Program'!J495</f>
        <v>2629.3517449566734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3">
        <f>'Data with Program'!Q495</f>
        <v>0</v>
      </c>
    </row>
    <row r="496" spans="1:14" x14ac:dyDescent="0.25">
      <c r="A496" s="31">
        <f>'Data with Program'!A496</f>
        <v>40854</v>
      </c>
      <c r="B496" s="34">
        <f>'Data with Program'!S496</f>
        <v>257920.72217092081</v>
      </c>
      <c r="C496" s="22">
        <f>'Data with Program'!B496</f>
        <v>259.27350421306545</v>
      </c>
      <c r="D496" s="23">
        <f>'Data with Program'!C496</f>
        <v>41496.646992595764</v>
      </c>
      <c r="E496" s="23">
        <v>0</v>
      </c>
      <c r="F496" s="23">
        <f>'Data with Program'!E496</f>
        <v>1</v>
      </c>
      <c r="G496" s="23">
        <f>'Data with Program'!F496</f>
        <v>0</v>
      </c>
      <c r="H496" s="23">
        <f>'Data with Program'!H496</f>
        <v>9.1000000000000014</v>
      </c>
      <c r="I496" s="23">
        <f>'Data with Program'!J496</f>
        <v>2359.3888883388959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3">
        <f>'Data with Program'!Q496</f>
        <v>0</v>
      </c>
    </row>
    <row r="497" spans="1:14" x14ac:dyDescent="0.25">
      <c r="A497" s="31">
        <f>'Data with Program'!A497</f>
        <v>40855</v>
      </c>
      <c r="B497" s="34">
        <f>'Data with Program'!S497</f>
        <v>259508.50008357334</v>
      </c>
      <c r="C497" s="22">
        <f>'Data with Program'!B497</f>
        <v>258.99414699177771</v>
      </c>
      <c r="D497" s="23">
        <f>'Data with Program'!C497</f>
        <v>42792.751032923225</v>
      </c>
      <c r="E497" s="23">
        <v>0</v>
      </c>
      <c r="F497" s="23">
        <f>'Data with Program'!E497</f>
        <v>1</v>
      </c>
      <c r="G497" s="23">
        <f>'Data with Program'!F497</f>
        <v>0</v>
      </c>
      <c r="H497" s="23">
        <f>'Data with Program'!H497</f>
        <v>7.7999999999999972</v>
      </c>
      <c r="I497" s="23">
        <f>'Data with Program'!J497</f>
        <v>2020.1543465358654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3">
        <f>'Data with Program'!Q497</f>
        <v>0</v>
      </c>
    </row>
    <row r="498" spans="1:14" x14ac:dyDescent="0.25">
      <c r="A498" s="31">
        <f>'Data with Program'!A498</f>
        <v>40856</v>
      </c>
      <c r="B498" s="34">
        <f>'Data with Program'!S498</f>
        <v>220568.15818923805</v>
      </c>
      <c r="C498" s="22">
        <f>'Data with Program'!B498</f>
        <v>153.95041367463438</v>
      </c>
      <c r="D498" s="23">
        <f>'Data with Program'!C498</f>
        <v>52691.725123739627</v>
      </c>
      <c r="E498" s="23">
        <v>0</v>
      </c>
      <c r="F498" s="23">
        <f>'Data with Program'!E498</f>
        <v>1</v>
      </c>
      <c r="G498" s="23">
        <f>'Data with Program'!F498</f>
        <v>0</v>
      </c>
      <c r="H498" s="23">
        <f>'Data with Program'!H498</f>
        <v>4.6000000000000014</v>
      </c>
      <c r="I498" s="23">
        <f>'Data with Program'!J498</f>
        <v>708.17190290331837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3">
        <f>'Data with Program'!Q498</f>
        <v>0</v>
      </c>
    </row>
    <row r="499" spans="1:14" x14ac:dyDescent="0.25">
      <c r="A499" s="31">
        <f>'Data with Program'!A499</f>
        <v>40857</v>
      </c>
      <c r="B499" s="34">
        <f>'Data with Program'!S499</f>
        <v>121555.89384629909</v>
      </c>
      <c r="C499" s="22">
        <f>'Data with Program'!B499</f>
        <v>36.064609183767061</v>
      </c>
      <c r="D499" s="23">
        <f>'Data with Program'!C499</f>
        <v>51687.445521542541</v>
      </c>
      <c r="E499" s="23">
        <v>1</v>
      </c>
      <c r="F499" s="23">
        <f>'Data with Program'!E499</f>
        <v>1</v>
      </c>
      <c r="G499" s="23">
        <f>'Data with Program'!F499</f>
        <v>0</v>
      </c>
      <c r="H499" s="23">
        <f>'Data with Program'!H499</f>
        <v>11.200000000000003</v>
      </c>
      <c r="I499" s="23">
        <f>'Data with Program'!J499</f>
        <v>403.92362285819121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3">
        <f>'Data with Program'!Q499</f>
        <v>0</v>
      </c>
    </row>
    <row r="500" spans="1:14" x14ac:dyDescent="0.25">
      <c r="A500" s="31">
        <f>'Data with Program'!A500</f>
        <v>40858</v>
      </c>
      <c r="B500" s="34">
        <f>'Data with Program'!S500</f>
        <v>312159.48790062079</v>
      </c>
      <c r="C500" s="22">
        <f>'Data with Program'!B500</f>
        <v>346.90635941071884</v>
      </c>
      <c r="D500" s="23">
        <f>'Data with Program'!C500</f>
        <v>49569.374769335402</v>
      </c>
      <c r="E500" s="23">
        <v>1</v>
      </c>
      <c r="F500" s="23">
        <f>'Data with Program'!E500</f>
        <v>1</v>
      </c>
      <c r="G500" s="23">
        <f>'Data with Program'!F500</f>
        <v>0</v>
      </c>
      <c r="H500" s="23">
        <f>'Data with Program'!H500</f>
        <v>16.5</v>
      </c>
      <c r="I500" s="23">
        <f>'Data with Program'!J500</f>
        <v>5723.954930276861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3">
        <f>'Data with Program'!Q500</f>
        <v>0</v>
      </c>
    </row>
    <row r="501" spans="1:14" x14ac:dyDescent="0.25">
      <c r="A501" s="31">
        <f>'Data with Program'!A501</f>
        <v>40859</v>
      </c>
      <c r="B501" s="34">
        <f>'Data with Program'!S501</f>
        <v>286456.7303957406</v>
      </c>
      <c r="C501" s="22">
        <f>'Data with Program'!B501</f>
        <v>249.76261172091435</v>
      </c>
      <c r="D501" s="23">
        <f>'Data with Program'!C501</f>
        <v>66463.413128477026</v>
      </c>
      <c r="E501" s="23">
        <v>0</v>
      </c>
      <c r="F501" s="23">
        <f>'Data with Program'!E501</f>
        <v>1</v>
      </c>
      <c r="G501" s="23">
        <f>'Data with Program'!F501</f>
        <v>0</v>
      </c>
      <c r="H501" s="23">
        <f>'Data with Program'!H501</f>
        <v>13.399999999999999</v>
      </c>
      <c r="I501" s="23">
        <f>'Data with Program'!J501</f>
        <v>3346.8189970602521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3">
        <f>'Data with Program'!Q501</f>
        <v>0</v>
      </c>
    </row>
    <row r="502" spans="1:14" x14ac:dyDescent="0.25">
      <c r="A502" s="31">
        <f>'Data with Program'!A502</f>
        <v>40860</v>
      </c>
      <c r="B502" s="34">
        <f>'Data with Program'!S502</f>
        <v>237959.56916344934</v>
      </c>
      <c r="C502" s="22">
        <f>'Data with Program'!B502</f>
        <v>163.00367834526554</v>
      </c>
      <c r="D502" s="23">
        <f>'Data with Program'!C502</f>
        <v>62375.642358872436</v>
      </c>
      <c r="E502" s="23">
        <v>0</v>
      </c>
      <c r="F502" s="23">
        <f>'Data with Program'!E502</f>
        <v>1</v>
      </c>
      <c r="G502" s="23">
        <f>'Data with Program'!F502</f>
        <v>0</v>
      </c>
      <c r="H502" s="23">
        <f>'Data with Program'!H502</f>
        <v>8.1000000000000014</v>
      </c>
      <c r="I502" s="23">
        <f>'Data with Program'!J502</f>
        <v>1320.329794596651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3">
        <f>'Data with Program'!Q502</f>
        <v>0</v>
      </c>
    </row>
    <row r="503" spans="1:14" x14ac:dyDescent="0.25">
      <c r="A503" s="31">
        <f>'Data with Program'!A503</f>
        <v>40861</v>
      </c>
      <c r="B503" s="34">
        <f>'Data with Program'!S503</f>
        <v>222522.26703845375</v>
      </c>
      <c r="C503" s="22">
        <f>'Data with Program'!B503</f>
        <v>168.18665395758549</v>
      </c>
      <c r="D503" s="23">
        <f>'Data with Program'!C503</f>
        <v>48855.129832591039</v>
      </c>
      <c r="E503" s="23">
        <v>0</v>
      </c>
      <c r="F503" s="23">
        <f>'Data with Program'!E503</f>
        <v>1</v>
      </c>
      <c r="G503" s="23">
        <f>'Data with Program'!F503</f>
        <v>0</v>
      </c>
      <c r="H503" s="23">
        <f>'Data with Program'!H503</f>
        <v>8.1000000000000014</v>
      </c>
      <c r="I503" s="23">
        <f>'Data with Program'!J503</f>
        <v>1362.3118970564428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3">
        <f>'Data with Program'!Q503</f>
        <v>0</v>
      </c>
    </row>
    <row r="504" spans="1:14" x14ac:dyDescent="0.25">
      <c r="A504" s="31">
        <f>'Data with Program'!A504</f>
        <v>40862</v>
      </c>
      <c r="B504" s="34">
        <f>'Data with Program'!S504</f>
        <v>303350.71148405044</v>
      </c>
      <c r="C504" s="22">
        <f>'Data with Program'!B504</f>
        <v>313.02240217444779</v>
      </c>
      <c r="D504" s="23">
        <f>'Data with Program'!C504</f>
        <v>55579.473523129156</v>
      </c>
      <c r="E504" s="23">
        <v>0</v>
      </c>
      <c r="F504" s="23">
        <f>'Data with Program'!E504</f>
        <v>1</v>
      </c>
      <c r="G504" s="23">
        <f>'Data with Program'!F504</f>
        <v>0</v>
      </c>
      <c r="H504" s="23">
        <f>'Data with Program'!H504</f>
        <v>14.5</v>
      </c>
      <c r="I504" s="23">
        <f>'Data with Program'!J504</f>
        <v>4538.8248315294932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3">
        <f>'Data with Program'!Q504</f>
        <v>0</v>
      </c>
    </row>
    <row r="505" spans="1:14" x14ac:dyDescent="0.25">
      <c r="A505" s="31">
        <f>'Data with Program'!A505</f>
        <v>40863</v>
      </c>
      <c r="B505" s="34">
        <f>'Data with Program'!S505</f>
        <v>242434.1327813112</v>
      </c>
      <c r="C505" s="22">
        <f>'Data with Program'!B505</f>
        <v>210.25773744564066</v>
      </c>
      <c r="D505" s="23">
        <f>'Data with Program'!C505</f>
        <v>48130.641516931428</v>
      </c>
      <c r="E505" s="23">
        <v>0</v>
      </c>
      <c r="F505" s="23">
        <f>'Data with Program'!E505</f>
        <v>1</v>
      </c>
      <c r="G505" s="23">
        <f>'Data with Program'!F505</f>
        <v>0</v>
      </c>
      <c r="H505" s="23">
        <f>'Data with Program'!H505</f>
        <v>15.299999999999997</v>
      </c>
      <c r="I505" s="23">
        <f>'Data with Program'!J505</f>
        <v>3216.9433829183013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3">
        <f>'Data with Program'!Q505</f>
        <v>0</v>
      </c>
    </row>
    <row r="506" spans="1:14" x14ac:dyDescent="0.25">
      <c r="A506" s="31">
        <f>'Data with Program'!A506</f>
        <v>40864</v>
      </c>
      <c r="B506" s="34">
        <f>'Data with Program'!S506</f>
        <v>216649.37032932744</v>
      </c>
      <c r="C506" s="22">
        <f>'Data with Program'!B506</f>
        <v>160.03077247049626</v>
      </c>
      <c r="D506" s="23">
        <f>'Data with Program'!C506</f>
        <v>47484.467593562869</v>
      </c>
      <c r="E506" s="23">
        <v>0</v>
      </c>
      <c r="F506" s="23">
        <f>'Data with Program'!E506</f>
        <v>1</v>
      </c>
      <c r="G506" s="23">
        <f>'Data with Program'!F506</f>
        <v>0</v>
      </c>
      <c r="H506" s="23">
        <f>'Data with Program'!H506</f>
        <v>9</v>
      </c>
      <c r="I506" s="23">
        <f>'Data with Program'!J506</f>
        <v>1440.2769522344663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3">
        <f>'Data with Program'!Q506</f>
        <v>0</v>
      </c>
    </row>
    <row r="507" spans="1:14" x14ac:dyDescent="0.25">
      <c r="A507" s="31">
        <f>'Data with Program'!A507</f>
        <v>40865</v>
      </c>
      <c r="B507" s="34">
        <f>'Data with Program'!S507</f>
        <v>165779.13365762198</v>
      </c>
      <c r="C507" s="22">
        <f>'Data with Program'!B507</f>
        <v>88.474495051746615</v>
      </c>
      <c r="D507" s="23">
        <f>'Data with Program'!C507</f>
        <v>35951.416366368088</v>
      </c>
      <c r="E507" s="23">
        <v>0</v>
      </c>
      <c r="F507" s="23">
        <f>'Data with Program'!E507</f>
        <v>1</v>
      </c>
      <c r="G507" s="23">
        <f>'Data with Program'!F507</f>
        <v>0</v>
      </c>
      <c r="H507" s="23">
        <f>'Data with Program'!H507</f>
        <v>15.600000000000001</v>
      </c>
      <c r="I507" s="23">
        <f>'Data with Program'!J507</f>
        <v>1380.2021228072474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3">
        <f>'Data with Program'!Q507</f>
        <v>0</v>
      </c>
    </row>
    <row r="508" spans="1:14" x14ac:dyDescent="0.25">
      <c r="A508" s="31">
        <f>'Data with Program'!A508</f>
        <v>40866</v>
      </c>
      <c r="B508" s="34">
        <f>'Data with Program'!S508</f>
        <v>223835.83186382611</v>
      </c>
      <c r="C508" s="22">
        <f>'Data with Program'!B508</f>
        <v>170.26990126467757</v>
      </c>
      <c r="D508" s="23">
        <f>'Data with Program'!C508</f>
        <v>49065.189074269219</v>
      </c>
      <c r="E508" s="23">
        <v>0</v>
      </c>
      <c r="F508" s="23">
        <f>'Data with Program'!E508</f>
        <v>1</v>
      </c>
      <c r="G508" s="23">
        <f>'Data with Program'!F508</f>
        <v>0</v>
      </c>
      <c r="H508" s="23">
        <f>'Data with Program'!H508</f>
        <v>14.799999999999997</v>
      </c>
      <c r="I508" s="23">
        <f>'Data with Program'!J508</f>
        <v>2519.9945387172274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3">
        <f>'Data with Program'!Q508</f>
        <v>0</v>
      </c>
    </row>
    <row r="509" spans="1:14" x14ac:dyDescent="0.25">
      <c r="A509" s="31">
        <f>'Data with Program'!A509</f>
        <v>40867</v>
      </c>
      <c r="B509" s="34">
        <f>'Data with Program'!S509</f>
        <v>201584.99948521651</v>
      </c>
      <c r="C509" s="22">
        <f>'Data with Program'!B509</f>
        <v>118.82416909957809</v>
      </c>
      <c r="D509" s="23">
        <f>'Data with Program'!C509</f>
        <v>51526.173978571147</v>
      </c>
      <c r="E509" s="23">
        <v>0</v>
      </c>
      <c r="F509" s="23">
        <f>'Data with Program'!E509</f>
        <v>1</v>
      </c>
      <c r="G509" s="23">
        <f>'Data with Program'!F509</f>
        <v>0</v>
      </c>
      <c r="H509" s="23">
        <f>'Data with Program'!H509</f>
        <v>22.1</v>
      </c>
      <c r="I509" s="23">
        <f>'Data with Program'!J509</f>
        <v>2626.0141371006757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3">
        <f>'Data with Program'!Q509</f>
        <v>0</v>
      </c>
    </row>
    <row r="510" spans="1:14" x14ac:dyDescent="0.25">
      <c r="A510" s="31">
        <f>'Data with Program'!A510</f>
        <v>40868</v>
      </c>
      <c r="B510" s="34">
        <f>'Data with Program'!S510</f>
        <v>219429.89929293512</v>
      </c>
      <c r="C510" s="22">
        <f>'Data with Program'!B510</f>
        <v>203.40996713605543</v>
      </c>
      <c r="D510" s="23">
        <f>'Data with Program'!C510</f>
        <v>33411.227542210574</v>
      </c>
      <c r="E510" s="23">
        <v>0</v>
      </c>
      <c r="F510" s="23">
        <f>'Data with Program'!E510</f>
        <v>1</v>
      </c>
      <c r="G510" s="23">
        <f>'Data with Program'!F510</f>
        <v>0</v>
      </c>
      <c r="H510" s="23">
        <f>'Data with Program'!H510</f>
        <v>13.799999999999997</v>
      </c>
      <c r="I510" s="23">
        <f>'Data with Program'!J510</f>
        <v>2807.0575464775643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3">
        <f>'Data with Program'!Q510</f>
        <v>0</v>
      </c>
    </row>
    <row r="511" spans="1:14" x14ac:dyDescent="0.25">
      <c r="A511" s="31">
        <f>'Data with Program'!A511</f>
        <v>40869</v>
      </c>
      <c r="B511" s="34">
        <f>'Data with Program'!S511</f>
        <v>202823.96580416808</v>
      </c>
      <c r="C511" s="22">
        <f>'Data with Program'!B511</f>
        <v>130.77786634103171</v>
      </c>
      <c r="D511" s="23">
        <f>'Data with Program'!C511</f>
        <v>48003.034182348456</v>
      </c>
      <c r="E511" s="23">
        <v>0</v>
      </c>
      <c r="F511" s="23">
        <f>'Data with Program'!E511</f>
        <v>1</v>
      </c>
      <c r="G511" s="23">
        <f>'Data with Program'!F511</f>
        <v>0</v>
      </c>
      <c r="H511" s="23">
        <f>'Data with Program'!H511</f>
        <v>7.6000000000000014</v>
      </c>
      <c r="I511" s="23">
        <f>'Data with Program'!J511</f>
        <v>993.91178419184121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3">
        <f>'Data with Program'!Q511</f>
        <v>0</v>
      </c>
    </row>
    <row r="512" spans="1:14" x14ac:dyDescent="0.25">
      <c r="A512" s="31">
        <f>'Data with Program'!A512</f>
        <v>40870</v>
      </c>
      <c r="B512" s="34">
        <f>'Data with Program'!S512</f>
        <v>243140.54628463896</v>
      </c>
      <c r="C512" s="22">
        <f>'Data with Program'!B512</f>
        <v>119.16258839911228</v>
      </c>
      <c r="D512" s="23">
        <f>'Data with Program'!C512</f>
        <v>82598.092478439139</v>
      </c>
      <c r="E512" s="23">
        <v>0</v>
      </c>
      <c r="F512" s="23">
        <f>'Data with Program'!E512</f>
        <v>1</v>
      </c>
      <c r="G512" s="23">
        <f>'Data with Program'!F512</f>
        <v>0</v>
      </c>
      <c r="H512" s="23">
        <f>'Data with Program'!H512</f>
        <v>3.8999999999999986</v>
      </c>
      <c r="I512" s="23">
        <f>'Data with Program'!J512</f>
        <v>464.73409475653773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3">
        <f>'Data with Program'!Q512</f>
        <v>0</v>
      </c>
    </row>
    <row r="513" spans="1:14" x14ac:dyDescent="0.25">
      <c r="A513" s="31">
        <f>'Data with Program'!A513</f>
        <v>40871</v>
      </c>
      <c r="B513" s="34">
        <f>'Data with Program'!S513</f>
        <v>219584.09860619629</v>
      </c>
      <c r="C513" s="22">
        <f>'Data with Program'!B513</f>
        <v>189.1701998616326</v>
      </c>
      <c r="D513" s="23">
        <f>'Data with Program'!C513</f>
        <v>38831.957695792589</v>
      </c>
      <c r="E513" s="23">
        <v>0</v>
      </c>
      <c r="F513" s="23">
        <f>'Data with Program'!E513</f>
        <v>1</v>
      </c>
      <c r="G513" s="23">
        <f>'Data with Program'!F513</f>
        <v>0</v>
      </c>
      <c r="H513" s="23">
        <f>'Data with Program'!H513</f>
        <v>12.100000000000001</v>
      </c>
      <c r="I513" s="23">
        <f>'Data with Program'!J513</f>
        <v>2288.9594183257545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3">
        <f>'Data with Program'!Q513</f>
        <v>0</v>
      </c>
    </row>
    <row r="514" spans="1:14" x14ac:dyDescent="0.25">
      <c r="A514" s="31">
        <f>'Data with Program'!A514</f>
        <v>40872</v>
      </c>
      <c r="B514" s="34">
        <f>'Data with Program'!S514</f>
        <v>212193.00221243431</v>
      </c>
      <c r="C514" s="22">
        <f>'Data with Program'!B514</f>
        <v>109.62131703408082</v>
      </c>
      <c r="D514" s="23">
        <f>'Data with Program'!C514</f>
        <v>62918.65819087952</v>
      </c>
      <c r="E514" s="23">
        <v>0</v>
      </c>
      <c r="F514" s="23">
        <f>'Data with Program'!E514</f>
        <v>1</v>
      </c>
      <c r="G514" s="23">
        <f>'Data with Program'!F514</f>
        <v>0</v>
      </c>
      <c r="H514" s="23">
        <f>'Data with Program'!H514</f>
        <v>12.600000000000001</v>
      </c>
      <c r="I514" s="23">
        <f>'Data with Program'!J514</f>
        <v>1381.2285946294185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3">
        <f>'Data with Program'!Q514</f>
        <v>0</v>
      </c>
    </row>
    <row r="515" spans="1:14" x14ac:dyDescent="0.25">
      <c r="A515" s="31">
        <f>'Data with Program'!A515</f>
        <v>40873</v>
      </c>
      <c r="B515" s="34">
        <f>'Data with Program'!S515</f>
        <v>226089.4242855612</v>
      </c>
      <c r="C515" s="22">
        <f>'Data with Program'!B515</f>
        <v>173.41184985256652</v>
      </c>
      <c r="D515" s="23">
        <f>'Data with Program'!C515</f>
        <v>49586.563209284788</v>
      </c>
      <c r="E515" s="23">
        <v>0</v>
      </c>
      <c r="F515" s="23">
        <f>'Data with Program'!E515</f>
        <v>1</v>
      </c>
      <c r="G515" s="23">
        <f>'Data with Program'!F515</f>
        <v>0</v>
      </c>
      <c r="H515" s="23">
        <f>'Data with Program'!H515</f>
        <v>8.8999999999999986</v>
      </c>
      <c r="I515" s="23">
        <f>'Data with Program'!J515</f>
        <v>1543.3654636878418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3">
        <f>'Data with Program'!Q515</f>
        <v>0</v>
      </c>
    </row>
    <row r="516" spans="1:14" x14ac:dyDescent="0.25">
      <c r="A516" s="31">
        <f>'Data with Program'!A516</f>
        <v>40874</v>
      </c>
      <c r="B516" s="34">
        <f>'Data with Program'!S516</f>
        <v>240289.93976781939</v>
      </c>
      <c r="C516" s="22">
        <f>'Data with Program'!B516</f>
        <v>200.79443022129357</v>
      </c>
      <c r="D516" s="23">
        <f>'Data with Program'!C516</f>
        <v>50046.394554403858</v>
      </c>
      <c r="E516" s="23">
        <v>0</v>
      </c>
      <c r="F516" s="23">
        <f>'Data with Program'!E516</f>
        <v>1</v>
      </c>
      <c r="G516" s="23">
        <f>'Data with Program'!F516</f>
        <v>0</v>
      </c>
      <c r="H516" s="23">
        <f>'Data with Program'!H516</f>
        <v>6.3999999999999986</v>
      </c>
      <c r="I516" s="23">
        <f>'Data with Program'!J516</f>
        <v>1285.0843534162786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3">
        <f>'Data with Program'!Q516</f>
        <v>0</v>
      </c>
    </row>
    <row r="517" spans="1:14" x14ac:dyDescent="0.25">
      <c r="A517" s="31">
        <f>'Data with Program'!A517</f>
        <v>40875</v>
      </c>
      <c r="B517" s="34">
        <f>'Data with Program'!S517</f>
        <v>199780.58705701545</v>
      </c>
      <c r="C517" s="22">
        <f>'Data with Program'!B517</f>
        <v>137.77140911643147</v>
      </c>
      <c r="D517" s="23">
        <f>'Data with Program'!C517</f>
        <v>43112.79080528114</v>
      </c>
      <c r="E517" s="23">
        <v>0</v>
      </c>
      <c r="F517" s="23">
        <f>'Data with Program'!E517</f>
        <v>1</v>
      </c>
      <c r="G517" s="23">
        <f>'Data with Program'!F517</f>
        <v>0</v>
      </c>
      <c r="H517" s="23">
        <f>'Data with Program'!H517</f>
        <v>11.600000000000001</v>
      </c>
      <c r="I517" s="23">
        <f>'Data with Program'!J517</f>
        <v>1598.1483457506054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3">
        <f>'Data with Program'!Q517</f>
        <v>0</v>
      </c>
    </row>
    <row r="518" spans="1:14" x14ac:dyDescent="0.25">
      <c r="A518" s="31">
        <f>'Data with Program'!A518</f>
        <v>40876</v>
      </c>
      <c r="B518" s="34">
        <f>'Data with Program'!S518</f>
        <v>186564.77555751722</v>
      </c>
      <c r="C518" s="22">
        <f>'Data with Program'!B518</f>
        <v>65.91427295688807</v>
      </c>
      <c r="D518" s="23">
        <f>'Data with Program'!C518</f>
        <v>59961.035506841319</v>
      </c>
      <c r="E518" s="23">
        <v>0</v>
      </c>
      <c r="F518" s="23">
        <f>'Data with Program'!E518</f>
        <v>1</v>
      </c>
      <c r="G518" s="23">
        <f>'Data with Program'!F518</f>
        <v>0</v>
      </c>
      <c r="H518" s="23">
        <f>'Data with Program'!H518</f>
        <v>16.600000000000001</v>
      </c>
      <c r="I518" s="23">
        <f>'Data with Program'!J518</f>
        <v>1094.176931084342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3">
        <f>'Data with Program'!Q518</f>
        <v>0</v>
      </c>
    </row>
    <row r="519" spans="1:14" x14ac:dyDescent="0.25">
      <c r="A519" s="31">
        <f>'Data with Program'!A519</f>
        <v>40877</v>
      </c>
      <c r="B519" s="34">
        <f>'Data with Program'!S519</f>
        <v>117509.99769098518</v>
      </c>
      <c r="C519" s="22">
        <f>'Data with Program'!B519</f>
        <v>3.6195178807935271</v>
      </c>
      <c r="D519" s="23">
        <f>'Data with Program'!C519</f>
        <v>60737.252583541776</v>
      </c>
      <c r="E519" s="23">
        <v>1</v>
      </c>
      <c r="F519" s="23">
        <f>'Data with Program'!E519</f>
        <v>1</v>
      </c>
      <c r="G519" s="23">
        <f>'Data with Program'!F519</f>
        <v>0</v>
      </c>
      <c r="H519" s="23">
        <f>'Data with Program'!H519</f>
        <v>10.700000000000003</v>
      </c>
      <c r="I519" s="23">
        <f>'Data with Program'!J519</f>
        <v>38.728841324490752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3">
        <f>'Data with Program'!Q519</f>
        <v>0</v>
      </c>
    </row>
    <row r="520" spans="1:14" x14ac:dyDescent="0.25">
      <c r="A520" s="31">
        <f>'Data with Program'!A520</f>
        <v>40878</v>
      </c>
      <c r="B520" s="34">
        <f>'Data with Program'!S520</f>
        <v>117981.94394658969</v>
      </c>
      <c r="C520" s="22">
        <f>'Data with Program'!B520</f>
        <v>10.6472794141745</v>
      </c>
      <c r="D520" s="23">
        <f>'Data with Program'!C520</f>
        <v>58473.4056461297</v>
      </c>
      <c r="E520" s="23">
        <v>1</v>
      </c>
      <c r="F520" s="23">
        <f>'Data with Program'!E520</f>
        <v>1</v>
      </c>
      <c r="G520" s="23">
        <f>'Data with Program'!F520</f>
        <v>0</v>
      </c>
      <c r="H520" s="23">
        <f>'Data with Program'!H520</f>
        <v>18.600000000000001</v>
      </c>
      <c r="I520" s="23">
        <f>'Data with Program'!J520</f>
        <v>198.03939710364571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3">
        <f>'Data with Program'!Q520</f>
        <v>0</v>
      </c>
    </row>
    <row r="521" spans="1:14" x14ac:dyDescent="0.25">
      <c r="A521" s="31">
        <f>'Data with Program'!A521</f>
        <v>40879</v>
      </c>
      <c r="B521" s="34">
        <f>'Data with Program'!S521</f>
        <v>201622.63316463528</v>
      </c>
      <c r="C521" s="22">
        <f>'Data with Program'!B521</f>
        <v>91.527887113514026</v>
      </c>
      <c r="D521" s="23">
        <f>'Data with Program'!C521</f>
        <v>61723.540722964099</v>
      </c>
      <c r="E521" s="23">
        <v>1</v>
      </c>
      <c r="F521" s="23">
        <f>'Data with Program'!E521</f>
        <v>1</v>
      </c>
      <c r="G521" s="23">
        <f>'Data with Program'!F521</f>
        <v>0</v>
      </c>
      <c r="H521" s="23">
        <f>'Data with Program'!H521</f>
        <v>15.899999999999999</v>
      </c>
      <c r="I521" s="23">
        <f>'Data with Program'!J521</f>
        <v>1455.2934051048728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3">
        <f>'Data with Program'!Q521</f>
        <v>0</v>
      </c>
    </row>
    <row r="522" spans="1:14" x14ac:dyDescent="0.25">
      <c r="A522" s="31">
        <f>'Data with Program'!A522</f>
        <v>40880</v>
      </c>
      <c r="B522" s="34">
        <f>'Data with Program'!S522</f>
        <v>197568.11323395156</v>
      </c>
      <c r="C522" s="22">
        <f>'Data with Program'!B522</f>
        <v>92.437399958247866</v>
      </c>
      <c r="D522" s="23">
        <f>'Data with Program'!C522</f>
        <v>58340.758333865073</v>
      </c>
      <c r="E522" s="23">
        <v>0</v>
      </c>
      <c r="F522" s="23">
        <f>'Data with Program'!E522</f>
        <v>1</v>
      </c>
      <c r="G522" s="23">
        <f>'Data with Program'!F522</f>
        <v>0</v>
      </c>
      <c r="H522" s="23">
        <f>'Data with Program'!H522</f>
        <v>19.799999999999997</v>
      </c>
      <c r="I522" s="23">
        <f>'Data with Program'!J522</f>
        <v>1830.2605191733076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3">
        <f>'Data with Program'!Q522</f>
        <v>0</v>
      </c>
    </row>
    <row r="523" spans="1:14" x14ac:dyDescent="0.25">
      <c r="A523" s="31">
        <f>'Data with Program'!A523</f>
        <v>40881</v>
      </c>
      <c r="B523" s="34">
        <f>'Data with Program'!S523</f>
        <v>278048.30054910836</v>
      </c>
      <c r="C523" s="22">
        <f>'Data with Program'!B523</f>
        <v>226.63294805901404</v>
      </c>
      <c r="D523" s="23">
        <f>'Data with Program'!C523</f>
        <v>68767.607617284317</v>
      </c>
      <c r="E523" s="23">
        <v>0</v>
      </c>
      <c r="F523" s="23">
        <f>'Data with Program'!E523</f>
        <v>1</v>
      </c>
      <c r="G523" s="23">
        <f>'Data with Program'!F523</f>
        <v>0</v>
      </c>
      <c r="H523" s="23">
        <f>'Data with Program'!H523</f>
        <v>18.399999999999999</v>
      </c>
      <c r="I523" s="23">
        <f>'Data with Program'!J523</f>
        <v>4170.0462442858579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3">
        <f>'Data with Program'!Q523</f>
        <v>0</v>
      </c>
    </row>
    <row r="524" spans="1:14" x14ac:dyDescent="0.25">
      <c r="A524" s="31">
        <f>'Data with Program'!A524</f>
        <v>40882</v>
      </c>
      <c r="B524" s="34">
        <f>'Data with Program'!S524</f>
        <v>289720.2960458282</v>
      </c>
      <c r="C524" s="22">
        <f>'Data with Program'!B524</f>
        <v>332.72050632738234</v>
      </c>
      <c r="D524" s="23">
        <f>'Data with Program'!C524</f>
        <v>38007.939443050665</v>
      </c>
      <c r="E524" s="23">
        <v>0</v>
      </c>
      <c r="F524" s="23">
        <f>'Data with Program'!E524</f>
        <v>1</v>
      </c>
      <c r="G524" s="23">
        <f>'Data with Program'!F524</f>
        <v>0</v>
      </c>
      <c r="H524" s="23">
        <f>'Data with Program'!H524</f>
        <v>23.1</v>
      </c>
      <c r="I524" s="23">
        <f>'Data with Program'!J524</f>
        <v>7685.8436961625321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3">
        <f>'Data with Program'!Q524</f>
        <v>0</v>
      </c>
    </row>
    <row r="525" spans="1:14" x14ac:dyDescent="0.25">
      <c r="A525" s="31">
        <f>'Data with Program'!A525</f>
        <v>40883</v>
      </c>
      <c r="B525" s="34">
        <f>'Data with Program'!S525</f>
        <v>272885.99734702014</v>
      </c>
      <c r="C525" s="22">
        <f>'Data with Program'!B525</f>
        <v>294.87310750108048</v>
      </c>
      <c r="D525" s="23">
        <f>'Data with Program'!C525</f>
        <v>39469.408032857667</v>
      </c>
      <c r="E525" s="23">
        <v>0</v>
      </c>
      <c r="F525" s="23">
        <f>'Data with Program'!E525</f>
        <v>1</v>
      </c>
      <c r="G525" s="23">
        <f>'Data with Program'!F525</f>
        <v>0</v>
      </c>
      <c r="H525" s="23">
        <f>'Data with Program'!H525</f>
        <v>21</v>
      </c>
      <c r="I525" s="23">
        <f>'Data with Program'!J525</f>
        <v>6192.33525752269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3">
        <f>'Data with Program'!Q525</f>
        <v>0</v>
      </c>
    </row>
    <row r="526" spans="1:14" x14ac:dyDescent="0.25">
      <c r="A526" s="31">
        <f>'Data with Program'!A526</f>
        <v>40884</v>
      </c>
      <c r="B526" s="34">
        <f>'Data with Program'!S526</f>
        <v>204497.37937942689</v>
      </c>
      <c r="C526" s="22">
        <f>'Data with Program'!B526</f>
        <v>120.66866398700472</v>
      </c>
      <c r="D526" s="23">
        <f>'Data with Program'!C526</f>
        <v>53025.496305134169</v>
      </c>
      <c r="E526" s="23">
        <v>0</v>
      </c>
      <c r="F526" s="23">
        <f>'Data with Program'!E526</f>
        <v>1</v>
      </c>
      <c r="G526" s="23">
        <f>'Data with Program'!F526</f>
        <v>0</v>
      </c>
      <c r="H526" s="23">
        <f>'Data with Program'!H526</f>
        <v>18.5</v>
      </c>
      <c r="I526" s="23">
        <f>'Data with Program'!J526</f>
        <v>2232.3702837595874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3">
        <f>'Data with Program'!Q526</f>
        <v>0</v>
      </c>
    </row>
    <row r="527" spans="1:14" x14ac:dyDescent="0.25">
      <c r="A527" s="31">
        <f>'Data with Program'!A527</f>
        <v>40885</v>
      </c>
      <c r="B527" s="34">
        <f>'Data with Program'!S527</f>
        <v>208827.83060017682</v>
      </c>
      <c r="C527" s="22">
        <f>'Data with Program'!B527</f>
        <v>133.61335253569152</v>
      </c>
      <c r="D527" s="23">
        <f>'Data with Program'!C527</f>
        <v>51454.111754085679</v>
      </c>
      <c r="E527" s="23">
        <v>0</v>
      </c>
      <c r="F527" s="23">
        <f>'Data with Program'!E527</f>
        <v>1</v>
      </c>
      <c r="G527" s="23">
        <f>'Data with Program'!F527</f>
        <v>0</v>
      </c>
      <c r="H527" s="23">
        <f>'Data with Program'!H527</f>
        <v>20.399999999999999</v>
      </c>
      <c r="I527" s="23">
        <f>'Data with Program'!J527</f>
        <v>2725.7123917281069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3">
        <f>'Data with Program'!Q527</f>
        <v>0</v>
      </c>
    </row>
    <row r="528" spans="1:14" x14ac:dyDescent="0.25">
      <c r="A528" s="31">
        <f>'Data with Program'!A528</f>
        <v>40886</v>
      </c>
      <c r="B528" s="34">
        <f>'Data with Program'!S528</f>
        <v>231547.8571778094</v>
      </c>
      <c r="C528" s="22">
        <f>'Data with Program'!B528</f>
        <v>192.68266576985201</v>
      </c>
      <c r="D528" s="23">
        <f>'Data with Program'!C528</f>
        <v>46505.243775057213</v>
      </c>
      <c r="E528" s="23">
        <v>0</v>
      </c>
      <c r="F528" s="23">
        <f>'Data with Program'!E528</f>
        <v>1</v>
      </c>
      <c r="G528" s="23">
        <f>'Data with Program'!F528</f>
        <v>0</v>
      </c>
      <c r="H528" s="23">
        <f>'Data with Program'!H528</f>
        <v>20.100000000000001</v>
      </c>
      <c r="I528" s="23">
        <f>'Data with Program'!J528</f>
        <v>3872.9215819740257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3">
        <f>'Data with Program'!Q528</f>
        <v>0</v>
      </c>
    </row>
    <row r="529" spans="1:14" x14ac:dyDescent="0.25">
      <c r="A529" s="31">
        <f>'Data with Program'!A529</f>
        <v>40887</v>
      </c>
      <c r="B529" s="34">
        <f>'Data with Program'!S529</f>
        <v>251781.61035716545</v>
      </c>
      <c r="C529" s="22">
        <f>'Data with Program'!B529</f>
        <v>250.9428512283219</v>
      </c>
      <c r="D529" s="23">
        <f>'Data with Program'!C529</f>
        <v>39991.233058886508</v>
      </c>
      <c r="E529" s="23">
        <v>0</v>
      </c>
      <c r="F529" s="23">
        <f>'Data with Program'!E529</f>
        <v>1</v>
      </c>
      <c r="G529" s="23">
        <f>'Data with Program'!F529</f>
        <v>0</v>
      </c>
      <c r="H529" s="23">
        <f>'Data with Program'!H529</f>
        <v>22.799999999999997</v>
      </c>
      <c r="I529" s="23">
        <f>'Data with Program'!J529</f>
        <v>5721.4970080057383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3">
        <f>'Data with Program'!Q529</f>
        <v>0</v>
      </c>
    </row>
    <row r="530" spans="1:14" x14ac:dyDescent="0.25">
      <c r="A530" s="31">
        <f>'Data with Program'!A530</f>
        <v>40888</v>
      </c>
      <c r="B530" s="34">
        <f>'Data with Program'!S530</f>
        <v>181962.35882101164</v>
      </c>
      <c r="C530" s="22">
        <f>'Data with Program'!B530</f>
        <v>100.75565965089079</v>
      </c>
      <c r="D530" s="23">
        <f>'Data with Program'!C530</f>
        <v>43525.742895321142</v>
      </c>
      <c r="E530" s="23">
        <v>0</v>
      </c>
      <c r="F530" s="23">
        <f>'Data with Program'!E530</f>
        <v>1</v>
      </c>
      <c r="G530" s="23">
        <f>'Data with Program'!F530</f>
        <v>0</v>
      </c>
      <c r="H530" s="23">
        <f>'Data with Program'!H530</f>
        <v>20</v>
      </c>
      <c r="I530" s="23">
        <f>'Data with Program'!J530</f>
        <v>2015.1131930178158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3">
        <f>'Data with Program'!Q530</f>
        <v>0</v>
      </c>
    </row>
    <row r="531" spans="1:14" x14ac:dyDescent="0.25">
      <c r="A531" s="31">
        <f>'Data with Program'!A531</f>
        <v>40889</v>
      </c>
      <c r="B531" s="34">
        <f>'Data with Program'!S531</f>
        <v>201548.6271913299</v>
      </c>
      <c r="C531" s="22">
        <f>'Data with Program'!B531</f>
        <v>154.15990795319919</v>
      </c>
      <c r="D531" s="23">
        <f>'Data with Program'!C531</f>
        <v>38334.688953418379</v>
      </c>
      <c r="E531" s="23">
        <v>0</v>
      </c>
      <c r="F531" s="23">
        <f>'Data with Program'!E531</f>
        <v>1</v>
      </c>
      <c r="G531" s="23">
        <f>'Data with Program'!F531</f>
        <v>0</v>
      </c>
      <c r="H531" s="23">
        <f>'Data with Program'!H531</f>
        <v>22.1</v>
      </c>
      <c r="I531" s="23">
        <f>'Data with Program'!J531</f>
        <v>3406.9339657657024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3">
        <f>'Data with Program'!Q531</f>
        <v>0</v>
      </c>
    </row>
    <row r="532" spans="1:14" x14ac:dyDescent="0.25">
      <c r="A532" s="31">
        <f>'Data with Program'!A532</f>
        <v>40890</v>
      </c>
      <c r="B532" s="34">
        <f>'Data with Program'!S532</f>
        <v>192090.18539762154</v>
      </c>
      <c r="C532" s="22">
        <f>'Data with Program'!B532</f>
        <v>108.48536059390281</v>
      </c>
      <c r="D532" s="23">
        <f>'Data with Program'!C532</f>
        <v>48249.582714271244</v>
      </c>
      <c r="E532" s="23">
        <v>0</v>
      </c>
      <c r="F532" s="23">
        <f>'Data with Program'!E532</f>
        <v>1</v>
      </c>
      <c r="G532" s="23">
        <f>'Data with Program'!F532</f>
        <v>0</v>
      </c>
      <c r="H532" s="23">
        <f>'Data with Program'!H532</f>
        <v>26.7</v>
      </c>
      <c r="I532" s="23">
        <f>'Data with Program'!J532</f>
        <v>2896.5591278572051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3">
        <f>'Data with Program'!Q532</f>
        <v>0</v>
      </c>
    </row>
    <row r="533" spans="1:14" x14ac:dyDescent="0.25">
      <c r="A533" s="31">
        <f>'Data with Program'!A533</f>
        <v>40891</v>
      </c>
      <c r="B533" s="34">
        <f>'Data with Program'!S533</f>
        <v>231076.87564157991</v>
      </c>
      <c r="C533" s="22">
        <f>'Data with Program'!B533</f>
        <v>175.15167369124777</v>
      </c>
      <c r="D533" s="23">
        <f>'Data with Program'!C533</f>
        <v>52682.748596505218</v>
      </c>
      <c r="E533" s="23">
        <v>1</v>
      </c>
      <c r="F533" s="23">
        <f>'Data with Program'!E533</f>
        <v>1</v>
      </c>
      <c r="G533" s="23">
        <f>'Data with Program'!F533</f>
        <v>0</v>
      </c>
      <c r="H533" s="23">
        <f>'Data with Program'!H533</f>
        <v>23.1</v>
      </c>
      <c r="I533" s="23">
        <f>'Data with Program'!J533</f>
        <v>4046.0036622678235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3">
        <f>'Data with Program'!Q533</f>
        <v>0</v>
      </c>
    </row>
    <row r="534" spans="1:14" x14ac:dyDescent="0.25">
      <c r="A534" s="31">
        <f>'Data with Program'!A534</f>
        <v>40892</v>
      </c>
      <c r="B534" s="34">
        <f>'Data with Program'!S534</f>
        <v>201424.9320753435</v>
      </c>
      <c r="C534" s="22">
        <f>'Data with Program'!B534</f>
        <v>119.999225692274</v>
      </c>
      <c r="D534" s="23">
        <f>'Data with Program'!C534</f>
        <v>50968.240414075997</v>
      </c>
      <c r="E534" s="23">
        <v>1</v>
      </c>
      <c r="F534" s="23">
        <f>'Data with Program'!E534</f>
        <v>1</v>
      </c>
      <c r="G534" s="23">
        <f>'Data with Program'!F534</f>
        <v>0</v>
      </c>
      <c r="H534" s="23">
        <f>'Data with Program'!H534</f>
        <v>16.5</v>
      </c>
      <c r="I534" s="23">
        <f>'Data with Program'!J534</f>
        <v>1979.987223922521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3">
        <f>'Data with Program'!Q534</f>
        <v>0</v>
      </c>
    </row>
    <row r="535" spans="1:14" x14ac:dyDescent="0.25">
      <c r="A535" s="31">
        <f>'Data with Program'!A535</f>
        <v>40893</v>
      </c>
      <c r="B535" s="34">
        <f>'Data with Program'!S535</f>
        <v>289134.54986903124</v>
      </c>
      <c r="C535" s="22">
        <f>'Data with Program'!B535</f>
        <v>307.56914974856795</v>
      </c>
      <c r="D535" s="23">
        <f>'Data with Program'!C535</f>
        <v>46938.218447584586</v>
      </c>
      <c r="E535" s="23">
        <v>0</v>
      </c>
      <c r="F535" s="23">
        <f>'Data with Program'!E535</f>
        <v>1</v>
      </c>
      <c r="G535" s="23">
        <f>'Data with Program'!F535</f>
        <v>0</v>
      </c>
      <c r="H535" s="23">
        <f>'Data with Program'!H535</f>
        <v>11.399999999999999</v>
      </c>
      <c r="I535" s="23">
        <f>'Data with Program'!J535</f>
        <v>3506.2883071336742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3">
        <f>'Data with Program'!Q535</f>
        <v>0</v>
      </c>
    </row>
    <row r="536" spans="1:14" x14ac:dyDescent="0.25">
      <c r="A536" s="31">
        <f>'Data with Program'!A536</f>
        <v>40894</v>
      </c>
      <c r="B536" s="34">
        <f>'Data with Program'!S536</f>
        <v>237536.88154511576</v>
      </c>
      <c r="C536" s="22">
        <f>'Data with Program'!B536</f>
        <v>183.44328127419732</v>
      </c>
      <c r="D536" s="23">
        <f>'Data with Program'!C536</f>
        <v>54443.621265972673</v>
      </c>
      <c r="E536" s="23">
        <v>0</v>
      </c>
      <c r="F536" s="23">
        <f>'Data with Program'!E536</f>
        <v>1</v>
      </c>
      <c r="G536" s="23">
        <f>'Data with Program'!F536</f>
        <v>0</v>
      </c>
      <c r="H536" s="23">
        <f>'Data with Program'!H536</f>
        <v>17</v>
      </c>
      <c r="I536" s="23">
        <f>'Data with Program'!J536</f>
        <v>3118.5357816613546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3">
        <f>'Data with Program'!Q536</f>
        <v>0</v>
      </c>
    </row>
    <row r="537" spans="1:14" x14ac:dyDescent="0.25">
      <c r="A537" s="31">
        <f>'Data with Program'!A537</f>
        <v>40895</v>
      </c>
      <c r="B537" s="34">
        <f>'Data with Program'!S537</f>
        <v>173591.37615686341</v>
      </c>
      <c r="C537" s="22">
        <f>'Data with Program'!B537</f>
        <v>85.79622695018486</v>
      </c>
      <c r="D537" s="23">
        <f>'Data with Program'!C537</f>
        <v>42814.266407811585</v>
      </c>
      <c r="E537" s="23">
        <v>0</v>
      </c>
      <c r="F537" s="23">
        <f>'Data with Program'!E537</f>
        <v>1</v>
      </c>
      <c r="G537" s="23">
        <f>'Data with Program'!F537</f>
        <v>0</v>
      </c>
      <c r="H537" s="23">
        <f>'Data with Program'!H537</f>
        <v>17</v>
      </c>
      <c r="I537" s="23">
        <f>'Data with Program'!J537</f>
        <v>1458.5358581531427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3">
        <f>'Data with Program'!Q537</f>
        <v>0</v>
      </c>
    </row>
    <row r="538" spans="1:14" x14ac:dyDescent="0.25">
      <c r="A538" s="31">
        <f>'Data with Program'!A538</f>
        <v>40896</v>
      </c>
      <c r="B538" s="34">
        <f>'Data with Program'!S538</f>
        <v>219685.00092929514</v>
      </c>
      <c r="C538" s="22">
        <f>'Data with Program'!B538</f>
        <v>148.4941674844612</v>
      </c>
      <c r="D538" s="23">
        <f>'Data with Program'!C538</f>
        <v>54061.392413518814</v>
      </c>
      <c r="E538" s="23">
        <v>0</v>
      </c>
      <c r="F538" s="23">
        <f>'Data with Program'!E538</f>
        <v>1</v>
      </c>
      <c r="G538" s="23">
        <f>'Data with Program'!F538</f>
        <v>0</v>
      </c>
      <c r="H538" s="23">
        <f>'Data with Program'!H538</f>
        <v>13.5</v>
      </c>
      <c r="I538" s="23">
        <f>'Data with Program'!J538</f>
        <v>2004.6712610402262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3">
        <f>'Data with Program'!Q538</f>
        <v>0</v>
      </c>
    </row>
    <row r="539" spans="1:14" x14ac:dyDescent="0.25">
      <c r="A539" s="31">
        <f>'Data with Program'!A539</f>
        <v>40897</v>
      </c>
      <c r="B539" s="34">
        <f>'Data with Program'!S539</f>
        <v>193590.14735914979</v>
      </c>
      <c r="C539" s="22">
        <f>'Data with Program'!B539</f>
        <v>104.02922529917223</v>
      </c>
      <c r="D539" s="23">
        <f>'Data with Program'!C539</f>
        <v>51035.799380502052</v>
      </c>
      <c r="E539" s="23">
        <v>0</v>
      </c>
      <c r="F539" s="23">
        <f>'Data with Program'!E539</f>
        <v>1</v>
      </c>
      <c r="G539" s="23">
        <f>'Data with Program'!F539</f>
        <v>0</v>
      </c>
      <c r="H539" s="23">
        <f>'Data with Program'!H539</f>
        <v>15.700000000000003</v>
      </c>
      <c r="I539" s="23">
        <f>'Data with Program'!J539</f>
        <v>1633.2588371970041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3">
        <f>'Data with Program'!Q539</f>
        <v>0</v>
      </c>
    </row>
    <row r="540" spans="1:14" x14ac:dyDescent="0.25">
      <c r="A540" s="31">
        <f>'Data with Program'!A540</f>
        <v>40898</v>
      </c>
      <c r="B540" s="34">
        <f>'Data with Program'!S540</f>
        <v>227912.09253745657</v>
      </c>
      <c r="C540" s="22">
        <f>'Data with Program'!B540</f>
        <v>151.09682186371111</v>
      </c>
      <c r="D540" s="23">
        <f>'Data with Program'!C540</f>
        <v>59268.307021054534</v>
      </c>
      <c r="E540" s="23">
        <v>0</v>
      </c>
      <c r="F540" s="23">
        <f>'Data with Program'!E540</f>
        <v>1</v>
      </c>
      <c r="G540" s="23">
        <f>'Data with Program'!F540</f>
        <v>0</v>
      </c>
      <c r="H540" s="23">
        <f>'Data with Program'!H540</f>
        <v>17.5</v>
      </c>
      <c r="I540" s="23">
        <f>'Data with Program'!J540</f>
        <v>2644.1943826149445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3">
        <f>'Data with Program'!Q540</f>
        <v>0</v>
      </c>
    </row>
    <row r="541" spans="1:14" x14ac:dyDescent="0.25">
      <c r="A541" s="31">
        <f>'Data with Program'!A541</f>
        <v>40899</v>
      </c>
      <c r="B541" s="34">
        <f>'Data with Program'!S541</f>
        <v>257929.38719858235</v>
      </c>
      <c r="C541" s="22">
        <f>'Data with Program'!B541</f>
        <v>274.87938469814105</v>
      </c>
      <c r="D541" s="23">
        <f>'Data with Program'!C541</f>
        <v>35689.248269235206</v>
      </c>
      <c r="E541" s="23">
        <v>0</v>
      </c>
      <c r="F541" s="23">
        <f>'Data with Program'!E541</f>
        <v>1</v>
      </c>
      <c r="G541" s="23">
        <f>'Data with Program'!F541</f>
        <v>0</v>
      </c>
      <c r="H541" s="23">
        <f>'Data with Program'!H541</f>
        <v>21.799999999999997</v>
      </c>
      <c r="I541" s="23">
        <f>'Data with Program'!J541</f>
        <v>5992.3705864194744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3">
        <f>'Data with Program'!Q541</f>
        <v>0</v>
      </c>
    </row>
    <row r="542" spans="1:14" x14ac:dyDescent="0.25">
      <c r="A542" s="31">
        <f>'Data with Program'!A542</f>
        <v>40900</v>
      </c>
      <c r="B542" s="34">
        <f>'Data with Program'!S542</f>
        <v>237245.6788484604</v>
      </c>
      <c r="C542" s="22">
        <f>'Data with Program'!B542</f>
        <v>204.90878546073861</v>
      </c>
      <c r="D542" s="23">
        <f>'Data with Program'!C542</f>
        <v>46228.117885143867</v>
      </c>
      <c r="E542" s="23">
        <v>0</v>
      </c>
      <c r="F542" s="23">
        <f>'Data with Program'!E542</f>
        <v>1</v>
      </c>
      <c r="G542" s="23">
        <f>'Data with Program'!F542</f>
        <v>0</v>
      </c>
      <c r="H542" s="23">
        <f>'Data with Program'!H542</f>
        <v>17.299999999999997</v>
      </c>
      <c r="I542" s="23">
        <f>'Data with Program'!J542</f>
        <v>3544.9219884707773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3">
        <f>'Data with Program'!Q542</f>
        <v>0</v>
      </c>
    </row>
    <row r="543" spans="1:14" x14ac:dyDescent="0.25">
      <c r="A543" s="31">
        <f>'Data with Program'!A543</f>
        <v>40901</v>
      </c>
      <c r="B543" s="34">
        <f>'Data with Program'!S543</f>
        <v>247173.47815051815</v>
      </c>
      <c r="C543" s="22">
        <f>'Data with Program'!B543</f>
        <v>239.80662751343883</v>
      </c>
      <c r="D543" s="23">
        <f>'Data with Program'!C543</f>
        <v>40680.411645490894</v>
      </c>
      <c r="E543" s="23">
        <v>0</v>
      </c>
      <c r="F543" s="23">
        <f>'Data with Program'!E543</f>
        <v>1</v>
      </c>
      <c r="G543" s="23">
        <f>'Data with Program'!F543</f>
        <v>0</v>
      </c>
      <c r="H543" s="23">
        <f>'Data with Program'!H543</f>
        <v>10.600000000000001</v>
      </c>
      <c r="I543" s="23">
        <f>'Data with Program'!J543</f>
        <v>2541.9502516424518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3">
        <f>'Data with Program'!Q543</f>
        <v>0</v>
      </c>
    </row>
    <row r="544" spans="1:14" x14ac:dyDescent="0.25">
      <c r="A544" s="31">
        <f>'Data with Program'!A544</f>
        <v>40902</v>
      </c>
      <c r="B544" s="34">
        <f>'Data with Program'!S544</f>
        <v>218191.67135850812</v>
      </c>
      <c r="C544" s="22">
        <f>'Data with Program'!B544</f>
        <v>166.63910527804168</v>
      </c>
      <c r="D544" s="23">
        <f>'Data with Program'!C544</f>
        <v>46180.4502179025</v>
      </c>
      <c r="E544" s="23">
        <v>0</v>
      </c>
      <c r="F544" s="23">
        <f>'Data with Program'!E544</f>
        <v>1</v>
      </c>
      <c r="G544" s="23">
        <f>'Data with Program'!F544</f>
        <v>0</v>
      </c>
      <c r="H544" s="23">
        <f>'Data with Program'!H544</f>
        <v>11.100000000000001</v>
      </c>
      <c r="I544" s="23">
        <f>'Data with Program'!J544</f>
        <v>1849.694068586263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3">
        <f>'Data with Program'!Q544</f>
        <v>0</v>
      </c>
    </row>
    <row r="545" spans="1:14" x14ac:dyDescent="0.25">
      <c r="A545" s="31">
        <f>'Data with Program'!A545</f>
        <v>40903</v>
      </c>
      <c r="B545" s="34">
        <f>'Data with Program'!S545</f>
        <v>220343.56649520245</v>
      </c>
      <c r="C545" s="22">
        <f>'Data with Program'!B545</f>
        <v>164.8278293653388</v>
      </c>
      <c r="D545" s="23">
        <f>'Data with Program'!C545</f>
        <v>48470.7773066843</v>
      </c>
      <c r="E545" s="23">
        <v>0</v>
      </c>
      <c r="F545" s="23">
        <f>'Data with Program'!E545</f>
        <v>1</v>
      </c>
      <c r="G545" s="23">
        <f>'Data with Program'!F545</f>
        <v>0</v>
      </c>
      <c r="H545" s="23">
        <f>'Data with Program'!H545</f>
        <v>17.700000000000003</v>
      </c>
      <c r="I545" s="23">
        <f>'Data with Program'!J545</f>
        <v>2917.4525797664974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3">
        <f>'Data with Program'!Q545</f>
        <v>0</v>
      </c>
    </row>
    <row r="546" spans="1:14" x14ac:dyDescent="0.25">
      <c r="A546" s="31">
        <f>'Data with Program'!A546</f>
        <v>40904</v>
      </c>
      <c r="B546" s="34">
        <f>'Data with Program'!S546</f>
        <v>222978.32275879441</v>
      </c>
      <c r="C546" s="22">
        <f>'Data with Program'!B546</f>
        <v>166.62251368396741</v>
      </c>
      <c r="D546" s="23">
        <f>'Data with Program'!C546</f>
        <v>49780.229281862405</v>
      </c>
      <c r="E546" s="23">
        <v>0</v>
      </c>
      <c r="F546" s="23">
        <f>'Data with Program'!E546</f>
        <v>1</v>
      </c>
      <c r="G546" s="23">
        <f>'Data with Program'!F546</f>
        <v>0</v>
      </c>
      <c r="H546" s="23">
        <f>'Data with Program'!H546</f>
        <v>11.100000000000001</v>
      </c>
      <c r="I546" s="23">
        <f>'Data with Program'!J546</f>
        <v>1849.5099018920384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3">
        <f>'Data with Program'!Q546</f>
        <v>0</v>
      </c>
    </row>
    <row r="547" spans="1:14" x14ac:dyDescent="0.25">
      <c r="A547" s="31">
        <f>'Data with Program'!A547</f>
        <v>40905</v>
      </c>
      <c r="B547" s="34">
        <f>'Data with Program'!S547</f>
        <v>161706.43303505285</v>
      </c>
      <c r="C547" s="22">
        <f>'Data with Program'!B547</f>
        <v>81.516416365024611</v>
      </c>
      <c r="D547" s="23">
        <f>'Data with Program'!C547</f>
        <v>35486.022324326717</v>
      </c>
      <c r="E547" s="23">
        <v>0</v>
      </c>
      <c r="F547" s="23">
        <f>'Data with Program'!E547</f>
        <v>1</v>
      </c>
      <c r="G547" s="23">
        <f>'Data with Program'!F547</f>
        <v>0</v>
      </c>
      <c r="H547" s="23">
        <f>'Data with Program'!H547</f>
        <v>4.6000000000000014</v>
      </c>
      <c r="I547" s="23">
        <f>'Data with Program'!J547</f>
        <v>374.97551527911332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3">
        <f>'Data with Program'!Q547</f>
        <v>0</v>
      </c>
    </row>
    <row r="548" spans="1:14" x14ac:dyDescent="0.25">
      <c r="A548" s="31">
        <f>'Data with Program'!A548</f>
        <v>40906</v>
      </c>
      <c r="B548" s="34">
        <f>'Data with Program'!S548</f>
        <v>236337.35688495138</v>
      </c>
      <c r="C548" s="22">
        <f>'Data with Program'!B548</f>
        <v>206.04340813447809</v>
      </c>
      <c r="D548" s="23">
        <f>'Data with Program'!C548</f>
        <v>45123.492665793965</v>
      </c>
      <c r="E548" s="23">
        <v>0</v>
      </c>
      <c r="F548" s="23">
        <f>'Data with Program'!E548</f>
        <v>1</v>
      </c>
      <c r="G548" s="23">
        <f>'Data with Program'!F548</f>
        <v>0</v>
      </c>
      <c r="H548" s="23">
        <f>'Data with Program'!H548</f>
        <v>6.1000000000000014</v>
      </c>
      <c r="I548" s="23">
        <f>'Data with Program'!J548</f>
        <v>1256.8647896203165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3">
        <f>'Data with Program'!Q548</f>
        <v>0</v>
      </c>
    </row>
    <row r="549" spans="1:14" x14ac:dyDescent="0.25">
      <c r="A549" s="31">
        <f>'Data with Program'!A549</f>
        <v>40907</v>
      </c>
      <c r="B549" s="34">
        <f>'Data with Program'!S549</f>
        <v>179081.23327559285</v>
      </c>
      <c r="C549" s="22">
        <f>'Data with Program'!B549</f>
        <v>94.166129183867298</v>
      </c>
      <c r="D549" s="23">
        <f>'Data with Program'!C549</f>
        <v>43817.627608319446</v>
      </c>
      <c r="E549" s="23">
        <v>0</v>
      </c>
      <c r="F549" s="23">
        <f>'Data with Program'!E549</f>
        <v>1</v>
      </c>
      <c r="G549" s="23">
        <f>'Data with Program'!F549</f>
        <v>0</v>
      </c>
      <c r="H549" s="23">
        <f>'Data with Program'!H549</f>
        <v>7.1000000000000014</v>
      </c>
      <c r="I549" s="23">
        <f>'Data with Program'!J549</f>
        <v>668.57951720545793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3">
        <f>'Data with Program'!Q549</f>
        <v>0</v>
      </c>
    </row>
    <row r="550" spans="1:14" x14ac:dyDescent="0.25">
      <c r="A550" s="31">
        <f>'Data with Program'!A550</f>
        <v>40908</v>
      </c>
      <c r="B550" s="34">
        <f>'Data with Program'!S550</f>
        <v>253987.19972333679</v>
      </c>
      <c r="C550" s="22">
        <f>'Data with Program'!B550</f>
        <v>239.94703031348246</v>
      </c>
      <c r="D550" s="23">
        <f>'Data with Program'!C550</f>
        <v>45743.534266070885</v>
      </c>
      <c r="E550" s="23">
        <v>0</v>
      </c>
      <c r="F550" s="23">
        <f>'Data with Program'!E550</f>
        <v>1</v>
      </c>
      <c r="G550" s="23">
        <f>'Data with Program'!F550</f>
        <v>0</v>
      </c>
      <c r="H550" s="23">
        <f>'Data with Program'!H550</f>
        <v>18</v>
      </c>
      <c r="I550" s="23">
        <f>'Data with Program'!J550</f>
        <v>4319.0465456426846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3">
        <f>'Data with Program'!Q550</f>
        <v>0</v>
      </c>
    </row>
    <row r="551" spans="1:14" x14ac:dyDescent="0.25">
      <c r="A551" s="31">
        <f>'Data with Program'!A551</f>
        <v>40909</v>
      </c>
      <c r="B551" s="34">
        <f>'Data with Program'!S551</f>
        <v>280706.95983745897</v>
      </c>
      <c r="C551" s="22">
        <f>'Data with Program'!B551</f>
        <v>267.25869999380006</v>
      </c>
      <c r="D551" s="23">
        <f>'Data with Program'!C551</f>
        <v>55628.656726168316</v>
      </c>
      <c r="E551" s="23">
        <v>0</v>
      </c>
      <c r="F551" s="23">
        <f>'Data with Program'!E551</f>
        <v>1</v>
      </c>
      <c r="G551" s="23">
        <f>'Data with Program'!F551</f>
        <v>0</v>
      </c>
      <c r="H551" s="23">
        <f>'Data with Program'!H551</f>
        <v>16.899999999999999</v>
      </c>
      <c r="I551" s="23">
        <f>'Data with Program'!J551</f>
        <v>4516.6720298952205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3">
        <f>'Data with Program'!Q551</f>
        <v>0</v>
      </c>
    </row>
    <row r="552" spans="1:14" x14ac:dyDescent="0.25">
      <c r="A552" s="31">
        <f>'Data with Program'!A552</f>
        <v>40910</v>
      </c>
      <c r="B552" s="34">
        <f>'Data with Program'!S552</f>
        <v>250667.97277778824</v>
      </c>
      <c r="C552" s="22">
        <f>'Data with Program'!B552</f>
        <v>268.87286429632542</v>
      </c>
      <c r="D552" s="23">
        <f>'Data with Program'!C552</f>
        <v>32475.415451788973</v>
      </c>
      <c r="E552" s="23">
        <v>0</v>
      </c>
      <c r="F552" s="23">
        <f>'Data with Program'!E552</f>
        <v>1</v>
      </c>
      <c r="G552" s="23">
        <f>'Data with Program'!F552</f>
        <v>0</v>
      </c>
      <c r="H552" s="23">
        <f>'Data with Program'!H552</f>
        <v>16.200000000000003</v>
      </c>
      <c r="I552" s="23">
        <f>'Data with Program'!J552</f>
        <v>4355.740401600473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3">
        <f>'Data with Program'!Q552</f>
        <v>0</v>
      </c>
    </row>
    <row r="553" spans="1:14" x14ac:dyDescent="0.25">
      <c r="A553" s="31">
        <f>'Data with Program'!A553</f>
        <v>40911</v>
      </c>
      <c r="B553" s="34">
        <f>'Data with Program'!S553</f>
        <v>262808.81144557317</v>
      </c>
      <c r="C553" s="22">
        <f>'Data with Program'!B553</f>
        <v>202.78907922707879</v>
      </c>
      <c r="D553" s="23">
        <f>'Data with Program'!C553</f>
        <v>66209.430767698635</v>
      </c>
      <c r="E553" s="23">
        <v>0</v>
      </c>
      <c r="F553" s="23">
        <f>'Data with Program'!E553</f>
        <v>1</v>
      </c>
      <c r="G553" s="23">
        <f>'Data with Program'!F553</f>
        <v>0</v>
      </c>
      <c r="H553" s="23">
        <f>'Data with Program'!H553</f>
        <v>6.7999999999999972</v>
      </c>
      <c r="I553" s="23">
        <f>'Data with Program'!J553</f>
        <v>1378.9657387441353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3">
        <f>'Data with Program'!Q553</f>
        <v>0</v>
      </c>
    </row>
    <row r="554" spans="1:14" x14ac:dyDescent="0.25">
      <c r="A554" s="31">
        <f>'Data with Program'!A554</f>
        <v>40912</v>
      </c>
      <c r="B554" s="34">
        <f>'Data with Program'!S554</f>
        <v>233978.31737395457</v>
      </c>
      <c r="C554" s="22">
        <f>'Data with Program'!B554</f>
        <v>197.69469128414698</v>
      </c>
      <c r="D554" s="23">
        <f>'Data with Program'!C554</f>
        <v>46462.712947894353</v>
      </c>
      <c r="E554" s="23">
        <v>0</v>
      </c>
      <c r="F554" s="23">
        <f>'Data with Program'!E554</f>
        <v>1</v>
      </c>
      <c r="G554" s="23">
        <f>'Data with Program'!F554</f>
        <v>0</v>
      </c>
      <c r="H554" s="23">
        <f>'Data with Program'!H554</f>
        <v>7.5</v>
      </c>
      <c r="I554" s="23">
        <f>'Data with Program'!J554</f>
        <v>1482.7101846311025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3">
        <f>'Data with Program'!Q554</f>
        <v>0</v>
      </c>
    </row>
    <row r="555" spans="1:14" x14ac:dyDescent="0.25">
      <c r="A555" s="31">
        <f>'Data with Program'!A555</f>
        <v>40913</v>
      </c>
      <c r="B555" s="34">
        <f>'Data with Program'!S555</f>
        <v>289923.59943716641</v>
      </c>
      <c r="C555" s="22">
        <f>'Data with Program'!B555</f>
        <v>307.00428773415899</v>
      </c>
      <c r="D555" s="23">
        <f>'Data with Program'!C555</f>
        <v>47741.037536005482</v>
      </c>
      <c r="E555" s="23">
        <v>0</v>
      </c>
      <c r="F555" s="23">
        <f>'Data with Program'!E555</f>
        <v>1</v>
      </c>
      <c r="G555" s="23">
        <f>'Data with Program'!F555</f>
        <v>0</v>
      </c>
      <c r="H555" s="23">
        <f>'Data with Program'!H555</f>
        <v>8.2999999999999972</v>
      </c>
      <c r="I555" s="23">
        <f>'Data with Program'!J555</f>
        <v>2548.1355881935187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3">
        <f>'Data with Program'!Q555</f>
        <v>0</v>
      </c>
    </row>
    <row r="556" spans="1:14" x14ac:dyDescent="0.25">
      <c r="A556" s="31">
        <f>'Data with Program'!A556</f>
        <v>40914</v>
      </c>
      <c r="B556" s="34">
        <f>'Data with Program'!S556</f>
        <v>285080.78780201555</v>
      </c>
      <c r="C556" s="22">
        <f>'Data with Program'!B556</f>
        <v>290.43017120289119</v>
      </c>
      <c r="D556" s="23">
        <f>'Data with Program'!C556</f>
        <v>50279.89330137529</v>
      </c>
      <c r="E556" s="23">
        <v>0</v>
      </c>
      <c r="F556" s="23">
        <f>'Data with Program'!E556</f>
        <v>1</v>
      </c>
      <c r="G556" s="23">
        <f>'Data with Program'!F556</f>
        <v>0</v>
      </c>
      <c r="H556" s="23">
        <f>'Data with Program'!H556</f>
        <v>18.700000000000003</v>
      </c>
      <c r="I556" s="23">
        <f>'Data with Program'!J556</f>
        <v>5431.0442014940663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3">
        <f>'Data with Program'!Q556</f>
        <v>0</v>
      </c>
    </row>
    <row r="557" spans="1:14" x14ac:dyDescent="0.25">
      <c r="A557" s="31">
        <f>'Data with Program'!A557</f>
        <v>40915</v>
      </c>
      <c r="B557" s="34">
        <f>'Data with Program'!S557</f>
        <v>254656.99174140289</v>
      </c>
      <c r="C557" s="22">
        <f>'Data with Program'!B557</f>
        <v>217.80968679925675</v>
      </c>
      <c r="D557" s="23">
        <f>'Data with Program'!C557</f>
        <v>54493.555982228587</v>
      </c>
      <c r="E557" s="23">
        <v>0</v>
      </c>
      <c r="F557" s="23">
        <f>'Data with Program'!E557</f>
        <v>1</v>
      </c>
      <c r="G557" s="23">
        <f>'Data with Program'!F557</f>
        <v>0</v>
      </c>
      <c r="H557" s="23">
        <f>'Data with Program'!H557</f>
        <v>15.700000000000003</v>
      </c>
      <c r="I557" s="23">
        <f>'Data with Program'!J557</f>
        <v>3419.6120827483314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3">
        <f>'Data with Program'!Q557</f>
        <v>0</v>
      </c>
    </row>
    <row r="558" spans="1:14" x14ac:dyDescent="0.25">
      <c r="A558" s="31">
        <f>'Data with Program'!A558</f>
        <v>40916</v>
      </c>
      <c r="B558" s="34">
        <f>'Data with Program'!S558</f>
        <v>269926.19538138842</v>
      </c>
      <c r="C558" s="22">
        <f>'Data with Program'!B558</f>
        <v>245.09429250623984</v>
      </c>
      <c r="D558" s="23">
        <f>'Data with Program'!C558</f>
        <v>55792.20933378629</v>
      </c>
      <c r="E558" s="23">
        <v>0</v>
      </c>
      <c r="F558" s="23">
        <f>'Data with Program'!E558</f>
        <v>1</v>
      </c>
      <c r="G558" s="23">
        <f>'Data with Program'!F558</f>
        <v>0</v>
      </c>
      <c r="H558" s="23">
        <f>'Data with Program'!H558</f>
        <v>15.700000000000003</v>
      </c>
      <c r="I558" s="23">
        <f>'Data with Program'!J558</f>
        <v>3847.9803923479662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3">
        <f>'Data with Program'!Q558</f>
        <v>0</v>
      </c>
    </row>
    <row r="559" spans="1:14" x14ac:dyDescent="0.25">
      <c r="A559" s="31">
        <f>'Data with Program'!A559</f>
        <v>40917</v>
      </c>
      <c r="B559" s="34">
        <f>'Data with Program'!S559</f>
        <v>172880.60914093646</v>
      </c>
      <c r="C559" s="22">
        <f>'Data with Program'!B559</f>
        <v>90.599990860942057</v>
      </c>
      <c r="D559" s="23">
        <f>'Data with Program'!C559</f>
        <v>40491.033491098955</v>
      </c>
      <c r="E559" s="23">
        <v>0</v>
      </c>
      <c r="F559" s="23">
        <f>'Data with Program'!E559</f>
        <v>1</v>
      </c>
      <c r="G559" s="23">
        <f>'Data with Program'!F559</f>
        <v>0</v>
      </c>
      <c r="H559" s="23">
        <f>'Data with Program'!H559</f>
        <v>16.600000000000001</v>
      </c>
      <c r="I559" s="23">
        <f>'Data with Program'!J559</f>
        <v>1503.9598482916383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3">
        <f>'Data with Program'!Q559</f>
        <v>0</v>
      </c>
    </row>
    <row r="560" spans="1:14" x14ac:dyDescent="0.25">
      <c r="A560" s="31">
        <f>'Data with Program'!A560</f>
        <v>40918</v>
      </c>
      <c r="B560" s="34">
        <f>'Data with Program'!S560</f>
        <v>222413.94119906804</v>
      </c>
      <c r="C560" s="22">
        <f>'Data with Program'!B560</f>
        <v>108.06896847494448</v>
      </c>
      <c r="D560" s="23">
        <f>'Data with Program'!C560</f>
        <v>71170.390371469257</v>
      </c>
      <c r="E560" s="23">
        <v>0</v>
      </c>
      <c r="F560" s="23">
        <f>'Data with Program'!E560</f>
        <v>1</v>
      </c>
      <c r="G560" s="23">
        <f>'Data with Program'!F560</f>
        <v>0</v>
      </c>
      <c r="H560" s="23">
        <f>'Data with Program'!H560</f>
        <v>15.399999999999999</v>
      </c>
      <c r="I560" s="23">
        <f>'Data with Program'!J560</f>
        <v>1664.262114514145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3">
        <f>'Data with Program'!Q560</f>
        <v>0</v>
      </c>
    </row>
    <row r="561" spans="1:14" x14ac:dyDescent="0.25">
      <c r="A561" s="31">
        <f>'Data with Program'!A561</f>
        <v>40919</v>
      </c>
      <c r="B561" s="34">
        <f>'Data with Program'!S561</f>
        <v>176681.79503861174</v>
      </c>
      <c r="C561" s="22">
        <f>'Data with Program'!B561</f>
        <v>82.67083723995961</v>
      </c>
      <c r="D561" s="23">
        <f>'Data with Program'!C561</f>
        <v>46298.761476307642</v>
      </c>
      <c r="E561" s="23">
        <v>0</v>
      </c>
      <c r="F561" s="23">
        <f>'Data with Program'!E561</f>
        <v>1</v>
      </c>
      <c r="G561" s="23">
        <f>'Data with Program'!F561</f>
        <v>0</v>
      </c>
      <c r="H561" s="23">
        <f>'Data with Program'!H561</f>
        <v>21.299999999999997</v>
      </c>
      <c r="I561" s="23">
        <f>'Data with Program'!J561</f>
        <v>1760.8888332111394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3">
        <f>'Data with Program'!Q561</f>
        <v>0</v>
      </c>
    </row>
    <row r="562" spans="1:14" x14ac:dyDescent="0.25">
      <c r="A562" s="31">
        <f>'Data with Program'!A562</f>
        <v>40920</v>
      </c>
      <c r="B562" s="34">
        <f>'Data with Program'!S562</f>
        <v>185577.91799317522</v>
      </c>
      <c r="C562" s="22">
        <f>'Data with Program'!B562</f>
        <v>78.58926164362309</v>
      </c>
      <c r="D562" s="23">
        <f>'Data with Program'!C562</f>
        <v>54498.135367181399</v>
      </c>
      <c r="E562" s="23">
        <v>0</v>
      </c>
      <c r="F562" s="23">
        <f>'Data with Program'!E562</f>
        <v>1</v>
      </c>
      <c r="G562" s="23">
        <f>'Data with Program'!F562</f>
        <v>0</v>
      </c>
      <c r="H562" s="23">
        <f>'Data with Program'!H562</f>
        <v>24</v>
      </c>
      <c r="I562" s="23">
        <f>'Data with Program'!J562</f>
        <v>1886.142279446954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3">
        <f>'Data with Program'!Q562</f>
        <v>0</v>
      </c>
    </row>
    <row r="563" spans="1:14" x14ac:dyDescent="0.25">
      <c r="A563" s="31">
        <f>'Data with Program'!A563</f>
        <v>40921</v>
      </c>
      <c r="B563" s="34">
        <f>'Data with Program'!S563</f>
        <v>210681.57607971167</v>
      </c>
      <c r="C563" s="22">
        <f>'Data with Program'!B563</f>
        <v>135.59201372776158</v>
      </c>
      <c r="D563" s="23">
        <f>'Data with Program'!C563</f>
        <v>52108.676920779086</v>
      </c>
      <c r="E563" s="23">
        <v>0</v>
      </c>
      <c r="F563" s="23">
        <f>'Data with Program'!E563</f>
        <v>1</v>
      </c>
      <c r="G563" s="23">
        <f>'Data with Program'!F563</f>
        <v>0</v>
      </c>
      <c r="H563" s="23">
        <f>'Data with Program'!H563</f>
        <v>22.5</v>
      </c>
      <c r="I563" s="23">
        <f>'Data with Program'!J563</f>
        <v>3050.8203088746354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3">
        <f>'Data with Program'!Q563</f>
        <v>0</v>
      </c>
    </row>
    <row r="564" spans="1:14" x14ac:dyDescent="0.25">
      <c r="A564" s="31">
        <f>'Data with Program'!A564</f>
        <v>40922</v>
      </c>
      <c r="B564" s="34">
        <f>'Data with Program'!S564</f>
        <v>222003.44274978436</v>
      </c>
      <c r="C564" s="22">
        <f>'Data with Program'!B564</f>
        <v>193.35592653710614</v>
      </c>
      <c r="D564" s="23">
        <f>'Data with Program'!C564</f>
        <v>39088.915545428106</v>
      </c>
      <c r="E564" s="23">
        <v>0</v>
      </c>
      <c r="F564" s="23">
        <f>'Data with Program'!E564</f>
        <v>1</v>
      </c>
      <c r="G564" s="23">
        <f>'Data with Program'!F564</f>
        <v>0</v>
      </c>
      <c r="H564" s="23">
        <f>'Data with Program'!H564</f>
        <v>17</v>
      </c>
      <c r="I564" s="23">
        <f>'Data with Program'!J564</f>
        <v>3287.0507511308042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3">
        <f>'Data with Program'!Q564</f>
        <v>0</v>
      </c>
    </row>
    <row r="565" spans="1:14" x14ac:dyDescent="0.25">
      <c r="A565" s="31">
        <f>'Data with Program'!A565</f>
        <v>40923</v>
      </c>
      <c r="B565" s="34">
        <f>'Data with Program'!S565</f>
        <v>179812.1625931678</v>
      </c>
      <c r="C565" s="22">
        <f>'Data with Program'!B565</f>
        <v>104.09327650891119</v>
      </c>
      <c r="D565" s="23">
        <f>'Data with Program'!C565</f>
        <v>40668.059478262192</v>
      </c>
      <c r="E565" s="23">
        <v>0</v>
      </c>
      <c r="F565" s="23">
        <f>'Data with Program'!E565</f>
        <v>1</v>
      </c>
      <c r="G565" s="23">
        <f>'Data with Program'!F565</f>
        <v>0</v>
      </c>
      <c r="H565" s="23">
        <f>'Data with Program'!H565</f>
        <v>19.899999999999999</v>
      </c>
      <c r="I565" s="23">
        <f>'Data with Program'!J565</f>
        <v>2071.4562025273326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3">
        <f>'Data with Program'!Q565</f>
        <v>0</v>
      </c>
    </row>
    <row r="566" spans="1:14" x14ac:dyDescent="0.25">
      <c r="A566" s="31">
        <f>'Data with Program'!A566</f>
        <v>40924</v>
      </c>
      <c r="B566" s="34">
        <f>'Data with Program'!S566</f>
        <v>295533.01078560489</v>
      </c>
      <c r="C566" s="22">
        <f>'Data with Program'!B566</f>
        <v>268.60512794489824</v>
      </c>
      <c r="D566" s="23">
        <f>'Data with Program'!C566</f>
        <v>66257.768583212877</v>
      </c>
      <c r="E566" s="23">
        <v>0</v>
      </c>
      <c r="F566" s="23">
        <f>'Data with Program'!E566</f>
        <v>1</v>
      </c>
      <c r="G566" s="23">
        <f>'Data with Program'!F566</f>
        <v>0</v>
      </c>
      <c r="H566" s="23">
        <f>'Data with Program'!H566</f>
        <v>22.9</v>
      </c>
      <c r="I566" s="23">
        <f>'Data with Program'!J566</f>
        <v>6151.0574299381697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3">
        <f>'Data with Program'!Q566</f>
        <v>0</v>
      </c>
    </row>
    <row r="567" spans="1:14" x14ac:dyDescent="0.25">
      <c r="A567" s="31">
        <f>'Data with Program'!A567</f>
        <v>40925</v>
      </c>
      <c r="B567" s="34">
        <f>'Data with Program'!S567</f>
        <v>274629.2728852749</v>
      </c>
      <c r="C567" s="22">
        <f>'Data with Program'!B567</f>
        <v>275.69773314929188</v>
      </c>
      <c r="D567" s="23">
        <f>'Data with Program'!C567</f>
        <v>47921.88290900892</v>
      </c>
      <c r="E567" s="23">
        <v>0</v>
      </c>
      <c r="F567" s="23">
        <f>'Data with Program'!E567</f>
        <v>1</v>
      </c>
      <c r="G567" s="23">
        <f>'Data with Program'!F567</f>
        <v>0</v>
      </c>
      <c r="H567" s="23">
        <f>'Data with Program'!H567</f>
        <v>20</v>
      </c>
      <c r="I567" s="23">
        <f>'Data with Program'!J567</f>
        <v>5513.9546629858378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3">
        <f>'Data with Program'!Q567</f>
        <v>0</v>
      </c>
    </row>
    <row r="568" spans="1:14" x14ac:dyDescent="0.25">
      <c r="A568" s="31">
        <f>'Data with Program'!A568</f>
        <v>40926</v>
      </c>
      <c r="B568" s="34">
        <f>'Data with Program'!S568</f>
        <v>252006.82584334357</v>
      </c>
      <c r="C568" s="22">
        <f>'Data with Program'!B568</f>
        <v>193.45913275757715</v>
      </c>
      <c r="D568" s="23">
        <f>'Data with Program'!C568</f>
        <v>61575.627954857395</v>
      </c>
      <c r="E568" s="23">
        <v>0</v>
      </c>
      <c r="F568" s="23">
        <f>'Data with Program'!E568</f>
        <v>1</v>
      </c>
      <c r="G568" s="23">
        <f>'Data with Program'!F568</f>
        <v>0</v>
      </c>
      <c r="H568" s="23">
        <f>'Data with Program'!H568</f>
        <v>19.700000000000003</v>
      </c>
      <c r="I568" s="23">
        <f>'Data with Program'!J568</f>
        <v>3811.1449153242706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3">
        <f>'Data with Program'!Q568</f>
        <v>0</v>
      </c>
    </row>
    <row r="569" spans="1:14" x14ac:dyDescent="0.25">
      <c r="A569" s="31">
        <f>'Data with Program'!A569</f>
        <v>40927</v>
      </c>
      <c r="B569" s="34">
        <f>'Data with Program'!S569</f>
        <v>209133.51910913468</v>
      </c>
      <c r="C569" s="22">
        <f>'Data with Program'!B569</f>
        <v>119.96462571286193</v>
      </c>
      <c r="D569" s="23">
        <f>'Data with Program'!C569</f>
        <v>56768.383442896215</v>
      </c>
      <c r="E569" s="23">
        <v>0</v>
      </c>
      <c r="F569" s="23">
        <f>'Data with Program'!E569</f>
        <v>1</v>
      </c>
      <c r="G569" s="23">
        <f>'Data with Program'!F569</f>
        <v>0</v>
      </c>
      <c r="H569" s="23">
        <f>'Data with Program'!H569</f>
        <v>16.899999999999999</v>
      </c>
      <c r="I569" s="23">
        <f>'Data with Program'!J569</f>
        <v>2027.4021745473665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3">
        <f>'Data with Program'!Q569</f>
        <v>0</v>
      </c>
    </row>
    <row r="570" spans="1:14" x14ac:dyDescent="0.25">
      <c r="A570" s="31">
        <f>'Data with Program'!A570</f>
        <v>40928</v>
      </c>
      <c r="B570" s="34">
        <f>'Data with Program'!S570</f>
        <v>239268.44236173521</v>
      </c>
      <c r="C570" s="22">
        <f>'Data with Program'!B570</f>
        <v>182.33593600555784</v>
      </c>
      <c r="D570" s="23">
        <f>'Data with Program'!C570</f>
        <v>56156.134309846253</v>
      </c>
      <c r="E570" s="23">
        <v>0</v>
      </c>
      <c r="F570" s="23">
        <f>'Data with Program'!E570</f>
        <v>1</v>
      </c>
      <c r="G570" s="23">
        <f>'Data with Program'!F570</f>
        <v>0</v>
      </c>
      <c r="H570" s="23">
        <f>'Data with Program'!H570</f>
        <v>15.899999999999999</v>
      </c>
      <c r="I570" s="23">
        <f>'Data with Program'!J570</f>
        <v>2899.1413824883693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3">
        <f>'Data with Program'!Q570</f>
        <v>0</v>
      </c>
    </row>
    <row r="571" spans="1:14" x14ac:dyDescent="0.25">
      <c r="A571" s="31">
        <f>'Data with Program'!A571</f>
        <v>40929</v>
      </c>
      <c r="B571" s="34">
        <f>'Data with Program'!S571</f>
        <v>239469.82155416813</v>
      </c>
      <c r="C571" s="22">
        <f>'Data with Program'!B571</f>
        <v>194.30869747585311</v>
      </c>
      <c r="D571" s="23">
        <f>'Data with Program'!C571</f>
        <v>51846.919476676965</v>
      </c>
      <c r="E571" s="23">
        <v>0</v>
      </c>
      <c r="F571" s="23">
        <f>'Data with Program'!E571</f>
        <v>1</v>
      </c>
      <c r="G571" s="23">
        <f>'Data with Program'!F571</f>
        <v>0</v>
      </c>
      <c r="H571" s="23">
        <f>'Data with Program'!H571</f>
        <v>11.799999999999997</v>
      </c>
      <c r="I571" s="23">
        <f>'Data with Program'!J571</f>
        <v>2292.842630215066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3">
        <f>'Data with Program'!Q571</f>
        <v>0</v>
      </c>
    </row>
    <row r="572" spans="1:14" x14ac:dyDescent="0.25">
      <c r="A572" s="31">
        <f>'Data with Program'!A572</f>
        <v>40930</v>
      </c>
      <c r="B572" s="34">
        <f>'Data with Program'!S572</f>
        <v>272530.24461319856</v>
      </c>
      <c r="C572" s="22">
        <f>'Data with Program'!B572</f>
        <v>204.52759312756154</v>
      </c>
      <c r="D572" s="23">
        <f>'Data with Program'!C572</f>
        <v>72860.160196199082</v>
      </c>
      <c r="E572" s="23">
        <v>0</v>
      </c>
      <c r="F572" s="23">
        <f>'Data with Program'!E572</f>
        <v>1</v>
      </c>
      <c r="G572" s="23">
        <f>'Data with Program'!F572</f>
        <v>0</v>
      </c>
      <c r="H572" s="23">
        <f>'Data with Program'!H572</f>
        <v>14.100000000000001</v>
      </c>
      <c r="I572" s="23">
        <f>'Data with Program'!J572</f>
        <v>2883.8390630986182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3">
        <f>'Data with Program'!Q572</f>
        <v>0</v>
      </c>
    </row>
    <row r="573" spans="1:14" x14ac:dyDescent="0.25">
      <c r="A573" s="31">
        <f>'Data with Program'!A573</f>
        <v>40931</v>
      </c>
      <c r="B573" s="34">
        <f>'Data with Program'!S573</f>
        <v>190570.07866027343</v>
      </c>
      <c r="C573" s="22">
        <f>'Data with Program'!B573</f>
        <v>117.3213713815051</v>
      </c>
      <c r="D573" s="23">
        <f>'Data with Program'!C573</f>
        <v>43816.538393920004</v>
      </c>
      <c r="E573" s="23">
        <v>0</v>
      </c>
      <c r="F573" s="23">
        <f>'Data with Program'!E573</f>
        <v>1</v>
      </c>
      <c r="G573" s="23">
        <f>'Data with Program'!F573</f>
        <v>0</v>
      </c>
      <c r="H573" s="23">
        <f>'Data with Program'!H573</f>
        <v>17.5</v>
      </c>
      <c r="I573" s="23">
        <f>'Data with Program'!J573</f>
        <v>2053.1239991763391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3">
        <f>'Data with Program'!Q573</f>
        <v>0</v>
      </c>
    </row>
    <row r="574" spans="1:14" x14ac:dyDescent="0.25">
      <c r="A574" s="31">
        <f>'Data with Program'!A574</f>
        <v>40932</v>
      </c>
      <c r="B574" s="34">
        <f>'Data with Program'!S574</f>
        <v>314861.94914521428</v>
      </c>
      <c r="C574" s="22">
        <f>'Data with Program'!B574</f>
        <v>329.95596725265369</v>
      </c>
      <c r="D574" s="23">
        <f>'Data with Program'!C574</f>
        <v>57913.054601626776</v>
      </c>
      <c r="E574" s="23">
        <v>0</v>
      </c>
      <c r="F574" s="23">
        <f>'Data with Program'!E574</f>
        <v>1</v>
      </c>
      <c r="G574" s="23">
        <f>'Data with Program'!F574</f>
        <v>0</v>
      </c>
      <c r="H574" s="23">
        <f>'Data with Program'!H574</f>
        <v>14.600000000000001</v>
      </c>
      <c r="I574" s="23">
        <f>'Data with Program'!J574</f>
        <v>4817.3571218887446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3">
        <f>'Data with Program'!Q574</f>
        <v>0</v>
      </c>
    </row>
    <row r="575" spans="1:14" x14ac:dyDescent="0.25">
      <c r="A575" s="31">
        <f>'Data with Program'!A575</f>
        <v>40933</v>
      </c>
      <c r="B575" s="34">
        <f>'Data with Program'!S575</f>
        <v>328614.65619028261</v>
      </c>
      <c r="C575" s="22">
        <f>'Data with Program'!B575</f>
        <v>394.84399270550449</v>
      </c>
      <c r="D575" s="23">
        <f>'Data with Program'!C575</f>
        <v>44064.198793384909</v>
      </c>
      <c r="E575" s="23">
        <v>0</v>
      </c>
      <c r="F575" s="23">
        <f>'Data with Program'!E575</f>
        <v>1</v>
      </c>
      <c r="G575" s="23">
        <f>'Data with Program'!F575</f>
        <v>0</v>
      </c>
      <c r="H575" s="23">
        <f>'Data with Program'!H575</f>
        <v>6.8999999999999986</v>
      </c>
      <c r="I575" s="23">
        <f>'Data with Program'!J575</f>
        <v>2724.4235496679803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3">
        <f>'Data with Program'!Q575</f>
        <v>0</v>
      </c>
    </row>
    <row r="576" spans="1:14" x14ac:dyDescent="0.25">
      <c r="A576" s="31">
        <f>'Data with Program'!A576</f>
        <v>40934</v>
      </c>
      <c r="B576" s="34">
        <f>'Data with Program'!S576</f>
        <v>103847.11568995434</v>
      </c>
      <c r="C576" s="22">
        <f>'Data with Program'!B576</f>
        <v>28.560776246019397</v>
      </c>
      <c r="D576" s="23">
        <f>'Data with Program'!C576</f>
        <v>41188.029423171109</v>
      </c>
      <c r="E576" s="23">
        <v>1</v>
      </c>
      <c r="F576" s="23">
        <f>'Data with Program'!E576</f>
        <v>1</v>
      </c>
      <c r="G576" s="23">
        <f>'Data with Program'!F576</f>
        <v>0</v>
      </c>
      <c r="H576" s="23">
        <f>'Data with Program'!H576</f>
        <v>9.8999999999999986</v>
      </c>
      <c r="I576" s="23">
        <f>'Data with Program'!J576</f>
        <v>282.75168483559202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3">
        <f>'Data with Program'!Q576</f>
        <v>0</v>
      </c>
    </row>
    <row r="577" spans="1:14" x14ac:dyDescent="0.25">
      <c r="A577" s="31">
        <f>'Data with Program'!A577</f>
        <v>40935</v>
      </c>
      <c r="B577" s="34">
        <f>'Data with Program'!S577</f>
        <v>249457.2171913278</v>
      </c>
      <c r="C577" s="22">
        <f>'Data with Program'!B577</f>
        <v>231.18767358998093</v>
      </c>
      <c r="D577" s="23">
        <f>'Data with Program'!C577</f>
        <v>45605.892405887163</v>
      </c>
      <c r="E577" s="23">
        <v>1</v>
      </c>
      <c r="F577" s="23">
        <f>'Data with Program'!E577</f>
        <v>1</v>
      </c>
      <c r="G577" s="23">
        <f>'Data with Program'!F577</f>
        <v>0</v>
      </c>
      <c r="H577" s="23">
        <f>'Data with Program'!H577</f>
        <v>22.200000000000003</v>
      </c>
      <c r="I577" s="23">
        <f>'Data with Program'!J577</f>
        <v>5132.3663536975773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3">
        <f>'Data with Program'!Q577</f>
        <v>0</v>
      </c>
    </row>
    <row r="578" spans="1:14" x14ac:dyDescent="0.25">
      <c r="A578" s="31">
        <f>'Data with Program'!A578</f>
        <v>40936</v>
      </c>
      <c r="B578" s="34">
        <f>'Data with Program'!S578</f>
        <v>210967.90044688253</v>
      </c>
      <c r="C578" s="22">
        <f>'Data with Program'!B578</f>
        <v>163.92145716719068</v>
      </c>
      <c r="D578" s="23">
        <f>'Data with Program'!C578</f>
        <v>41769.623112100177</v>
      </c>
      <c r="E578" s="23">
        <v>0</v>
      </c>
      <c r="F578" s="23">
        <f>'Data with Program'!E578</f>
        <v>1</v>
      </c>
      <c r="G578" s="23">
        <f>'Data with Program'!F578</f>
        <v>0</v>
      </c>
      <c r="H578" s="23">
        <f>'Data with Program'!H578</f>
        <v>19.899999999999999</v>
      </c>
      <c r="I578" s="23">
        <f>'Data with Program'!J578</f>
        <v>3262.0369976270945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3">
        <f>'Data with Program'!Q578</f>
        <v>0</v>
      </c>
    </row>
    <row r="579" spans="1:14" x14ac:dyDescent="0.25">
      <c r="A579" s="31">
        <f>'Data with Program'!A579</f>
        <v>40937</v>
      </c>
      <c r="B579" s="34">
        <f>'Data with Program'!S579</f>
        <v>233215.92208672047</v>
      </c>
      <c r="C579" s="22">
        <f>'Data with Program'!B579</f>
        <v>165.4175489069784</v>
      </c>
      <c r="D579" s="23">
        <f>'Data with Program'!C579</f>
        <v>57915.05293892273</v>
      </c>
      <c r="E579" s="23">
        <v>0</v>
      </c>
      <c r="F579" s="23">
        <f>'Data with Program'!E579</f>
        <v>1</v>
      </c>
      <c r="G579" s="23">
        <f>'Data with Program'!F579</f>
        <v>0</v>
      </c>
      <c r="H579" s="23">
        <f>'Data with Program'!H579</f>
        <v>11.399999999999999</v>
      </c>
      <c r="I579" s="23">
        <f>'Data with Program'!J579</f>
        <v>1885.7600575395534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3">
        <f>'Data with Program'!Q579</f>
        <v>0</v>
      </c>
    </row>
    <row r="580" spans="1:14" x14ac:dyDescent="0.25">
      <c r="A580" s="31">
        <f>'Data with Program'!A580</f>
        <v>40938</v>
      </c>
      <c r="B580" s="34">
        <f>'Data with Program'!S580</f>
        <v>261909.90237466915</v>
      </c>
      <c r="C580" s="22">
        <f>'Data with Program'!B580</f>
        <v>261.64652919293957</v>
      </c>
      <c r="D580" s="23">
        <f>'Data with Program'!C580</f>
        <v>43607.479889845272</v>
      </c>
      <c r="E580" s="23">
        <v>0</v>
      </c>
      <c r="F580" s="23">
        <f>'Data with Program'!E580</f>
        <v>1</v>
      </c>
      <c r="G580" s="23">
        <f>'Data with Program'!F580</f>
        <v>0</v>
      </c>
      <c r="H580" s="23">
        <f>'Data with Program'!H580</f>
        <v>8.8999999999999986</v>
      </c>
      <c r="I580" s="23">
        <f>'Data with Program'!J580</f>
        <v>2328.654109817162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3">
        <f>'Data with Program'!Q580</f>
        <v>0</v>
      </c>
    </row>
    <row r="581" spans="1:14" x14ac:dyDescent="0.25">
      <c r="A581" s="31">
        <f>'Data with Program'!A581</f>
        <v>40939</v>
      </c>
      <c r="B581" s="34">
        <f>'Data with Program'!S581</f>
        <v>340300.34638527542</v>
      </c>
      <c r="C581" s="22">
        <f>'Data with Program'!B581</f>
        <v>392.70337944144745</v>
      </c>
      <c r="D581" s="23">
        <f>'Data with Program'!C581</f>
        <v>53634.754379314014</v>
      </c>
      <c r="E581" s="23">
        <v>0</v>
      </c>
      <c r="F581" s="23">
        <f>'Data with Program'!E581</f>
        <v>1</v>
      </c>
      <c r="G581" s="23">
        <f>'Data with Program'!F581</f>
        <v>0</v>
      </c>
      <c r="H581" s="23">
        <f>'Data with Program'!H581</f>
        <v>10.899999999999999</v>
      </c>
      <c r="I581" s="23">
        <f>'Data with Program'!J581</f>
        <v>4280.4668359117768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3">
        <f>'Data with Program'!Q581</f>
        <v>0</v>
      </c>
    </row>
    <row r="582" spans="1:14" x14ac:dyDescent="0.25">
      <c r="A582" s="31">
        <f>'Data with Program'!A582</f>
        <v>40940</v>
      </c>
      <c r="B582" s="34">
        <f>'Data with Program'!S582</f>
        <v>300754.17339548311</v>
      </c>
      <c r="C582" s="22">
        <f>'Data with Program'!B582</f>
        <v>361.88344623027012</v>
      </c>
      <c r="D582" s="23">
        <f>'Data with Program'!C582</f>
        <v>35427.139047584431</v>
      </c>
      <c r="E582" s="23">
        <v>0</v>
      </c>
      <c r="F582" s="23">
        <f>'Data with Program'!E582</f>
        <v>1</v>
      </c>
      <c r="G582" s="23">
        <f>'Data with Program'!F582</f>
        <v>0</v>
      </c>
      <c r="H582" s="23">
        <f>'Data with Program'!H582</f>
        <v>9.1000000000000014</v>
      </c>
      <c r="I582" s="23">
        <f>'Data with Program'!J582</f>
        <v>3293.1393606954584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3">
        <f>'Data with Program'!Q582</f>
        <v>0</v>
      </c>
    </row>
    <row r="583" spans="1:14" x14ac:dyDescent="0.25">
      <c r="A583" s="31">
        <f>'Data with Program'!A583</f>
        <v>40941</v>
      </c>
      <c r="B583" s="34">
        <f>'Data with Program'!S583</f>
        <v>311944.90603175171</v>
      </c>
      <c r="C583" s="22">
        <f>'Data with Program'!B583</f>
        <v>358.29030258960182</v>
      </c>
      <c r="D583" s="23">
        <f>'Data with Program'!C583</f>
        <v>45167.237219797607</v>
      </c>
      <c r="E583" s="23">
        <v>0</v>
      </c>
      <c r="F583" s="23">
        <f>'Data with Program'!E583</f>
        <v>1</v>
      </c>
      <c r="G583" s="23">
        <f>'Data with Program'!F583</f>
        <v>0</v>
      </c>
      <c r="H583" s="23">
        <f>'Data with Program'!H583</f>
        <v>14.799999999999997</v>
      </c>
      <c r="I583" s="23">
        <f>'Data with Program'!J583</f>
        <v>5302.6964783261055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3">
        <f>'Data with Program'!Q583</f>
        <v>0</v>
      </c>
    </row>
    <row r="584" spans="1:14" x14ac:dyDescent="0.25">
      <c r="A584" s="31">
        <f>'Data with Program'!A584</f>
        <v>40942</v>
      </c>
      <c r="B584" s="34">
        <f>'Data with Program'!S584</f>
        <v>346256.28317033459</v>
      </c>
      <c r="C584" s="22">
        <f>'Data with Program'!B584</f>
        <v>391.75715646754713</v>
      </c>
      <c r="D584" s="23">
        <f>'Data with Program'!C584</f>
        <v>58458.709378890613</v>
      </c>
      <c r="E584" s="23">
        <v>0</v>
      </c>
      <c r="F584" s="23">
        <f>'Data with Program'!E584</f>
        <v>1</v>
      </c>
      <c r="G584" s="23">
        <f>'Data with Program'!F584</f>
        <v>0</v>
      </c>
      <c r="H584" s="23">
        <f>'Data with Program'!H584</f>
        <v>15.299999999999997</v>
      </c>
      <c r="I584" s="23">
        <f>'Data with Program'!J584</f>
        <v>5993.8844939534702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3">
        <f>'Data with Program'!Q584</f>
        <v>0</v>
      </c>
    </row>
    <row r="585" spans="1:14" x14ac:dyDescent="0.25">
      <c r="A585" s="31">
        <f>'Data with Program'!A585</f>
        <v>40943</v>
      </c>
      <c r="B585" s="34">
        <f>'Data with Program'!S585</f>
        <v>261225.82129839016</v>
      </c>
      <c r="C585" s="22">
        <f>'Data with Program'!B585</f>
        <v>303.59957646482081</v>
      </c>
      <c r="D585" s="23">
        <f>'Data with Program'!C585</f>
        <v>27464.474922650665</v>
      </c>
      <c r="E585" s="23">
        <v>0</v>
      </c>
      <c r="F585" s="23">
        <f>'Data with Program'!E585</f>
        <v>1</v>
      </c>
      <c r="G585" s="23">
        <f>'Data with Program'!F585</f>
        <v>0</v>
      </c>
      <c r="H585" s="23">
        <f>'Data with Program'!H585</f>
        <v>13.700000000000003</v>
      </c>
      <c r="I585" s="23">
        <f>'Data with Program'!J585</f>
        <v>4159.3141975680464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3">
        <f>'Data with Program'!Q585</f>
        <v>0</v>
      </c>
    </row>
    <row r="586" spans="1:14" x14ac:dyDescent="0.25">
      <c r="A586" s="31">
        <f>'Data with Program'!A586</f>
        <v>40944</v>
      </c>
      <c r="B586" s="34">
        <f>'Data with Program'!S586</f>
        <v>242739.22664203175</v>
      </c>
      <c r="C586" s="22">
        <f>'Data with Program'!B586</f>
        <v>250.49284081691366</v>
      </c>
      <c r="D586" s="23">
        <f>'Data with Program'!C586</f>
        <v>33370.276294780582</v>
      </c>
      <c r="E586" s="23">
        <v>0</v>
      </c>
      <c r="F586" s="23">
        <f>'Data with Program'!E586</f>
        <v>1</v>
      </c>
      <c r="G586" s="23">
        <f>'Data with Program'!F586</f>
        <v>0</v>
      </c>
      <c r="H586" s="23">
        <f>'Data with Program'!H586</f>
        <v>15.899999999999999</v>
      </c>
      <c r="I586" s="23">
        <f>'Data with Program'!J586</f>
        <v>3982.8361689889266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3">
        <f>'Data with Program'!Q586</f>
        <v>0</v>
      </c>
    </row>
    <row r="587" spans="1:14" x14ac:dyDescent="0.25">
      <c r="A587" s="31">
        <f>'Data with Program'!A587</f>
        <v>40945</v>
      </c>
      <c r="B587" s="34">
        <f>'Data with Program'!S587</f>
        <v>223635.7269098172</v>
      </c>
      <c r="C587" s="22">
        <f>'Data with Program'!B587</f>
        <v>198.65538815594641</v>
      </c>
      <c r="D587" s="23">
        <f>'Data with Program'!C587</f>
        <v>38340.067733188203</v>
      </c>
      <c r="E587" s="23">
        <v>0</v>
      </c>
      <c r="F587" s="23">
        <f>'Data with Program'!E587</f>
        <v>1</v>
      </c>
      <c r="G587" s="23">
        <f>'Data with Program'!F587</f>
        <v>0</v>
      </c>
      <c r="H587" s="23">
        <f>'Data with Program'!H587</f>
        <v>16.200000000000003</v>
      </c>
      <c r="I587" s="23">
        <f>'Data with Program'!J587</f>
        <v>3218.2172881263323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3">
        <f>'Data with Program'!Q587</f>
        <v>0</v>
      </c>
    </row>
    <row r="588" spans="1:14" x14ac:dyDescent="0.25">
      <c r="A588" s="31">
        <f>'Data with Program'!A588</f>
        <v>40946</v>
      </c>
      <c r="B588" s="34">
        <f>'Data with Program'!S588</f>
        <v>207374.27688675449</v>
      </c>
      <c r="C588" s="22">
        <f>'Data with Program'!B588</f>
        <v>115.87451903444241</v>
      </c>
      <c r="D588" s="23">
        <f>'Data with Program'!C588</f>
        <v>56971.376964720577</v>
      </c>
      <c r="E588" s="23">
        <v>0</v>
      </c>
      <c r="F588" s="23">
        <f>'Data with Program'!E588</f>
        <v>1</v>
      </c>
      <c r="G588" s="23">
        <f>'Data with Program'!F588</f>
        <v>0</v>
      </c>
      <c r="H588" s="23">
        <f>'Data with Program'!H588</f>
        <v>14</v>
      </c>
      <c r="I588" s="23">
        <f>'Data with Program'!J588</f>
        <v>1622.2432664821938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3">
        <f>'Data with Program'!Q588</f>
        <v>0</v>
      </c>
    </row>
    <row r="589" spans="1:14" x14ac:dyDescent="0.25">
      <c r="A589" s="31">
        <f>'Data with Program'!A589</f>
        <v>40947</v>
      </c>
      <c r="B589" s="34">
        <f>'Data with Program'!S589</f>
        <v>224572.10299643828</v>
      </c>
      <c r="C589" s="22">
        <f>'Data with Program'!B589</f>
        <v>157.97792321978608</v>
      </c>
      <c r="D589" s="23">
        <f>'Data with Program'!C589</f>
        <v>54197.271458339528</v>
      </c>
      <c r="E589" s="23">
        <v>0</v>
      </c>
      <c r="F589" s="23">
        <f>'Data with Program'!E589</f>
        <v>1</v>
      </c>
      <c r="G589" s="23">
        <f>'Data with Program'!F589</f>
        <v>0</v>
      </c>
      <c r="H589" s="23">
        <f>'Data with Program'!H589</f>
        <v>9.3999999999999986</v>
      </c>
      <c r="I589" s="23">
        <f>'Data with Program'!J589</f>
        <v>1484.9924782659889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3">
        <f>'Data with Program'!Q589</f>
        <v>0</v>
      </c>
    </row>
    <row r="590" spans="1:14" x14ac:dyDescent="0.25">
      <c r="A590" s="31">
        <f>'Data with Program'!A590</f>
        <v>40948</v>
      </c>
      <c r="B590" s="34">
        <f>'Data with Program'!S590</f>
        <v>217202.37425485841</v>
      </c>
      <c r="C590" s="22">
        <f>'Data with Program'!B590</f>
        <v>92.179465432005117</v>
      </c>
      <c r="D590" s="23">
        <f>'Data with Program'!C590</f>
        <v>73177.351767222965</v>
      </c>
      <c r="E590" s="23">
        <v>0</v>
      </c>
      <c r="F590" s="23">
        <f>'Data with Program'!E590</f>
        <v>1</v>
      </c>
      <c r="G590" s="23">
        <f>'Data with Program'!F590</f>
        <v>0</v>
      </c>
      <c r="H590" s="23">
        <f>'Data with Program'!H590</f>
        <v>9.2999999999999972</v>
      </c>
      <c r="I590" s="23">
        <f>'Data with Program'!J590</f>
        <v>857.26902851764737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3">
        <f>'Data with Program'!Q590</f>
        <v>0</v>
      </c>
    </row>
    <row r="591" spans="1:14" x14ac:dyDescent="0.25">
      <c r="A591" s="31">
        <f>'Data with Program'!A591</f>
        <v>40949</v>
      </c>
      <c r="B591" s="34">
        <f>'Data with Program'!S591</f>
        <v>147046.44742731575</v>
      </c>
      <c r="C591" s="22">
        <f>'Data with Program'!B591</f>
        <v>67.826417776402195</v>
      </c>
      <c r="D591" s="23">
        <f>'Data with Program'!C591</f>
        <v>29580.129141833659</v>
      </c>
      <c r="E591" s="23">
        <v>0</v>
      </c>
      <c r="F591" s="23">
        <f>'Data with Program'!E591</f>
        <v>1</v>
      </c>
      <c r="G591" s="23">
        <f>'Data with Program'!F591</f>
        <v>0</v>
      </c>
      <c r="H591" s="23">
        <f>'Data with Program'!H591</f>
        <v>9</v>
      </c>
      <c r="I591" s="23">
        <f>'Data with Program'!J591</f>
        <v>610.43775998761976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3">
        <f>'Data with Program'!Q591</f>
        <v>0</v>
      </c>
    </row>
    <row r="592" spans="1:14" x14ac:dyDescent="0.25">
      <c r="A592" s="31">
        <f>'Data with Program'!A592</f>
        <v>40950</v>
      </c>
      <c r="B592" s="34">
        <f>'Data with Program'!S592</f>
        <v>183758.28999127855</v>
      </c>
      <c r="C592" s="22">
        <f>'Data with Program'!B592</f>
        <v>86.478793828234046</v>
      </c>
      <c r="D592" s="23">
        <f>'Data with Program'!C592</f>
        <v>50192.830799100724</v>
      </c>
      <c r="E592" s="23">
        <v>0</v>
      </c>
      <c r="F592" s="23">
        <f>'Data with Program'!E592</f>
        <v>1</v>
      </c>
      <c r="G592" s="23">
        <f>'Data with Program'!F592</f>
        <v>0</v>
      </c>
      <c r="H592" s="23">
        <f>'Data with Program'!H592</f>
        <v>9.7000000000000028</v>
      </c>
      <c r="I592" s="23">
        <f>'Data with Program'!J592</f>
        <v>838.84430013387055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3">
        <f>'Data with Program'!Q592</f>
        <v>0</v>
      </c>
    </row>
    <row r="593" spans="1:14" x14ac:dyDescent="0.25">
      <c r="A593" s="31">
        <f>'Data with Program'!A593</f>
        <v>40951</v>
      </c>
      <c r="B593" s="34">
        <f>'Data with Program'!S593</f>
        <v>229943.65397125573</v>
      </c>
      <c r="C593" s="22">
        <f>'Data with Program'!B593</f>
        <v>142.42267416518206</v>
      </c>
      <c r="D593" s="23">
        <f>'Data with Program'!C593</f>
        <v>64025.026625881845</v>
      </c>
      <c r="E593" s="23">
        <v>0</v>
      </c>
      <c r="F593" s="23">
        <f>'Data with Program'!E593</f>
        <v>1</v>
      </c>
      <c r="G593" s="23">
        <f>'Data with Program'!F593</f>
        <v>0</v>
      </c>
      <c r="H593" s="23">
        <f>'Data with Program'!H593</f>
        <v>12.600000000000001</v>
      </c>
      <c r="I593" s="23">
        <f>'Data with Program'!J593</f>
        <v>1794.5256944812941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3">
        <f>'Data with Program'!Q593</f>
        <v>0</v>
      </c>
    </row>
    <row r="594" spans="1:14" x14ac:dyDescent="0.25">
      <c r="A594" s="31">
        <f>'Data with Program'!A594</f>
        <v>40952</v>
      </c>
      <c r="B594" s="34">
        <f>'Data with Program'!S594</f>
        <v>252043.95270356518</v>
      </c>
      <c r="C594" s="22">
        <f>'Data with Program'!B594</f>
        <v>231.3995203080141</v>
      </c>
      <c r="D594" s="23">
        <f>'Data with Program'!C594</f>
        <v>47468.971985650613</v>
      </c>
      <c r="E594" s="23">
        <v>0</v>
      </c>
      <c r="F594" s="23">
        <f>'Data with Program'!E594</f>
        <v>1</v>
      </c>
      <c r="G594" s="23">
        <f>'Data with Program'!F594</f>
        <v>0</v>
      </c>
      <c r="H594" s="23">
        <f>'Data with Program'!H594</f>
        <v>13.100000000000001</v>
      </c>
      <c r="I594" s="23">
        <f>'Data with Program'!J594</f>
        <v>3031.3337160349852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3">
        <f>'Data with Program'!Q594</f>
        <v>0</v>
      </c>
    </row>
    <row r="595" spans="1:14" x14ac:dyDescent="0.25">
      <c r="A595" s="31">
        <f>'Data with Program'!A595</f>
        <v>40953</v>
      </c>
      <c r="B595" s="34">
        <f>'Data with Program'!S595</f>
        <v>274514.07746961719</v>
      </c>
      <c r="C595" s="22">
        <f>'Data with Program'!B595</f>
        <v>272.3374409926368</v>
      </c>
      <c r="D595" s="23">
        <f>'Data with Program'!C595</f>
        <v>49087.261954789581</v>
      </c>
      <c r="E595" s="23">
        <v>0</v>
      </c>
      <c r="F595" s="23">
        <f>'Data with Program'!E595</f>
        <v>1</v>
      </c>
      <c r="G595" s="23">
        <f>'Data with Program'!F595</f>
        <v>0</v>
      </c>
      <c r="H595" s="23">
        <f>'Data with Program'!H595</f>
        <v>12.200000000000003</v>
      </c>
      <c r="I595" s="23">
        <f>'Data with Program'!J595</f>
        <v>3322.5167801101697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3">
        <f>'Data with Program'!Q595</f>
        <v>0</v>
      </c>
    </row>
    <row r="596" spans="1:14" x14ac:dyDescent="0.25">
      <c r="A596" s="31">
        <f>'Data with Program'!A596</f>
        <v>40954</v>
      </c>
      <c r="B596" s="34">
        <f>'Data with Program'!S596</f>
        <v>322150.26787304837</v>
      </c>
      <c r="C596" s="22">
        <f>'Data with Program'!B596</f>
        <v>323.19389293606093</v>
      </c>
      <c r="D596" s="23">
        <f>'Data with Program'!C596</f>
        <v>65903.971287371518</v>
      </c>
      <c r="E596" s="23">
        <v>0</v>
      </c>
      <c r="F596" s="23">
        <f>'Data with Program'!E596</f>
        <v>1</v>
      </c>
      <c r="G596" s="23">
        <f>'Data with Program'!F596</f>
        <v>0</v>
      </c>
      <c r="H596" s="23">
        <f>'Data with Program'!H596</f>
        <v>15.600000000000001</v>
      </c>
      <c r="I596" s="23">
        <f>'Data with Program'!J596</f>
        <v>5041.8247298025508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3">
        <f>'Data with Program'!Q596</f>
        <v>0</v>
      </c>
    </row>
    <row r="597" spans="1:14" x14ac:dyDescent="0.25">
      <c r="A597" s="31">
        <f>'Data with Program'!A597</f>
        <v>40955</v>
      </c>
      <c r="B597" s="34">
        <f>'Data with Program'!S597</f>
        <v>270923.88514696597</v>
      </c>
      <c r="C597" s="22">
        <f>'Data with Program'!B597</f>
        <v>283.02064790743651</v>
      </c>
      <c r="D597" s="23">
        <f>'Data with Program'!C597</f>
        <v>42411.927475616314</v>
      </c>
      <c r="E597" s="23">
        <v>0</v>
      </c>
      <c r="F597" s="23">
        <f>'Data with Program'!E597</f>
        <v>1</v>
      </c>
      <c r="G597" s="23">
        <f>'Data with Program'!F597</f>
        <v>0</v>
      </c>
      <c r="H597" s="23">
        <f>'Data with Program'!H597</f>
        <v>15.100000000000001</v>
      </c>
      <c r="I597" s="23">
        <f>'Data with Program'!J597</f>
        <v>4273.6117834022916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3">
        <f>'Data with Program'!Q597</f>
        <v>0</v>
      </c>
    </row>
    <row r="598" spans="1:14" x14ac:dyDescent="0.25">
      <c r="A598" s="31">
        <f>'Data with Program'!A598</f>
        <v>40956</v>
      </c>
      <c r="B598" s="34">
        <f>'Data with Program'!S598</f>
        <v>296619.83614036953</v>
      </c>
      <c r="C598" s="22">
        <f>'Data with Program'!B598</f>
        <v>346.014960534534</v>
      </c>
      <c r="D598" s="23">
        <f>'Data with Program'!C598</f>
        <v>38235.005075064531</v>
      </c>
      <c r="E598" s="23">
        <v>0</v>
      </c>
      <c r="F598" s="23">
        <f>'Data with Program'!E598</f>
        <v>1</v>
      </c>
      <c r="G598" s="23">
        <f>'Data with Program'!F598</f>
        <v>0</v>
      </c>
      <c r="H598" s="23">
        <f>'Data with Program'!H598</f>
        <v>10.5</v>
      </c>
      <c r="I598" s="23">
        <f>'Data with Program'!J598</f>
        <v>3633.1570856126068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3">
        <f>'Data with Program'!Q598</f>
        <v>0</v>
      </c>
    </row>
    <row r="599" spans="1:14" x14ac:dyDescent="0.25">
      <c r="A599" s="31">
        <f>'Data with Program'!A599</f>
        <v>40957</v>
      </c>
      <c r="B599" s="34">
        <f>'Data with Program'!S599</f>
        <v>300705.82311348926</v>
      </c>
      <c r="C599" s="22">
        <f>'Data with Program'!B599</f>
        <v>298.24220634853668</v>
      </c>
      <c r="D599" s="23">
        <f>'Data with Program'!C599</f>
        <v>59100.111600279772</v>
      </c>
      <c r="E599" s="23">
        <v>0</v>
      </c>
      <c r="F599" s="23">
        <f>'Data with Program'!E599</f>
        <v>1</v>
      </c>
      <c r="G599" s="23">
        <f>'Data with Program'!F599</f>
        <v>0</v>
      </c>
      <c r="H599" s="23">
        <f>'Data with Program'!H599</f>
        <v>12.899999999999999</v>
      </c>
      <c r="I599" s="23">
        <f>'Data with Program'!J599</f>
        <v>3847.324461896123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3">
        <f>'Data with Program'!Q599</f>
        <v>0</v>
      </c>
    </row>
    <row r="600" spans="1:14" x14ac:dyDescent="0.25">
      <c r="A600" s="31">
        <f>'Data with Program'!A600</f>
        <v>40958</v>
      </c>
      <c r="B600" s="34">
        <f>'Data with Program'!S600</f>
        <v>256404.64386142185</v>
      </c>
      <c r="C600" s="22">
        <f>'Data with Program'!B600</f>
        <v>220.5618634907452</v>
      </c>
      <c r="D600" s="23">
        <f>'Data with Program'!C600</f>
        <v>54780.301238360647</v>
      </c>
      <c r="E600" s="23">
        <v>0</v>
      </c>
      <c r="F600" s="23">
        <f>'Data with Program'!E600</f>
        <v>1</v>
      </c>
      <c r="G600" s="23">
        <f>'Data with Program'!F600</f>
        <v>0</v>
      </c>
      <c r="H600" s="23">
        <f>'Data with Program'!H600</f>
        <v>14.600000000000001</v>
      </c>
      <c r="I600" s="23">
        <f>'Data with Program'!J600</f>
        <v>3220.2032069648803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3">
        <f>'Data with Program'!Q600</f>
        <v>0</v>
      </c>
    </row>
    <row r="601" spans="1:14" x14ac:dyDescent="0.25">
      <c r="A601" s="31">
        <f>'Data with Program'!A601</f>
        <v>40959</v>
      </c>
      <c r="B601" s="34">
        <f>'Data with Program'!S601</f>
        <v>204976.01957217199</v>
      </c>
      <c r="C601" s="22">
        <f>'Data with Program'!B601</f>
        <v>158.56821622279534</v>
      </c>
      <c r="D601" s="23">
        <f>'Data with Program'!C601</f>
        <v>39265.521281359055</v>
      </c>
      <c r="E601" s="23">
        <v>0</v>
      </c>
      <c r="F601" s="23">
        <f>'Data with Program'!E601</f>
        <v>1</v>
      </c>
      <c r="G601" s="23">
        <f>'Data with Program'!F601</f>
        <v>0</v>
      </c>
      <c r="H601" s="23">
        <f>'Data with Program'!H601</f>
        <v>13.5</v>
      </c>
      <c r="I601" s="23">
        <f>'Data with Program'!J601</f>
        <v>2140.6709190077372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3">
        <f>'Data with Program'!Q601</f>
        <v>0</v>
      </c>
    </row>
    <row r="602" spans="1:14" x14ac:dyDescent="0.25">
      <c r="A602" s="31">
        <f>'Data with Program'!A602</f>
        <v>40960</v>
      </c>
      <c r="B602" s="34">
        <f>'Data with Program'!S602</f>
        <v>262832.00012759434</v>
      </c>
      <c r="C602" s="22">
        <f>'Data with Program'!B602</f>
        <v>206.40142117070337</v>
      </c>
      <c r="D602" s="23">
        <f>'Data with Program'!C602</f>
        <v>64881.077223672808</v>
      </c>
      <c r="E602" s="23">
        <v>0</v>
      </c>
      <c r="F602" s="23">
        <f>'Data with Program'!E602</f>
        <v>1</v>
      </c>
      <c r="G602" s="23">
        <f>'Data with Program'!F602</f>
        <v>0</v>
      </c>
      <c r="H602" s="23">
        <f>'Data with Program'!H602</f>
        <v>6.7000000000000028</v>
      </c>
      <c r="I602" s="23">
        <f>'Data with Program'!J602</f>
        <v>1382.8895218437133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3">
        <f>'Data with Program'!Q602</f>
        <v>0</v>
      </c>
    </row>
    <row r="603" spans="1:14" x14ac:dyDescent="0.25">
      <c r="A603" s="31">
        <f>'Data with Program'!A603</f>
        <v>40961</v>
      </c>
      <c r="B603" s="34">
        <f>'Data with Program'!S603</f>
        <v>267183.11617300747</v>
      </c>
      <c r="C603" s="22">
        <f>'Data with Program'!B603</f>
        <v>247.35238463236104</v>
      </c>
      <c r="D603" s="23">
        <f>'Data with Program'!C603</f>
        <v>52891.588938161658</v>
      </c>
      <c r="E603" s="23">
        <v>0</v>
      </c>
      <c r="F603" s="23">
        <f>'Data with Program'!E603</f>
        <v>1</v>
      </c>
      <c r="G603" s="23">
        <f>'Data with Program'!F603</f>
        <v>0</v>
      </c>
      <c r="H603" s="23">
        <f>'Data with Program'!H603</f>
        <v>6.3999999999999986</v>
      </c>
      <c r="I603" s="23">
        <f>'Data with Program'!J603</f>
        <v>1583.0552616471102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3">
        <f>'Data with Program'!Q603</f>
        <v>0</v>
      </c>
    </row>
    <row r="604" spans="1:14" x14ac:dyDescent="0.25">
      <c r="A604" s="31">
        <f>'Data with Program'!A604</f>
        <v>40962</v>
      </c>
      <c r="B604" s="34">
        <f>'Data with Program'!S604</f>
        <v>200385.66294489201</v>
      </c>
      <c r="C604" s="22">
        <f>'Data with Program'!B604</f>
        <v>80.668594848548295</v>
      </c>
      <c r="D604" s="23">
        <f>'Data with Program'!C604</f>
        <v>64840.46320556217</v>
      </c>
      <c r="E604" s="23">
        <v>0</v>
      </c>
      <c r="F604" s="23">
        <f>'Data with Program'!E604</f>
        <v>1</v>
      </c>
      <c r="G604" s="23">
        <f>'Data with Program'!F604</f>
        <v>0</v>
      </c>
      <c r="H604" s="23">
        <f>'Data with Program'!H604</f>
        <v>13.899999999999999</v>
      </c>
      <c r="I604" s="23">
        <f>'Data with Program'!J604</f>
        <v>1121.2934683948213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3">
        <f>'Data with Program'!Q604</f>
        <v>0</v>
      </c>
    </row>
    <row r="605" spans="1:14" x14ac:dyDescent="0.25">
      <c r="A605" s="31">
        <f>'Data with Program'!A605</f>
        <v>40963</v>
      </c>
      <c r="B605" s="34">
        <f>'Data with Program'!S605</f>
        <v>278822.15948955686</v>
      </c>
      <c r="C605" s="22">
        <f>'Data with Program'!B605</f>
        <v>291.23261620465439</v>
      </c>
      <c r="D605" s="23">
        <f>'Data with Program'!C605</f>
        <v>45282.255279531484</v>
      </c>
      <c r="E605" s="23">
        <v>0</v>
      </c>
      <c r="F605" s="23">
        <f>'Data with Program'!E605</f>
        <v>1</v>
      </c>
      <c r="G605" s="23">
        <f>'Data with Program'!F605</f>
        <v>0</v>
      </c>
      <c r="H605" s="23">
        <f>'Data with Program'!H605</f>
        <v>13</v>
      </c>
      <c r="I605" s="23">
        <f>'Data with Program'!J605</f>
        <v>3786.024010660507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3">
        <f>'Data with Program'!Q605</f>
        <v>0</v>
      </c>
    </row>
    <row r="606" spans="1:14" x14ac:dyDescent="0.25">
      <c r="A606" s="31">
        <f>'Data with Program'!A606</f>
        <v>40964</v>
      </c>
      <c r="B606" s="34">
        <f>'Data with Program'!S606</f>
        <v>282509.97386122437</v>
      </c>
      <c r="C606" s="22">
        <f>'Data with Program'!B606</f>
        <v>269.36481275530258</v>
      </c>
      <c r="D606" s="23">
        <f>'Data with Program'!C606</f>
        <v>56197.653509776195</v>
      </c>
      <c r="E606" s="23">
        <v>0</v>
      </c>
      <c r="F606" s="23">
        <f>'Data with Program'!E606</f>
        <v>1</v>
      </c>
      <c r="G606" s="23">
        <f>'Data with Program'!F606</f>
        <v>0</v>
      </c>
      <c r="H606" s="23">
        <f>'Data with Program'!H606</f>
        <v>13.700000000000003</v>
      </c>
      <c r="I606" s="23">
        <f>'Data with Program'!J606</f>
        <v>3690.2979347476462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3">
        <f>'Data with Program'!Q606</f>
        <v>0</v>
      </c>
    </row>
    <row r="607" spans="1:14" x14ac:dyDescent="0.25">
      <c r="A607" s="31">
        <f>'Data with Program'!A607</f>
        <v>40965</v>
      </c>
      <c r="B607" s="34">
        <f>'Data with Program'!S607</f>
        <v>268244.42692034767</v>
      </c>
      <c r="C607" s="22">
        <f>'Data with Program'!B607</f>
        <v>246.3638193693846</v>
      </c>
      <c r="D607" s="23">
        <f>'Data with Program'!C607</f>
        <v>54056.658043267314</v>
      </c>
      <c r="E607" s="23">
        <v>0</v>
      </c>
      <c r="F607" s="23">
        <f>'Data with Program'!E607</f>
        <v>1</v>
      </c>
      <c r="G607" s="23">
        <f>'Data with Program'!F607</f>
        <v>0</v>
      </c>
      <c r="H607" s="23">
        <f>'Data with Program'!H607</f>
        <v>17.5</v>
      </c>
      <c r="I607" s="23">
        <f>'Data with Program'!J607</f>
        <v>4311.3668389642307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3">
        <f>'Data with Program'!Q607</f>
        <v>0</v>
      </c>
    </row>
    <row r="608" spans="1:14" x14ac:dyDescent="0.25">
      <c r="A608" s="31">
        <f>'Data with Program'!A608</f>
        <v>40966</v>
      </c>
      <c r="B608" s="34">
        <f>'Data with Program'!S608</f>
        <v>296833.35744351946</v>
      </c>
      <c r="C608" s="22">
        <f>'Data with Program'!B608</f>
        <v>309.81201485009086</v>
      </c>
      <c r="D608" s="23">
        <f>'Data with Program'!C608</f>
        <v>51882.559632572171</v>
      </c>
      <c r="E608" s="23">
        <v>0</v>
      </c>
      <c r="F608" s="23">
        <f>'Data with Program'!E608</f>
        <v>1</v>
      </c>
      <c r="G608" s="23">
        <f>'Data with Program'!F608</f>
        <v>0</v>
      </c>
      <c r="H608" s="23">
        <f>'Data with Program'!H608</f>
        <v>20.200000000000003</v>
      </c>
      <c r="I608" s="23">
        <f>'Data with Program'!J608</f>
        <v>6258.2026999718364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3">
        <f>'Data with Program'!Q608</f>
        <v>0</v>
      </c>
    </row>
    <row r="609" spans="1:14" x14ac:dyDescent="0.25">
      <c r="A609" s="31">
        <f>'Data with Program'!A609</f>
        <v>40967</v>
      </c>
      <c r="B609" s="34">
        <f>'Data with Program'!S609</f>
        <v>314622.31418250478</v>
      </c>
      <c r="C609" s="22">
        <f>'Data with Program'!B609</f>
        <v>347.33287115579776</v>
      </c>
      <c r="D609" s="23">
        <f>'Data with Program'!C609</f>
        <v>51259.456454573578</v>
      </c>
      <c r="E609" s="23">
        <v>0</v>
      </c>
      <c r="F609" s="23">
        <f>'Data with Program'!E609</f>
        <v>1</v>
      </c>
      <c r="G609" s="23">
        <f>'Data with Program'!F609</f>
        <v>0</v>
      </c>
      <c r="H609" s="23">
        <f>'Data with Program'!H609</f>
        <v>18.799999999999997</v>
      </c>
      <c r="I609" s="23">
        <f>'Data with Program'!J609</f>
        <v>6529.857977728997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3">
        <f>'Data with Program'!Q609</f>
        <v>0</v>
      </c>
    </row>
    <row r="610" spans="1:14" x14ac:dyDescent="0.25">
      <c r="A610" s="31">
        <f>'Data with Program'!A610</f>
        <v>40968</v>
      </c>
      <c r="B610" s="34">
        <f>'Data with Program'!S610</f>
        <v>321046.39054802543</v>
      </c>
      <c r="C610" s="22">
        <f>'Data with Program'!B610</f>
        <v>390.9307125436855</v>
      </c>
      <c r="D610" s="23">
        <f>'Data with Program'!C610</f>
        <v>39840.168479345994</v>
      </c>
      <c r="E610" s="23">
        <v>0</v>
      </c>
      <c r="F610" s="23">
        <f>'Data with Program'!E610</f>
        <v>1</v>
      </c>
      <c r="G610" s="23">
        <f>'Data with Program'!F610</f>
        <v>0</v>
      </c>
      <c r="H610" s="23">
        <f>'Data with Program'!H610</f>
        <v>17.5</v>
      </c>
      <c r="I610" s="23">
        <f>'Data with Program'!J610</f>
        <v>6841.2874695144965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3">
        <f>'Data with Program'!Q610</f>
        <v>0</v>
      </c>
    </row>
    <row r="611" spans="1:14" x14ac:dyDescent="0.25">
      <c r="A611" s="31">
        <f>'Data with Program'!A611</f>
        <v>40969</v>
      </c>
      <c r="B611" s="34">
        <f>'Data with Program'!S611</f>
        <v>324864.30406779581</v>
      </c>
      <c r="C611" s="22">
        <f>'Data with Program'!B611</f>
        <v>383.08522660994288</v>
      </c>
      <c r="D611" s="23">
        <f>'Data with Program'!C611</f>
        <v>45629.284755598332</v>
      </c>
      <c r="E611" s="23">
        <v>0</v>
      </c>
      <c r="F611" s="23">
        <f>'Data with Program'!E611</f>
        <v>1</v>
      </c>
      <c r="G611" s="23">
        <f>'Data with Program'!F611</f>
        <v>0</v>
      </c>
      <c r="H611" s="23">
        <f>'Data with Program'!H611</f>
        <v>18</v>
      </c>
      <c r="I611" s="23">
        <f>'Data with Program'!J611</f>
        <v>6895.5340789789716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3">
        <f>'Data with Program'!Q611</f>
        <v>0</v>
      </c>
    </row>
    <row r="612" spans="1:14" x14ac:dyDescent="0.25">
      <c r="A612" s="31">
        <f>'Data with Program'!A612</f>
        <v>40970</v>
      </c>
      <c r="B612" s="34">
        <f>'Data with Program'!S612</f>
        <v>299330.95576561056</v>
      </c>
      <c r="C612" s="22">
        <f>'Data with Program'!B612</f>
        <v>321.31630110778519</v>
      </c>
      <c r="D612" s="23">
        <f>'Data with Program'!C612</f>
        <v>49471.769053139258</v>
      </c>
      <c r="E612" s="23">
        <v>0</v>
      </c>
      <c r="F612" s="23">
        <f>'Data with Program'!E612</f>
        <v>1</v>
      </c>
      <c r="G612" s="23">
        <f>'Data with Program'!F612</f>
        <v>0</v>
      </c>
      <c r="H612" s="23">
        <f>'Data with Program'!H612</f>
        <v>15.299999999999997</v>
      </c>
      <c r="I612" s="23">
        <f>'Data with Program'!J612</f>
        <v>4916.1394069491125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3">
        <f>'Data with Program'!Q612</f>
        <v>0</v>
      </c>
    </row>
    <row r="613" spans="1:14" x14ac:dyDescent="0.25">
      <c r="A613" s="31">
        <f>'Data with Program'!A613</f>
        <v>40971</v>
      </c>
      <c r="B613" s="34">
        <f>'Data with Program'!S613</f>
        <v>313006.93421390868</v>
      </c>
      <c r="C613" s="22">
        <f>'Data with Program'!B613</f>
        <v>309.30334598238471</v>
      </c>
      <c r="D613" s="23">
        <f>'Data with Program'!C613</f>
        <v>64214.440347032898</v>
      </c>
      <c r="E613" s="23">
        <v>0</v>
      </c>
      <c r="F613" s="23">
        <f>'Data with Program'!E613</f>
        <v>1</v>
      </c>
      <c r="G613" s="23">
        <f>'Data with Program'!F613</f>
        <v>0</v>
      </c>
      <c r="H613" s="23">
        <f>'Data with Program'!H613</f>
        <v>10</v>
      </c>
      <c r="I613" s="23">
        <f>'Data with Program'!J613</f>
        <v>3093.0334598238469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3">
        <f>'Data with Program'!Q613</f>
        <v>0</v>
      </c>
    </row>
    <row r="614" spans="1:14" x14ac:dyDescent="0.25">
      <c r="A614" s="31">
        <f>'Data with Program'!A614</f>
        <v>40972</v>
      </c>
      <c r="B614" s="34">
        <f>'Data with Program'!S614</f>
        <v>285337.0978115928</v>
      </c>
      <c r="C614" s="22">
        <f>'Data with Program'!B614</f>
        <v>312.20926227371922</v>
      </c>
      <c r="D614" s="23">
        <f>'Data with Program'!C614</f>
        <v>42358.611851009722</v>
      </c>
      <c r="E614" s="23">
        <v>0</v>
      </c>
      <c r="F614" s="23">
        <f>'Data with Program'!E614</f>
        <v>1</v>
      </c>
      <c r="G614" s="23">
        <f>'Data with Program'!F614</f>
        <v>0</v>
      </c>
      <c r="H614" s="23">
        <f>'Data with Program'!H614</f>
        <v>9.6000000000000014</v>
      </c>
      <c r="I614" s="23">
        <f>'Data with Program'!J614</f>
        <v>2997.2089178277051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3">
        <f>'Data with Program'!Q614</f>
        <v>0</v>
      </c>
    </row>
    <row r="615" spans="1:14" x14ac:dyDescent="0.25">
      <c r="A615" s="31">
        <f>'Data with Program'!A615</f>
        <v>40973</v>
      </c>
      <c r="B615" s="34">
        <f>'Data with Program'!S615</f>
        <v>316847.80750697531</v>
      </c>
      <c r="C615" s="22">
        <f>'Data with Program'!B615</f>
        <v>321.74977171809229</v>
      </c>
      <c r="D615" s="23">
        <f>'Data with Program'!C615</f>
        <v>62461.128862667283</v>
      </c>
      <c r="E615" s="23">
        <v>0</v>
      </c>
      <c r="F615" s="23">
        <f>'Data with Program'!E615</f>
        <v>1</v>
      </c>
      <c r="G615" s="23">
        <f>'Data with Program'!F615</f>
        <v>0</v>
      </c>
      <c r="H615" s="23">
        <f>'Data with Program'!H615</f>
        <v>9.2999999999999972</v>
      </c>
      <c r="I615" s="23">
        <f>'Data with Program'!J615</f>
        <v>2992.2728769782575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3">
        <f>'Data with Program'!Q615</f>
        <v>0</v>
      </c>
    </row>
    <row r="616" spans="1:14" x14ac:dyDescent="0.25">
      <c r="A616" s="31">
        <f>'Data with Program'!A616</f>
        <v>40974</v>
      </c>
      <c r="B616" s="34">
        <f>'Data with Program'!S616</f>
        <v>223202.47654823257</v>
      </c>
      <c r="C616" s="22">
        <f>'Data with Program'!B616</f>
        <v>214.03592136384998</v>
      </c>
      <c r="D616" s="23">
        <f>'Data with Program'!C616</f>
        <v>32284.851404794787</v>
      </c>
      <c r="E616" s="23">
        <v>0</v>
      </c>
      <c r="F616" s="23">
        <f>'Data with Program'!E616</f>
        <v>1</v>
      </c>
      <c r="G616" s="23">
        <f>'Data with Program'!F616</f>
        <v>0</v>
      </c>
      <c r="H616" s="23">
        <f>'Data with Program'!H616</f>
        <v>17.899999999999999</v>
      </c>
      <c r="I616" s="23">
        <f>'Data with Program'!J616</f>
        <v>3831.2429924129142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3">
        <f>'Data with Program'!Q616</f>
        <v>0</v>
      </c>
    </row>
    <row r="617" spans="1:14" x14ac:dyDescent="0.25">
      <c r="A617" s="31">
        <f>'Data with Program'!A617</f>
        <v>40975</v>
      </c>
      <c r="B617" s="34">
        <f>'Data with Program'!S617</f>
        <v>269589.73099595594</v>
      </c>
      <c r="C617" s="22">
        <f>'Data with Program'!B617</f>
        <v>225.3855084503318</v>
      </c>
      <c r="D617" s="23">
        <f>'Data with Program'!C617</f>
        <v>62882.0305379989</v>
      </c>
      <c r="E617" s="23">
        <v>0</v>
      </c>
      <c r="F617" s="23">
        <f>'Data with Program'!E617</f>
        <v>1</v>
      </c>
      <c r="G617" s="23">
        <f>'Data with Program'!F617</f>
        <v>0</v>
      </c>
      <c r="H617" s="23">
        <f>'Data with Program'!H617</f>
        <v>19.100000000000001</v>
      </c>
      <c r="I617" s="23">
        <f>'Data with Program'!J617</f>
        <v>4304.863211401338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3">
        <f>'Data with Program'!Q617</f>
        <v>0</v>
      </c>
    </row>
    <row r="618" spans="1:14" x14ac:dyDescent="0.25">
      <c r="A618" s="31">
        <f>'Data with Program'!A618</f>
        <v>40976</v>
      </c>
      <c r="B618" s="34">
        <f>'Data with Program'!S618</f>
        <v>243048.93132852938</v>
      </c>
      <c r="C618" s="22">
        <f>'Data with Program'!B618</f>
        <v>189.94742212993418</v>
      </c>
      <c r="D618" s="23">
        <f>'Data with Program'!C618</f>
        <v>56158.725120875162</v>
      </c>
      <c r="E618" s="23">
        <v>0</v>
      </c>
      <c r="F618" s="23">
        <f>'Data with Program'!E618</f>
        <v>1</v>
      </c>
      <c r="G618" s="23">
        <f>'Data with Program'!F618</f>
        <v>0</v>
      </c>
      <c r="H618" s="23">
        <f>'Data with Program'!H618</f>
        <v>14.899999999999999</v>
      </c>
      <c r="I618" s="23">
        <f>'Data with Program'!J618</f>
        <v>2830.2165897360192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3">
        <f>'Data with Program'!Q618</f>
        <v>0</v>
      </c>
    </row>
    <row r="619" spans="1:14" x14ac:dyDescent="0.25">
      <c r="A619" s="31">
        <f>'Data with Program'!A619</f>
        <v>40977</v>
      </c>
      <c r="B619" s="34">
        <f>'Data with Program'!S619</f>
        <v>182038.18694770054</v>
      </c>
      <c r="C619" s="22">
        <f>'Data with Program'!B619</f>
        <v>124.80733891385437</v>
      </c>
      <c r="D619" s="23">
        <f>'Data with Program'!C619</f>
        <v>34622.320928912588</v>
      </c>
      <c r="E619" s="23">
        <v>0</v>
      </c>
      <c r="F619" s="23">
        <f>'Data with Program'!E619</f>
        <v>1</v>
      </c>
      <c r="G619" s="23">
        <f>'Data with Program'!F619</f>
        <v>0</v>
      </c>
      <c r="H619" s="23">
        <f>'Data with Program'!H619</f>
        <v>8.2999999999999972</v>
      </c>
      <c r="I619" s="23">
        <f>'Data with Program'!J619</f>
        <v>1035.9009129849908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3">
        <f>'Data with Program'!Q619</f>
        <v>0</v>
      </c>
    </row>
    <row r="620" spans="1:14" x14ac:dyDescent="0.25">
      <c r="A620" s="31">
        <f>'Data with Program'!A620</f>
        <v>40978</v>
      </c>
      <c r="B620" s="34">
        <f>'Data with Program'!S620</f>
        <v>196794.88013164973</v>
      </c>
      <c r="C620" s="22">
        <f>'Data with Program'!B620</f>
        <v>94.678475331666945</v>
      </c>
      <c r="D620" s="23">
        <f>'Data with Program'!C620</f>
        <v>56925.347403569613</v>
      </c>
      <c r="E620" s="23">
        <v>0</v>
      </c>
      <c r="F620" s="23">
        <f>'Data with Program'!E620</f>
        <v>1</v>
      </c>
      <c r="G620" s="23">
        <f>'Data with Program'!F620</f>
        <v>0</v>
      </c>
      <c r="H620" s="23">
        <f>'Data with Program'!H620</f>
        <v>7.7999999999999972</v>
      </c>
      <c r="I620" s="23">
        <f>'Data with Program'!J620</f>
        <v>738.4921075870019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3">
        <f>'Data with Program'!Q620</f>
        <v>0</v>
      </c>
    </row>
    <row r="621" spans="1:14" x14ac:dyDescent="0.25">
      <c r="A621" s="31">
        <f>'Data with Program'!A621</f>
        <v>40979</v>
      </c>
      <c r="B621" s="34">
        <f>'Data with Program'!S621</f>
        <v>254409.3233231164</v>
      </c>
      <c r="C621" s="22">
        <f>'Data with Program'!B621</f>
        <v>198.89094963718381</v>
      </c>
      <c r="D621" s="23">
        <f>'Data with Program'!C621</f>
        <v>61355.712527370604</v>
      </c>
      <c r="E621" s="23">
        <v>0</v>
      </c>
      <c r="F621" s="23">
        <f>'Data with Program'!E621</f>
        <v>1</v>
      </c>
      <c r="G621" s="23">
        <f>'Data with Program'!F621</f>
        <v>0</v>
      </c>
      <c r="H621" s="23">
        <f>'Data with Program'!H621</f>
        <v>10.899999999999999</v>
      </c>
      <c r="I621" s="23">
        <f>'Data with Program'!J621</f>
        <v>2167.911351045303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3">
        <f>'Data with Program'!Q621</f>
        <v>0</v>
      </c>
    </row>
    <row r="622" spans="1:14" x14ac:dyDescent="0.25">
      <c r="A622" s="31">
        <f>'Data with Program'!A622</f>
        <v>40980</v>
      </c>
      <c r="B622" s="34">
        <f>'Data with Program'!S622</f>
        <v>263776.8227831737</v>
      </c>
      <c r="C622" s="22">
        <f>'Data with Program'!B622</f>
        <v>270.63638401382559</v>
      </c>
      <c r="D622" s="23">
        <f>'Data with Program'!C622</f>
        <v>41659.94598848054</v>
      </c>
      <c r="E622" s="23">
        <v>0</v>
      </c>
      <c r="F622" s="23">
        <f>'Data with Program'!E622</f>
        <v>1</v>
      </c>
      <c r="G622" s="23">
        <f>'Data with Program'!F622</f>
        <v>0</v>
      </c>
      <c r="H622" s="23">
        <f>'Data with Program'!H622</f>
        <v>11.799999999999997</v>
      </c>
      <c r="I622" s="23">
        <f>'Data with Program'!J622</f>
        <v>3193.5093313631414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3">
        <f>'Data with Program'!Q622</f>
        <v>0</v>
      </c>
    </row>
    <row r="623" spans="1:14" x14ac:dyDescent="0.25">
      <c r="A623" s="31">
        <f>'Data with Program'!A623</f>
        <v>40981</v>
      </c>
      <c r="B623" s="34">
        <f>'Data with Program'!S623</f>
        <v>206489.2729247814</v>
      </c>
      <c r="C623" s="22">
        <f>'Data with Program'!B623</f>
        <v>157.74949122924596</v>
      </c>
      <c r="D623" s="23">
        <f>'Data with Program'!C623</f>
        <v>40706.6148628925</v>
      </c>
      <c r="E623" s="23">
        <v>0</v>
      </c>
      <c r="F623" s="23">
        <f>'Data with Program'!E623</f>
        <v>1</v>
      </c>
      <c r="G623" s="23">
        <f>'Data with Program'!F623</f>
        <v>0</v>
      </c>
      <c r="H623" s="23">
        <f>'Data with Program'!H623</f>
        <v>17.200000000000003</v>
      </c>
      <c r="I623" s="23">
        <f>'Data with Program'!J623</f>
        <v>2713.2912491430311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3">
        <f>'Data with Program'!Q623</f>
        <v>0</v>
      </c>
    </row>
    <row r="624" spans="1:14" x14ac:dyDescent="0.25">
      <c r="A624" s="31">
        <f>'Data with Program'!A624</f>
        <v>40982</v>
      </c>
      <c r="B624" s="34">
        <f>'Data with Program'!S624</f>
        <v>228790.33068023942</v>
      </c>
      <c r="C624" s="22">
        <f>'Data with Program'!B624</f>
        <v>151.62235999832541</v>
      </c>
      <c r="D624" s="23">
        <f>'Data with Program'!C624</f>
        <v>59731.860881475448</v>
      </c>
      <c r="E624" s="23">
        <v>0</v>
      </c>
      <c r="F624" s="23">
        <f>'Data with Program'!E624</f>
        <v>1</v>
      </c>
      <c r="G624" s="23">
        <f>'Data with Program'!F624</f>
        <v>0</v>
      </c>
      <c r="H624" s="23">
        <f>'Data with Program'!H624</f>
        <v>15.200000000000003</v>
      </c>
      <c r="I624" s="23">
        <f>'Data with Program'!J624</f>
        <v>2304.6598719745466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3">
        <f>'Data with Program'!Q624</f>
        <v>0</v>
      </c>
    </row>
    <row r="625" spans="1:14" x14ac:dyDescent="0.25">
      <c r="A625" s="31">
        <f>'Data with Program'!A625</f>
        <v>40983</v>
      </c>
      <c r="B625" s="34">
        <f>'Data with Program'!S625</f>
        <v>223144.23290193127</v>
      </c>
      <c r="C625" s="22">
        <f>'Data with Program'!B625</f>
        <v>136.08624243573655</v>
      </c>
      <c r="D625" s="23">
        <f>'Data with Program'!C625</f>
        <v>61280.944243337864</v>
      </c>
      <c r="E625" s="23">
        <v>0</v>
      </c>
      <c r="F625" s="23">
        <f>'Data with Program'!E625</f>
        <v>1</v>
      </c>
      <c r="G625" s="23">
        <f>'Data with Program'!F625</f>
        <v>0</v>
      </c>
      <c r="H625" s="23">
        <f>'Data with Program'!H625</f>
        <v>5.2000000000000028</v>
      </c>
      <c r="I625" s="23">
        <f>'Data with Program'!J625</f>
        <v>707.6484606658305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3">
        <f>'Data with Program'!Q625</f>
        <v>0</v>
      </c>
    </row>
    <row r="626" spans="1:14" x14ac:dyDescent="0.25">
      <c r="A626" s="31">
        <f>'Data with Program'!A626</f>
        <v>40984</v>
      </c>
      <c r="B626" s="34">
        <f>'Data with Program'!S626</f>
        <v>229811.06937877729</v>
      </c>
      <c r="C626" s="22">
        <f>'Data with Program'!B626</f>
        <v>210.2271368405944</v>
      </c>
      <c r="D626" s="23">
        <f>'Data with Program'!C626</f>
        <v>38665.225637360338</v>
      </c>
      <c r="E626" s="23">
        <v>0</v>
      </c>
      <c r="F626" s="23">
        <f>'Data with Program'!E626</f>
        <v>1</v>
      </c>
      <c r="G626" s="23">
        <f>'Data with Program'!F626</f>
        <v>0</v>
      </c>
      <c r="H626" s="23">
        <f>'Data with Program'!H626</f>
        <v>9.3999999999999986</v>
      </c>
      <c r="I626" s="23">
        <f>'Data with Program'!J626</f>
        <v>1976.1350863015871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3">
        <f>'Data with Program'!Q626</f>
        <v>0</v>
      </c>
    </row>
    <row r="627" spans="1:14" x14ac:dyDescent="0.25">
      <c r="A627" s="31">
        <f>'Data with Program'!A627</f>
        <v>40985</v>
      </c>
      <c r="B627" s="34">
        <f>'Data with Program'!S627</f>
        <v>205486.82572857599</v>
      </c>
      <c r="C627" s="22">
        <f>'Data with Program'!B627</f>
        <v>168.74590457249124</v>
      </c>
      <c r="D627" s="23">
        <f>'Data with Program'!C627</f>
        <v>35857.35680884491</v>
      </c>
      <c r="E627" s="23">
        <v>0</v>
      </c>
      <c r="F627" s="23">
        <f>'Data with Program'!E627</f>
        <v>1</v>
      </c>
      <c r="G627" s="23">
        <f>'Data with Program'!F627</f>
        <v>0</v>
      </c>
      <c r="H627" s="23">
        <f>'Data with Program'!H627</f>
        <v>12.700000000000003</v>
      </c>
      <c r="I627" s="23">
        <f>'Data with Program'!J627</f>
        <v>2143.0729880706394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3">
        <f>'Data with Program'!Q627</f>
        <v>0</v>
      </c>
    </row>
    <row r="628" spans="1:14" x14ac:dyDescent="0.25">
      <c r="A628" s="31">
        <f>'Data with Program'!A628</f>
        <v>40986</v>
      </c>
      <c r="B628" s="34">
        <f>'Data with Program'!S628</f>
        <v>286503.17009460647</v>
      </c>
      <c r="C628" s="22">
        <f>'Data with Program'!B628</f>
        <v>257.96709349951095</v>
      </c>
      <c r="D628" s="23">
        <f>'Data with Program'!C628</f>
        <v>63441.733324744157</v>
      </c>
      <c r="E628" s="23">
        <v>0</v>
      </c>
      <c r="F628" s="23">
        <f>'Data with Program'!E628</f>
        <v>1</v>
      </c>
      <c r="G628" s="23">
        <f>'Data with Program'!F628</f>
        <v>0</v>
      </c>
      <c r="H628" s="23">
        <f>'Data with Program'!H628</f>
        <v>16.200000000000003</v>
      </c>
      <c r="I628" s="23">
        <f>'Data with Program'!J628</f>
        <v>4179.0669146920782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3">
        <f>'Data with Program'!Q628</f>
        <v>0</v>
      </c>
    </row>
    <row r="629" spans="1:14" x14ac:dyDescent="0.25">
      <c r="A629" s="31">
        <f>'Data with Program'!A629</f>
        <v>40987</v>
      </c>
      <c r="B629" s="34">
        <f>'Data with Program'!S629</f>
        <v>299396.47452383506</v>
      </c>
      <c r="C629" s="22">
        <f>'Data with Program'!B629</f>
        <v>311.98612529175386</v>
      </c>
      <c r="D629" s="23">
        <f>'Data with Program'!C629</f>
        <v>52996.874621267641</v>
      </c>
      <c r="E629" s="23">
        <v>0</v>
      </c>
      <c r="F629" s="23">
        <f>'Data with Program'!E629</f>
        <v>1</v>
      </c>
      <c r="G629" s="23">
        <f>'Data with Program'!F629</f>
        <v>0</v>
      </c>
      <c r="H629" s="23">
        <f>'Data with Program'!H629</f>
        <v>19</v>
      </c>
      <c r="I629" s="23">
        <f>'Data with Program'!J629</f>
        <v>5927.7363805433233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3">
        <f>'Data with Program'!Q629</f>
        <v>0</v>
      </c>
    </row>
    <row r="630" spans="1:14" x14ac:dyDescent="0.25">
      <c r="A630" s="31">
        <f>'Data with Program'!A630</f>
        <v>40988</v>
      </c>
      <c r="B630" s="34">
        <f>'Data with Program'!S630</f>
        <v>305420.84105318331</v>
      </c>
      <c r="C630" s="22">
        <f>'Data with Program'!B630</f>
        <v>335.98925489996179</v>
      </c>
      <c r="D630" s="23">
        <f>'Data with Program'!C630</f>
        <v>48577.428933190087</v>
      </c>
      <c r="E630" s="23">
        <v>0</v>
      </c>
      <c r="F630" s="23">
        <f>'Data with Program'!E630</f>
        <v>1</v>
      </c>
      <c r="G630" s="23">
        <f>'Data with Program'!F630</f>
        <v>0</v>
      </c>
      <c r="H630" s="23">
        <f>'Data with Program'!H630</f>
        <v>11.399999999999999</v>
      </c>
      <c r="I630" s="23">
        <f>'Data with Program'!J630</f>
        <v>3830.2775058595639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3">
        <f>'Data with Program'!Q630</f>
        <v>0</v>
      </c>
    </row>
    <row r="631" spans="1:14" x14ac:dyDescent="0.25">
      <c r="A631" s="31">
        <f>'Data with Program'!A631</f>
        <v>40989</v>
      </c>
      <c r="B631" s="34">
        <f>'Data with Program'!S631</f>
        <v>293475.98575288954</v>
      </c>
      <c r="C631" s="22">
        <f>'Data with Program'!B631</f>
        <v>302.79430657327106</v>
      </c>
      <c r="D631" s="23">
        <f>'Data with Program'!C631</f>
        <v>51976.416433790524</v>
      </c>
      <c r="E631" s="23">
        <v>0</v>
      </c>
      <c r="F631" s="23">
        <f>'Data with Program'!E631</f>
        <v>1</v>
      </c>
      <c r="G631" s="23">
        <f>'Data with Program'!F631</f>
        <v>0</v>
      </c>
      <c r="H631" s="23">
        <f>'Data with Program'!H631</f>
        <v>15.799999999999997</v>
      </c>
      <c r="I631" s="23">
        <f>'Data with Program'!J631</f>
        <v>4784.1500438576822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3">
        <f>'Data with Program'!Q631</f>
        <v>0</v>
      </c>
    </row>
    <row r="632" spans="1:14" x14ac:dyDescent="0.25">
      <c r="A632" s="31">
        <f>'Data with Program'!A632</f>
        <v>40990</v>
      </c>
      <c r="B632" s="34">
        <f>'Data with Program'!S632</f>
        <v>228707.2279822579</v>
      </c>
      <c r="C632" s="22">
        <f>'Data with Program'!B632</f>
        <v>189.61805308238712</v>
      </c>
      <c r="D632" s="23">
        <f>'Data with Program'!C632</f>
        <v>45514.338244211605</v>
      </c>
      <c r="E632" s="23">
        <v>0</v>
      </c>
      <c r="F632" s="23">
        <f>'Data with Program'!E632</f>
        <v>1</v>
      </c>
      <c r="G632" s="23">
        <f>'Data with Program'!F632</f>
        <v>0</v>
      </c>
      <c r="H632" s="23">
        <f>'Data with Program'!H632</f>
        <v>18.399999999999999</v>
      </c>
      <c r="I632" s="23">
        <f>'Data with Program'!J632</f>
        <v>3488.9721767159226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3">
        <f>'Data with Program'!Q632</f>
        <v>0</v>
      </c>
    </row>
    <row r="633" spans="1:14" x14ac:dyDescent="0.25">
      <c r="A633" s="31">
        <f>'Data with Program'!A633</f>
        <v>40991</v>
      </c>
      <c r="B633" s="34">
        <f>'Data with Program'!S633</f>
        <v>173862.30930486898</v>
      </c>
      <c r="C633" s="22">
        <f>'Data with Program'!B633</f>
        <v>104.95920653112839</v>
      </c>
      <c r="D633" s="23">
        <f>'Data with Program'!C633</f>
        <v>35878.58448426627</v>
      </c>
      <c r="E633" s="23">
        <v>0</v>
      </c>
      <c r="F633" s="23">
        <f>'Data with Program'!E633</f>
        <v>1</v>
      </c>
      <c r="G633" s="23">
        <f>'Data with Program'!F633</f>
        <v>0</v>
      </c>
      <c r="H633" s="23">
        <f>'Data with Program'!H633</f>
        <v>15.700000000000003</v>
      </c>
      <c r="I633" s="23">
        <f>'Data with Program'!J633</f>
        <v>1647.8595425387159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3">
        <f>'Data with Program'!Q633</f>
        <v>0</v>
      </c>
    </row>
    <row r="634" spans="1:14" x14ac:dyDescent="0.25">
      <c r="A634" s="31">
        <f>'Data with Program'!A634</f>
        <v>40992</v>
      </c>
      <c r="B634" s="34">
        <f>'Data with Program'!S634</f>
        <v>192508.12569493186</v>
      </c>
      <c r="C634" s="22">
        <f>'Data with Program'!B634</f>
        <v>137.28844341722939</v>
      </c>
      <c r="D634" s="23">
        <f>'Data with Program'!C634</f>
        <v>37832.887771810747</v>
      </c>
      <c r="E634" s="23">
        <v>0</v>
      </c>
      <c r="F634" s="23">
        <f>'Data with Program'!E634</f>
        <v>1</v>
      </c>
      <c r="G634" s="23">
        <f>'Data with Program'!F634</f>
        <v>0</v>
      </c>
      <c r="H634" s="23">
        <f>'Data with Program'!H634</f>
        <v>8.6000000000000014</v>
      </c>
      <c r="I634" s="23">
        <f>'Data with Program'!J634</f>
        <v>1180.680613388173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3">
        <f>'Data with Program'!Q634</f>
        <v>0</v>
      </c>
    </row>
    <row r="635" spans="1:14" x14ac:dyDescent="0.25">
      <c r="A635" s="31">
        <f>'Data with Program'!A635</f>
        <v>40993</v>
      </c>
      <c r="B635" s="34">
        <f>'Data with Program'!S635</f>
        <v>191157.50938197304</v>
      </c>
      <c r="C635" s="22">
        <f>'Data with Program'!B635</f>
        <v>156.10461649989432</v>
      </c>
      <c r="D635" s="23">
        <f>'Data with Program'!C635</f>
        <v>29809.022296791791</v>
      </c>
      <c r="E635" s="23">
        <v>0</v>
      </c>
      <c r="F635" s="23">
        <f>'Data with Program'!E635</f>
        <v>1</v>
      </c>
      <c r="G635" s="23">
        <f>'Data with Program'!F635</f>
        <v>0</v>
      </c>
      <c r="H635" s="23">
        <f>'Data with Program'!H635</f>
        <v>7.7000000000000028</v>
      </c>
      <c r="I635" s="23">
        <f>'Data with Program'!J635</f>
        <v>1202.0055470491868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3">
        <f>'Data with Program'!Q635</f>
        <v>0</v>
      </c>
    </row>
    <row r="636" spans="1:14" x14ac:dyDescent="0.25">
      <c r="A636" s="31">
        <f>'Data with Program'!A636</f>
        <v>40994</v>
      </c>
      <c r="B636" s="34">
        <f>'Data with Program'!S636</f>
        <v>181797.01790029948</v>
      </c>
      <c r="C636" s="22">
        <f>'Data with Program'!B636</f>
        <v>91.528494608904893</v>
      </c>
      <c r="D636" s="23">
        <f>'Data with Program'!C636</f>
        <v>46839.153400643663</v>
      </c>
      <c r="E636" s="23">
        <v>0</v>
      </c>
      <c r="F636" s="23">
        <f>'Data with Program'!E636</f>
        <v>1</v>
      </c>
      <c r="G636" s="23">
        <f>'Data with Program'!F636</f>
        <v>0</v>
      </c>
      <c r="H636" s="23">
        <f>'Data with Program'!H636</f>
        <v>8</v>
      </c>
      <c r="I636" s="23">
        <f>'Data with Program'!J636</f>
        <v>732.22795687123914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3">
        <f>'Data with Program'!Q636</f>
        <v>0</v>
      </c>
    </row>
    <row r="637" spans="1:14" x14ac:dyDescent="0.25">
      <c r="A637" s="31">
        <f>'Data with Program'!A637</f>
        <v>40995</v>
      </c>
      <c r="B637" s="34">
        <f>'Data with Program'!S637</f>
        <v>245274.27668102417</v>
      </c>
      <c r="C637" s="22">
        <f>'Data with Program'!B637</f>
        <v>176.26941530136682</v>
      </c>
      <c r="D637" s="23">
        <f>'Data with Program'!C637</f>
        <v>62925.095105238826</v>
      </c>
      <c r="E637" s="23">
        <v>0</v>
      </c>
      <c r="F637" s="23">
        <f>'Data with Program'!E637</f>
        <v>1</v>
      </c>
      <c r="G637" s="23">
        <f>'Data with Program'!F637</f>
        <v>0</v>
      </c>
      <c r="H637" s="23">
        <f>'Data with Program'!H637</f>
        <v>4.5</v>
      </c>
      <c r="I637" s="23">
        <f>'Data with Program'!J637</f>
        <v>793.21236885615065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3">
        <f>'Data with Program'!Q637</f>
        <v>0</v>
      </c>
    </row>
    <row r="638" spans="1:14" x14ac:dyDescent="0.25">
      <c r="A638" s="31">
        <f>'Data with Program'!A638</f>
        <v>40996</v>
      </c>
      <c r="B638" s="34">
        <f>'Data with Program'!S638</f>
        <v>273538.04347664659</v>
      </c>
      <c r="C638" s="22">
        <f>'Data with Program'!B638</f>
        <v>270.68600992699726</v>
      </c>
      <c r="D638" s="23">
        <f>'Data with Program'!C638</f>
        <v>48969.734059507551</v>
      </c>
      <c r="E638" s="23">
        <v>0</v>
      </c>
      <c r="F638" s="23">
        <f>'Data with Program'!E638</f>
        <v>1</v>
      </c>
      <c r="G638" s="23">
        <f>'Data with Program'!F638</f>
        <v>0</v>
      </c>
      <c r="H638" s="23">
        <f>'Data with Program'!H638</f>
        <v>6</v>
      </c>
      <c r="I638" s="23">
        <f>'Data with Program'!J638</f>
        <v>1624.1160595619835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3">
        <f>'Data with Program'!Q638</f>
        <v>0</v>
      </c>
    </row>
    <row r="639" spans="1:14" x14ac:dyDescent="0.25">
      <c r="A639" s="31">
        <f>'Data with Program'!A639</f>
        <v>40997</v>
      </c>
      <c r="B639" s="34">
        <f>'Data with Program'!S639</f>
        <v>271059.584990645</v>
      </c>
      <c r="C639" s="22">
        <f>'Data with Program'!B639</f>
        <v>298.10571960261473</v>
      </c>
      <c r="D639" s="23">
        <f>'Data with Program'!C639</f>
        <v>36893.925742350955</v>
      </c>
      <c r="E639" s="23">
        <v>0</v>
      </c>
      <c r="F639" s="23">
        <f>'Data with Program'!E639</f>
        <v>1</v>
      </c>
      <c r="G639" s="23">
        <f>'Data with Program'!F639</f>
        <v>0</v>
      </c>
      <c r="H639" s="23">
        <f>'Data with Program'!H639</f>
        <v>7.5</v>
      </c>
      <c r="I639" s="23">
        <f>'Data with Program'!J639</f>
        <v>2235.7928970196103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3">
        <f>'Data with Program'!Q639</f>
        <v>0</v>
      </c>
    </row>
    <row r="640" spans="1:14" x14ac:dyDescent="0.25">
      <c r="A640" s="31">
        <f>'Data with Program'!A640</f>
        <v>40998</v>
      </c>
      <c r="B640" s="34">
        <f>'Data with Program'!S640</f>
        <v>281925.97497556236</v>
      </c>
      <c r="C640" s="22">
        <f>'Data with Program'!B640</f>
        <v>271.89833610918345</v>
      </c>
      <c r="D640" s="23">
        <f>'Data with Program'!C640</f>
        <v>54815.360690175985</v>
      </c>
      <c r="E640" s="23">
        <v>0</v>
      </c>
      <c r="F640" s="23">
        <f>'Data with Program'!E640</f>
        <v>1</v>
      </c>
      <c r="G640" s="23">
        <f>'Data with Program'!F640</f>
        <v>0</v>
      </c>
      <c r="H640" s="23">
        <f>'Data with Program'!H640</f>
        <v>5.7999999999999972</v>
      </c>
      <c r="I640" s="23">
        <f>'Data with Program'!J640</f>
        <v>1577.0103494332632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3">
        <f>'Data with Program'!Q640</f>
        <v>0</v>
      </c>
    </row>
    <row r="641" spans="1:14" x14ac:dyDescent="0.25">
      <c r="A641" s="31">
        <f>'Data with Program'!A641</f>
        <v>40999</v>
      </c>
      <c r="B641" s="34">
        <f>'Data with Program'!S641</f>
        <v>189808.05188204022</v>
      </c>
      <c r="C641" s="22">
        <f>'Data with Program'!B641</f>
        <v>70.603490635022496</v>
      </c>
      <c r="D641" s="23">
        <f>'Data with Program'!C641</f>
        <v>60648.990360680007</v>
      </c>
      <c r="E641" s="23">
        <v>1</v>
      </c>
      <c r="F641" s="23">
        <f>'Data with Program'!E641</f>
        <v>1</v>
      </c>
      <c r="G641" s="23">
        <f>'Data with Program'!F641</f>
        <v>0</v>
      </c>
      <c r="H641" s="23">
        <f>'Data with Program'!H641</f>
        <v>10.200000000000003</v>
      </c>
      <c r="I641" s="23">
        <f>'Data with Program'!J641</f>
        <v>720.15560447722964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3">
        <f>'Data with Program'!Q641</f>
        <v>0</v>
      </c>
    </row>
    <row r="642" spans="1:14" x14ac:dyDescent="0.25">
      <c r="A642" s="31">
        <f>'Data with Program'!A642</f>
        <v>41000</v>
      </c>
      <c r="B642" s="34">
        <f>'Data with Program'!S642</f>
        <v>163329.88526309701</v>
      </c>
      <c r="C642" s="22">
        <f>'Data with Program'!B642</f>
        <v>100.14735117485786</v>
      </c>
      <c r="D642" s="23">
        <f>'Data with Program'!C642</f>
        <v>29763.960585079149</v>
      </c>
      <c r="E642" s="23">
        <v>0</v>
      </c>
      <c r="F642" s="23">
        <f>'Data with Program'!E642</f>
        <v>1</v>
      </c>
      <c r="G642" s="23">
        <f>'Data with Program'!F642</f>
        <v>0</v>
      </c>
      <c r="H642" s="23">
        <f>'Data with Program'!H642</f>
        <v>10.5</v>
      </c>
      <c r="I642" s="23">
        <f>'Data with Program'!J642</f>
        <v>1051.5471873360075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3">
        <f>'Data with Program'!Q642</f>
        <v>0</v>
      </c>
    </row>
    <row r="643" spans="1:14" x14ac:dyDescent="0.25">
      <c r="A643" s="31">
        <f>'Data with Program'!A643</f>
        <v>41001</v>
      </c>
      <c r="B643" s="34">
        <f>'Data with Program'!S643</f>
        <v>230987.08811985352</v>
      </c>
      <c r="C643" s="22">
        <f>'Data with Program'!B643</f>
        <v>148.00428618930093</v>
      </c>
      <c r="D643" s="23">
        <f>'Data with Program'!C643</f>
        <v>62728.983354534583</v>
      </c>
      <c r="E643" s="23">
        <v>0</v>
      </c>
      <c r="F643" s="23">
        <f>'Data with Program'!E643</f>
        <v>1</v>
      </c>
      <c r="G643" s="23">
        <f>'Data with Program'!F643</f>
        <v>0</v>
      </c>
      <c r="H643" s="23">
        <f>'Data with Program'!H643</f>
        <v>6.8999999999999986</v>
      </c>
      <c r="I643" s="23">
        <f>'Data with Program'!J643</f>
        <v>1021.2295747061762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3">
        <f>'Data with Program'!Q643</f>
        <v>0</v>
      </c>
    </row>
    <row r="644" spans="1:14" x14ac:dyDescent="0.25">
      <c r="A644" s="31">
        <f>'Data with Program'!A644</f>
        <v>41002</v>
      </c>
      <c r="B644" s="34">
        <f>'Data with Program'!S644</f>
        <v>259755.75529604254</v>
      </c>
      <c r="C644" s="22">
        <f>'Data with Program'!B644</f>
        <v>252.90425166494452</v>
      </c>
      <c r="D644" s="23">
        <f>'Data with Program'!C644</f>
        <v>45247.143343064352</v>
      </c>
      <c r="E644" s="23">
        <v>0</v>
      </c>
      <c r="F644" s="23">
        <f>'Data with Program'!E644</f>
        <v>1</v>
      </c>
      <c r="G644" s="23">
        <f>'Data with Program'!F644</f>
        <v>0</v>
      </c>
      <c r="H644" s="23">
        <f>'Data with Program'!H644</f>
        <v>5.5</v>
      </c>
      <c r="I644" s="23">
        <f>'Data with Program'!J644</f>
        <v>1390.9733841571949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3">
        <f>'Data with Program'!Q644</f>
        <v>0</v>
      </c>
    </row>
    <row r="645" spans="1:14" x14ac:dyDescent="0.25">
      <c r="A645" s="31">
        <f>'Data with Program'!A645</f>
        <v>41003</v>
      </c>
      <c r="B645" s="34">
        <f>'Data with Program'!S645</f>
        <v>258693.96443141007</v>
      </c>
      <c r="C645" s="22">
        <f>'Data with Program'!B645</f>
        <v>253.18385290212811</v>
      </c>
      <c r="D645" s="23">
        <f>'Data with Program'!C645</f>
        <v>44345.835303508989</v>
      </c>
      <c r="E645" s="23">
        <v>0</v>
      </c>
      <c r="F645" s="23">
        <f>'Data with Program'!E645</f>
        <v>1</v>
      </c>
      <c r="G645" s="23">
        <f>'Data with Program'!F645</f>
        <v>0</v>
      </c>
      <c r="H645" s="23">
        <f>'Data with Program'!H645</f>
        <v>13.799999999999997</v>
      </c>
      <c r="I645" s="23">
        <f>'Data with Program'!J645</f>
        <v>3493.9371700493671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3">
        <f>'Data with Program'!Q645</f>
        <v>0</v>
      </c>
    </row>
    <row r="646" spans="1:14" x14ac:dyDescent="0.25">
      <c r="A646" s="31">
        <f>'Data with Program'!A646</f>
        <v>41004</v>
      </c>
      <c r="B646" s="34">
        <f>'Data with Program'!S646</f>
        <v>176918.92964625609</v>
      </c>
      <c r="C646" s="22">
        <f>'Data with Program'!B646</f>
        <v>56.057515312295216</v>
      </c>
      <c r="D646" s="23">
        <f>'Data with Program'!C646</f>
        <v>56391.470502318123</v>
      </c>
      <c r="E646" s="23">
        <v>1</v>
      </c>
      <c r="F646" s="23">
        <f>'Data with Program'!E646</f>
        <v>1</v>
      </c>
      <c r="G646" s="23">
        <f>'Data with Program'!F646</f>
        <v>0</v>
      </c>
      <c r="H646" s="23">
        <f>'Data with Program'!H646</f>
        <v>13.700000000000003</v>
      </c>
      <c r="I646" s="23">
        <f>'Data with Program'!J646</f>
        <v>767.98795977844463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3">
        <f>'Data with Program'!Q646</f>
        <v>0</v>
      </c>
    </row>
    <row r="647" spans="1:14" x14ac:dyDescent="0.25">
      <c r="A647" s="31">
        <f>'Data with Program'!A647</f>
        <v>41005</v>
      </c>
      <c r="B647" s="34">
        <f>'Data with Program'!S647</f>
        <v>209907.89406035742</v>
      </c>
      <c r="C647" s="22">
        <f>'Data with Program'!B647</f>
        <v>172.96504415493985</v>
      </c>
      <c r="D647" s="23">
        <f>'Data with Program'!C647</f>
        <v>37604.669369118092</v>
      </c>
      <c r="E647" s="23">
        <v>0</v>
      </c>
      <c r="F647" s="23">
        <f>'Data with Program'!E647</f>
        <v>1</v>
      </c>
      <c r="G647" s="23">
        <f>'Data with Program'!F647</f>
        <v>0</v>
      </c>
      <c r="H647" s="23">
        <f>'Data with Program'!H647</f>
        <v>12.700000000000003</v>
      </c>
      <c r="I647" s="23">
        <f>'Data with Program'!J647</f>
        <v>2196.6560607677366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3">
        <f>'Data with Program'!Q647</f>
        <v>0</v>
      </c>
    </row>
    <row r="648" spans="1:14" x14ac:dyDescent="0.25">
      <c r="A648" s="31">
        <f>'Data with Program'!A648</f>
        <v>41006</v>
      </c>
      <c r="B648" s="34">
        <f>'Data with Program'!S648</f>
        <v>222269.47826628177</v>
      </c>
      <c r="C648" s="22">
        <f>'Data with Program'!B648</f>
        <v>143.96284236905353</v>
      </c>
      <c r="D648" s="23">
        <f>'Data with Program'!C648</f>
        <v>57689.82503895105</v>
      </c>
      <c r="E648" s="23">
        <v>0</v>
      </c>
      <c r="F648" s="23">
        <f>'Data with Program'!E648</f>
        <v>1</v>
      </c>
      <c r="G648" s="23">
        <f>'Data with Program'!F648</f>
        <v>0</v>
      </c>
      <c r="H648" s="23">
        <f>'Data with Program'!H648</f>
        <v>12.600000000000001</v>
      </c>
      <c r="I648" s="23">
        <f>'Data with Program'!J648</f>
        <v>1813.9318138500748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3">
        <f>'Data with Program'!Q648</f>
        <v>0</v>
      </c>
    </row>
    <row r="649" spans="1:14" x14ac:dyDescent="0.25">
      <c r="A649" s="31">
        <f>'Data with Program'!A649</f>
        <v>41007</v>
      </c>
      <c r="B649" s="34">
        <f>'Data with Program'!S649</f>
        <v>238174.2376364157</v>
      </c>
      <c r="C649" s="22">
        <f>'Data with Program'!B649</f>
        <v>194.05103673694248</v>
      </c>
      <c r="D649" s="23">
        <f>'Data with Program'!C649</f>
        <v>50970.245006362886</v>
      </c>
      <c r="E649" s="23">
        <v>0</v>
      </c>
      <c r="F649" s="23">
        <f>'Data with Program'!E649</f>
        <v>1</v>
      </c>
      <c r="G649" s="23">
        <f>'Data with Program'!F649</f>
        <v>0</v>
      </c>
      <c r="H649" s="23">
        <f>'Data with Program'!H649</f>
        <v>0</v>
      </c>
      <c r="I649" s="23">
        <f>'Data with Program'!J649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3">
        <f>'Data with Program'!Q649</f>
        <v>0</v>
      </c>
    </row>
    <row r="650" spans="1:14" x14ac:dyDescent="0.25">
      <c r="A650" s="31">
        <f>'Data with Program'!A650</f>
        <v>41008</v>
      </c>
      <c r="B650" s="34">
        <f>'Data with Program'!S650</f>
        <v>244544.90467658587</v>
      </c>
      <c r="C650" s="22">
        <f>'Data with Program'!B650</f>
        <v>210.47518716181722</v>
      </c>
      <c r="D650" s="23">
        <f>'Data with Program'!C650</f>
        <v>49634.302109435324</v>
      </c>
      <c r="E650" s="23">
        <v>0</v>
      </c>
      <c r="F650" s="23">
        <f>'Data with Program'!E650</f>
        <v>1</v>
      </c>
      <c r="G650" s="23">
        <f>'Data with Program'!F650</f>
        <v>0</v>
      </c>
      <c r="H650" s="23">
        <f>'Data with Program'!H650</f>
        <v>0</v>
      </c>
      <c r="I650" s="23">
        <f>'Data with Program'!J650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3">
        <f>'Data with Program'!Q650</f>
        <v>0</v>
      </c>
    </row>
    <row r="651" spans="1:14" x14ac:dyDescent="0.25">
      <c r="A651" s="31">
        <f>'Data with Program'!A651</f>
        <v>41009</v>
      </c>
      <c r="B651" s="34">
        <f>'Data with Program'!S651</f>
        <v>266824.13662651955</v>
      </c>
      <c r="C651" s="22">
        <f>'Data with Program'!B651</f>
        <v>283.58747028188219</v>
      </c>
      <c r="D651" s="23">
        <f>'Data with Program'!C651</f>
        <v>39122.857408475727</v>
      </c>
      <c r="E651" s="23">
        <v>0</v>
      </c>
      <c r="F651" s="23">
        <f>'Data with Program'!E651</f>
        <v>1</v>
      </c>
      <c r="G651" s="23">
        <f>'Data with Program'!F651</f>
        <v>0</v>
      </c>
      <c r="H651" s="23">
        <f>'Data with Program'!H651</f>
        <v>1.3999999999999986</v>
      </c>
      <c r="I651" s="23">
        <f>'Data with Program'!J651</f>
        <v>397.02245839463467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3">
        <f>'Data with Program'!Q651</f>
        <v>0</v>
      </c>
    </row>
    <row r="652" spans="1:14" x14ac:dyDescent="0.25">
      <c r="A652" s="31">
        <f>'Data with Program'!A652</f>
        <v>41010</v>
      </c>
      <c r="B652" s="34">
        <f>'Data with Program'!S652</f>
        <v>305641.96826874121</v>
      </c>
      <c r="C652" s="22">
        <f>'Data with Program'!B652</f>
        <v>323.36294917459367</v>
      </c>
      <c r="D652" s="23">
        <f>'Data with Program'!C652</f>
        <v>53447.317281358199</v>
      </c>
      <c r="E652" s="23">
        <v>0</v>
      </c>
      <c r="F652" s="23">
        <f>'Data with Program'!E652</f>
        <v>1</v>
      </c>
      <c r="G652" s="23">
        <f>'Data with Program'!F652</f>
        <v>0</v>
      </c>
      <c r="H652" s="23">
        <f>'Data with Program'!H652</f>
        <v>3.6000000000000014</v>
      </c>
      <c r="I652" s="23">
        <f>'Data with Program'!J652</f>
        <v>1164.1066170285376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3">
        <f>'Data with Program'!Q652</f>
        <v>0</v>
      </c>
    </row>
    <row r="653" spans="1:14" x14ac:dyDescent="0.25">
      <c r="A653" s="31">
        <f>'Data with Program'!A653</f>
        <v>41011</v>
      </c>
      <c r="B653" s="34">
        <f>'Data with Program'!S653</f>
        <v>206002.19859582992</v>
      </c>
      <c r="C653" s="22">
        <f>'Data with Program'!B653</f>
        <v>119.99940695231112</v>
      </c>
      <c r="D653" s="23">
        <f>'Data with Program'!C653</f>
        <v>54404.574275937863</v>
      </c>
      <c r="E653" s="23">
        <v>0</v>
      </c>
      <c r="F653" s="23">
        <f>'Data with Program'!E653</f>
        <v>1</v>
      </c>
      <c r="G653" s="23">
        <f>'Data with Program'!F653</f>
        <v>0</v>
      </c>
      <c r="H653" s="23">
        <f>'Data with Program'!H653</f>
        <v>6.8999999999999986</v>
      </c>
      <c r="I653" s="23">
        <f>'Data with Program'!J653</f>
        <v>827.99590797094652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3">
        <f>'Data with Program'!Q653</f>
        <v>0</v>
      </c>
    </row>
    <row r="654" spans="1:14" x14ac:dyDescent="0.25">
      <c r="A654" s="31">
        <f>'Data with Program'!A654</f>
        <v>41012</v>
      </c>
      <c r="B654" s="34">
        <f>'Data with Program'!S654</f>
        <v>238492.45432362659</v>
      </c>
      <c r="C654" s="22">
        <f>'Data with Program'!B654</f>
        <v>183.77157522851192</v>
      </c>
      <c r="D654" s="23">
        <f>'Data with Program'!C654</f>
        <v>55038.716893315643</v>
      </c>
      <c r="E654" s="23">
        <v>0</v>
      </c>
      <c r="F654" s="23">
        <f>'Data with Program'!E654</f>
        <v>1</v>
      </c>
      <c r="G654" s="23">
        <f>'Data with Program'!F654</f>
        <v>0</v>
      </c>
      <c r="H654" s="23">
        <f>'Data with Program'!H654</f>
        <v>7.7000000000000028</v>
      </c>
      <c r="I654" s="23">
        <f>'Data with Program'!J654</f>
        <v>1415.0411292595422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3">
        <f>'Data with Program'!Q654</f>
        <v>0</v>
      </c>
    </row>
    <row r="655" spans="1:14" x14ac:dyDescent="0.25">
      <c r="A655" s="31">
        <f>'Data with Program'!A655</f>
        <v>41013</v>
      </c>
      <c r="B655" s="34">
        <f>'Data with Program'!S655</f>
        <v>274141.81930350233</v>
      </c>
      <c r="C655" s="22">
        <f>'Data with Program'!B655</f>
        <v>270.22276460454134</v>
      </c>
      <c r="D655" s="23">
        <f>'Data with Program'!C655</f>
        <v>49595.601271875596</v>
      </c>
      <c r="E655" s="23">
        <v>0</v>
      </c>
      <c r="F655" s="23">
        <f>'Data with Program'!E655</f>
        <v>1</v>
      </c>
      <c r="G655" s="23">
        <f>'Data with Program'!F655</f>
        <v>0</v>
      </c>
      <c r="H655" s="23">
        <f>'Data with Program'!H655</f>
        <v>7.5</v>
      </c>
      <c r="I655" s="23">
        <f>'Data with Program'!J655</f>
        <v>2026.6707345340601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3">
        <f>'Data with Program'!Q655</f>
        <v>0</v>
      </c>
    </row>
    <row r="656" spans="1:14" x14ac:dyDescent="0.25">
      <c r="A656" s="31">
        <f>'Data with Program'!A656</f>
        <v>41014</v>
      </c>
      <c r="B656" s="34">
        <f>'Data with Program'!S656</f>
        <v>297963.4611819635</v>
      </c>
      <c r="C656" s="22">
        <f>'Data with Program'!B656</f>
        <v>298.00478578267052</v>
      </c>
      <c r="D656" s="23">
        <f>'Data with Program'!C656</f>
        <v>57129.722283193631</v>
      </c>
      <c r="E656" s="23">
        <v>0</v>
      </c>
      <c r="F656" s="23">
        <f>'Data with Program'!E656</f>
        <v>1</v>
      </c>
      <c r="G656" s="23">
        <f>'Data with Program'!F656</f>
        <v>0</v>
      </c>
      <c r="H656" s="23">
        <f>'Data with Program'!H656</f>
        <v>5.2999999999999972</v>
      </c>
      <c r="I656" s="23">
        <f>'Data with Program'!J656</f>
        <v>1579.4253646481529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3">
        <f>'Data with Program'!Q656</f>
        <v>0</v>
      </c>
    </row>
    <row r="657" spans="1:14" x14ac:dyDescent="0.25">
      <c r="A657" s="31">
        <f>'Data with Program'!A657</f>
        <v>41015</v>
      </c>
      <c r="B657" s="34">
        <f>'Data with Program'!S657</f>
        <v>258909.48145040142</v>
      </c>
      <c r="C657" s="22">
        <f>'Data with Program'!B657</f>
        <v>259.36106635808954</v>
      </c>
      <c r="D657" s="23">
        <f>'Data with Program'!C657</f>
        <v>42206.341125964762</v>
      </c>
      <c r="E657" s="23">
        <v>0</v>
      </c>
      <c r="F657" s="23">
        <f>'Data with Program'!E657</f>
        <v>1</v>
      </c>
      <c r="G657" s="23">
        <f>'Data with Program'!F657</f>
        <v>0</v>
      </c>
      <c r="H657" s="23">
        <f>'Data with Program'!H657</f>
        <v>1.5</v>
      </c>
      <c r="I657" s="23">
        <f>'Data with Program'!J657</f>
        <v>389.04159953713429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3">
        <f>'Data with Program'!Q657</f>
        <v>0</v>
      </c>
    </row>
    <row r="658" spans="1:14" x14ac:dyDescent="0.25">
      <c r="A658" s="31">
        <f>'Data with Program'!A658</f>
        <v>41016</v>
      </c>
      <c r="B658" s="34">
        <f>'Data with Program'!S658</f>
        <v>275023.72280814132</v>
      </c>
      <c r="C658" s="22">
        <f>'Data with Program'!B658</f>
        <v>288.71383326300565</v>
      </c>
      <c r="D658" s="23">
        <f>'Data with Program'!C658</f>
        <v>43368.925359905552</v>
      </c>
      <c r="E658" s="23">
        <v>0</v>
      </c>
      <c r="F658" s="23">
        <f>'Data with Program'!E658</f>
        <v>1</v>
      </c>
      <c r="G658" s="23">
        <f>'Data with Program'!F658</f>
        <v>0</v>
      </c>
      <c r="H658" s="23">
        <f>'Data with Program'!H658</f>
        <v>12</v>
      </c>
      <c r="I658" s="23">
        <f>'Data with Program'!J658</f>
        <v>3464.5659991560678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3">
        <f>'Data with Program'!Q658</f>
        <v>0</v>
      </c>
    </row>
    <row r="659" spans="1:14" x14ac:dyDescent="0.25">
      <c r="A659" s="31">
        <f>'Data with Program'!A659</f>
        <v>41017</v>
      </c>
      <c r="B659" s="34">
        <f>'Data with Program'!S659</f>
        <v>245784.39344345249</v>
      </c>
      <c r="C659" s="22">
        <f>'Data with Program'!B659</f>
        <v>254.79706660197795</v>
      </c>
      <c r="D659" s="23">
        <f>'Data with Program'!C659</f>
        <v>34052.926704460158</v>
      </c>
      <c r="E659" s="23">
        <v>0</v>
      </c>
      <c r="F659" s="23">
        <f>'Data with Program'!E659</f>
        <v>1</v>
      </c>
      <c r="G659" s="23">
        <f>'Data with Program'!F659</f>
        <v>0</v>
      </c>
      <c r="H659" s="23">
        <f>'Data with Program'!H659</f>
        <v>5.8999999999999986</v>
      </c>
      <c r="I659" s="23">
        <f>'Data with Program'!J659</f>
        <v>1503.3026929516695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3">
        <f>'Data with Program'!Q659</f>
        <v>0</v>
      </c>
    </row>
    <row r="660" spans="1:14" x14ac:dyDescent="0.25">
      <c r="A660" s="31">
        <f>'Data with Program'!A660</f>
        <v>41018</v>
      </c>
      <c r="B660" s="34">
        <f>'Data with Program'!S660</f>
        <v>220399.51992053346</v>
      </c>
      <c r="C660" s="22">
        <f>'Data with Program'!B660</f>
        <v>118.2127934483465</v>
      </c>
      <c r="D660" s="23">
        <f>'Data with Program'!C660</f>
        <v>65879.01682475768</v>
      </c>
      <c r="E660" s="23">
        <v>0</v>
      </c>
      <c r="F660" s="23">
        <f>'Data with Program'!E660</f>
        <v>1</v>
      </c>
      <c r="G660" s="23">
        <f>'Data with Program'!F660</f>
        <v>0</v>
      </c>
      <c r="H660" s="23">
        <f>'Data with Program'!H660</f>
        <v>9.6000000000000014</v>
      </c>
      <c r="I660" s="23">
        <f>'Data with Program'!J660</f>
        <v>1134.8428171041267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3">
        <f>'Data with Program'!Q660</f>
        <v>0</v>
      </c>
    </row>
    <row r="661" spans="1:14" x14ac:dyDescent="0.25">
      <c r="A661" s="31">
        <f>'Data with Program'!A661</f>
        <v>41019</v>
      </c>
      <c r="B661" s="34">
        <f>'Data with Program'!S661</f>
        <v>236427.67958998086</v>
      </c>
      <c r="C661" s="22">
        <f>'Data with Program'!B661</f>
        <v>190.62024288462021</v>
      </c>
      <c r="D661" s="23">
        <f>'Data with Program'!C661</f>
        <v>50937.137051214697</v>
      </c>
      <c r="E661" s="23">
        <v>0</v>
      </c>
      <c r="F661" s="23">
        <f>'Data with Program'!E661</f>
        <v>1</v>
      </c>
      <c r="G661" s="23">
        <f>'Data with Program'!F661</f>
        <v>0</v>
      </c>
      <c r="H661" s="23">
        <f>'Data with Program'!H661</f>
        <v>2.7999999999999972</v>
      </c>
      <c r="I661" s="23">
        <f>'Data with Program'!J661</f>
        <v>533.73668007693607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3">
        <f>'Data with Program'!Q661</f>
        <v>0</v>
      </c>
    </row>
    <row r="662" spans="1:14" x14ac:dyDescent="0.25">
      <c r="A662" s="31">
        <f>'Data with Program'!A662</f>
        <v>41020</v>
      </c>
      <c r="B662" s="34">
        <f>'Data with Program'!S662</f>
        <v>216468.39475788642</v>
      </c>
      <c r="C662" s="22">
        <f>'Data with Program'!B662</f>
        <v>171.06982178213383</v>
      </c>
      <c r="D662" s="23">
        <f>'Data with Program'!C662</f>
        <v>43236.048843130877</v>
      </c>
      <c r="E662" s="23">
        <v>0</v>
      </c>
      <c r="F662" s="23">
        <f>'Data with Program'!E662</f>
        <v>1</v>
      </c>
      <c r="G662" s="23">
        <f>'Data with Program'!F662</f>
        <v>0</v>
      </c>
      <c r="H662" s="23">
        <f>'Data with Program'!H662</f>
        <v>3.2999999999999972</v>
      </c>
      <c r="I662" s="23">
        <f>'Data with Program'!J662</f>
        <v>564.53041188104112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3">
        <f>'Data with Program'!Q662</f>
        <v>0</v>
      </c>
    </row>
    <row r="663" spans="1:14" x14ac:dyDescent="0.25">
      <c r="A663" s="31">
        <f>'Data with Program'!A663</f>
        <v>41021</v>
      </c>
      <c r="B663" s="34">
        <f>'Data with Program'!S663</f>
        <v>205202.10483064706</v>
      </c>
      <c r="C663" s="22">
        <f>'Data with Program'!B663</f>
        <v>147.57226779718087</v>
      </c>
      <c r="D663" s="23">
        <f>'Data with Program'!C663</f>
        <v>43531.74926139335</v>
      </c>
      <c r="E663" s="23">
        <v>0</v>
      </c>
      <c r="F663" s="23">
        <f>'Data with Program'!E663</f>
        <v>1</v>
      </c>
      <c r="G663" s="23">
        <f>'Data with Program'!F663</f>
        <v>0</v>
      </c>
      <c r="H663" s="23">
        <f>'Data with Program'!H663</f>
        <v>0</v>
      </c>
      <c r="I663" s="23">
        <f>'Data with Program'!J663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3">
        <f>'Data with Program'!Q663</f>
        <v>0</v>
      </c>
    </row>
    <row r="664" spans="1:14" x14ac:dyDescent="0.25">
      <c r="A664" s="31">
        <f>'Data with Program'!A664</f>
        <v>41022</v>
      </c>
      <c r="B664" s="34">
        <f>'Data with Program'!S664</f>
        <v>252698.56200069748</v>
      </c>
      <c r="C664" s="22">
        <f>'Data with Program'!B664</f>
        <v>249.7660869813223</v>
      </c>
      <c r="D664" s="23">
        <f>'Data with Program'!C664</f>
        <v>41118.036708362808</v>
      </c>
      <c r="E664" s="23">
        <v>0</v>
      </c>
      <c r="F664" s="23">
        <f>'Data with Program'!E664</f>
        <v>1</v>
      </c>
      <c r="G664" s="23">
        <f>'Data with Program'!F664</f>
        <v>0</v>
      </c>
      <c r="H664" s="23">
        <f>'Data with Program'!H664</f>
        <v>0</v>
      </c>
      <c r="I664" s="23">
        <f>'Data with Program'!J664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3">
        <f>'Data with Program'!Q664</f>
        <v>0</v>
      </c>
    </row>
    <row r="665" spans="1:14" x14ac:dyDescent="0.25">
      <c r="A665" s="31">
        <f>'Data with Program'!A665</f>
        <v>41023</v>
      </c>
      <c r="B665" s="34">
        <f>'Data with Program'!S665</f>
        <v>269850.91537696187</v>
      </c>
      <c r="C665" s="22">
        <f>'Data with Program'!B665</f>
        <v>289.21650419438703</v>
      </c>
      <c r="D665" s="23">
        <f>'Data with Program'!C665</f>
        <v>39298.151312724076</v>
      </c>
      <c r="E665" s="23">
        <v>0</v>
      </c>
      <c r="F665" s="23">
        <f>'Data with Program'!E665</f>
        <v>1</v>
      </c>
      <c r="G665" s="23">
        <f>'Data with Program'!F665</f>
        <v>0</v>
      </c>
      <c r="H665" s="23">
        <f>'Data with Program'!H665</f>
        <v>0</v>
      </c>
      <c r="I665" s="23">
        <f>'Data with Program'!J665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3">
        <f>'Data with Program'!Q665</f>
        <v>0</v>
      </c>
    </row>
    <row r="666" spans="1:14" x14ac:dyDescent="0.25">
      <c r="A666" s="31">
        <f>'Data with Program'!A666</f>
        <v>41024</v>
      </c>
      <c r="B666" s="34">
        <f>'Data with Program'!S666</f>
        <v>292020.02363426209</v>
      </c>
      <c r="C666" s="22">
        <f>'Data with Program'!B666</f>
        <v>333.1876499997478</v>
      </c>
      <c r="D666" s="23">
        <f>'Data with Program'!C666</f>
        <v>39560.436872500868</v>
      </c>
      <c r="E666" s="23">
        <v>0</v>
      </c>
      <c r="F666" s="23">
        <f>'Data with Program'!E666</f>
        <v>1</v>
      </c>
      <c r="G666" s="23">
        <f>'Data with Program'!F666</f>
        <v>0</v>
      </c>
      <c r="H666" s="23">
        <f>'Data with Program'!H666</f>
        <v>0</v>
      </c>
      <c r="I666" s="23">
        <f>'Data with Program'!J666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3">
        <f>'Data with Program'!Q666</f>
        <v>0</v>
      </c>
    </row>
    <row r="667" spans="1:14" x14ac:dyDescent="0.25">
      <c r="A667" s="31">
        <f>'Data with Program'!A667</f>
        <v>41025</v>
      </c>
      <c r="B667" s="34">
        <f>'Data with Program'!S667</f>
        <v>334751.49447134387</v>
      </c>
      <c r="C667" s="22">
        <f>'Data with Program'!B667</f>
        <v>358.1895706385431</v>
      </c>
      <c r="D667" s="23">
        <f>'Data with Program'!C667</f>
        <v>62326.903171485523</v>
      </c>
      <c r="E667" s="23">
        <v>0</v>
      </c>
      <c r="F667" s="23">
        <f>'Data with Program'!E667</f>
        <v>1</v>
      </c>
      <c r="G667" s="23">
        <f>'Data with Program'!F667</f>
        <v>0</v>
      </c>
      <c r="H667" s="23">
        <f>'Data with Program'!H667</f>
        <v>2.7000000000000028</v>
      </c>
      <c r="I667" s="23">
        <f>'Data with Program'!J667</f>
        <v>967.11184072406741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3">
        <f>'Data with Program'!Q667</f>
        <v>0</v>
      </c>
    </row>
    <row r="668" spans="1:14" x14ac:dyDescent="0.25">
      <c r="A668" s="31">
        <f>'Data with Program'!A668</f>
        <v>41026</v>
      </c>
      <c r="B668" s="34">
        <f>'Data with Program'!S668</f>
        <v>248236.1628281158</v>
      </c>
      <c r="C668" s="22">
        <f>'Data with Program'!B668</f>
        <v>210.95167292386586</v>
      </c>
      <c r="D668" s="23">
        <f>'Data with Program'!C668</f>
        <v>52228.016392717618</v>
      </c>
      <c r="E668" s="23">
        <v>0</v>
      </c>
      <c r="F668" s="23">
        <f>'Data with Program'!E668</f>
        <v>1</v>
      </c>
      <c r="G668" s="23">
        <f>'Data with Program'!F668</f>
        <v>0</v>
      </c>
      <c r="H668" s="23">
        <f>'Data with Program'!H668</f>
        <v>7</v>
      </c>
      <c r="I668" s="23">
        <f>'Data with Program'!J668</f>
        <v>1476.6617104670611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3">
        <f>'Data with Program'!Q668</f>
        <v>0</v>
      </c>
    </row>
    <row r="669" spans="1:14" x14ac:dyDescent="0.25">
      <c r="A669" s="31">
        <f>'Data with Program'!A669</f>
        <v>41027</v>
      </c>
      <c r="B669" s="34">
        <f>'Data with Program'!S669</f>
        <v>276349.09499946429</v>
      </c>
      <c r="C669" s="22">
        <f>'Data with Program'!B669</f>
        <v>306.46544051541429</v>
      </c>
      <c r="D669" s="23">
        <f>'Data with Program'!C669</f>
        <v>37750.668545741304</v>
      </c>
      <c r="E669" s="23">
        <v>0</v>
      </c>
      <c r="F669" s="23">
        <f>'Data with Program'!E669</f>
        <v>1</v>
      </c>
      <c r="G669" s="23">
        <f>'Data with Program'!F669</f>
        <v>0</v>
      </c>
      <c r="H669" s="23">
        <f>'Data with Program'!H669</f>
        <v>4.2000000000000028</v>
      </c>
      <c r="I669" s="23">
        <f>'Data with Program'!J669</f>
        <v>1287.1548501647408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3">
        <f>'Data with Program'!Q669</f>
        <v>0</v>
      </c>
    </row>
    <row r="670" spans="1:14" x14ac:dyDescent="0.25">
      <c r="A670" s="31">
        <f>'Data with Program'!A670</f>
        <v>41028</v>
      </c>
      <c r="B670" s="34">
        <f>'Data with Program'!S670</f>
        <v>311444.81961788965</v>
      </c>
      <c r="C670" s="22">
        <f>'Data with Program'!B670</f>
        <v>343.49246069364983</v>
      </c>
      <c r="D670" s="23">
        <f>'Data with Program'!C670</f>
        <v>50304.668025617546</v>
      </c>
      <c r="E670" s="23">
        <v>0</v>
      </c>
      <c r="F670" s="23">
        <f>'Data with Program'!E670</f>
        <v>1</v>
      </c>
      <c r="G670" s="23">
        <f>'Data with Program'!F670</f>
        <v>0</v>
      </c>
      <c r="H670" s="23">
        <f>'Data with Program'!H670</f>
        <v>0</v>
      </c>
      <c r="I670" s="23">
        <f>'Data with Program'!J670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3">
        <f>'Data with Program'!Q670</f>
        <v>0</v>
      </c>
    </row>
    <row r="671" spans="1:14" x14ac:dyDescent="0.25">
      <c r="A671" s="31">
        <f>'Data with Program'!A671</f>
        <v>41029</v>
      </c>
      <c r="B671" s="34">
        <f>'Data with Program'!S671</f>
        <v>214782.97960409091</v>
      </c>
      <c r="C671" s="22">
        <f>'Data with Program'!B671</f>
        <v>170.87458887909293</v>
      </c>
      <c r="D671" s="23">
        <f>'Data with Program'!C671</f>
        <v>42043.449769328188</v>
      </c>
      <c r="E671" s="23">
        <v>0</v>
      </c>
      <c r="F671" s="23">
        <f>'Data with Program'!E671</f>
        <v>1</v>
      </c>
      <c r="G671" s="23">
        <f>'Data with Program'!F671</f>
        <v>0</v>
      </c>
      <c r="H671" s="23">
        <f>'Data with Program'!H671</f>
        <v>2.7999999999999972</v>
      </c>
      <c r="I671" s="23">
        <f>'Data with Program'!J671</f>
        <v>478.44884886145968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3">
        <f>'Data with Program'!Q671</f>
        <v>0</v>
      </c>
    </row>
    <row r="672" spans="1:14" x14ac:dyDescent="0.25">
      <c r="A672" s="31">
        <f>'Data with Program'!A672</f>
        <v>41030</v>
      </c>
      <c r="B672" s="34">
        <f>'Data with Program'!S672</f>
        <v>254922.75104456089</v>
      </c>
      <c r="C672" s="22">
        <f>'Data with Program'!B672</f>
        <v>236.73359661080451</v>
      </c>
      <c r="D672" s="23">
        <f>'Data with Program'!C672</f>
        <v>47643.054193778415</v>
      </c>
      <c r="E672" s="23">
        <v>0</v>
      </c>
      <c r="F672" s="23">
        <f>'Data with Program'!E672</f>
        <v>1</v>
      </c>
      <c r="G672" s="23">
        <f>'Data with Program'!F672</f>
        <v>0</v>
      </c>
      <c r="H672" s="23">
        <f>'Data with Program'!H672</f>
        <v>8.3999999999999986</v>
      </c>
      <c r="I672" s="23">
        <f>'Data with Program'!J672</f>
        <v>1988.5622115307576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3">
        <f>'Data with Program'!Q672</f>
        <v>0</v>
      </c>
    </row>
    <row r="673" spans="1:14" x14ac:dyDescent="0.25">
      <c r="A673" s="31">
        <f>'Data with Program'!A673</f>
        <v>41031</v>
      </c>
      <c r="B673" s="34">
        <f>'Data with Program'!S673</f>
        <v>210533.19349480802</v>
      </c>
      <c r="C673" s="22">
        <f>'Data with Program'!B673</f>
        <v>134.49906688612097</v>
      </c>
      <c r="D673" s="23">
        <f>'Data with Program'!C673</f>
        <v>52404.450765139474</v>
      </c>
      <c r="E673" s="23">
        <v>0</v>
      </c>
      <c r="F673" s="23">
        <f>'Data with Program'!E673</f>
        <v>1</v>
      </c>
      <c r="G673" s="23">
        <f>'Data with Program'!F673</f>
        <v>0</v>
      </c>
      <c r="H673" s="23">
        <f>'Data with Program'!H673</f>
        <v>8.2000000000000028</v>
      </c>
      <c r="I673" s="23">
        <f>'Data with Program'!J673</f>
        <v>1102.8923484661923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3">
        <f>'Data with Program'!Q673</f>
        <v>0</v>
      </c>
    </row>
    <row r="674" spans="1:14" x14ac:dyDescent="0.25">
      <c r="A674" s="31">
        <f>'Data with Program'!A674</f>
        <v>41032</v>
      </c>
      <c r="B674" s="34">
        <f>'Data with Program'!S674</f>
        <v>188901.33813223787</v>
      </c>
      <c r="C674" s="22">
        <f>'Data with Program'!B674</f>
        <v>113.47185885246228</v>
      </c>
      <c r="D674" s="23">
        <f>'Data with Program'!C674</f>
        <v>43997.844108206082</v>
      </c>
      <c r="E674" s="23">
        <v>0</v>
      </c>
      <c r="F674" s="23">
        <f>'Data with Program'!E674</f>
        <v>1</v>
      </c>
      <c r="G674" s="23">
        <f>'Data with Program'!F674</f>
        <v>0</v>
      </c>
      <c r="H674" s="23">
        <f>'Data with Program'!H674</f>
        <v>5.1000000000000014</v>
      </c>
      <c r="I674" s="23">
        <f>'Data with Program'!J674</f>
        <v>578.70648014755773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3">
        <f>'Data with Program'!Q674</f>
        <v>0</v>
      </c>
    </row>
    <row r="675" spans="1:14" x14ac:dyDescent="0.25">
      <c r="A675" s="31">
        <f>'Data with Program'!A675</f>
        <v>41033</v>
      </c>
      <c r="B675" s="34">
        <f>'Data with Program'!S675</f>
        <v>306316.6054600791</v>
      </c>
      <c r="C675" s="22">
        <f>'Data with Program'!B675</f>
        <v>326.91986606382767</v>
      </c>
      <c r="D675" s="23">
        <f>'Data with Program'!C675</f>
        <v>52628.689712639622</v>
      </c>
      <c r="E675" s="23">
        <v>0</v>
      </c>
      <c r="F675" s="23">
        <f>'Data with Program'!E675</f>
        <v>1</v>
      </c>
      <c r="G675" s="23">
        <f>'Data with Program'!F675</f>
        <v>0</v>
      </c>
      <c r="H675" s="23">
        <f>'Data with Program'!H675</f>
        <v>7.3999999999999986</v>
      </c>
      <c r="I675" s="23">
        <f>'Data with Program'!J675</f>
        <v>2419.2070088723244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3">
        <f>'Data with Program'!Q675</f>
        <v>0</v>
      </c>
    </row>
    <row r="676" spans="1:14" x14ac:dyDescent="0.25">
      <c r="A676" s="31">
        <f>'Data with Program'!A676</f>
        <v>41034</v>
      </c>
      <c r="B676" s="34">
        <f>'Data with Program'!S676</f>
        <v>281385.56613794877</v>
      </c>
      <c r="C676" s="22">
        <f>'Data with Program'!B676</f>
        <v>243.36503544600222</v>
      </c>
      <c r="D676" s="23">
        <f>'Data with Program'!C676</f>
        <v>65039.605689805663</v>
      </c>
      <c r="E676" s="23">
        <v>0</v>
      </c>
      <c r="F676" s="23">
        <f>'Data with Program'!E676</f>
        <v>1</v>
      </c>
      <c r="G676" s="23">
        <f>'Data with Program'!F676</f>
        <v>0</v>
      </c>
      <c r="H676" s="23">
        <f>'Data with Program'!H676</f>
        <v>7.2000000000000028</v>
      </c>
      <c r="I676" s="23">
        <f>'Data with Program'!J676</f>
        <v>1752.2282552112167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3">
        <f>'Data with Program'!Q676</f>
        <v>0</v>
      </c>
    </row>
    <row r="677" spans="1:14" x14ac:dyDescent="0.25">
      <c r="A677" s="31">
        <f>'Data with Program'!A677</f>
        <v>41035</v>
      </c>
      <c r="B677" s="34">
        <f>'Data with Program'!S677</f>
        <v>284754.25340989709</v>
      </c>
      <c r="C677" s="22">
        <f>'Data with Program'!B677</f>
        <v>272.52348172523222</v>
      </c>
      <c r="D677" s="23">
        <f>'Data with Program'!C677</f>
        <v>56705.8068607842</v>
      </c>
      <c r="E677" s="23">
        <v>0</v>
      </c>
      <c r="F677" s="23">
        <f>'Data with Program'!E677</f>
        <v>1</v>
      </c>
      <c r="G677" s="23">
        <f>'Data with Program'!F677</f>
        <v>0</v>
      </c>
      <c r="H677" s="23">
        <f>'Data with Program'!H677</f>
        <v>4.2000000000000028</v>
      </c>
      <c r="I677" s="23">
        <f>'Data with Program'!J677</f>
        <v>1144.5986232459761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3">
        <f>'Data with Program'!Q677</f>
        <v>0</v>
      </c>
    </row>
    <row r="678" spans="1:14" x14ac:dyDescent="0.25">
      <c r="A678" s="31">
        <f>'Data with Program'!A678</f>
        <v>41036</v>
      </c>
      <c r="B678" s="34">
        <f>'Data with Program'!S678</f>
        <v>270619.60181864892</v>
      </c>
      <c r="C678" s="22">
        <f>'Data with Program'!B678</f>
        <v>299.57226202361915</v>
      </c>
      <c r="D678" s="23">
        <f>'Data with Program'!C678</f>
        <v>36017.252486445766</v>
      </c>
      <c r="E678" s="23">
        <v>0</v>
      </c>
      <c r="F678" s="23">
        <f>'Data with Program'!E678</f>
        <v>1</v>
      </c>
      <c r="G678" s="23">
        <f>'Data with Program'!F678</f>
        <v>0</v>
      </c>
      <c r="H678" s="23">
        <f>'Data with Program'!H678</f>
        <v>0</v>
      </c>
      <c r="I678" s="23">
        <f>'Data with Program'!J678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3">
        <f>'Data with Program'!Q678</f>
        <v>0</v>
      </c>
    </row>
    <row r="679" spans="1:14" x14ac:dyDescent="0.25">
      <c r="A679" s="31">
        <f>'Data with Program'!A679</f>
        <v>41037</v>
      </c>
      <c r="B679" s="34">
        <f>'Data with Program'!S679</f>
        <v>241039.61463234681</v>
      </c>
      <c r="C679" s="22">
        <f>'Data with Program'!B679</f>
        <v>226.86931068484753</v>
      </c>
      <c r="D679" s="23">
        <f>'Data with Program'!C679</f>
        <v>40895.130803174412</v>
      </c>
      <c r="E679" s="23">
        <v>0</v>
      </c>
      <c r="F679" s="23">
        <f>'Data with Program'!E679</f>
        <v>1</v>
      </c>
      <c r="G679" s="23">
        <f>'Data with Program'!F679</f>
        <v>0</v>
      </c>
      <c r="H679" s="23">
        <f>'Data with Program'!H679</f>
        <v>0</v>
      </c>
      <c r="I679" s="23">
        <f>'Data with Program'!J679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3">
        <f>'Data with Program'!Q679</f>
        <v>0</v>
      </c>
    </row>
    <row r="680" spans="1:14" x14ac:dyDescent="0.25">
      <c r="A680" s="31">
        <f>'Data with Program'!A680</f>
        <v>41038</v>
      </c>
      <c r="B680" s="34">
        <f>'Data with Program'!S680</f>
        <v>246569.97053552768</v>
      </c>
      <c r="C680" s="22">
        <f>'Data with Program'!B680</f>
        <v>233.39434751974491</v>
      </c>
      <c r="D680" s="23">
        <f>'Data with Program'!C680</f>
        <v>42616.19334401362</v>
      </c>
      <c r="E680" s="23">
        <v>0</v>
      </c>
      <c r="F680" s="23">
        <f>'Data with Program'!E680</f>
        <v>1</v>
      </c>
      <c r="G680" s="23">
        <f>'Data with Program'!F680</f>
        <v>0</v>
      </c>
      <c r="H680" s="23">
        <f>'Data with Program'!H680</f>
        <v>5.2000000000000028</v>
      </c>
      <c r="I680" s="23">
        <f>'Data with Program'!J680</f>
        <v>1213.6506071026743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3">
        <f>'Data with Program'!Q680</f>
        <v>0</v>
      </c>
    </row>
    <row r="681" spans="1:14" x14ac:dyDescent="0.25">
      <c r="A681" s="31">
        <f>'Data with Program'!A681</f>
        <v>41039</v>
      </c>
      <c r="B681" s="34">
        <f>'Data with Program'!S681</f>
        <v>184437.81517712536</v>
      </c>
      <c r="C681" s="22">
        <f>'Data with Program'!B681</f>
        <v>92.60728978059079</v>
      </c>
      <c r="D681" s="23">
        <f>'Data with Program'!C681</f>
        <v>48419.84213080677</v>
      </c>
      <c r="E681" s="23">
        <v>1</v>
      </c>
      <c r="F681" s="23">
        <f>'Data with Program'!E681</f>
        <v>1</v>
      </c>
      <c r="G681" s="23">
        <f>'Data with Program'!F681</f>
        <v>0</v>
      </c>
      <c r="H681" s="23">
        <f>'Data with Program'!H681</f>
        <v>9</v>
      </c>
      <c r="I681" s="23">
        <f>'Data with Program'!J681</f>
        <v>833.46560802531712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3">
        <f>'Data with Program'!Q681</f>
        <v>0</v>
      </c>
    </row>
    <row r="682" spans="1:14" x14ac:dyDescent="0.25">
      <c r="A682" s="31">
        <f>'Data with Program'!A682</f>
        <v>41040</v>
      </c>
      <c r="B682" s="34">
        <f>'Data with Program'!S682</f>
        <v>296978.63743023499</v>
      </c>
      <c r="C682" s="22">
        <f>'Data with Program'!B682</f>
        <v>357.75648610759328</v>
      </c>
      <c r="D682" s="23">
        <f>'Data with Program'!C682</f>
        <v>34130.121464005671</v>
      </c>
      <c r="E682" s="23">
        <v>0</v>
      </c>
      <c r="F682" s="23">
        <f>'Data with Program'!E682</f>
        <v>1</v>
      </c>
      <c r="G682" s="23">
        <f>'Data with Program'!F682</f>
        <v>0</v>
      </c>
      <c r="H682" s="23">
        <f>'Data with Program'!H682</f>
        <v>3.3999999999999986</v>
      </c>
      <c r="I682" s="23">
        <f>'Data with Program'!J682</f>
        <v>1216.3720527658165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3">
        <f>'Data with Program'!Q682</f>
        <v>0</v>
      </c>
    </row>
    <row r="683" spans="1:14" x14ac:dyDescent="0.25">
      <c r="A683" s="31">
        <f>'Data with Program'!A683</f>
        <v>41041</v>
      </c>
      <c r="B683" s="34">
        <f>'Data with Program'!S683</f>
        <v>263278.10503120389</v>
      </c>
      <c r="C683" s="22">
        <f>'Data with Program'!B683</f>
        <v>267.90049342472912</v>
      </c>
      <c r="D683" s="23">
        <f>'Data with Program'!C683</f>
        <v>42304.77595264664</v>
      </c>
      <c r="E683" s="23">
        <v>0</v>
      </c>
      <c r="F683" s="23">
        <f>'Data with Program'!E683</f>
        <v>1</v>
      </c>
      <c r="G683" s="23">
        <f>'Data with Program'!F683</f>
        <v>0</v>
      </c>
      <c r="H683" s="23">
        <f>'Data with Program'!H683</f>
        <v>0</v>
      </c>
      <c r="I683" s="23">
        <f>'Data with Program'!J683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3">
        <f>'Data with Program'!Q683</f>
        <v>0</v>
      </c>
    </row>
    <row r="684" spans="1:14" x14ac:dyDescent="0.25">
      <c r="A684" s="31">
        <f>'Data with Program'!A684</f>
        <v>41042</v>
      </c>
      <c r="B684" s="34">
        <f>'Data with Program'!S684</f>
        <v>260254.24312904221</v>
      </c>
      <c r="C684" s="22">
        <f>'Data with Program'!B684</f>
        <v>262.90992847915965</v>
      </c>
      <c r="D684" s="23">
        <f>'Data with Program'!C684</f>
        <v>41893.813001180621</v>
      </c>
      <c r="E684" s="23">
        <v>0</v>
      </c>
      <c r="F684" s="23">
        <f>'Data with Program'!E684</f>
        <v>1</v>
      </c>
      <c r="G684" s="23">
        <f>'Data with Program'!F684</f>
        <v>0</v>
      </c>
      <c r="H684" s="23">
        <f>'Data with Program'!H684</f>
        <v>0</v>
      </c>
      <c r="I684" s="23">
        <f>'Data with Program'!J684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3">
        <f>'Data with Program'!Q684</f>
        <v>0</v>
      </c>
    </row>
    <row r="685" spans="1:14" x14ac:dyDescent="0.25">
      <c r="A685" s="31">
        <f>'Data with Program'!A685</f>
        <v>41043</v>
      </c>
      <c r="B685" s="34">
        <f>'Data with Program'!S685</f>
        <v>325065.27695644513</v>
      </c>
      <c r="C685" s="22">
        <f>'Data with Program'!B685</f>
        <v>383.48491024738689</v>
      </c>
      <c r="D685" s="23">
        <f>'Data with Program'!C685</f>
        <v>45631.265536516134</v>
      </c>
      <c r="E685" s="23">
        <v>0</v>
      </c>
      <c r="F685" s="23">
        <f>'Data with Program'!E685</f>
        <v>1</v>
      </c>
      <c r="G685" s="23">
        <f>'Data with Program'!F685</f>
        <v>0</v>
      </c>
      <c r="H685" s="23">
        <f>'Data with Program'!H685</f>
        <v>0</v>
      </c>
      <c r="I685" s="23">
        <f>'Data with Program'!J685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3">
        <f>'Data with Program'!Q685</f>
        <v>0</v>
      </c>
    </row>
    <row r="686" spans="1:14" x14ac:dyDescent="0.25">
      <c r="A686" s="31">
        <f>'Data with Program'!A686</f>
        <v>41044</v>
      </c>
      <c r="B686" s="34">
        <f>'Data with Program'!S686</f>
        <v>333415.2542113004</v>
      </c>
      <c r="C686" s="22">
        <f>'Data with Program'!B686</f>
        <v>390.66217515571145</v>
      </c>
      <c r="D686" s="23">
        <f>'Data with Program'!C686</f>
        <v>49226.185454409708</v>
      </c>
      <c r="E686" s="23">
        <v>0</v>
      </c>
      <c r="F686" s="23">
        <f>'Data with Program'!E686</f>
        <v>1</v>
      </c>
      <c r="G686" s="23">
        <f>'Data with Program'!F686</f>
        <v>0</v>
      </c>
      <c r="H686" s="23">
        <f>'Data with Program'!H686</f>
        <v>0</v>
      </c>
      <c r="I686" s="23">
        <f>'Data with Program'!J686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3">
        <f>'Data with Program'!Q686</f>
        <v>0</v>
      </c>
    </row>
    <row r="687" spans="1:14" x14ac:dyDescent="0.25">
      <c r="A687" s="31">
        <f>'Data with Program'!A687</f>
        <v>41045</v>
      </c>
      <c r="B687" s="34">
        <f>'Data with Program'!S687</f>
        <v>285515.4298133257</v>
      </c>
      <c r="C687" s="22">
        <f>'Data with Program'!B687</f>
        <v>295.97970302127277</v>
      </c>
      <c r="D687" s="23">
        <f>'Data with Program'!C687</f>
        <v>48538.748209284</v>
      </c>
      <c r="E687" s="23">
        <v>0</v>
      </c>
      <c r="F687" s="23">
        <f>'Data with Program'!E687</f>
        <v>1</v>
      </c>
      <c r="G687" s="23">
        <f>'Data with Program'!F687</f>
        <v>0</v>
      </c>
      <c r="H687" s="23">
        <f>'Data with Program'!H687</f>
        <v>0</v>
      </c>
      <c r="I687" s="23">
        <f>'Data with Program'!J687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3">
        <f>'Data with Program'!Q687</f>
        <v>0</v>
      </c>
    </row>
    <row r="688" spans="1:14" x14ac:dyDescent="0.25">
      <c r="A688" s="31">
        <f>'Data with Program'!A688</f>
        <v>41046</v>
      </c>
      <c r="B688" s="34">
        <f>'Data with Program'!S688</f>
        <v>182462.876891483</v>
      </c>
      <c r="C688" s="22">
        <f>'Data with Program'!B688</f>
        <v>65.267797791431406</v>
      </c>
      <c r="D688" s="23">
        <f>'Data with Program'!C688</f>
        <v>57122.360018375417</v>
      </c>
      <c r="E688" s="23">
        <v>1</v>
      </c>
      <c r="F688" s="23">
        <f>'Data with Program'!E688</f>
        <v>1</v>
      </c>
      <c r="G688" s="23">
        <f>'Data with Program'!F688</f>
        <v>0</v>
      </c>
      <c r="H688" s="23">
        <f>'Data with Program'!H688</f>
        <v>3.1000000000000014</v>
      </c>
      <c r="I688" s="23">
        <f>'Data with Program'!J688</f>
        <v>202.33017315343744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3">
        <f>'Data with Program'!Q688</f>
        <v>0</v>
      </c>
    </row>
    <row r="689" spans="1:14" x14ac:dyDescent="0.25">
      <c r="A689" s="31">
        <f>'Data with Program'!A689</f>
        <v>41047</v>
      </c>
      <c r="B689" s="34">
        <f>'Data with Program'!S689</f>
        <v>204915.06561622216</v>
      </c>
      <c r="C689" s="22">
        <f>'Data with Program'!B689</f>
        <v>149.15371097518931</v>
      </c>
      <c r="D689" s="23">
        <f>'Data with Program'!C689</f>
        <v>42727.093515847722</v>
      </c>
      <c r="E689" s="23">
        <v>0</v>
      </c>
      <c r="F689" s="23">
        <f>'Data with Program'!E689</f>
        <v>1</v>
      </c>
      <c r="G689" s="23">
        <f>'Data with Program'!F689</f>
        <v>0</v>
      </c>
      <c r="H689" s="23">
        <f>'Data with Program'!H689</f>
        <v>3.3999999999999986</v>
      </c>
      <c r="I689" s="23">
        <f>'Data with Program'!J689</f>
        <v>507.12261731564342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3">
        <f>'Data with Program'!Q689</f>
        <v>0</v>
      </c>
    </row>
    <row r="690" spans="1:14" x14ac:dyDescent="0.25">
      <c r="A690" s="31">
        <f>'Data with Program'!A690</f>
        <v>41048</v>
      </c>
      <c r="B690" s="34">
        <f>'Data with Program'!S690</f>
        <v>210142.23908688285</v>
      </c>
      <c r="C690" s="22">
        <f>'Data with Program'!B690</f>
        <v>134.07418347671234</v>
      </c>
      <c r="D690" s="23">
        <f>'Data with Program'!C690</f>
        <v>52269.228655995423</v>
      </c>
      <c r="E690" s="23">
        <v>0</v>
      </c>
      <c r="F690" s="23">
        <f>'Data with Program'!E690</f>
        <v>1</v>
      </c>
      <c r="G690" s="23">
        <f>'Data with Program'!F690</f>
        <v>0</v>
      </c>
      <c r="H690" s="23">
        <f>'Data with Program'!H690</f>
        <v>2.7000000000000028</v>
      </c>
      <c r="I690" s="23">
        <f>'Data with Program'!J690</f>
        <v>362.00029538712369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3">
        <f>'Data with Program'!Q690</f>
        <v>0</v>
      </c>
    </row>
    <row r="691" spans="1:14" x14ac:dyDescent="0.25">
      <c r="A691" s="31">
        <f>'Data with Program'!A691</f>
        <v>41049</v>
      </c>
      <c r="B691" s="34">
        <f>'Data with Program'!S691</f>
        <v>215634.59209283695</v>
      </c>
      <c r="C691" s="22">
        <f>'Data with Program'!B691</f>
        <v>111.03802510128129</v>
      </c>
      <c r="D691" s="23">
        <f>'Data with Program'!C691</f>
        <v>64974.657209407458</v>
      </c>
      <c r="E691" s="23">
        <v>0</v>
      </c>
      <c r="F691" s="23">
        <f>'Data with Program'!E691</f>
        <v>1</v>
      </c>
      <c r="G691" s="23">
        <f>'Data with Program'!F691</f>
        <v>0</v>
      </c>
      <c r="H691" s="23">
        <f>'Data with Program'!H691</f>
        <v>0</v>
      </c>
      <c r="I691" s="23">
        <f>'Data with Program'!J691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3">
        <f>'Data with Program'!Q691</f>
        <v>0</v>
      </c>
    </row>
    <row r="692" spans="1:14" x14ac:dyDescent="0.25">
      <c r="A692" s="31">
        <f>'Data with Program'!A692</f>
        <v>41050</v>
      </c>
      <c r="B692" s="34">
        <f>'Data with Program'!S692</f>
        <v>235481.06732410213</v>
      </c>
      <c r="C692" s="22">
        <f>'Data with Program'!B692</f>
        <v>221.41860383874484</v>
      </c>
      <c r="D692" s="23">
        <f>'Data with Program'!C692</f>
        <v>38752.666408348072</v>
      </c>
      <c r="E692" s="23">
        <v>0</v>
      </c>
      <c r="F692" s="23">
        <f>'Data with Program'!E692</f>
        <v>1</v>
      </c>
      <c r="G692" s="23">
        <f>'Data with Program'!F692</f>
        <v>0</v>
      </c>
      <c r="H692" s="23">
        <f>'Data with Program'!H692</f>
        <v>0</v>
      </c>
      <c r="I692" s="23">
        <f>'Data with Program'!J692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3">
        <f>'Data with Program'!Q692</f>
        <v>0</v>
      </c>
    </row>
    <row r="693" spans="1:14" x14ac:dyDescent="0.25">
      <c r="A693" s="31">
        <f>'Data with Program'!A693</f>
        <v>41051</v>
      </c>
      <c r="B693" s="34">
        <f>'Data with Program'!S693</f>
        <v>291391.3640139784</v>
      </c>
      <c r="C693" s="22">
        <f>'Data with Program'!B693</f>
        <v>308.67588717144741</v>
      </c>
      <c r="D693" s="23">
        <f>'Data with Program'!C693</f>
        <v>48220.220519235168</v>
      </c>
      <c r="E693" s="23">
        <v>0</v>
      </c>
      <c r="F693" s="23">
        <f>'Data with Program'!E693</f>
        <v>1</v>
      </c>
      <c r="G693" s="23">
        <f>'Data with Program'!F693</f>
        <v>0</v>
      </c>
      <c r="H693" s="23">
        <f>'Data with Program'!H693</f>
        <v>2</v>
      </c>
      <c r="I693" s="23">
        <f>'Data with Program'!J693</f>
        <v>617.35177434289483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3">
        <f>'Data with Program'!Q693</f>
        <v>0</v>
      </c>
    </row>
    <row r="694" spans="1:14" x14ac:dyDescent="0.25">
      <c r="A694" s="31">
        <f>'Data with Program'!A694</f>
        <v>41052</v>
      </c>
      <c r="B694" s="34">
        <f>'Data with Program'!S694</f>
        <v>246117.8503082885</v>
      </c>
      <c r="C694" s="22">
        <f>'Data with Program'!B694</f>
        <v>232.89517487329948</v>
      </c>
      <c r="D694" s="23">
        <f>'Data with Program'!C694</f>
        <v>42462.726885667827</v>
      </c>
      <c r="E694" s="23">
        <v>0</v>
      </c>
      <c r="F694" s="23">
        <f>'Data with Program'!E694</f>
        <v>1</v>
      </c>
      <c r="G694" s="23">
        <f>'Data with Program'!F694</f>
        <v>0</v>
      </c>
      <c r="H694" s="23">
        <f>'Data with Program'!H694</f>
        <v>4</v>
      </c>
      <c r="I694" s="23">
        <f>'Data with Program'!J694</f>
        <v>931.58069949319793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3">
        <f>'Data with Program'!Q694</f>
        <v>0</v>
      </c>
    </row>
    <row r="695" spans="1:14" x14ac:dyDescent="0.25">
      <c r="A695" s="31">
        <f>'Data with Program'!A695</f>
        <v>41053</v>
      </c>
      <c r="B695" s="34">
        <f>'Data with Program'!S695</f>
        <v>174253.58751664087</v>
      </c>
      <c r="C695" s="22">
        <f>'Data with Program'!B695</f>
        <v>99.361259880071827</v>
      </c>
      <c r="D695" s="23">
        <f>'Data with Program'!C695</f>
        <v>38257.829269699141</v>
      </c>
      <c r="E695" s="23">
        <v>0</v>
      </c>
      <c r="F695" s="23">
        <f>'Data with Program'!E695</f>
        <v>1</v>
      </c>
      <c r="G695" s="23">
        <f>'Data with Program'!F695</f>
        <v>0</v>
      </c>
      <c r="H695" s="23">
        <f>'Data with Program'!H695</f>
        <v>3.6000000000000014</v>
      </c>
      <c r="I695" s="23">
        <f>'Data with Program'!J695</f>
        <v>357.70053556825872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3">
        <f>'Data with Program'!Q695</f>
        <v>0</v>
      </c>
    </row>
    <row r="696" spans="1:14" x14ac:dyDescent="0.25">
      <c r="A696" s="31">
        <f>'Data with Program'!A696</f>
        <v>41054</v>
      </c>
      <c r="B696" s="34">
        <f>'Data with Program'!S696</f>
        <v>215577.10073617363</v>
      </c>
      <c r="C696" s="22">
        <f>'Data with Program'!B696</f>
        <v>155.33619850362615</v>
      </c>
      <c r="D696" s="23">
        <f>'Data with Program'!C696</f>
        <v>48428.400303709641</v>
      </c>
      <c r="E696" s="23">
        <v>0</v>
      </c>
      <c r="F696" s="23">
        <f>'Data with Program'!E696</f>
        <v>1</v>
      </c>
      <c r="G696" s="23">
        <f>'Data with Program'!F696</f>
        <v>0</v>
      </c>
      <c r="H696" s="23">
        <f>'Data with Program'!H696</f>
        <v>0.20000000000000284</v>
      </c>
      <c r="I696" s="23">
        <f>'Data with Program'!J696</f>
        <v>31.067239700725672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3">
        <f>'Data with Program'!Q696</f>
        <v>0</v>
      </c>
    </row>
    <row r="697" spans="1:14" x14ac:dyDescent="0.25">
      <c r="A697" s="31">
        <f>'Data with Program'!A697</f>
        <v>41055</v>
      </c>
      <c r="B697" s="34">
        <f>'Data with Program'!S697</f>
        <v>242978.06780745936</v>
      </c>
      <c r="C697" s="22">
        <f>'Data with Program'!B697</f>
        <v>184.64683516201376</v>
      </c>
      <c r="D697" s="23">
        <f>'Data with Program'!C697</f>
        <v>58080.235049421222</v>
      </c>
      <c r="E697" s="23">
        <v>0</v>
      </c>
      <c r="F697" s="23">
        <f>'Data with Program'!E697</f>
        <v>1</v>
      </c>
      <c r="G697" s="23">
        <f>'Data with Program'!F697</f>
        <v>0</v>
      </c>
      <c r="H697" s="23">
        <f>'Data with Program'!H697</f>
        <v>0</v>
      </c>
      <c r="I697" s="23">
        <f>'Data with Program'!J697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3">
        <f>'Data with Program'!Q697</f>
        <v>0</v>
      </c>
    </row>
    <row r="698" spans="1:14" x14ac:dyDescent="0.25">
      <c r="A698" s="31">
        <f>'Data with Program'!A698</f>
        <v>41056</v>
      </c>
      <c r="B698" s="34">
        <f>'Data with Program'!S698</f>
        <v>204204.62085825537</v>
      </c>
      <c r="C698" s="22">
        <f>'Data with Program'!B698</f>
        <v>125.08335812212408</v>
      </c>
      <c r="D698" s="23">
        <f>'Data with Program'!C698</f>
        <v>51161.031240681325</v>
      </c>
      <c r="E698" s="23">
        <v>0</v>
      </c>
      <c r="F698" s="23">
        <f>'Data with Program'!E698</f>
        <v>1</v>
      </c>
      <c r="G698" s="23">
        <f>'Data with Program'!F698</f>
        <v>0</v>
      </c>
      <c r="H698" s="23">
        <f>'Data with Program'!H698</f>
        <v>0</v>
      </c>
      <c r="I698" s="23">
        <f>'Data with Program'!J698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3">
        <f>'Data with Program'!Q698</f>
        <v>0</v>
      </c>
    </row>
    <row r="699" spans="1:14" x14ac:dyDescent="0.25">
      <c r="A699" s="31">
        <f>'Data with Program'!A699</f>
        <v>41057</v>
      </c>
      <c r="B699" s="34">
        <f>'Data with Program'!S699</f>
        <v>264588.69163201854</v>
      </c>
      <c r="C699" s="22">
        <f>'Data with Program'!B699</f>
        <v>233.55401723934042</v>
      </c>
      <c r="D699" s="23">
        <f>'Data with Program'!C699</f>
        <v>56084.336956497304</v>
      </c>
      <c r="E699" s="23">
        <v>0</v>
      </c>
      <c r="F699" s="23">
        <f>'Data with Program'!E699</f>
        <v>1</v>
      </c>
      <c r="G699" s="23">
        <f>'Data with Program'!F699</f>
        <v>0</v>
      </c>
      <c r="H699" s="23">
        <f>'Data with Program'!H699</f>
        <v>0</v>
      </c>
      <c r="I699" s="23">
        <f>'Data with Program'!J699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3">
        <f>'Data with Program'!Q699</f>
        <v>0</v>
      </c>
    </row>
    <row r="700" spans="1:14" x14ac:dyDescent="0.25">
      <c r="A700" s="31">
        <f>'Data with Program'!A700</f>
        <v>41058</v>
      </c>
      <c r="B700" s="34">
        <f>'Data with Program'!S700</f>
        <v>240365.39149296572</v>
      </c>
      <c r="C700" s="22">
        <f>'Data with Program'!B700</f>
        <v>206.2408625968001</v>
      </c>
      <c r="D700" s="23">
        <f>'Data with Program'!C700</f>
        <v>48073.995155849756</v>
      </c>
      <c r="E700" s="23">
        <v>0</v>
      </c>
      <c r="F700" s="23">
        <f>'Data with Program'!E700</f>
        <v>1</v>
      </c>
      <c r="G700" s="23">
        <f>'Data with Program'!F700</f>
        <v>0</v>
      </c>
      <c r="H700" s="23">
        <f>'Data with Program'!H700</f>
        <v>3.6000000000000014</v>
      </c>
      <c r="I700" s="23">
        <f>'Data with Program'!J700</f>
        <v>742.46710534848069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3">
        <f>'Data with Program'!Q700</f>
        <v>0</v>
      </c>
    </row>
    <row r="701" spans="1:14" x14ac:dyDescent="0.25">
      <c r="A701" s="31">
        <f>'Data with Program'!A701</f>
        <v>41059</v>
      </c>
      <c r="B701" s="34">
        <f>'Data with Program'!S701</f>
        <v>292550.82664779777</v>
      </c>
      <c r="C701" s="22">
        <f>'Data with Program'!B701</f>
        <v>282.92837644686125</v>
      </c>
      <c r="D701" s="23">
        <f>'Data with Program'!C701</f>
        <v>58682.816787996213</v>
      </c>
      <c r="E701" s="23">
        <v>0</v>
      </c>
      <c r="F701" s="23">
        <f>'Data with Program'!E701</f>
        <v>1</v>
      </c>
      <c r="G701" s="23">
        <f>'Data with Program'!F701</f>
        <v>0</v>
      </c>
      <c r="H701" s="23">
        <f>'Data with Program'!H701</f>
        <v>0</v>
      </c>
      <c r="I701" s="23">
        <f>'Data with Program'!J701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3">
        <f>'Data with Program'!Q701</f>
        <v>0</v>
      </c>
    </row>
    <row r="702" spans="1:14" x14ac:dyDescent="0.25">
      <c r="A702" s="31">
        <f>'Data with Program'!A702</f>
        <v>41060</v>
      </c>
      <c r="B702" s="34">
        <f>'Data with Program'!S702</f>
        <v>210888.63667519542</v>
      </c>
      <c r="C702" s="22">
        <f>'Data with Program'!B702</f>
        <v>136.32154786344014</v>
      </c>
      <c r="D702" s="23">
        <f>'Data with Program'!C702</f>
        <v>51992.343679934223</v>
      </c>
      <c r="E702" s="23">
        <v>0</v>
      </c>
      <c r="F702" s="23">
        <f>'Data with Program'!E702</f>
        <v>1</v>
      </c>
      <c r="G702" s="23">
        <f>'Data with Program'!F702</f>
        <v>0</v>
      </c>
      <c r="H702" s="23">
        <f>'Data with Program'!H702</f>
        <v>0</v>
      </c>
      <c r="I702" s="23">
        <f>'Data with Program'!J702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3">
        <f>'Data with Program'!Q702</f>
        <v>0</v>
      </c>
    </row>
    <row r="703" spans="1:14" x14ac:dyDescent="0.25">
      <c r="A703" s="31">
        <f>'Data with Program'!A703</f>
        <v>41061</v>
      </c>
      <c r="B703" s="34">
        <f>'Data with Program'!S703</f>
        <v>220736.42931942191</v>
      </c>
      <c r="C703" s="22">
        <f>'Data with Program'!B703</f>
        <v>121.77659649499572</v>
      </c>
      <c r="D703" s="23">
        <f>'Data with Program'!C703</f>
        <v>64804.273338731458</v>
      </c>
      <c r="E703" s="23">
        <v>0</v>
      </c>
      <c r="F703" s="23">
        <f>'Data with Program'!E703</f>
        <v>1</v>
      </c>
      <c r="G703" s="23">
        <f>'Data with Program'!F703</f>
        <v>0</v>
      </c>
      <c r="H703" s="23">
        <f>'Data with Program'!H703</f>
        <v>0</v>
      </c>
      <c r="I703" s="23">
        <f>'Data with Program'!J703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3">
        <f>'Data with Program'!Q703</f>
        <v>0</v>
      </c>
    </row>
    <row r="704" spans="1:14" x14ac:dyDescent="0.25">
      <c r="A704" s="31">
        <f>'Data with Program'!A704</f>
        <v>41062</v>
      </c>
      <c r="B704" s="34">
        <f>'Data with Program'!S704</f>
        <v>114492.72403321951</v>
      </c>
      <c r="C704" s="22">
        <f>'Data with Program'!B704</f>
        <v>18.226749261246525</v>
      </c>
      <c r="D704" s="23">
        <f>'Data with Program'!C704</f>
        <v>53030.160582236909</v>
      </c>
      <c r="E704" s="23">
        <v>1</v>
      </c>
      <c r="F704" s="23">
        <f>'Data with Program'!E704</f>
        <v>1</v>
      </c>
      <c r="G704" s="23">
        <f>'Data with Program'!F704</f>
        <v>0</v>
      </c>
      <c r="H704" s="23">
        <f>'Data with Program'!H704</f>
        <v>0</v>
      </c>
      <c r="I704" s="23">
        <f>'Data with Program'!J704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3">
        <f>'Data with Program'!Q704</f>
        <v>0</v>
      </c>
    </row>
    <row r="705" spans="1:14" x14ac:dyDescent="0.25">
      <c r="A705" s="31">
        <f>'Data with Program'!A705</f>
        <v>41063</v>
      </c>
      <c r="B705" s="34">
        <f>'Data with Program'!S705</f>
        <v>106904.56313474404</v>
      </c>
      <c r="C705" s="22">
        <f>'Data with Program'!B705</f>
        <v>4.6442535770252729</v>
      </c>
      <c r="D705" s="23">
        <f>'Data with Program'!C705</f>
        <v>52393.418711372884</v>
      </c>
      <c r="E705" s="23">
        <v>1</v>
      </c>
      <c r="F705" s="23">
        <f>'Data with Program'!E705</f>
        <v>1</v>
      </c>
      <c r="G705" s="23">
        <f>'Data with Program'!F705</f>
        <v>0</v>
      </c>
      <c r="H705" s="23">
        <f>'Data with Program'!H705</f>
        <v>2.5</v>
      </c>
      <c r="I705" s="23">
        <f>'Data with Program'!J705</f>
        <v>11.610633942563183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3">
        <f>'Data with Program'!Q705</f>
        <v>0</v>
      </c>
    </row>
    <row r="706" spans="1:14" x14ac:dyDescent="0.25">
      <c r="A706" s="31">
        <f>'Data with Program'!A706</f>
        <v>41064</v>
      </c>
      <c r="B706" s="34">
        <f>'Data with Program'!S706</f>
        <v>197688.26975299744</v>
      </c>
      <c r="C706" s="22">
        <f>'Data with Program'!B706</f>
        <v>139.00357577516161</v>
      </c>
      <c r="D706" s="23">
        <f>'Data with Program'!C706</f>
        <v>41082.936691522234</v>
      </c>
      <c r="E706" s="23">
        <v>0</v>
      </c>
      <c r="F706" s="23">
        <f>'Data with Program'!E706</f>
        <v>1</v>
      </c>
      <c r="G706" s="23">
        <f>'Data with Program'!F706</f>
        <v>0</v>
      </c>
      <c r="H706" s="23">
        <f>'Data with Program'!H706</f>
        <v>1.7999999999999972</v>
      </c>
      <c r="I706" s="23">
        <f>'Data with Program'!J706</f>
        <v>250.2064363952905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3">
        <f>'Data with Program'!Q706</f>
        <v>0</v>
      </c>
    </row>
    <row r="707" spans="1:14" x14ac:dyDescent="0.25">
      <c r="A707" s="31">
        <f>'Data with Program'!A707</f>
        <v>41065</v>
      </c>
      <c r="B707" s="34">
        <f>'Data with Program'!S707</f>
        <v>232456.63733522594</v>
      </c>
      <c r="C707" s="22">
        <f>'Data with Program'!B707</f>
        <v>248.53400038741512</v>
      </c>
      <c r="D707" s="23">
        <f>'Data with Program'!C707</f>
        <v>26380.338326762227</v>
      </c>
      <c r="E707" s="23">
        <v>0</v>
      </c>
      <c r="F707" s="23">
        <f>'Data with Program'!E707</f>
        <v>1</v>
      </c>
      <c r="G707" s="23">
        <f>'Data with Program'!F707</f>
        <v>0</v>
      </c>
      <c r="H707" s="23">
        <f>'Data with Program'!H707</f>
        <v>3</v>
      </c>
      <c r="I707" s="23">
        <f>'Data with Program'!J707</f>
        <v>745.60200116224541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3">
        <f>'Data with Program'!Q707</f>
        <v>0</v>
      </c>
    </row>
    <row r="708" spans="1:14" x14ac:dyDescent="0.25">
      <c r="A708" s="31">
        <f>'Data with Program'!A708</f>
        <v>41066</v>
      </c>
      <c r="B708" s="34">
        <f>'Data with Program'!S708</f>
        <v>343190.31780659751</v>
      </c>
      <c r="C708" s="22">
        <f>'Data with Program'!B708</f>
        <v>387.03466929062915</v>
      </c>
      <c r="D708" s="23">
        <f>'Data with Program'!C708</f>
        <v>57916.265856887549</v>
      </c>
      <c r="E708" s="23">
        <v>0</v>
      </c>
      <c r="F708" s="23">
        <f>'Data with Program'!E708</f>
        <v>1</v>
      </c>
      <c r="G708" s="23">
        <f>'Data with Program'!F708</f>
        <v>0</v>
      </c>
      <c r="H708" s="23">
        <f>'Data with Program'!H708</f>
        <v>3.2999999999999972</v>
      </c>
      <c r="I708" s="23">
        <f>'Data with Program'!J708</f>
        <v>1277.2144086590752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3">
        <f>'Data with Program'!Q708</f>
        <v>0</v>
      </c>
    </row>
    <row r="709" spans="1:14" x14ac:dyDescent="0.25">
      <c r="A709" s="31">
        <f>'Data with Program'!A709</f>
        <v>41067</v>
      </c>
      <c r="B709" s="34">
        <f>'Data with Program'!S709</f>
        <v>298903.91448737215</v>
      </c>
      <c r="C709" s="22">
        <f>'Data with Program'!B709</f>
        <v>336.09907614603719</v>
      </c>
      <c r="D709" s="23">
        <f>'Data with Program'!C709</f>
        <v>43643.906468707901</v>
      </c>
      <c r="E709" s="23">
        <v>0</v>
      </c>
      <c r="F709" s="23">
        <f>'Data with Program'!E709</f>
        <v>1</v>
      </c>
      <c r="G709" s="23">
        <f>'Data with Program'!F709</f>
        <v>0</v>
      </c>
      <c r="H709" s="23">
        <f>'Data with Program'!H709</f>
        <v>0</v>
      </c>
      <c r="I709" s="23">
        <f>'Data with Program'!J709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3">
        <f>'Data with Program'!Q709</f>
        <v>0</v>
      </c>
    </row>
    <row r="710" spans="1:14" x14ac:dyDescent="0.25">
      <c r="A710" s="31">
        <f>'Data with Program'!A710</f>
        <v>41068</v>
      </c>
      <c r="B710" s="34">
        <f>'Data with Program'!S710</f>
        <v>337810.92657678935</v>
      </c>
      <c r="C710" s="22">
        <f>'Data with Program'!B710</f>
        <v>330.38471338984453</v>
      </c>
      <c r="D710" s="23">
        <f>'Data with Program'!C710</f>
        <v>74982.364868886682</v>
      </c>
      <c r="E710" s="23">
        <v>0</v>
      </c>
      <c r="F710" s="23">
        <f>'Data with Program'!E710</f>
        <v>1</v>
      </c>
      <c r="G710" s="23">
        <f>'Data with Program'!F710</f>
        <v>0</v>
      </c>
      <c r="H710" s="23">
        <f>'Data with Program'!H710</f>
        <v>2.6000000000000014</v>
      </c>
      <c r="I710" s="23">
        <f>'Data with Program'!J710</f>
        <v>859.00025481359626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3">
        <f>'Data with Program'!Q710</f>
        <v>0</v>
      </c>
    </row>
    <row r="711" spans="1:14" x14ac:dyDescent="0.25">
      <c r="A711" s="31">
        <f>'Data with Program'!A711</f>
        <v>41069</v>
      </c>
      <c r="B711" s="34">
        <f>'Data with Program'!S711</f>
        <v>247812.83985136281</v>
      </c>
      <c r="C711" s="22">
        <f>'Data with Program'!B711</f>
        <v>230.32410966662925</v>
      </c>
      <c r="D711" s="23">
        <f>'Data with Program'!C711</f>
        <v>44693.086500271515</v>
      </c>
      <c r="E711" s="23">
        <v>0</v>
      </c>
      <c r="F711" s="23">
        <f>'Data with Program'!E711</f>
        <v>1</v>
      </c>
      <c r="G711" s="23">
        <f>'Data with Program'!F711</f>
        <v>0</v>
      </c>
      <c r="H711" s="23">
        <f>'Data with Program'!H711</f>
        <v>3.8999999999999986</v>
      </c>
      <c r="I711" s="23">
        <f>'Data with Program'!J711</f>
        <v>898.26402769985373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3">
        <f>'Data with Program'!Q711</f>
        <v>0</v>
      </c>
    </row>
    <row r="712" spans="1:14" x14ac:dyDescent="0.25">
      <c r="A712" s="31">
        <f>'Data with Program'!A712</f>
        <v>41070</v>
      </c>
      <c r="B712" s="34">
        <f>'Data with Program'!S712</f>
        <v>282334.01927113271</v>
      </c>
      <c r="C712" s="22">
        <f>'Data with Program'!B712</f>
        <v>244.70638147682982</v>
      </c>
      <c r="D712" s="23">
        <f>'Data with Program'!C712</f>
        <v>65251.947996310271</v>
      </c>
      <c r="E712" s="23">
        <v>0</v>
      </c>
      <c r="F712" s="23">
        <f>'Data with Program'!E712</f>
        <v>1</v>
      </c>
      <c r="G712" s="23">
        <f>'Data with Program'!F712</f>
        <v>0</v>
      </c>
      <c r="H712" s="23">
        <f>'Data with Program'!H712</f>
        <v>1.6000000000000014</v>
      </c>
      <c r="I712" s="23">
        <f>'Data with Program'!J712</f>
        <v>391.53021036292807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3">
        <f>'Data with Program'!Q712</f>
        <v>0</v>
      </c>
    </row>
    <row r="713" spans="1:14" x14ac:dyDescent="0.25">
      <c r="A713" s="31">
        <f>'Data with Program'!A713</f>
        <v>41071</v>
      </c>
      <c r="B713" s="34">
        <f>'Data with Program'!S713</f>
        <v>279418.36545152997</v>
      </c>
      <c r="C713" s="22">
        <f>'Data with Program'!B713</f>
        <v>313.3768945664433</v>
      </c>
      <c r="D713" s="23">
        <f>'Data with Program'!C713</f>
        <v>37480.103129514253</v>
      </c>
      <c r="E713" s="23">
        <v>0</v>
      </c>
      <c r="F713" s="23">
        <f>'Data with Program'!E713</f>
        <v>1</v>
      </c>
      <c r="G713" s="23">
        <f>'Data with Program'!F713</f>
        <v>0</v>
      </c>
      <c r="H713" s="23">
        <f>'Data with Program'!H713</f>
        <v>0</v>
      </c>
      <c r="I713" s="23">
        <f>'Data with Program'!J713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3">
        <f>'Data with Program'!Q713</f>
        <v>0</v>
      </c>
    </row>
    <row r="714" spans="1:14" x14ac:dyDescent="0.25">
      <c r="A714" s="31">
        <f>'Data with Program'!A714</f>
        <v>41072</v>
      </c>
      <c r="B714" s="34">
        <f>'Data with Program'!S714</f>
        <v>264036.89944559563</v>
      </c>
      <c r="C714" s="22">
        <f>'Data with Program'!B714</f>
        <v>318.50589721039808</v>
      </c>
      <c r="D714" s="23">
        <f>'Data with Program'!C714</f>
        <v>24021.617194413342</v>
      </c>
      <c r="E714" s="23">
        <v>0</v>
      </c>
      <c r="F714" s="23">
        <f>'Data with Program'!E714</f>
        <v>1</v>
      </c>
      <c r="G714" s="23">
        <f>'Data with Program'!F714</f>
        <v>0</v>
      </c>
      <c r="H714" s="23">
        <f>'Data with Program'!H714</f>
        <v>0</v>
      </c>
      <c r="I714" s="23">
        <f>'Data with Program'!J714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3">
        <f>'Data with Program'!Q714</f>
        <v>0</v>
      </c>
    </row>
    <row r="715" spans="1:14" x14ac:dyDescent="0.25">
      <c r="A715" s="31">
        <f>'Data with Program'!A715</f>
        <v>41073</v>
      </c>
      <c r="B715" s="34">
        <f>'Data with Program'!S715</f>
        <v>241342.16878330079</v>
      </c>
      <c r="C715" s="22">
        <f>'Data with Program'!B715</f>
        <v>192.19509122350692</v>
      </c>
      <c r="D715" s="23">
        <f>'Data with Program'!C715</f>
        <v>54040.006715955977</v>
      </c>
      <c r="E715" s="23">
        <v>0</v>
      </c>
      <c r="F715" s="23">
        <f>'Data with Program'!E715</f>
        <v>1</v>
      </c>
      <c r="G715" s="23">
        <f>'Data with Program'!F715</f>
        <v>0</v>
      </c>
      <c r="H715" s="23">
        <f>'Data with Program'!H715</f>
        <v>0</v>
      </c>
      <c r="I715" s="23">
        <f>'Data with Program'!J715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3">
        <f>'Data with Program'!Q715</f>
        <v>0</v>
      </c>
    </row>
    <row r="716" spans="1:14" x14ac:dyDescent="0.25">
      <c r="A716" s="31">
        <f>'Data with Program'!A716</f>
        <v>41074</v>
      </c>
      <c r="B716" s="34">
        <f>'Data with Program'!S716</f>
        <v>267630.34621173446</v>
      </c>
      <c r="C716" s="22">
        <f>'Data with Program'!B716</f>
        <v>217.73029888367813</v>
      </c>
      <c r="D716" s="23">
        <f>'Data with Program'!C716</f>
        <v>64262.930053429845</v>
      </c>
      <c r="E716" s="23">
        <v>0</v>
      </c>
      <c r="F716" s="23">
        <f>'Data with Program'!E716</f>
        <v>1</v>
      </c>
      <c r="G716" s="23">
        <f>'Data with Program'!F716</f>
        <v>0</v>
      </c>
      <c r="H716" s="23">
        <f>'Data with Program'!H716</f>
        <v>1.2000000000000028</v>
      </c>
      <c r="I716" s="23">
        <f>'Data with Program'!J716</f>
        <v>261.27635866041436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3">
        <f>'Data with Program'!Q716</f>
        <v>0</v>
      </c>
    </row>
    <row r="717" spans="1:14" x14ac:dyDescent="0.25">
      <c r="A717" s="31">
        <f>'Data with Program'!A717</f>
        <v>41075</v>
      </c>
      <c r="B717" s="34">
        <f>'Data with Program'!S717</f>
        <v>274163.65847734216</v>
      </c>
      <c r="C717" s="22">
        <f>'Data with Program'!B717</f>
        <v>250.27094299152128</v>
      </c>
      <c r="D717" s="23">
        <f>'Data with Program'!C717</f>
        <v>57044.962927652807</v>
      </c>
      <c r="E717" s="23">
        <v>0</v>
      </c>
      <c r="F717" s="23">
        <f>'Data with Program'!E717</f>
        <v>1</v>
      </c>
      <c r="G717" s="23">
        <f>'Data with Program'!F717</f>
        <v>0</v>
      </c>
      <c r="H717" s="23">
        <f>'Data with Program'!H717</f>
        <v>0</v>
      </c>
      <c r="I717" s="23">
        <f>'Data with Program'!J717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3">
        <f>'Data with Program'!Q717</f>
        <v>0</v>
      </c>
    </row>
    <row r="718" spans="1:14" x14ac:dyDescent="0.25">
      <c r="A718" s="31">
        <f>'Data with Program'!A718</f>
        <v>41076</v>
      </c>
      <c r="B718" s="34">
        <f>'Data with Program'!S718</f>
        <v>234577.97911169351</v>
      </c>
      <c r="C718" s="22">
        <f>'Data with Program'!B718</f>
        <v>129.86592747681104</v>
      </c>
      <c r="D718" s="23">
        <f>'Data with Program'!C718</f>
        <v>72182.227278800288</v>
      </c>
      <c r="E718" s="23">
        <v>0</v>
      </c>
      <c r="F718" s="23">
        <f>'Data with Program'!E718</f>
        <v>1</v>
      </c>
      <c r="G718" s="23">
        <f>'Data with Program'!F718</f>
        <v>0</v>
      </c>
      <c r="H718" s="23">
        <f>'Data with Program'!H718</f>
        <v>0</v>
      </c>
      <c r="I718" s="23">
        <f>'Data with Program'!J718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3">
        <f>'Data with Program'!Q718</f>
        <v>0</v>
      </c>
    </row>
    <row r="719" spans="1:14" x14ac:dyDescent="0.25">
      <c r="A719" s="31">
        <f>'Data with Program'!A719</f>
        <v>41077</v>
      </c>
      <c r="B719" s="34">
        <f>'Data with Program'!S719</f>
        <v>229536.14727208694</v>
      </c>
      <c r="C719" s="22">
        <f>'Data with Program'!B719</f>
        <v>161.68342481871196</v>
      </c>
      <c r="D719" s="23">
        <f>'Data with Program'!C719</f>
        <v>56543.579042787016</v>
      </c>
      <c r="E719" s="23">
        <v>0</v>
      </c>
      <c r="F719" s="23">
        <f>'Data with Program'!E719</f>
        <v>1</v>
      </c>
      <c r="G719" s="23">
        <f>'Data with Program'!F719</f>
        <v>0</v>
      </c>
      <c r="H719" s="23">
        <f>'Data with Program'!H719</f>
        <v>0</v>
      </c>
      <c r="I719" s="23">
        <f>'Data with Program'!J719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3">
        <f>'Data with Program'!Q719</f>
        <v>0</v>
      </c>
    </row>
    <row r="720" spans="1:14" x14ac:dyDescent="0.25">
      <c r="A720" s="31">
        <f>'Data with Program'!A720</f>
        <v>41078</v>
      </c>
      <c r="B720" s="34">
        <f>'Data with Program'!S720</f>
        <v>221968.2339611054</v>
      </c>
      <c r="C720" s="22">
        <f>'Data with Program'!B720</f>
        <v>116.1725793226251</v>
      </c>
      <c r="D720" s="23">
        <f>'Data with Program'!C720</f>
        <v>67816.808294384595</v>
      </c>
      <c r="E720" s="23">
        <v>0</v>
      </c>
      <c r="F720" s="23">
        <f>'Data with Program'!E720</f>
        <v>1</v>
      </c>
      <c r="G720" s="23">
        <f>'Data with Program'!F720</f>
        <v>0</v>
      </c>
      <c r="H720" s="23">
        <f>'Data with Program'!H720</f>
        <v>0</v>
      </c>
      <c r="I720" s="23">
        <f>'Data with Program'!J720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3">
        <f>'Data with Program'!Q720</f>
        <v>0</v>
      </c>
    </row>
    <row r="721" spans="1:14" x14ac:dyDescent="0.25">
      <c r="A721" s="31">
        <f>'Data with Program'!A721</f>
        <v>41079</v>
      </c>
      <c r="B721" s="34">
        <f>'Data with Program'!S721</f>
        <v>232197.90950621996</v>
      </c>
      <c r="C721" s="22">
        <f>'Data with Program'!B721</f>
        <v>159.16673428656949</v>
      </c>
      <c r="D721" s="23">
        <f>'Data with Program'!C721</f>
        <v>59479.49012059169</v>
      </c>
      <c r="E721" s="23">
        <v>0</v>
      </c>
      <c r="F721" s="23">
        <f>'Data with Program'!E721</f>
        <v>1</v>
      </c>
      <c r="G721" s="23">
        <f>'Data with Program'!F721</f>
        <v>0</v>
      </c>
      <c r="H721" s="23">
        <f>'Data with Program'!H721</f>
        <v>0</v>
      </c>
      <c r="I721" s="23">
        <f>'Data with Program'!J721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3">
        <f>'Data with Program'!Q721</f>
        <v>0</v>
      </c>
    </row>
    <row r="722" spans="1:14" x14ac:dyDescent="0.25">
      <c r="A722" s="31">
        <f>'Data with Program'!A722</f>
        <v>41080</v>
      </c>
      <c r="B722" s="34">
        <f>'Data with Program'!S722</f>
        <v>215053.34516968692</v>
      </c>
      <c r="C722" s="22">
        <f>'Data with Program'!B722</f>
        <v>187.33026268197821</v>
      </c>
      <c r="D722" s="23">
        <f>'Data with Program'!C722</f>
        <v>36115.936919393098</v>
      </c>
      <c r="E722" s="23">
        <v>0</v>
      </c>
      <c r="F722" s="23">
        <f>'Data with Program'!E722</f>
        <v>1</v>
      </c>
      <c r="G722" s="23">
        <f>'Data with Program'!F722</f>
        <v>0</v>
      </c>
      <c r="H722" s="23">
        <f>'Data with Program'!H722</f>
        <v>0</v>
      </c>
      <c r="I722" s="23">
        <f>'Data with Program'!J722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3">
        <f>'Data with Program'!Q722</f>
        <v>0</v>
      </c>
    </row>
    <row r="723" spans="1:14" x14ac:dyDescent="0.25">
      <c r="A723" s="31">
        <f>'Data with Program'!A723</f>
        <v>41081</v>
      </c>
      <c r="B723" s="34">
        <f>'Data with Program'!S723</f>
        <v>257731.98121380428</v>
      </c>
      <c r="C723" s="22">
        <f>'Data with Program'!B723</f>
        <v>226.14151541920376</v>
      </c>
      <c r="D723" s="23">
        <f>'Data with Program'!C723</f>
        <v>53698.129673020245</v>
      </c>
      <c r="E723" s="23">
        <v>0</v>
      </c>
      <c r="F723" s="23">
        <f>'Data with Program'!E723</f>
        <v>1</v>
      </c>
      <c r="G723" s="23">
        <f>'Data with Program'!F723</f>
        <v>0</v>
      </c>
      <c r="H723" s="23">
        <f>'Data with Program'!H723</f>
        <v>0</v>
      </c>
      <c r="I723" s="23">
        <f>'Data with Program'!J723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3">
        <f>'Data with Program'!Q723</f>
        <v>0</v>
      </c>
    </row>
    <row r="724" spans="1:14" x14ac:dyDescent="0.25">
      <c r="A724" s="31">
        <f>'Data with Program'!A724</f>
        <v>41082</v>
      </c>
      <c r="B724" s="34">
        <f>'Data with Program'!S724</f>
        <v>324509.96437332785</v>
      </c>
      <c r="C724" s="22">
        <f>'Data with Program'!B724</f>
        <v>346.94167230761923</v>
      </c>
      <c r="D724" s="23">
        <f>'Data with Program'!C724</f>
        <v>58828.389362511603</v>
      </c>
      <c r="E724" s="23">
        <v>0</v>
      </c>
      <c r="F724" s="23">
        <f>'Data with Program'!E724</f>
        <v>1</v>
      </c>
      <c r="G724" s="23">
        <f>'Data with Program'!F724</f>
        <v>0</v>
      </c>
      <c r="H724" s="23">
        <f>'Data with Program'!H724</f>
        <v>0</v>
      </c>
      <c r="I724" s="23">
        <f>'Data with Program'!J724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3">
        <f>'Data with Program'!Q724</f>
        <v>0</v>
      </c>
    </row>
    <row r="725" spans="1:14" x14ac:dyDescent="0.25">
      <c r="A725" s="31">
        <f>'Data with Program'!A725</f>
        <v>41083</v>
      </c>
      <c r="B725" s="34">
        <f>'Data with Program'!S725</f>
        <v>313658.64010445337</v>
      </c>
      <c r="C725" s="22">
        <f>'Data with Program'!B725</f>
        <v>319.83915143282007</v>
      </c>
      <c r="D725" s="23">
        <f>'Data with Program'!C725</f>
        <v>60778.641926712371</v>
      </c>
      <c r="E725" s="23">
        <v>0</v>
      </c>
      <c r="F725" s="23">
        <f>'Data with Program'!E725</f>
        <v>1</v>
      </c>
      <c r="G725" s="23">
        <f>'Data with Program'!F725</f>
        <v>0</v>
      </c>
      <c r="H725" s="23">
        <f>'Data with Program'!H725</f>
        <v>0</v>
      </c>
      <c r="I725" s="23">
        <f>'Data with Program'!J725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3">
        <f>'Data with Program'!Q725</f>
        <v>0</v>
      </c>
    </row>
    <row r="726" spans="1:14" x14ac:dyDescent="0.25">
      <c r="A726" s="31">
        <f>'Data with Program'!A726</f>
        <v>41084</v>
      </c>
      <c r="B726" s="34">
        <f>'Data with Program'!S726</f>
        <v>243537.04659643152</v>
      </c>
      <c r="C726" s="22">
        <f>'Data with Program'!B726</f>
        <v>205.48449945049262</v>
      </c>
      <c r="D726" s="23">
        <f>'Data with Program'!C726</f>
        <v>50736.90793300348</v>
      </c>
      <c r="E726" s="23">
        <v>0</v>
      </c>
      <c r="F726" s="23">
        <f>'Data with Program'!E726</f>
        <v>1</v>
      </c>
      <c r="G726" s="23">
        <f>'Data with Program'!F726</f>
        <v>0</v>
      </c>
      <c r="H726" s="23">
        <f>'Data with Program'!H726</f>
        <v>0</v>
      </c>
      <c r="I726" s="23">
        <f>'Data with Program'!J726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3">
        <f>'Data with Program'!Q726</f>
        <v>0</v>
      </c>
    </row>
    <row r="727" spans="1:14" x14ac:dyDescent="0.25">
      <c r="A727" s="31">
        <f>'Data with Program'!A727</f>
        <v>41085</v>
      </c>
      <c r="B727" s="34">
        <f>'Data with Program'!S727</f>
        <v>190062.29000427481</v>
      </c>
      <c r="C727" s="22">
        <f>'Data with Program'!B727</f>
        <v>135.56952274185079</v>
      </c>
      <c r="D727" s="23">
        <f>'Data with Program'!C727</f>
        <v>36637.043261109538</v>
      </c>
      <c r="E727" s="23">
        <v>1</v>
      </c>
      <c r="F727" s="23">
        <f>'Data with Program'!E727</f>
        <v>1</v>
      </c>
      <c r="G727" s="23">
        <f>'Data with Program'!F727</f>
        <v>0</v>
      </c>
      <c r="H727" s="23">
        <f>'Data with Program'!H727</f>
        <v>0</v>
      </c>
      <c r="I727" s="23">
        <f>'Data with Program'!J727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3">
        <f>'Data with Program'!Q727</f>
        <v>0</v>
      </c>
    </row>
    <row r="728" spans="1:14" x14ac:dyDescent="0.25">
      <c r="A728" s="31">
        <f>'Data with Program'!A728</f>
        <v>41086</v>
      </c>
      <c r="B728" s="34">
        <f>'Data with Program'!S728</f>
        <v>98346.697278465581</v>
      </c>
      <c r="C728" s="22">
        <f>'Data with Program'!B728</f>
        <v>7.4056942938714831</v>
      </c>
      <c r="D728" s="23">
        <f>'Data with Program'!C728</f>
        <v>44939.803310920834</v>
      </c>
      <c r="E728" s="23">
        <v>1</v>
      </c>
      <c r="F728" s="23">
        <f>'Data with Program'!E728</f>
        <v>1</v>
      </c>
      <c r="G728" s="23">
        <f>'Data with Program'!F728</f>
        <v>0</v>
      </c>
      <c r="H728" s="23">
        <f>'Data with Program'!H728</f>
        <v>0</v>
      </c>
      <c r="I728" s="23">
        <f>'Data with Program'!J728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3">
        <f>'Data with Program'!Q728</f>
        <v>0</v>
      </c>
    </row>
    <row r="729" spans="1:14" x14ac:dyDescent="0.25">
      <c r="A729" s="31">
        <f>'Data with Program'!A729</f>
        <v>41087</v>
      </c>
      <c r="B729" s="34">
        <f>'Data with Program'!S729</f>
        <v>84224.520890347689</v>
      </c>
      <c r="C729" s="22">
        <f>'Data with Program'!B729</f>
        <v>14.802450875320901</v>
      </c>
      <c r="D729" s="23">
        <f>'Data with Program'!C729</f>
        <v>31581.892129459349</v>
      </c>
      <c r="E729" s="23">
        <v>1</v>
      </c>
      <c r="F729" s="23">
        <f>'Data with Program'!E729</f>
        <v>1</v>
      </c>
      <c r="G729" s="23">
        <f>'Data with Program'!F729</f>
        <v>0</v>
      </c>
      <c r="H729" s="23">
        <f>'Data with Program'!H729</f>
        <v>0</v>
      </c>
      <c r="I729" s="23">
        <f>'Data with Program'!J729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3">
        <f>'Data with Program'!Q729</f>
        <v>0</v>
      </c>
    </row>
    <row r="730" spans="1:14" x14ac:dyDescent="0.25">
      <c r="A730" s="31">
        <f>'Data with Program'!A730</f>
        <v>41088</v>
      </c>
      <c r="B730" s="34">
        <f>'Data with Program'!S730</f>
        <v>83533.7218235131</v>
      </c>
      <c r="C730" s="22">
        <f>'Data with Program'!B730</f>
        <v>19.535700790158547</v>
      </c>
      <c r="D730" s="23">
        <f>'Data with Program'!C730</f>
        <v>29299.919919037198</v>
      </c>
      <c r="E730" s="23">
        <v>1</v>
      </c>
      <c r="F730" s="23">
        <f>'Data with Program'!E730</f>
        <v>1</v>
      </c>
      <c r="G730" s="23">
        <f>'Data with Program'!F730</f>
        <v>0</v>
      </c>
      <c r="H730" s="23">
        <f>'Data with Program'!H730</f>
        <v>0</v>
      </c>
      <c r="I730" s="23">
        <f>'Data with Program'!J730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3">
        <f>'Data with Program'!Q730</f>
        <v>0</v>
      </c>
    </row>
    <row r="731" spans="1:14" x14ac:dyDescent="0.25">
      <c r="A731" s="31">
        <f>'Data with Program'!A731</f>
        <v>41089</v>
      </c>
      <c r="B731" s="34">
        <f>'Data with Program'!S731</f>
        <v>198696.59427523403</v>
      </c>
      <c r="C731" s="22">
        <f>'Data with Program'!B731</f>
        <v>159.71759122881804</v>
      </c>
      <c r="D731" s="23">
        <f>'Data with Program'!C731</f>
        <v>34123.022549879221</v>
      </c>
      <c r="E731" s="23">
        <v>0</v>
      </c>
      <c r="F731" s="23">
        <f>'Data with Program'!E731</f>
        <v>1</v>
      </c>
      <c r="G731" s="23">
        <f>'Data with Program'!F731</f>
        <v>0</v>
      </c>
      <c r="H731" s="23">
        <f>'Data with Program'!H731</f>
        <v>0</v>
      </c>
      <c r="I731" s="23">
        <f>'Data with Program'!J731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3">
        <f>'Data with Program'!Q731</f>
        <v>0</v>
      </c>
    </row>
    <row r="732" spans="1:14" x14ac:dyDescent="0.25">
      <c r="A732" s="31">
        <f>'Data with Program'!A732</f>
        <v>41090</v>
      </c>
      <c r="B732" s="34">
        <f>'Data with Program'!S732</f>
        <v>265954.32437243848</v>
      </c>
      <c r="C732" s="22">
        <f>'Data with Program'!B732</f>
        <v>233.49978098305385</v>
      </c>
      <c r="D732" s="23">
        <f>'Data with Program'!C732</f>
        <v>57129.796755869938</v>
      </c>
      <c r="E732" s="23">
        <v>0</v>
      </c>
      <c r="F732" s="23">
        <f>'Data with Program'!E732</f>
        <v>1</v>
      </c>
      <c r="G732" s="23">
        <f>'Data with Program'!F732</f>
        <v>0</v>
      </c>
      <c r="H732" s="23">
        <f>'Data with Program'!H732</f>
        <v>0</v>
      </c>
      <c r="I732" s="23">
        <f>'Data with Program'!J732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3">
        <f>'Data with Program'!Q732</f>
        <v>0</v>
      </c>
    </row>
    <row r="733" spans="1:14" x14ac:dyDescent="0.25">
      <c r="A733" s="32">
        <f>'Data with Program'!A733</f>
        <v>41091</v>
      </c>
      <c r="B733" s="35">
        <f>'Data with Program'!S733</f>
        <v>239311.25394651745</v>
      </c>
      <c r="C733" s="26">
        <f>'Data with Program'!B733</f>
        <v>233.67975328586019</v>
      </c>
      <c r="D733" s="27">
        <f>'Data with Program'!C733</f>
        <v>53596.070032584423</v>
      </c>
      <c r="E733" s="27">
        <v>0</v>
      </c>
      <c r="F733" s="27">
        <f>'Data with Program'!E733</f>
        <v>1</v>
      </c>
      <c r="G733" s="27">
        <f>'Data with Program'!F733</f>
        <v>0</v>
      </c>
      <c r="H733" s="27">
        <f>'Data with Program'!H733</f>
        <v>0</v>
      </c>
      <c r="I733" s="27">
        <f>'Data with Program'!J733</f>
        <v>0</v>
      </c>
      <c r="J733" s="28">
        <f>'Data with Program'!K733</f>
        <v>1</v>
      </c>
      <c r="K733" s="27">
        <f>'Data with Program'!L733</f>
        <v>233.67975328586019</v>
      </c>
      <c r="L733" s="27">
        <f>'Data with Program'!M733</f>
        <v>53596.070032584423</v>
      </c>
      <c r="M733" s="27">
        <f t="shared" si="11"/>
        <v>0</v>
      </c>
      <c r="N733" s="27">
        <f>'Data with Program'!Q733</f>
        <v>0</v>
      </c>
    </row>
    <row r="734" spans="1:14" x14ac:dyDescent="0.25">
      <c r="A734" s="32">
        <f>'Data with Program'!A734</f>
        <v>41092</v>
      </c>
      <c r="B734" s="35">
        <f>'Data with Program'!S734</f>
        <v>228309.62776550456</v>
      </c>
      <c r="C734" s="26">
        <f>'Data with Program'!B734</f>
        <v>247.29444068322286</v>
      </c>
      <c r="D734" s="27">
        <f>'Data with Program'!C734</f>
        <v>36136.219848883986</v>
      </c>
      <c r="E734" s="27">
        <v>0</v>
      </c>
      <c r="F734" s="27">
        <f>'Data with Program'!E734</f>
        <v>1</v>
      </c>
      <c r="G734" s="27">
        <f>'Data with Program'!F734</f>
        <v>0</v>
      </c>
      <c r="H734" s="27">
        <f>'Data with Program'!H734</f>
        <v>0</v>
      </c>
      <c r="I734" s="27">
        <f>'Data with Program'!J734</f>
        <v>0</v>
      </c>
      <c r="J734" s="28">
        <f>'Data with Program'!K734</f>
        <v>1</v>
      </c>
      <c r="K734" s="27">
        <f>'Data with Program'!L734</f>
        <v>247.29444068322286</v>
      </c>
      <c r="L734" s="27">
        <f>'Data with Program'!M734</f>
        <v>36136.219848883986</v>
      </c>
      <c r="M734" s="27">
        <f t="shared" si="11"/>
        <v>0</v>
      </c>
      <c r="N734" s="27">
        <f>'Data with Program'!Q734</f>
        <v>0</v>
      </c>
    </row>
    <row r="735" spans="1:14" x14ac:dyDescent="0.25">
      <c r="A735" s="32">
        <f>'Data with Program'!A735</f>
        <v>41093</v>
      </c>
      <c r="B735" s="35">
        <f>'Data with Program'!S735</f>
        <v>254813.58349068926</v>
      </c>
      <c r="C735" s="26">
        <f>'Data with Program'!B735</f>
        <v>286.85174474829461</v>
      </c>
      <c r="D735" s="27">
        <f>'Data with Program'!C735</f>
        <v>45194.705044183327</v>
      </c>
      <c r="E735" s="27">
        <v>0</v>
      </c>
      <c r="F735" s="27">
        <f>'Data with Program'!E735</f>
        <v>1</v>
      </c>
      <c r="G735" s="27">
        <f>'Data with Program'!F735</f>
        <v>0</v>
      </c>
      <c r="H735" s="27">
        <f>'Data with Program'!H735</f>
        <v>0</v>
      </c>
      <c r="I735" s="27">
        <f>'Data with Program'!J735</f>
        <v>0</v>
      </c>
      <c r="J735" s="28">
        <f>'Data with Program'!K735</f>
        <v>1</v>
      </c>
      <c r="K735" s="27">
        <f>'Data with Program'!L735</f>
        <v>286.85174474829461</v>
      </c>
      <c r="L735" s="27">
        <f>'Data with Program'!M735</f>
        <v>45194.705044183327</v>
      </c>
      <c r="M735" s="27">
        <f t="shared" si="11"/>
        <v>0</v>
      </c>
      <c r="N735" s="27">
        <f>'Data with Program'!Q735</f>
        <v>0</v>
      </c>
    </row>
    <row r="736" spans="1:14" x14ac:dyDescent="0.25">
      <c r="A736" s="32">
        <f>'Data with Program'!A736</f>
        <v>41094</v>
      </c>
      <c r="B736" s="35">
        <f>'Data with Program'!S736</f>
        <v>222388.15632224813</v>
      </c>
      <c r="C736" s="26">
        <f>'Data with Program'!B736</f>
        <v>231.53309879985929</v>
      </c>
      <c r="D736" s="27">
        <f>'Data with Program'!C736</f>
        <v>37315.891231426933</v>
      </c>
      <c r="E736" s="27">
        <v>0</v>
      </c>
      <c r="F736" s="27">
        <f>'Data with Program'!E736</f>
        <v>1</v>
      </c>
      <c r="G736" s="27">
        <f>'Data with Program'!F736</f>
        <v>0</v>
      </c>
      <c r="H736" s="27">
        <f>'Data with Program'!H736</f>
        <v>0</v>
      </c>
      <c r="I736" s="27">
        <f>'Data with Program'!J736</f>
        <v>0</v>
      </c>
      <c r="J736" s="28">
        <f>'Data with Program'!K736</f>
        <v>1</v>
      </c>
      <c r="K736" s="27">
        <f>'Data with Program'!L736</f>
        <v>231.53309879985929</v>
      </c>
      <c r="L736" s="27">
        <f>'Data with Program'!M736</f>
        <v>37315.891231426933</v>
      </c>
      <c r="M736" s="27">
        <f t="shared" si="11"/>
        <v>0</v>
      </c>
      <c r="N736" s="27">
        <f>'Data with Program'!Q736</f>
        <v>0</v>
      </c>
    </row>
    <row r="737" spans="1:14" x14ac:dyDescent="0.25">
      <c r="A737" s="32">
        <f>'Data with Program'!A737</f>
        <v>41095</v>
      </c>
      <c r="B737" s="35">
        <f>'Data with Program'!S737</f>
        <v>221286.74514303965</v>
      </c>
      <c r="C737" s="26">
        <f>'Data with Program'!B737</f>
        <v>213.18537547483521</v>
      </c>
      <c r="D737" s="27">
        <f>'Data with Program'!C737</f>
        <v>44463.457268466307</v>
      </c>
      <c r="E737" s="27">
        <v>0</v>
      </c>
      <c r="F737" s="27">
        <f>'Data with Program'!E737</f>
        <v>1</v>
      </c>
      <c r="G737" s="27">
        <f>'Data with Program'!F737</f>
        <v>0</v>
      </c>
      <c r="H737" s="27">
        <f>'Data with Program'!H737</f>
        <v>0</v>
      </c>
      <c r="I737" s="27">
        <f>'Data with Program'!J737</f>
        <v>0</v>
      </c>
      <c r="J737" s="28">
        <f>'Data with Program'!K737</f>
        <v>1</v>
      </c>
      <c r="K737" s="27">
        <f>'Data with Program'!L737</f>
        <v>213.18537547483521</v>
      </c>
      <c r="L737" s="27">
        <f>'Data with Program'!M737</f>
        <v>44463.457268466307</v>
      </c>
      <c r="M737" s="27">
        <f t="shared" si="11"/>
        <v>0</v>
      </c>
      <c r="N737" s="27">
        <f>'Data with Program'!Q737</f>
        <v>0</v>
      </c>
    </row>
    <row r="738" spans="1:14" x14ac:dyDescent="0.25">
      <c r="A738" s="32">
        <f>'Data with Program'!A738</f>
        <v>41096</v>
      </c>
      <c r="B738" s="35">
        <f>'Data with Program'!S738</f>
        <v>276509.0374927526</v>
      </c>
      <c r="C738" s="26">
        <f>'Data with Program'!B738</f>
        <v>307.42893541807973</v>
      </c>
      <c r="D738" s="27">
        <f>'Data with Program'!C738</f>
        <v>58854.196025942882</v>
      </c>
      <c r="E738" s="27">
        <v>0</v>
      </c>
      <c r="F738" s="27">
        <f>'Data with Program'!E738</f>
        <v>1</v>
      </c>
      <c r="G738" s="27">
        <f>'Data with Program'!F738</f>
        <v>0</v>
      </c>
      <c r="H738" s="27">
        <f>'Data with Program'!H738</f>
        <v>0</v>
      </c>
      <c r="I738" s="27">
        <f>'Data with Program'!J738</f>
        <v>0</v>
      </c>
      <c r="J738" s="28">
        <f>'Data with Program'!K738</f>
        <v>1</v>
      </c>
      <c r="K738" s="27">
        <f>'Data with Program'!L738</f>
        <v>307.42893541807973</v>
      </c>
      <c r="L738" s="27">
        <f>'Data with Program'!M738</f>
        <v>58854.196025942882</v>
      </c>
      <c r="M738" s="27">
        <f t="shared" si="11"/>
        <v>0</v>
      </c>
      <c r="N738" s="27">
        <f>'Data with Program'!Q738</f>
        <v>0</v>
      </c>
    </row>
    <row r="739" spans="1:14" x14ac:dyDescent="0.25">
      <c r="A739" s="32">
        <f>'Data with Program'!A739</f>
        <v>41097</v>
      </c>
      <c r="B739" s="35">
        <f>'Data with Program'!S739</f>
        <v>265248.62355442729</v>
      </c>
      <c r="C739" s="26">
        <f>'Data with Program'!B739</f>
        <v>232.93529377292194</v>
      </c>
      <c r="D739" s="27">
        <f>'Data with Program'!C739</f>
        <v>82120.539095420405</v>
      </c>
      <c r="E739" s="27">
        <v>0</v>
      </c>
      <c r="F739" s="27">
        <f>'Data with Program'!E739</f>
        <v>1</v>
      </c>
      <c r="G739" s="27">
        <f>'Data with Program'!F739</f>
        <v>0</v>
      </c>
      <c r="H739" s="27">
        <f>'Data with Program'!H739</f>
        <v>0</v>
      </c>
      <c r="I739" s="27">
        <f>'Data with Program'!J739</f>
        <v>0</v>
      </c>
      <c r="J739" s="28">
        <f>'Data with Program'!K739</f>
        <v>1</v>
      </c>
      <c r="K739" s="27">
        <f>'Data with Program'!L739</f>
        <v>232.93529377292194</v>
      </c>
      <c r="L739" s="27">
        <f>'Data with Program'!M739</f>
        <v>82120.539095420405</v>
      </c>
      <c r="M739" s="27">
        <f t="shared" si="11"/>
        <v>0</v>
      </c>
      <c r="N739" s="27">
        <f>'Data with Program'!Q739</f>
        <v>0</v>
      </c>
    </row>
    <row r="740" spans="1:14" x14ac:dyDescent="0.25">
      <c r="A740" s="32">
        <f>'Data with Program'!A740</f>
        <v>41098</v>
      </c>
      <c r="B740" s="35">
        <f>'Data with Program'!S740</f>
        <v>166995.17460186264</v>
      </c>
      <c r="C740" s="26">
        <f>'Data with Program'!B740</f>
        <v>96.084497637350353</v>
      </c>
      <c r="D740" s="27">
        <f>'Data with Program'!C740</f>
        <v>43004.970951831463</v>
      </c>
      <c r="E740" s="27">
        <v>0</v>
      </c>
      <c r="F740" s="27">
        <f>'Data with Program'!E740</f>
        <v>1</v>
      </c>
      <c r="G740" s="27">
        <f>'Data with Program'!F740</f>
        <v>0</v>
      </c>
      <c r="H740" s="27">
        <f>'Data with Program'!H740</f>
        <v>0</v>
      </c>
      <c r="I740" s="27">
        <f>'Data with Program'!J740</f>
        <v>0</v>
      </c>
      <c r="J740" s="28">
        <f>'Data with Program'!K740</f>
        <v>1</v>
      </c>
      <c r="K740" s="27">
        <f>'Data with Program'!L740</f>
        <v>96.084497637350353</v>
      </c>
      <c r="L740" s="27">
        <f>'Data with Program'!M740</f>
        <v>43004.970951831463</v>
      </c>
      <c r="M740" s="27">
        <f t="shared" si="11"/>
        <v>0</v>
      </c>
      <c r="N740" s="27">
        <f>'Data with Program'!Q740</f>
        <v>0</v>
      </c>
    </row>
    <row r="741" spans="1:14" x14ac:dyDescent="0.25">
      <c r="A741" s="32">
        <f>'Data with Program'!A741</f>
        <v>41099</v>
      </c>
      <c r="B741" s="35">
        <f>'Data with Program'!S741</f>
        <v>202173.6744820436</v>
      </c>
      <c r="C741" s="26">
        <f>'Data with Program'!B741</f>
        <v>140.18326935399602</v>
      </c>
      <c r="D741" s="27">
        <f>'Data with Program'!C741</f>
        <v>57916.346861825354</v>
      </c>
      <c r="E741" s="27">
        <v>0</v>
      </c>
      <c r="F741" s="27">
        <f>'Data with Program'!E741</f>
        <v>1</v>
      </c>
      <c r="G741" s="27">
        <f>'Data with Program'!F741</f>
        <v>0</v>
      </c>
      <c r="H741" s="27">
        <f>'Data with Program'!H741</f>
        <v>0</v>
      </c>
      <c r="I741" s="27">
        <f>'Data with Program'!J741</f>
        <v>0</v>
      </c>
      <c r="J741" s="28">
        <f>'Data with Program'!K741</f>
        <v>1</v>
      </c>
      <c r="K741" s="27">
        <f>'Data with Program'!L741</f>
        <v>140.18326935399602</v>
      </c>
      <c r="L741" s="27">
        <f>'Data with Program'!M741</f>
        <v>57916.346861825354</v>
      </c>
      <c r="M741" s="27">
        <f t="shared" si="11"/>
        <v>0</v>
      </c>
      <c r="N741" s="27">
        <f>'Data with Program'!Q741</f>
        <v>0</v>
      </c>
    </row>
    <row r="742" spans="1:14" x14ac:dyDescent="0.25">
      <c r="A742" s="32">
        <f>'Data with Program'!A742</f>
        <v>41100</v>
      </c>
      <c r="B742" s="35">
        <f>'Data with Program'!S742</f>
        <v>286414.32595502131</v>
      </c>
      <c r="C742" s="26">
        <f>'Data with Program'!B742</f>
        <v>345.12617695195678</v>
      </c>
      <c r="D742" s="27">
        <f>'Data with Program'!C742</f>
        <v>51620.685622253353</v>
      </c>
      <c r="E742" s="27">
        <v>0</v>
      </c>
      <c r="F742" s="27">
        <f>'Data with Program'!E742</f>
        <v>1</v>
      </c>
      <c r="G742" s="27">
        <f>'Data with Program'!F742</f>
        <v>0</v>
      </c>
      <c r="H742" s="27">
        <f>'Data with Program'!H742</f>
        <v>0</v>
      </c>
      <c r="I742" s="27">
        <f>'Data with Program'!J742</f>
        <v>0</v>
      </c>
      <c r="J742" s="28">
        <f>'Data with Program'!K742</f>
        <v>1</v>
      </c>
      <c r="K742" s="27">
        <f>'Data with Program'!L742</f>
        <v>345.12617695195678</v>
      </c>
      <c r="L742" s="27">
        <f>'Data with Program'!M742</f>
        <v>51620.685622253353</v>
      </c>
      <c r="M742" s="27">
        <f t="shared" si="11"/>
        <v>0</v>
      </c>
      <c r="N742" s="27">
        <f>'Data with Program'!Q742</f>
        <v>0</v>
      </c>
    </row>
    <row r="743" spans="1:14" x14ac:dyDescent="0.25">
      <c r="A743" s="32">
        <f>'Data with Program'!A743</f>
        <v>41101</v>
      </c>
      <c r="B743" s="35">
        <f>'Data with Program'!S743</f>
        <v>300981.69649141148</v>
      </c>
      <c r="C743" s="26">
        <f>'Data with Program'!B743</f>
        <v>407.14906718048121</v>
      </c>
      <c r="D743" s="27">
        <f>'Data with Program'!C743</f>
        <v>37564.378226998575</v>
      </c>
      <c r="E743" s="27">
        <v>0</v>
      </c>
      <c r="F743" s="27">
        <f>'Data with Program'!E743</f>
        <v>1</v>
      </c>
      <c r="G743" s="27">
        <f>'Data with Program'!F743</f>
        <v>0</v>
      </c>
      <c r="H743" s="27">
        <f>'Data with Program'!H743</f>
        <v>0</v>
      </c>
      <c r="I743" s="27">
        <f>'Data with Program'!J743</f>
        <v>0</v>
      </c>
      <c r="J743" s="28">
        <f>'Data with Program'!K743</f>
        <v>1</v>
      </c>
      <c r="K743" s="27">
        <f>'Data with Program'!L743</f>
        <v>407.14906718048121</v>
      </c>
      <c r="L743" s="27">
        <f>'Data with Program'!M743</f>
        <v>37564.378226998575</v>
      </c>
      <c r="M743" s="27">
        <f t="shared" si="11"/>
        <v>0</v>
      </c>
      <c r="N743" s="27">
        <f>'Data with Program'!Q743</f>
        <v>0</v>
      </c>
    </row>
    <row r="744" spans="1:14" x14ac:dyDescent="0.25">
      <c r="A744" s="32">
        <f>'Data with Program'!A744</f>
        <v>41102</v>
      </c>
      <c r="B744" s="35">
        <f>'Data with Program'!S744</f>
        <v>268461.86863899813</v>
      </c>
      <c r="C744" s="26">
        <f>'Data with Program'!B744</f>
        <v>304.77535366642832</v>
      </c>
      <c r="D744" s="27">
        <f>'Data with Program'!C744</f>
        <v>51315.5844228653</v>
      </c>
      <c r="E744" s="27">
        <v>0</v>
      </c>
      <c r="F744" s="27">
        <f>'Data with Program'!E744</f>
        <v>1</v>
      </c>
      <c r="G744" s="27">
        <f>'Data with Program'!F744</f>
        <v>0</v>
      </c>
      <c r="H744" s="27">
        <f>'Data with Program'!H744</f>
        <v>0</v>
      </c>
      <c r="I744" s="27">
        <f>'Data with Program'!J744</f>
        <v>0</v>
      </c>
      <c r="J744" s="28">
        <f>'Data with Program'!K744</f>
        <v>1</v>
      </c>
      <c r="K744" s="27">
        <f>'Data with Program'!L744</f>
        <v>304.77535366642832</v>
      </c>
      <c r="L744" s="27">
        <f>'Data with Program'!M744</f>
        <v>51315.5844228653</v>
      </c>
      <c r="M744" s="27">
        <f t="shared" si="11"/>
        <v>0</v>
      </c>
      <c r="N744" s="27">
        <f>'Data with Program'!Q744</f>
        <v>0</v>
      </c>
    </row>
    <row r="745" spans="1:14" x14ac:dyDescent="0.25">
      <c r="A745" s="32">
        <f>'Data with Program'!A745</f>
        <v>41103</v>
      </c>
      <c r="B745" s="35">
        <f>'Data with Program'!S745</f>
        <v>263060.9929501476</v>
      </c>
      <c r="C745" s="26">
        <f>'Data with Program'!B745</f>
        <v>281.30562643680662</v>
      </c>
      <c r="D745" s="27">
        <f>'Data with Program'!C745</f>
        <v>56600.445650255577</v>
      </c>
      <c r="E745" s="27">
        <v>0</v>
      </c>
      <c r="F745" s="27">
        <f>'Data with Program'!E745</f>
        <v>1</v>
      </c>
      <c r="G745" s="27">
        <f>'Data with Program'!F745</f>
        <v>0</v>
      </c>
      <c r="H745" s="27">
        <f>'Data with Program'!H745</f>
        <v>0</v>
      </c>
      <c r="I745" s="27">
        <f>'Data with Program'!J745</f>
        <v>0</v>
      </c>
      <c r="J745" s="28">
        <f>'Data with Program'!K745</f>
        <v>1</v>
      </c>
      <c r="K745" s="27">
        <f>'Data with Program'!L745</f>
        <v>281.30562643680662</v>
      </c>
      <c r="L745" s="27">
        <f>'Data with Program'!M745</f>
        <v>56600.445650255577</v>
      </c>
      <c r="M745" s="27">
        <f t="shared" si="11"/>
        <v>0</v>
      </c>
      <c r="N745" s="27">
        <f>'Data with Program'!Q745</f>
        <v>0</v>
      </c>
    </row>
    <row r="746" spans="1:14" x14ac:dyDescent="0.25">
      <c r="A746" s="32">
        <f>'Data with Program'!A746</f>
        <v>41104</v>
      </c>
      <c r="B746" s="35">
        <f>'Data with Program'!S746</f>
        <v>252859.59428020479</v>
      </c>
      <c r="C746" s="26">
        <f>'Data with Program'!B746</f>
        <v>275.54613731039893</v>
      </c>
      <c r="D746" s="27">
        <f>'Data with Program'!C746</f>
        <v>48408.384670193285</v>
      </c>
      <c r="E746" s="27">
        <v>0</v>
      </c>
      <c r="F746" s="27">
        <f>'Data with Program'!E746</f>
        <v>1</v>
      </c>
      <c r="G746" s="27">
        <f>'Data with Program'!F746</f>
        <v>0</v>
      </c>
      <c r="H746" s="27">
        <f>'Data with Program'!H746</f>
        <v>0</v>
      </c>
      <c r="I746" s="27">
        <f>'Data with Program'!J746</f>
        <v>0</v>
      </c>
      <c r="J746" s="28">
        <f>'Data with Program'!K746</f>
        <v>1</v>
      </c>
      <c r="K746" s="27">
        <f>'Data with Program'!L746</f>
        <v>275.54613731039893</v>
      </c>
      <c r="L746" s="27">
        <f>'Data with Program'!M746</f>
        <v>48408.384670193285</v>
      </c>
      <c r="M746" s="27">
        <f t="shared" si="11"/>
        <v>0</v>
      </c>
      <c r="N746" s="27">
        <f>'Data with Program'!Q746</f>
        <v>0</v>
      </c>
    </row>
    <row r="747" spans="1:14" x14ac:dyDescent="0.25">
      <c r="A747" s="32">
        <f>'Data with Program'!A747</f>
        <v>41105</v>
      </c>
      <c r="B747" s="35">
        <f>'Data with Program'!S747</f>
        <v>245670.93588528829</v>
      </c>
      <c r="C747" s="26">
        <f>'Data with Program'!B747</f>
        <v>284.72799227352175</v>
      </c>
      <c r="D747" s="27">
        <f>'Data with Program'!C747</f>
        <v>36682.221219582971</v>
      </c>
      <c r="E747" s="27">
        <v>0</v>
      </c>
      <c r="F747" s="27">
        <f>'Data with Program'!E747</f>
        <v>1</v>
      </c>
      <c r="G747" s="27">
        <f>'Data with Program'!F747</f>
        <v>0</v>
      </c>
      <c r="H747" s="27">
        <f>'Data with Program'!H747</f>
        <v>0</v>
      </c>
      <c r="I747" s="27">
        <f>'Data with Program'!J747</f>
        <v>0</v>
      </c>
      <c r="J747" s="28">
        <f>'Data with Program'!K747</f>
        <v>1</v>
      </c>
      <c r="K747" s="27">
        <f>'Data with Program'!L747</f>
        <v>284.72799227352175</v>
      </c>
      <c r="L747" s="27">
        <f>'Data with Program'!M747</f>
        <v>36682.221219582971</v>
      </c>
      <c r="M747" s="27">
        <f t="shared" si="11"/>
        <v>0</v>
      </c>
      <c r="N747" s="27">
        <f>'Data with Program'!Q747</f>
        <v>0</v>
      </c>
    </row>
    <row r="748" spans="1:14" x14ac:dyDescent="0.25">
      <c r="A748" s="32">
        <f>'Data with Program'!A748</f>
        <v>41106</v>
      </c>
      <c r="B748" s="35">
        <f>'Data with Program'!S748</f>
        <v>258761.25704461389</v>
      </c>
      <c r="C748" s="26">
        <f>'Data with Program'!B748</f>
        <v>262.46842260367788</v>
      </c>
      <c r="D748" s="27">
        <f>'Data with Program'!C748</f>
        <v>60850.503819646692</v>
      </c>
      <c r="E748" s="27">
        <v>0</v>
      </c>
      <c r="F748" s="27">
        <f>'Data with Program'!E748</f>
        <v>1</v>
      </c>
      <c r="G748" s="27">
        <f>'Data with Program'!F748</f>
        <v>0</v>
      </c>
      <c r="H748" s="27">
        <f>'Data with Program'!H748</f>
        <v>0</v>
      </c>
      <c r="I748" s="27">
        <f>'Data with Program'!J748</f>
        <v>0</v>
      </c>
      <c r="J748" s="28">
        <f>'Data with Program'!K748</f>
        <v>1</v>
      </c>
      <c r="K748" s="27">
        <f>'Data with Program'!L748</f>
        <v>262.46842260367788</v>
      </c>
      <c r="L748" s="27">
        <f>'Data with Program'!M748</f>
        <v>60850.503819646692</v>
      </c>
      <c r="M748" s="27">
        <f t="shared" si="11"/>
        <v>0</v>
      </c>
      <c r="N748" s="27">
        <f>'Data with Program'!Q748</f>
        <v>0</v>
      </c>
    </row>
    <row r="749" spans="1:14" x14ac:dyDescent="0.25">
      <c r="A749" s="32">
        <f>'Data with Program'!A749</f>
        <v>41107</v>
      </c>
      <c r="B749" s="35">
        <f>'Data with Program'!S749</f>
        <v>277299.63470239745</v>
      </c>
      <c r="C749" s="26">
        <f>'Data with Program'!B749</f>
        <v>335.97964711250256</v>
      </c>
      <c r="D749" s="27">
        <f>'Data with Program'!C749</f>
        <v>46020.172888620262</v>
      </c>
      <c r="E749" s="27">
        <v>0</v>
      </c>
      <c r="F749" s="27">
        <f>'Data with Program'!E749</f>
        <v>1</v>
      </c>
      <c r="G749" s="27">
        <f>'Data with Program'!F749</f>
        <v>0</v>
      </c>
      <c r="H749" s="27">
        <f>'Data with Program'!H749</f>
        <v>0</v>
      </c>
      <c r="I749" s="27">
        <f>'Data with Program'!J749</f>
        <v>0</v>
      </c>
      <c r="J749" s="28">
        <f>'Data with Program'!K749</f>
        <v>1</v>
      </c>
      <c r="K749" s="27">
        <f>'Data with Program'!L749</f>
        <v>335.97964711250256</v>
      </c>
      <c r="L749" s="27">
        <f>'Data with Program'!M749</f>
        <v>46020.172888620262</v>
      </c>
      <c r="M749" s="27">
        <f t="shared" si="11"/>
        <v>0</v>
      </c>
      <c r="N749" s="27">
        <f>'Data with Program'!Q749</f>
        <v>0</v>
      </c>
    </row>
    <row r="750" spans="1:14" x14ac:dyDescent="0.25">
      <c r="A750" s="32">
        <f>'Data with Program'!A750</f>
        <v>41108</v>
      </c>
      <c r="B750" s="35">
        <f>'Data with Program'!S750</f>
        <v>285632.26637765532</v>
      </c>
      <c r="C750" s="26">
        <f>'Data with Program'!B750</f>
        <v>336.5245566807871</v>
      </c>
      <c r="D750" s="27">
        <f>'Data with Program'!C750</f>
        <v>54924.535718427222</v>
      </c>
      <c r="E750" s="27">
        <v>0</v>
      </c>
      <c r="F750" s="27">
        <f>'Data with Program'!E750</f>
        <v>1</v>
      </c>
      <c r="G750" s="27">
        <f>'Data with Program'!F750</f>
        <v>0</v>
      </c>
      <c r="H750" s="27">
        <f>'Data with Program'!H750</f>
        <v>0</v>
      </c>
      <c r="I750" s="27">
        <f>'Data with Program'!J750</f>
        <v>0</v>
      </c>
      <c r="J750" s="28">
        <f>'Data with Program'!K750</f>
        <v>1</v>
      </c>
      <c r="K750" s="27">
        <f>'Data with Program'!L750</f>
        <v>336.5245566807871</v>
      </c>
      <c r="L750" s="27">
        <f>'Data with Program'!M750</f>
        <v>54924.535718427222</v>
      </c>
      <c r="M750" s="27">
        <f t="shared" si="11"/>
        <v>0</v>
      </c>
      <c r="N750" s="27">
        <f>'Data with Program'!Q750</f>
        <v>0</v>
      </c>
    </row>
    <row r="751" spans="1:14" x14ac:dyDescent="0.25">
      <c r="A751" s="32">
        <f>'Data with Program'!A751</f>
        <v>41109</v>
      </c>
      <c r="B751" s="35">
        <f>'Data with Program'!S751</f>
        <v>277792.66339006979</v>
      </c>
      <c r="C751" s="26">
        <f>'Data with Program'!B751</f>
        <v>333.8083202807602</v>
      </c>
      <c r="D751" s="27">
        <f>'Data with Program'!C751</f>
        <v>47595.69135961077</v>
      </c>
      <c r="E751" s="27">
        <v>0</v>
      </c>
      <c r="F751" s="27">
        <f>'Data with Program'!E751</f>
        <v>1</v>
      </c>
      <c r="G751" s="27">
        <f>'Data with Program'!F751</f>
        <v>0</v>
      </c>
      <c r="H751" s="27">
        <f>'Data with Program'!H751</f>
        <v>0</v>
      </c>
      <c r="I751" s="27">
        <f>'Data with Program'!J751</f>
        <v>0</v>
      </c>
      <c r="J751" s="28">
        <f>'Data with Program'!K751</f>
        <v>1</v>
      </c>
      <c r="K751" s="27">
        <f>'Data with Program'!L751</f>
        <v>333.8083202807602</v>
      </c>
      <c r="L751" s="27">
        <f>'Data with Program'!M751</f>
        <v>47595.69135961077</v>
      </c>
      <c r="M751" s="27">
        <f t="shared" si="11"/>
        <v>0</v>
      </c>
      <c r="N751" s="27">
        <f>'Data with Program'!Q751</f>
        <v>0</v>
      </c>
    </row>
    <row r="752" spans="1:14" x14ac:dyDescent="0.25">
      <c r="A752" s="32">
        <f>'Data with Program'!A752</f>
        <v>41110</v>
      </c>
      <c r="B752" s="35">
        <f>'Data with Program'!S752</f>
        <v>290013.41505283705</v>
      </c>
      <c r="C752" s="26">
        <f>'Data with Program'!B752</f>
        <v>342.07683694709391</v>
      </c>
      <c r="D752" s="27">
        <f>'Data with Program'!C752</f>
        <v>57128.970922965826</v>
      </c>
      <c r="E752" s="27">
        <v>0</v>
      </c>
      <c r="F752" s="27">
        <f>'Data with Program'!E752</f>
        <v>1</v>
      </c>
      <c r="G752" s="27">
        <f>'Data with Program'!F752</f>
        <v>0</v>
      </c>
      <c r="H752" s="27">
        <f>'Data with Program'!H752</f>
        <v>0</v>
      </c>
      <c r="I752" s="27">
        <f>'Data with Program'!J752</f>
        <v>0</v>
      </c>
      <c r="J752" s="28">
        <f>'Data with Program'!K752</f>
        <v>1</v>
      </c>
      <c r="K752" s="27">
        <f>'Data with Program'!L752</f>
        <v>342.07683694709391</v>
      </c>
      <c r="L752" s="27">
        <f>'Data with Program'!M752</f>
        <v>57128.970922965826</v>
      </c>
      <c r="M752" s="27">
        <f t="shared" si="11"/>
        <v>0</v>
      </c>
      <c r="N752" s="27">
        <f>'Data with Program'!Q752</f>
        <v>0</v>
      </c>
    </row>
    <row r="753" spans="1:14" x14ac:dyDescent="0.25">
      <c r="A753" s="32">
        <f>'Data with Program'!A753</f>
        <v>41111</v>
      </c>
      <c r="B753" s="35">
        <f>'Data with Program'!S753</f>
        <v>195750.09887392359</v>
      </c>
      <c r="C753" s="26">
        <f>'Data with Program'!B753</f>
        <v>171.39725696745538</v>
      </c>
      <c r="D753" s="27">
        <f>'Data with Program'!C753</f>
        <v>37846.170521159911</v>
      </c>
      <c r="E753" s="27">
        <v>0</v>
      </c>
      <c r="F753" s="27">
        <f>'Data with Program'!E753</f>
        <v>1</v>
      </c>
      <c r="G753" s="27">
        <f>'Data with Program'!F753</f>
        <v>0</v>
      </c>
      <c r="H753" s="27">
        <f>'Data with Program'!H753</f>
        <v>0</v>
      </c>
      <c r="I753" s="27">
        <f>'Data with Program'!J753</f>
        <v>0</v>
      </c>
      <c r="J753" s="28">
        <f>'Data with Program'!K753</f>
        <v>1</v>
      </c>
      <c r="K753" s="27">
        <f>'Data with Program'!L753</f>
        <v>171.39725696745538</v>
      </c>
      <c r="L753" s="27">
        <f>'Data with Program'!M753</f>
        <v>37846.170521159911</v>
      </c>
      <c r="M753" s="27">
        <f t="shared" si="11"/>
        <v>0</v>
      </c>
      <c r="N753" s="27">
        <f>'Data with Program'!Q753</f>
        <v>0</v>
      </c>
    </row>
    <row r="754" spans="1:14" x14ac:dyDescent="0.25">
      <c r="A754" s="32">
        <f>'Data with Program'!A754</f>
        <v>41112</v>
      </c>
      <c r="B754" s="35">
        <f>'Data with Program'!S754</f>
        <v>229194.54246648549</v>
      </c>
      <c r="C754" s="26">
        <f>'Data with Program'!B754</f>
        <v>236.85019383071528</v>
      </c>
      <c r="D754" s="27">
        <f>'Data with Program'!C754</f>
        <v>41753.352371100074</v>
      </c>
      <c r="E754" s="27">
        <v>0</v>
      </c>
      <c r="F754" s="27">
        <f>'Data with Program'!E754</f>
        <v>1</v>
      </c>
      <c r="G754" s="27">
        <f>'Data with Program'!F754</f>
        <v>0</v>
      </c>
      <c r="H754" s="27">
        <f>'Data with Program'!H754</f>
        <v>0</v>
      </c>
      <c r="I754" s="27">
        <f>'Data with Program'!J754</f>
        <v>0</v>
      </c>
      <c r="J754" s="28">
        <f>'Data with Program'!K754</f>
        <v>1</v>
      </c>
      <c r="K754" s="27">
        <f>'Data with Program'!L754</f>
        <v>236.85019383071528</v>
      </c>
      <c r="L754" s="27">
        <f>'Data with Program'!M754</f>
        <v>41753.352371100074</v>
      </c>
      <c r="M754" s="27">
        <f t="shared" si="11"/>
        <v>0</v>
      </c>
      <c r="N754" s="27">
        <f>'Data with Program'!Q754</f>
        <v>0</v>
      </c>
    </row>
    <row r="755" spans="1:14" x14ac:dyDescent="0.25">
      <c r="A755" s="32">
        <f>'Data with Program'!A755</f>
        <v>41113</v>
      </c>
      <c r="B755" s="35">
        <f>'Data with Program'!S755</f>
        <v>238981.75085843998</v>
      </c>
      <c r="C755" s="26">
        <f>'Data with Program'!B755</f>
        <v>212.9231331984351</v>
      </c>
      <c r="D755" s="27">
        <f>'Data with Program'!C755</f>
        <v>62827.711191800998</v>
      </c>
      <c r="E755" s="27">
        <v>0</v>
      </c>
      <c r="F755" s="27">
        <f>'Data with Program'!E755</f>
        <v>1</v>
      </c>
      <c r="G755" s="27">
        <f>'Data with Program'!F755</f>
        <v>0</v>
      </c>
      <c r="H755" s="27">
        <f>'Data with Program'!H755</f>
        <v>0</v>
      </c>
      <c r="I755" s="27">
        <f>'Data with Program'!J755</f>
        <v>0</v>
      </c>
      <c r="J755" s="28">
        <f>'Data with Program'!K755</f>
        <v>1</v>
      </c>
      <c r="K755" s="27">
        <f>'Data with Program'!L755</f>
        <v>212.9231331984351</v>
      </c>
      <c r="L755" s="27">
        <f>'Data with Program'!M755</f>
        <v>62827.711191800998</v>
      </c>
      <c r="M755" s="27">
        <f t="shared" si="11"/>
        <v>0</v>
      </c>
      <c r="N755" s="27">
        <f>'Data with Program'!Q755</f>
        <v>0</v>
      </c>
    </row>
    <row r="756" spans="1:14" x14ac:dyDescent="0.25">
      <c r="A756" s="32">
        <f>'Data with Program'!A756</f>
        <v>41114</v>
      </c>
      <c r="B756" s="35">
        <f>'Data with Program'!S756</f>
        <v>213059.47471070784</v>
      </c>
      <c r="C756" s="26">
        <f>'Data with Program'!B756</f>
        <v>201.61497975088946</v>
      </c>
      <c r="D756" s="27">
        <f>'Data with Program'!C756</f>
        <v>41431.809015176746</v>
      </c>
      <c r="E756" s="27">
        <v>0</v>
      </c>
      <c r="F756" s="27">
        <f>'Data with Program'!E756</f>
        <v>1</v>
      </c>
      <c r="G756" s="27">
        <f>'Data with Program'!F756</f>
        <v>0</v>
      </c>
      <c r="H756" s="27">
        <f>'Data with Program'!H756</f>
        <v>0</v>
      </c>
      <c r="I756" s="27">
        <f>'Data with Program'!J756</f>
        <v>0</v>
      </c>
      <c r="J756" s="28">
        <f>'Data with Program'!K756</f>
        <v>1</v>
      </c>
      <c r="K756" s="27">
        <f>'Data with Program'!L756</f>
        <v>201.61497975088946</v>
      </c>
      <c r="L756" s="27">
        <f>'Data with Program'!M756</f>
        <v>41431.809015176746</v>
      </c>
      <c r="M756" s="27">
        <f t="shared" si="11"/>
        <v>0</v>
      </c>
      <c r="N756" s="27">
        <f>'Data with Program'!Q756</f>
        <v>0</v>
      </c>
    </row>
    <row r="757" spans="1:14" x14ac:dyDescent="0.25">
      <c r="A757" s="32">
        <f>'Data with Program'!A757</f>
        <v>41115</v>
      </c>
      <c r="B757" s="35">
        <f>'Data with Program'!S757</f>
        <v>220534.71862794107</v>
      </c>
      <c r="C757" s="26">
        <f>'Data with Program'!B757</f>
        <v>235.51262765907333</v>
      </c>
      <c r="D757" s="27">
        <f>'Data with Program'!C757</f>
        <v>33689.814818942759</v>
      </c>
      <c r="E757" s="27">
        <v>0</v>
      </c>
      <c r="F757" s="27">
        <f>'Data with Program'!E757</f>
        <v>1</v>
      </c>
      <c r="G757" s="27">
        <f>'Data with Program'!F757</f>
        <v>0</v>
      </c>
      <c r="H757" s="27">
        <f>'Data with Program'!H757</f>
        <v>0</v>
      </c>
      <c r="I757" s="27">
        <f>'Data with Program'!J757</f>
        <v>0</v>
      </c>
      <c r="J757" s="28">
        <f>'Data with Program'!K757</f>
        <v>1</v>
      </c>
      <c r="K757" s="27">
        <f>'Data with Program'!L757</f>
        <v>235.51262765907333</v>
      </c>
      <c r="L757" s="27">
        <f>'Data with Program'!M757</f>
        <v>33689.814818942759</v>
      </c>
      <c r="M757" s="27">
        <f t="shared" si="11"/>
        <v>0</v>
      </c>
      <c r="N757" s="27">
        <f>'Data with Program'!Q757</f>
        <v>0</v>
      </c>
    </row>
    <row r="758" spans="1:14" x14ac:dyDescent="0.25">
      <c r="A758" s="32">
        <f>'Data with Program'!A758</f>
        <v>41116</v>
      </c>
      <c r="B758" s="35">
        <f>'Data with Program'!S758</f>
        <v>257596.37951386871</v>
      </c>
      <c r="C758" s="26">
        <f>'Data with Program'!B758</f>
        <v>285.40238041432826</v>
      </c>
      <c r="D758" s="27">
        <f>'Data with Program'!C758</f>
        <v>48812.539066480698</v>
      </c>
      <c r="E758" s="27">
        <v>0</v>
      </c>
      <c r="F758" s="27">
        <f>'Data with Program'!E758</f>
        <v>1</v>
      </c>
      <c r="G758" s="27">
        <f>'Data with Program'!F758</f>
        <v>0</v>
      </c>
      <c r="H758" s="27">
        <f>'Data with Program'!H758</f>
        <v>0</v>
      </c>
      <c r="I758" s="27">
        <f>'Data with Program'!J758</f>
        <v>0</v>
      </c>
      <c r="J758" s="28">
        <f>'Data with Program'!K758</f>
        <v>1</v>
      </c>
      <c r="K758" s="27">
        <f>'Data with Program'!L758</f>
        <v>285.40238041432826</v>
      </c>
      <c r="L758" s="27">
        <f>'Data with Program'!M758</f>
        <v>48812.539066480698</v>
      </c>
      <c r="M758" s="27">
        <f t="shared" si="11"/>
        <v>0</v>
      </c>
      <c r="N758" s="27">
        <f>'Data with Program'!Q758</f>
        <v>0</v>
      </c>
    </row>
    <row r="759" spans="1:14" x14ac:dyDescent="0.25">
      <c r="A759" s="32">
        <f>'Data with Program'!A759</f>
        <v>41117</v>
      </c>
      <c r="B759" s="35">
        <f>'Data with Program'!S759</f>
        <v>254375.53567117135</v>
      </c>
      <c r="C759" s="26">
        <f>'Data with Program'!B759</f>
        <v>304.37142186084088</v>
      </c>
      <c r="D759" s="27">
        <f>'Data with Program'!C759</f>
        <v>36586.257723299386</v>
      </c>
      <c r="E759" s="27">
        <v>0</v>
      </c>
      <c r="F759" s="27">
        <f>'Data with Program'!E759</f>
        <v>1</v>
      </c>
      <c r="G759" s="27">
        <f>'Data with Program'!F759</f>
        <v>0</v>
      </c>
      <c r="H759" s="27">
        <f>'Data with Program'!H759</f>
        <v>0</v>
      </c>
      <c r="I759" s="27">
        <f>'Data with Program'!J759</f>
        <v>0</v>
      </c>
      <c r="J759" s="28">
        <f>'Data with Program'!K759</f>
        <v>1</v>
      </c>
      <c r="K759" s="27">
        <f>'Data with Program'!L759</f>
        <v>304.37142186084088</v>
      </c>
      <c r="L759" s="27">
        <f>'Data with Program'!M759</f>
        <v>36586.257723299386</v>
      </c>
      <c r="M759" s="27">
        <f t="shared" si="11"/>
        <v>0</v>
      </c>
      <c r="N759" s="27">
        <f>'Data with Program'!Q759</f>
        <v>0</v>
      </c>
    </row>
    <row r="760" spans="1:14" x14ac:dyDescent="0.25">
      <c r="A760" s="32">
        <f>'Data with Program'!A760</f>
        <v>41118</v>
      </c>
      <c r="B760" s="35">
        <f>'Data with Program'!S760</f>
        <v>232525.30990994629</v>
      </c>
      <c r="C760" s="26">
        <f>'Data with Program'!B760</f>
        <v>224.22260975489388</v>
      </c>
      <c r="D760" s="27">
        <f>'Data with Program'!C760</f>
        <v>50897.966323452209</v>
      </c>
      <c r="E760" s="27">
        <v>0</v>
      </c>
      <c r="F760" s="27">
        <f>'Data with Program'!E760</f>
        <v>1</v>
      </c>
      <c r="G760" s="27">
        <f>'Data with Program'!F760</f>
        <v>0</v>
      </c>
      <c r="H760" s="27">
        <f>'Data with Program'!H760</f>
        <v>0</v>
      </c>
      <c r="I760" s="27">
        <f>'Data with Program'!J760</f>
        <v>0</v>
      </c>
      <c r="J760" s="28">
        <f>'Data with Program'!K760</f>
        <v>1</v>
      </c>
      <c r="K760" s="27">
        <f>'Data with Program'!L760</f>
        <v>224.22260975489388</v>
      </c>
      <c r="L760" s="27">
        <f>'Data with Program'!M760</f>
        <v>50897.966323452209</v>
      </c>
      <c r="M760" s="27">
        <f t="shared" si="11"/>
        <v>0</v>
      </c>
      <c r="N760" s="27">
        <f>'Data with Program'!Q760</f>
        <v>0</v>
      </c>
    </row>
    <row r="761" spans="1:14" x14ac:dyDescent="0.25">
      <c r="A761" s="32">
        <f>'Data with Program'!A761</f>
        <v>41119</v>
      </c>
      <c r="B761" s="35">
        <f>'Data with Program'!S761</f>
        <v>229996.71151516508</v>
      </c>
      <c r="C761" s="26">
        <f>'Data with Program'!B761</f>
        <v>228.53393299131935</v>
      </c>
      <c r="D761" s="27">
        <f>'Data with Program'!C761</f>
        <v>46342.559107284687</v>
      </c>
      <c r="E761" s="27">
        <v>0</v>
      </c>
      <c r="F761" s="27">
        <f>'Data with Program'!E761</f>
        <v>1</v>
      </c>
      <c r="G761" s="27">
        <f>'Data with Program'!F761</f>
        <v>0</v>
      </c>
      <c r="H761" s="27">
        <f>'Data with Program'!H761</f>
        <v>0</v>
      </c>
      <c r="I761" s="27">
        <f>'Data with Program'!J761</f>
        <v>0</v>
      </c>
      <c r="J761" s="28">
        <f>'Data with Program'!K761</f>
        <v>1</v>
      </c>
      <c r="K761" s="27">
        <f>'Data with Program'!L761</f>
        <v>228.53393299131935</v>
      </c>
      <c r="L761" s="27">
        <f>'Data with Program'!M761</f>
        <v>46342.559107284687</v>
      </c>
      <c r="M761" s="27">
        <f t="shared" si="11"/>
        <v>0</v>
      </c>
      <c r="N761" s="27">
        <f>'Data with Program'!Q761</f>
        <v>0</v>
      </c>
    </row>
    <row r="762" spans="1:14" x14ac:dyDescent="0.25">
      <c r="A762" s="32">
        <f>'Data with Program'!A762</f>
        <v>41120</v>
      </c>
      <c r="B762" s="35">
        <f>'Data with Program'!S762</f>
        <v>264575.38848408521</v>
      </c>
      <c r="C762" s="26">
        <f>'Data with Program'!B762</f>
        <v>278.18254486402134</v>
      </c>
      <c r="D762" s="27">
        <f>'Data with Program'!C762</f>
        <v>59727.209691536154</v>
      </c>
      <c r="E762" s="27">
        <v>0</v>
      </c>
      <c r="F762" s="27">
        <f>'Data with Program'!E762</f>
        <v>1</v>
      </c>
      <c r="G762" s="27">
        <f>'Data with Program'!F762</f>
        <v>0</v>
      </c>
      <c r="H762" s="27">
        <f>'Data with Program'!H762</f>
        <v>0</v>
      </c>
      <c r="I762" s="27">
        <f>'Data with Program'!J762</f>
        <v>0</v>
      </c>
      <c r="J762" s="28">
        <f>'Data with Program'!K762</f>
        <v>1</v>
      </c>
      <c r="K762" s="27">
        <f>'Data with Program'!L762</f>
        <v>278.18254486402134</v>
      </c>
      <c r="L762" s="27">
        <f>'Data with Program'!M762</f>
        <v>59727.209691536154</v>
      </c>
      <c r="M762" s="27">
        <f t="shared" si="11"/>
        <v>0</v>
      </c>
      <c r="N762" s="27">
        <f>'Data with Program'!Q762</f>
        <v>0</v>
      </c>
    </row>
    <row r="763" spans="1:14" x14ac:dyDescent="0.25">
      <c r="A763" s="32">
        <f>'Data with Program'!A763</f>
        <v>41121</v>
      </c>
      <c r="B763" s="35">
        <f>'Data with Program'!S763</f>
        <v>260982.53418789656</v>
      </c>
      <c r="C763" s="26">
        <f>'Data with Program'!B763</f>
        <v>295.89924549583458</v>
      </c>
      <c r="D763" s="27">
        <f>'Data with Program'!C763</f>
        <v>47484.969066139194</v>
      </c>
      <c r="E763" s="27">
        <v>0</v>
      </c>
      <c r="F763" s="27">
        <f>'Data with Program'!E763</f>
        <v>1</v>
      </c>
      <c r="G763" s="27">
        <f>'Data with Program'!F763</f>
        <v>0</v>
      </c>
      <c r="H763" s="27">
        <f>'Data with Program'!H763</f>
        <v>0</v>
      </c>
      <c r="I763" s="27">
        <f>'Data with Program'!J763</f>
        <v>0</v>
      </c>
      <c r="J763" s="28">
        <f>'Data with Program'!K763</f>
        <v>1</v>
      </c>
      <c r="K763" s="27">
        <f>'Data with Program'!L763</f>
        <v>295.89924549583458</v>
      </c>
      <c r="L763" s="27">
        <f>'Data with Program'!M763</f>
        <v>47484.969066139194</v>
      </c>
      <c r="M763" s="27">
        <f t="shared" si="11"/>
        <v>0</v>
      </c>
      <c r="N763" s="27">
        <f>'Data with Program'!Q763</f>
        <v>0</v>
      </c>
    </row>
    <row r="764" spans="1:14" x14ac:dyDescent="0.25">
      <c r="A764" s="32">
        <f>'Data with Program'!A764</f>
        <v>41122</v>
      </c>
      <c r="B764" s="35">
        <f>'Data with Program'!S764</f>
        <v>224413.65167269262</v>
      </c>
      <c r="C764" s="26">
        <f>'Data with Program'!B764</f>
        <v>181.20212518098666</v>
      </c>
      <c r="D764" s="27">
        <f>'Data with Program'!C764</f>
        <v>62127.144539147717</v>
      </c>
      <c r="E764" s="27">
        <v>0</v>
      </c>
      <c r="F764" s="27">
        <f>'Data with Program'!E764</f>
        <v>1</v>
      </c>
      <c r="G764" s="27">
        <f>'Data with Program'!F764</f>
        <v>0</v>
      </c>
      <c r="H764" s="27">
        <f>'Data with Program'!H764</f>
        <v>0</v>
      </c>
      <c r="I764" s="27">
        <f>'Data with Program'!J764</f>
        <v>0</v>
      </c>
      <c r="J764" s="28">
        <f>'Data with Program'!K764</f>
        <v>1</v>
      </c>
      <c r="K764" s="27">
        <f>'Data with Program'!L764</f>
        <v>181.20212518098666</v>
      </c>
      <c r="L764" s="27">
        <f>'Data with Program'!M764</f>
        <v>62127.144539147717</v>
      </c>
      <c r="M764" s="27">
        <f t="shared" si="11"/>
        <v>0</v>
      </c>
      <c r="N764" s="27">
        <f>'Data with Program'!Q764</f>
        <v>0</v>
      </c>
    </row>
    <row r="765" spans="1:14" x14ac:dyDescent="0.25">
      <c r="A765" s="32">
        <f>'Data with Program'!A765</f>
        <v>41123</v>
      </c>
      <c r="B765" s="35">
        <f>'Data with Program'!S765</f>
        <v>195803.35420369968</v>
      </c>
      <c r="C765" s="26">
        <f>'Data with Program'!B765</f>
        <v>145.67475310033251</v>
      </c>
      <c r="D765" s="27">
        <f>'Data with Program'!C765</f>
        <v>49181.394037492602</v>
      </c>
      <c r="E765" s="27">
        <v>0</v>
      </c>
      <c r="F765" s="27">
        <f>'Data with Program'!E765</f>
        <v>1</v>
      </c>
      <c r="G765" s="27">
        <f>'Data with Program'!F765</f>
        <v>0</v>
      </c>
      <c r="H765" s="27">
        <f>'Data with Program'!H765</f>
        <v>0</v>
      </c>
      <c r="I765" s="27">
        <f>'Data with Program'!J765</f>
        <v>0</v>
      </c>
      <c r="J765" s="28">
        <f>'Data with Program'!K765</f>
        <v>1</v>
      </c>
      <c r="K765" s="27">
        <f>'Data with Program'!L765</f>
        <v>145.67475310033251</v>
      </c>
      <c r="L765" s="27">
        <f>'Data with Program'!M765</f>
        <v>49181.394037492602</v>
      </c>
      <c r="M765" s="27">
        <f t="shared" si="11"/>
        <v>0</v>
      </c>
      <c r="N765" s="27">
        <f>'Data with Program'!Q765</f>
        <v>0</v>
      </c>
    </row>
    <row r="766" spans="1:14" x14ac:dyDescent="0.25">
      <c r="A766" s="32">
        <f>'Data with Program'!A766</f>
        <v>41124</v>
      </c>
      <c r="B766" s="35">
        <f>'Data with Program'!S766</f>
        <v>220187.60520721856</v>
      </c>
      <c r="C766" s="26">
        <f>'Data with Program'!B766</f>
        <v>186.21872717326178</v>
      </c>
      <c r="D766" s="27">
        <f>'Data with Program'!C766</f>
        <v>55508.086044424912</v>
      </c>
      <c r="E766" s="27">
        <v>0</v>
      </c>
      <c r="F766" s="27">
        <f>'Data with Program'!E766</f>
        <v>1</v>
      </c>
      <c r="G766" s="27">
        <f>'Data with Program'!F766</f>
        <v>0</v>
      </c>
      <c r="H766" s="27">
        <f>'Data with Program'!H766</f>
        <v>0</v>
      </c>
      <c r="I766" s="27">
        <f>'Data with Program'!J766</f>
        <v>0</v>
      </c>
      <c r="J766" s="28">
        <f>'Data with Program'!K766</f>
        <v>1</v>
      </c>
      <c r="K766" s="27">
        <f>'Data with Program'!L766</f>
        <v>186.21872717326178</v>
      </c>
      <c r="L766" s="27">
        <f>'Data with Program'!M766</f>
        <v>55508.086044424912</v>
      </c>
      <c r="M766" s="27">
        <f t="shared" si="11"/>
        <v>0</v>
      </c>
      <c r="N766" s="27">
        <f>'Data with Program'!Q766</f>
        <v>0</v>
      </c>
    </row>
    <row r="767" spans="1:14" x14ac:dyDescent="0.25">
      <c r="A767" s="32">
        <f>'Data with Program'!A767</f>
        <v>41125</v>
      </c>
      <c r="B767" s="35">
        <f>'Data with Program'!S767</f>
        <v>220850.00020060432</v>
      </c>
      <c r="C767" s="26">
        <f>'Data with Program'!B767</f>
        <v>197.19089246194235</v>
      </c>
      <c r="D767" s="27">
        <f>'Data with Program'!C767</f>
        <v>51229.438588001576</v>
      </c>
      <c r="E767" s="27">
        <v>0</v>
      </c>
      <c r="F767" s="27">
        <f>'Data with Program'!E767</f>
        <v>1</v>
      </c>
      <c r="G767" s="27">
        <f>'Data with Program'!F767</f>
        <v>0</v>
      </c>
      <c r="H767" s="27">
        <f>'Data with Program'!H767</f>
        <v>0</v>
      </c>
      <c r="I767" s="27">
        <f>'Data with Program'!J767</f>
        <v>0</v>
      </c>
      <c r="J767" s="28">
        <f>'Data with Program'!K767</f>
        <v>1</v>
      </c>
      <c r="K767" s="27">
        <f>'Data with Program'!L767</f>
        <v>197.19089246194235</v>
      </c>
      <c r="L767" s="27">
        <f>'Data with Program'!M767</f>
        <v>51229.438588001576</v>
      </c>
      <c r="M767" s="27">
        <f t="shared" si="11"/>
        <v>0</v>
      </c>
      <c r="N767" s="27">
        <f>'Data with Program'!Q767</f>
        <v>0</v>
      </c>
    </row>
    <row r="768" spans="1:14" x14ac:dyDescent="0.25">
      <c r="A768" s="32">
        <f>'Data with Program'!A768</f>
        <v>41126</v>
      </c>
      <c r="B768" s="35">
        <f>'Data with Program'!S768</f>
        <v>277982.00404169381</v>
      </c>
      <c r="C768" s="26">
        <f>'Data with Program'!B768</f>
        <v>340.48506594680833</v>
      </c>
      <c r="D768" s="27">
        <f>'Data with Program'!C768</f>
        <v>44605.617004825508</v>
      </c>
      <c r="E768" s="27">
        <v>0</v>
      </c>
      <c r="F768" s="27">
        <f>'Data with Program'!E768</f>
        <v>1</v>
      </c>
      <c r="G768" s="27">
        <f>'Data with Program'!F768</f>
        <v>0</v>
      </c>
      <c r="H768" s="27">
        <f>'Data with Program'!H768</f>
        <v>0</v>
      </c>
      <c r="I768" s="27">
        <f>'Data with Program'!J768</f>
        <v>0</v>
      </c>
      <c r="J768" s="28">
        <f>'Data with Program'!K768</f>
        <v>1</v>
      </c>
      <c r="K768" s="27">
        <f>'Data with Program'!L768</f>
        <v>340.48506594680833</v>
      </c>
      <c r="L768" s="27">
        <f>'Data with Program'!M768</f>
        <v>44605.617004825508</v>
      </c>
      <c r="M768" s="27">
        <f t="shared" si="11"/>
        <v>0</v>
      </c>
      <c r="N768" s="27">
        <f>'Data with Program'!Q768</f>
        <v>0</v>
      </c>
    </row>
    <row r="769" spans="1:14" x14ac:dyDescent="0.25">
      <c r="A769" s="32">
        <f>'Data with Program'!A769</f>
        <v>41127</v>
      </c>
      <c r="B769" s="35">
        <f>'Data with Program'!S769</f>
        <v>217128.36046515239</v>
      </c>
      <c r="C769" s="26">
        <f>'Data with Program'!B769</f>
        <v>207.59773575556952</v>
      </c>
      <c r="D769" s="27">
        <f>'Data with Program'!C769</f>
        <v>42805.658007907121</v>
      </c>
      <c r="E769" s="27">
        <v>0</v>
      </c>
      <c r="F769" s="27">
        <f>'Data with Program'!E769</f>
        <v>1</v>
      </c>
      <c r="G769" s="27">
        <f>'Data with Program'!F769</f>
        <v>0</v>
      </c>
      <c r="H769" s="27">
        <f>'Data with Program'!H769</f>
        <v>0</v>
      </c>
      <c r="I769" s="27">
        <f>'Data with Program'!J769</f>
        <v>0</v>
      </c>
      <c r="J769" s="28">
        <f>'Data with Program'!K769</f>
        <v>1</v>
      </c>
      <c r="K769" s="27">
        <f>'Data with Program'!L769</f>
        <v>207.59773575556952</v>
      </c>
      <c r="L769" s="27">
        <f>'Data with Program'!M769</f>
        <v>42805.658007907121</v>
      </c>
      <c r="M769" s="27">
        <f t="shared" si="11"/>
        <v>0</v>
      </c>
      <c r="N769" s="27">
        <f>'Data with Program'!Q769</f>
        <v>0</v>
      </c>
    </row>
    <row r="770" spans="1:14" x14ac:dyDescent="0.25">
      <c r="A770" s="32">
        <f>'Data with Program'!A770</f>
        <v>41128</v>
      </c>
      <c r="B770" s="35">
        <f>'Data with Program'!S770</f>
        <v>214986.91139181444</v>
      </c>
      <c r="C770" s="26">
        <f>'Data with Program'!B770</f>
        <v>209.37442446042954</v>
      </c>
      <c r="D770" s="27">
        <f>'Data with Program'!C770</f>
        <v>39880.873315870485</v>
      </c>
      <c r="E770" s="27">
        <v>0</v>
      </c>
      <c r="F770" s="27">
        <f>'Data with Program'!E770</f>
        <v>1</v>
      </c>
      <c r="G770" s="27">
        <f>'Data with Program'!F770</f>
        <v>0</v>
      </c>
      <c r="H770" s="27">
        <f>'Data with Program'!H770</f>
        <v>0</v>
      </c>
      <c r="I770" s="27">
        <f>'Data with Program'!J770</f>
        <v>0</v>
      </c>
      <c r="J770" s="28">
        <f>'Data with Program'!K770</f>
        <v>1</v>
      </c>
      <c r="K770" s="27">
        <f>'Data with Program'!L770</f>
        <v>209.37442446042954</v>
      </c>
      <c r="L770" s="27">
        <f>'Data with Program'!M770</f>
        <v>39880.873315870485</v>
      </c>
      <c r="M770" s="27">
        <f t="shared" ref="M770:M833" si="12">J770*E770</f>
        <v>0</v>
      </c>
      <c r="N770" s="27">
        <f>'Data with Program'!Q770</f>
        <v>0</v>
      </c>
    </row>
    <row r="771" spans="1:14" x14ac:dyDescent="0.25">
      <c r="A771" s="32">
        <f>'Data with Program'!A771</f>
        <v>41129</v>
      </c>
      <c r="B771" s="35">
        <f>'Data with Program'!S771</f>
        <v>200189.00049321662</v>
      </c>
      <c r="C771" s="26">
        <f>'Data with Program'!B771</f>
        <v>219.90431660347934</v>
      </c>
      <c r="D771" s="27">
        <f>'Data with Program'!C771</f>
        <v>20876.604773941744</v>
      </c>
      <c r="E771" s="27">
        <v>0</v>
      </c>
      <c r="F771" s="27">
        <f>'Data with Program'!E771</f>
        <v>1</v>
      </c>
      <c r="G771" s="27">
        <f>'Data with Program'!F771</f>
        <v>0</v>
      </c>
      <c r="H771" s="27">
        <f>'Data with Program'!H771</f>
        <v>0</v>
      </c>
      <c r="I771" s="27">
        <f>'Data with Program'!J771</f>
        <v>0</v>
      </c>
      <c r="J771" s="28">
        <f>'Data with Program'!K771</f>
        <v>1</v>
      </c>
      <c r="K771" s="27">
        <f>'Data with Program'!L771</f>
        <v>219.90431660347934</v>
      </c>
      <c r="L771" s="27">
        <f>'Data with Program'!M771</f>
        <v>20876.604773941744</v>
      </c>
      <c r="M771" s="27">
        <f t="shared" si="12"/>
        <v>0</v>
      </c>
      <c r="N771" s="27">
        <f>'Data with Program'!Q771</f>
        <v>0</v>
      </c>
    </row>
    <row r="772" spans="1:14" x14ac:dyDescent="0.25">
      <c r="A772" s="32">
        <f>'Data with Program'!A772</f>
        <v>41130</v>
      </c>
      <c r="B772" s="35">
        <f>'Data with Program'!S772</f>
        <v>105694.93993067797</v>
      </c>
      <c r="C772" s="26">
        <f>'Data with Program'!B772</f>
        <v>17.309658940638201</v>
      </c>
      <c r="D772" s="27">
        <f>'Data with Program'!C772</f>
        <v>53003.529573285043</v>
      </c>
      <c r="E772" s="27">
        <v>1</v>
      </c>
      <c r="F772" s="27">
        <f>'Data with Program'!E772</f>
        <v>1</v>
      </c>
      <c r="G772" s="27">
        <f>'Data with Program'!F772</f>
        <v>0</v>
      </c>
      <c r="H772" s="27">
        <f>'Data with Program'!H772</f>
        <v>0</v>
      </c>
      <c r="I772" s="27">
        <f>'Data with Program'!J772</f>
        <v>0</v>
      </c>
      <c r="J772" s="28">
        <f>'Data with Program'!K772</f>
        <v>1</v>
      </c>
      <c r="K772" s="27">
        <f>'Data with Program'!L772</f>
        <v>17.309658940638201</v>
      </c>
      <c r="L772" s="27">
        <f>'Data with Program'!M772</f>
        <v>53003.529573285043</v>
      </c>
      <c r="M772" s="27">
        <f t="shared" si="12"/>
        <v>1</v>
      </c>
      <c r="N772" s="27">
        <f>'Data with Program'!Q772</f>
        <v>0</v>
      </c>
    </row>
    <row r="773" spans="1:14" x14ac:dyDescent="0.25">
      <c r="A773" s="32">
        <f>'Data with Program'!A773</f>
        <v>41131</v>
      </c>
      <c r="B773" s="35">
        <f>'Data with Program'!S773</f>
        <v>266158.03296205722</v>
      </c>
      <c r="C773" s="26">
        <f>'Data with Program'!B773</f>
        <v>270.94982020356275</v>
      </c>
      <c r="D773" s="27">
        <f>'Data with Program'!C773</f>
        <v>64906.780125708668</v>
      </c>
      <c r="E773" s="27">
        <v>0</v>
      </c>
      <c r="F773" s="27">
        <f>'Data with Program'!E773</f>
        <v>1</v>
      </c>
      <c r="G773" s="27">
        <f>'Data with Program'!F773</f>
        <v>0</v>
      </c>
      <c r="H773" s="27">
        <f>'Data with Program'!H773</f>
        <v>0</v>
      </c>
      <c r="I773" s="27">
        <f>'Data with Program'!J773</f>
        <v>0</v>
      </c>
      <c r="J773" s="28">
        <f>'Data with Program'!K773</f>
        <v>1</v>
      </c>
      <c r="K773" s="27">
        <f>'Data with Program'!L773</f>
        <v>270.94982020356275</v>
      </c>
      <c r="L773" s="27">
        <f>'Data with Program'!M773</f>
        <v>64906.780125708668</v>
      </c>
      <c r="M773" s="27">
        <f t="shared" si="12"/>
        <v>0</v>
      </c>
      <c r="N773" s="27">
        <f>'Data with Program'!Q773</f>
        <v>0</v>
      </c>
    </row>
    <row r="774" spans="1:14" x14ac:dyDescent="0.25">
      <c r="A774" s="32">
        <f>'Data with Program'!A774</f>
        <v>41132</v>
      </c>
      <c r="B774" s="35">
        <f>'Data with Program'!S774</f>
        <v>245080.03181913967</v>
      </c>
      <c r="C774" s="26">
        <f>'Data with Program'!B774</f>
        <v>248.91477037236646</v>
      </c>
      <c r="D774" s="27">
        <f>'Data with Program'!C774</f>
        <v>52598.036531581856</v>
      </c>
      <c r="E774" s="27">
        <v>0</v>
      </c>
      <c r="F774" s="27">
        <f>'Data with Program'!E774</f>
        <v>1</v>
      </c>
      <c r="G774" s="27">
        <f>'Data with Program'!F774</f>
        <v>0</v>
      </c>
      <c r="H774" s="27">
        <f>'Data with Program'!H774</f>
        <v>0</v>
      </c>
      <c r="I774" s="27">
        <f>'Data with Program'!J774</f>
        <v>0</v>
      </c>
      <c r="J774" s="28">
        <f>'Data with Program'!K774</f>
        <v>1</v>
      </c>
      <c r="K774" s="27">
        <f>'Data with Program'!L774</f>
        <v>248.91477037236646</v>
      </c>
      <c r="L774" s="27">
        <f>'Data with Program'!M774</f>
        <v>52598.036531581856</v>
      </c>
      <c r="M774" s="27">
        <f t="shared" si="12"/>
        <v>0</v>
      </c>
      <c r="N774" s="27">
        <f>'Data with Program'!Q774</f>
        <v>0</v>
      </c>
    </row>
    <row r="775" spans="1:14" x14ac:dyDescent="0.25">
      <c r="A775" s="32">
        <f>'Data with Program'!A775</f>
        <v>41133</v>
      </c>
      <c r="B775" s="35">
        <f>'Data with Program'!S775</f>
        <v>263301.02185033931</v>
      </c>
      <c r="C775" s="26">
        <f>'Data with Program'!B775</f>
        <v>274.10721112815526</v>
      </c>
      <c r="D775" s="27">
        <f>'Data with Program'!C775</f>
        <v>60273.256586460673</v>
      </c>
      <c r="E775" s="27">
        <v>0</v>
      </c>
      <c r="F775" s="27">
        <f>'Data with Program'!E775</f>
        <v>1</v>
      </c>
      <c r="G775" s="27">
        <f>'Data with Program'!F775</f>
        <v>0</v>
      </c>
      <c r="H775" s="27">
        <f>'Data with Program'!H775</f>
        <v>0</v>
      </c>
      <c r="I775" s="27">
        <f>'Data with Program'!J775</f>
        <v>0</v>
      </c>
      <c r="J775" s="28">
        <f>'Data with Program'!K775</f>
        <v>1</v>
      </c>
      <c r="K775" s="27">
        <f>'Data with Program'!L775</f>
        <v>274.10721112815526</v>
      </c>
      <c r="L775" s="27">
        <f>'Data with Program'!M775</f>
        <v>60273.256586460673</v>
      </c>
      <c r="M775" s="27">
        <f t="shared" si="12"/>
        <v>0</v>
      </c>
      <c r="N775" s="27">
        <f>'Data with Program'!Q775</f>
        <v>0</v>
      </c>
    </row>
    <row r="776" spans="1:14" x14ac:dyDescent="0.25">
      <c r="A776" s="32">
        <f>'Data with Program'!A776</f>
        <v>41134</v>
      </c>
      <c r="B776" s="35">
        <f>'Data with Program'!S776</f>
        <v>271897.95038391376</v>
      </c>
      <c r="C776" s="26">
        <f>'Data with Program'!B776</f>
        <v>356.91926492934908</v>
      </c>
      <c r="D776" s="27">
        <f>'Data with Program'!C776</f>
        <v>30307.283947706099</v>
      </c>
      <c r="E776" s="27">
        <v>0</v>
      </c>
      <c r="F776" s="27">
        <f>'Data with Program'!E776</f>
        <v>1</v>
      </c>
      <c r="G776" s="27">
        <f>'Data with Program'!F776</f>
        <v>0</v>
      </c>
      <c r="H776" s="27">
        <f>'Data with Program'!H776</f>
        <v>0</v>
      </c>
      <c r="I776" s="27">
        <f>'Data with Program'!J776</f>
        <v>0</v>
      </c>
      <c r="J776" s="28">
        <f>'Data with Program'!K776</f>
        <v>1</v>
      </c>
      <c r="K776" s="27">
        <f>'Data with Program'!L776</f>
        <v>356.91926492934908</v>
      </c>
      <c r="L776" s="27">
        <f>'Data with Program'!M776</f>
        <v>30307.283947706099</v>
      </c>
      <c r="M776" s="27">
        <f t="shared" si="12"/>
        <v>0</v>
      </c>
      <c r="N776" s="27">
        <f>'Data with Program'!Q776</f>
        <v>0</v>
      </c>
    </row>
    <row r="777" spans="1:14" x14ac:dyDescent="0.25">
      <c r="A777" s="32">
        <f>'Data with Program'!A777</f>
        <v>41135</v>
      </c>
      <c r="B777" s="35">
        <f>'Data with Program'!S777</f>
        <v>253728.14884933541</v>
      </c>
      <c r="C777" s="26">
        <f>'Data with Program'!B777</f>
        <v>289.9518266313537</v>
      </c>
      <c r="D777" s="27">
        <f>'Data with Program'!C777</f>
        <v>42612.2954960024</v>
      </c>
      <c r="E777" s="27">
        <v>0</v>
      </c>
      <c r="F777" s="27">
        <f>'Data with Program'!E777</f>
        <v>1</v>
      </c>
      <c r="G777" s="27">
        <f>'Data with Program'!F777</f>
        <v>0</v>
      </c>
      <c r="H777" s="27">
        <f>'Data with Program'!H777</f>
        <v>0</v>
      </c>
      <c r="I777" s="27">
        <f>'Data with Program'!J777</f>
        <v>0</v>
      </c>
      <c r="J777" s="28">
        <f>'Data with Program'!K777</f>
        <v>1</v>
      </c>
      <c r="K777" s="27">
        <f>'Data with Program'!L777</f>
        <v>289.9518266313537</v>
      </c>
      <c r="L777" s="27">
        <f>'Data with Program'!M777</f>
        <v>42612.2954960024</v>
      </c>
      <c r="M777" s="27">
        <f t="shared" si="12"/>
        <v>0</v>
      </c>
      <c r="N777" s="27">
        <f>'Data with Program'!Q777</f>
        <v>0</v>
      </c>
    </row>
    <row r="778" spans="1:14" x14ac:dyDescent="0.25">
      <c r="A778" s="32">
        <f>'Data with Program'!A778</f>
        <v>41136</v>
      </c>
      <c r="B778" s="35">
        <f>'Data with Program'!S778</f>
        <v>245524.48011145066</v>
      </c>
      <c r="C778" s="26">
        <f>'Data with Program'!B778</f>
        <v>245.27311249731056</v>
      </c>
      <c r="D778" s="27">
        <f>'Data with Program'!C778</f>
        <v>54753.511339793768</v>
      </c>
      <c r="E778" s="27">
        <v>0</v>
      </c>
      <c r="F778" s="27">
        <f>'Data with Program'!E778</f>
        <v>1</v>
      </c>
      <c r="G778" s="27">
        <f>'Data with Program'!F778</f>
        <v>0</v>
      </c>
      <c r="H778" s="27">
        <f>'Data with Program'!H778</f>
        <v>0</v>
      </c>
      <c r="I778" s="27">
        <f>'Data with Program'!J778</f>
        <v>0</v>
      </c>
      <c r="J778" s="28">
        <f>'Data with Program'!K778</f>
        <v>1</v>
      </c>
      <c r="K778" s="27">
        <f>'Data with Program'!L778</f>
        <v>245.27311249731056</v>
      </c>
      <c r="L778" s="27">
        <f>'Data with Program'!M778</f>
        <v>54753.511339793768</v>
      </c>
      <c r="M778" s="27">
        <f t="shared" si="12"/>
        <v>0</v>
      </c>
      <c r="N778" s="27">
        <f>'Data with Program'!Q778</f>
        <v>0</v>
      </c>
    </row>
    <row r="779" spans="1:14" x14ac:dyDescent="0.25">
      <c r="A779" s="32">
        <f>'Data with Program'!A779</f>
        <v>41137</v>
      </c>
      <c r="B779" s="35">
        <f>'Data with Program'!S779</f>
        <v>235374.53063166904</v>
      </c>
      <c r="C779" s="26">
        <f>'Data with Program'!B779</f>
        <v>209.76908927831337</v>
      </c>
      <c r="D779" s="27">
        <f>'Data with Program'!C779</f>
        <v>60483.282816512234</v>
      </c>
      <c r="E779" s="27">
        <v>0</v>
      </c>
      <c r="F779" s="27">
        <f>'Data with Program'!E779</f>
        <v>1</v>
      </c>
      <c r="G779" s="27">
        <f>'Data with Program'!F779</f>
        <v>0</v>
      </c>
      <c r="H779" s="27">
        <f>'Data with Program'!H779</f>
        <v>0</v>
      </c>
      <c r="I779" s="27">
        <f>'Data with Program'!J779</f>
        <v>0</v>
      </c>
      <c r="J779" s="28">
        <f>'Data with Program'!K779</f>
        <v>1</v>
      </c>
      <c r="K779" s="27">
        <f>'Data with Program'!L779</f>
        <v>209.76908927831337</v>
      </c>
      <c r="L779" s="27">
        <f>'Data with Program'!M779</f>
        <v>60483.282816512234</v>
      </c>
      <c r="M779" s="27">
        <f t="shared" si="12"/>
        <v>0</v>
      </c>
      <c r="N779" s="27">
        <f>'Data with Program'!Q779</f>
        <v>0</v>
      </c>
    </row>
    <row r="780" spans="1:14" x14ac:dyDescent="0.25">
      <c r="A780" s="32">
        <f>'Data with Program'!A780</f>
        <v>41138</v>
      </c>
      <c r="B780" s="35">
        <f>'Data with Program'!S780</f>
        <v>194491.62674944033</v>
      </c>
      <c r="C780" s="26">
        <f>'Data with Program'!B780</f>
        <v>127.44395191494723</v>
      </c>
      <c r="D780" s="27">
        <f>'Data with Program'!C780</f>
        <v>55907.613994355881</v>
      </c>
      <c r="E780" s="27">
        <v>0</v>
      </c>
      <c r="F780" s="27">
        <f>'Data with Program'!E780</f>
        <v>1</v>
      </c>
      <c r="G780" s="27">
        <f>'Data with Program'!F780</f>
        <v>0</v>
      </c>
      <c r="H780" s="27">
        <f>'Data with Program'!H780</f>
        <v>0</v>
      </c>
      <c r="I780" s="27">
        <f>'Data with Program'!J780</f>
        <v>0</v>
      </c>
      <c r="J780" s="28">
        <f>'Data with Program'!K780</f>
        <v>1</v>
      </c>
      <c r="K780" s="27">
        <f>'Data with Program'!L780</f>
        <v>127.44395191494723</v>
      </c>
      <c r="L780" s="27">
        <f>'Data with Program'!M780</f>
        <v>55907.613994355881</v>
      </c>
      <c r="M780" s="27">
        <f t="shared" si="12"/>
        <v>0</v>
      </c>
      <c r="N780" s="27">
        <f>'Data with Program'!Q780</f>
        <v>0</v>
      </c>
    </row>
    <row r="781" spans="1:14" x14ac:dyDescent="0.25">
      <c r="A781" s="32">
        <f>'Data with Program'!A781</f>
        <v>41139</v>
      </c>
      <c r="B781" s="35">
        <f>'Data with Program'!S781</f>
        <v>187769.43533696714</v>
      </c>
      <c r="C781" s="26">
        <f>'Data with Program'!B781</f>
        <v>117.14813934480732</v>
      </c>
      <c r="D781" s="27">
        <f>'Data with Program'!C781</f>
        <v>53815.998273588637</v>
      </c>
      <c r="E781" s="27">
        <v>0</v>
      </c>
      <c r="F781" s="27">
        <f>'Data with Program'!E781</f>
        <v>1</v>
      </c>
      <c r="G781" s="27">
        <f>'Data with Program'!F781</f>
        <v>0</v>
      </c>
      <c r="H781" s="27">
        <f>'Data with Program'!H781</f>
        <v>0</v>
      </c>
      <c r="I781" s="27">
        <f>'Data with Program'!J781</f>
        <v>0</v>
      </c>
      <c r="J781" s="28">
        <f>'Data with Program'!K781</f>
        <v>1</v>
      </c>
      <c r="K781" s="27">
        <f>'Data with Program'!L781</f>
        <v>117.14813934480732</v>
      </c>
      <c r="L781" s="27">
        <f>'Data with Program'!M781</f>
        <v>53815.998273588637</v>
      </c>
      <c r="M781" s="27">
        <f t="shared" si="12"/>
        <v>0</v>
      </c>
      <c r="N781" s="27">
        <f>'Data with Program'!Q781</f>
        <v>0</v>
      </c>
    </row>
    <row r="782" spans="1:14" x14ac:dyDescent="0.25">
      <c r="A782" s="32">
        <f>'Data with Program'!A782</f>
        <v>41140</v>
      </c>
      <c r="B782" s="35">
        <f>'Data with Program'!S782</f>
        <v>209864.9697078864</v>
      </c>
      <c r="C782" s="26">
        <f>'Data with Program'!B782</f>
        <v>133.17657307722345</v>
      </c>
      <c r="D782" s="27">
        <f>'Data with Program'!C782</f>
        <v>68837.822497833244</v>
      </c>
      <c r="E782" s="27">
        <v>0</v>
      </c>
      <c r="F782" s="27">
        <f>'Data with Program'!E782</f>
        <v>1</v>
      </c>
      <c r="G782" s="27">
        <f>'Data with Program'!F782</f>
        <v>0</v>
      </c>
      <c r="H782" s="27">
        <f>'Data with Program'!H782</f>
        <v>0</v>
      </c>
      <c r="I782" s="27">
        <f>'Data with Program'!J782</f>
        <v>0</v>
      </c>
      <c r="J782" s="28">
        <f>'Data with Program'!K782</f>
        <v>1</v>
      </c>
      <c r="K782" s="27">
        <f>'Data with Program'!L782</f>
        <v>133.17657307722345</v>
      </c>
      <c r="L782" s="27">
        <f>'Data with Program'!M782</f>
        <v>68837.822497833244</v>
      </c>
      <c r="M782" s="27">
        <f t="shared" si="12"/>
        <v>0</v>
      </c>
      <c r="N782" s="27">
        <f>'Data with Program'!Q782</f>
        <v>0</v>
      </c>
    </row>
    <row r="783" spans="1:14" x14ac:dyDescent="0.25">
      <c r="A783" s="32">
        <f>'Data with Program'!A783</f>
        <v>41141</v>
      </c>
      <c r="B783" s="35">
        <f>'Data with Program'!S783</f>
        <v>221606.82662616196</v>
      </c>
      <c r="C783" s="26">
        <f>'Data with Program'!B783</f>
        <v>254.40751930917227</v>
      </c>
      <c r="D783" s="27">
        <f>'Data with Program'!C783</f>
        <v>26292.849241187738</v>
      </c>
      <c r="E783" s="27">
        <v>0</v>
      </c>
      <c r="F783" s="27">
        <f>'Data with Program'!E783</f>
        <v>1</v>
      </c>
      <c r="G783" s="27">
        <f>'Data with Program'!F783</f>
        <v>0</v>
      </c>
      <c r="H783" s="27">
        <f>'Data with Program'!H783</f>
        <v>0</v>
      </c>
      <c r="I783" s="27">
        <f>'Data with Program'!J783</f>
        <v>0</v>
      </c>
      <c r="J783" s="28">
        <f>'Data with Program'!K783</f>
        <v>1</v>
      </c>
      <c r="K783" s="27">
        <f>'Data with Program'!L783</f>
        <v>254.40751930917227</v>
      </c>
      <c r="L783" s="27">
        <f>'Data with Program'!M783</f>
        <v>26292.849241187738</v>
      </c>
      <c r="M783" s="27">
        <f t="shared" si="12"/>
        <v>0</v>
      </c>
      <c r="N783" s="27">
        <f>'Data with Program'!Q783</f>
        <v>0</v>
      </c>
    </row>
    <row r="784" spans="1:14" x14ac:dyDescent="0.25">
      <c r="A784" s="32">
        <f>'Data with Program'!A784</f>
        <v>41142</v>
      </c>
      <c r="B784" s="35">
        <f>'Data with Program'!S784</f>
        <v>320676.21371787239</v>
      </c>
      <c r="C784" s="26">
        <f>'Data with Program'!B784</f>
        <v>399.30772831708043</v>
      </c>
      <c r="D784" s="27">
        <f>'Data with Program'!C784</f>
        <v>64107.893622515097</v>
      </c>
      <c r="E784" s="27">
        <v>0</v>
      </c>
      <c r="F784" s="27">
        <f>'Data with Program'!E784</f>
        <v>1</v>
      </c>
      <c r="G784" s="27">
        <f>'Data with Program'!F784</f>
        <v>0</v>
      </c>
      <c r="H784" s="27">
        <f>'Data with Program'!H784</f>
        <v>0</v>
      </c>
      <c r="I784" s="27">
        <f>'Data with Program'!J784</f>
        <v>0</v>
      </c>
      <c r="J784" s="28">
        <f>'Data with Program'!K784</f>
        <v>1</v>
      </c>
      <c r="K784" s="27">
        <f>'Data with Program'!L784</f>
        <v>399.30772831708043</v>
      </c>
      <c r="L784" s="27">
        <f>'Data with Program'!M784</f>
        <v>64107.893622515097</v>
      </c>
      <c r="M784" s="27">
        <f t="shared" si="12"/>
        <v>0</v>
      </c>
      <c r="N784" s="27">
        <f>'Data with Program'!Q784</f>
        <v>0</v>
      </c>
    </row>
    <row r="785" spans="1:14" x14ac:dyDescent="0.25">
      <c r="A785" s="32">
        <f>'Data with Program'!A785</f>
        <v>41143</v>
      </c>
      <c r="B785" s="35">
        <f>'Data with Program'!S785</f>
        <v>306311.53981583682</v>
      </c>
      <c r="C785" s="26">
        <f>'Data with Program'!B785</f>
        <v>390.49205701571083</v>
      </c>
      <c r="D785" s="27">
        <f>'Data with Program'!C785</f>
        <v>51765.750807581884</v>
      </c>
      <c r="E785" s="27">
        <v>0</v>
      </c>
      <c r="F785" s="27">
        <f>'Data with Program'!E785</f>
        <v>1</v>
      </c>
      <c r="G785" s="27">
        <f>'Data with Program'!F785</f>
        <v>0</v>
      </c>
      <c r="H785" s="27">
        <f>'Data with Program'!H785</f>
        <v>0</v>
      </c>
      <c r="I785" s="27">
        <f>'Data with Program'!J785</f>
        <v>0</v>
      </c>
      <c r="J785" s="28">
        <f>'Data with Program'!K785</f>
        <v>1</v>
      </c>
      <c r="K785" s="27">
        <f>'Data with Program'!L785</f>
        <v>390.49205701571083</v>
      </c>
      <c r="L785" s="27">
        <f>'Data with Program'!M785</f>
        <v>51765.750807581884</v>
      </c>
      <c r="M785" s="27">
        <f t="shared" si="12"/>
        <v>0</v>
      </c>
      <c r="N785" s="27">
        <f>'Data with Program'!Q785</f>
        <v>0</v>
      </c>
    </row>
    <row r="786" spans="1:14" x14ac:dyDescent="0.25">
      <c r="A786" s="32">
        <f>'Data with Program'!A786</f>
        <v>41144</v>
      </c>
      <c r="B786" s="35">
        <f>'Data with Program'!S786</f>
        <v>294601.77179610619</v>
      </c>
      <c r="C786" s="26">
        <f>'Data with Program'!B786</f>
        <v>353.90580156084263</v>
      </c>
      <c r="D786" s="27">
        <f>'Data with Program'!C786</f>
        <v>56514.99039695978</v>
      </c>
      <c r="E786" s="27">
        <v>0</v>
      </c>
      <c r="F786" s="27">
        <f>'Data with Program'!E786</f>
        <v>1</v>
      </c>
      <c r="G786" s="27">
        <f>'Data with Program'!F786</f>
        <v>0</v>
      </c>
      <c r="H786" s="27">
        <f>'Data with Program'!H786</f>
        <v>0</v>
      </c>
      <c r="I786" s="27">
        <f>'Data with Program'!J786</f>
        <v>0</v>
      </c>
      <c r="J786" s="28">
        <f>'Data with Program'!K786</f>
        <v>1</v>
      </c>
      <c r="K786" s="27">
        <f>'Data with Program'!L786</f>
        <v>353.90580156084263</v>
      </c>
      <c r="L786" s="27">
        <f>'Data with Program'!M786</f>
        <v>56514.99039695978</v>
      </c>
      <c r="M786" s="27">
        <f t="shared" si="12"/>
        <v>0</v>
      </c>
      <c r="N786" s="27">
        <f>'Data with Program'!Q786</f>
        <v>0</v>
      </c>
    </row>
    <row r="787" spans="1:14" x14ac:dyDescent="0.25">
      <c r="A787" s="32">
        <f>'Data with Program'!A787</f>
        <v>41145</v>
      </c>
      <c r="B787" s="35">
        <f>'Data with Program'!S787</f>
        <v>218331.40172682426</v>
      </c>
      <c r="C787" s="26">
        <f>'Data with Program'!B787</f>
        <v>229.78643542404996</v>
      </c>
      <c r="D787" s="27">
        <f>'Data with Program'!C787</f>
        <v>34073.117577100165</v>
      </c>
      <c r="E787" s="27">
        <v>0</v>
      </c>
      <c r="F787" s="27">
        <f>'Data with Program'!E787</f>
        <v>1</v>
      </c>
      <c r="G787" s="27">
        <f>'Data with Program'!F787</f>
        <v>0</v>
      </c>
      <c r="H787" s="27">
        <f>'Data with Program'!H787</f>
        <v>0</v>
      </c>
      <c r="I787" s="27">
        <f>'Data with Program'!J787</f>
        <v>0</v>
      </c>
      <c r="J787" s="28">
        <f>'Data with Program'!K787</f>
        <v>1</v>
      </c>
      <c r="K787" s="27">
        <f>'Data with Program'!L787</f>
        <v>229.78643542404996</v>
      </c>
      <c r="L787" s="27">
        <f>'Data with Program'!M787</f>
        <v>34073.117577100165</v>
      </c>
      <c r="M787" s="27">
        <f t="shared" si="12"/>
        <v>0</v>
      </c>
      <c r="N787" s="27">
        <f>'Data with Program'!Q787</f>
        <v>0</v>
      </c>
    </row>
    <row r="788" spans="1:14" x14ac:dyDescent="0.25">
      <c r="A788" s="32">
        <f>'Data with Program'!A788</f>
        <v>41146</v>
      </c>
      <c r="B788" s="35">
        <f>'Data with Program'!S788</f>
        <v>198067.73064354208</v>
      </c>
      <c r="C788" s="26">
        <f>'Data with Program'!B788</f>
        <v>151.63563347330637</v>
      </c>
      <c r="D788" s="27">
        <f>'Data with Program'!C788</f>
        <v>48781.776547454996</v>
      </c>
      <c r="E788" s="27">
        <v>0</v>
      </c>
      <c r="F788" s="27">
        <f>'Data with Program'!E788</f>
        <v>1</v>
      </c>
      <c r="G788" s="27">
        <f>'Data with Program'!F788</f>
        <v>0</v>
      </c>
      <c r="H788" s="27">
        <f>'Data with Program'!H788</f>
        <v>0</v>
      </c>
      <c r="I788" s="27">
        <f>'Data with Program'!J788</f>
        <v>0</v>
      </c>
      <c r="J788" s="28">
        <f>'Data with Program'!K788</f>
        <v>1</v>
      </c>
      <c r="K788" s="27">
        <f>'Data with Program'!L788</f>
        <v>151.63563347330637</v>
      </c>
      <c r="L788" s="27">
        <f>'Data with Program'!M788</f>
        <v>48781.776547454996</v>
      </c>
      <c r="M788" s="27">
        <f t="shared" si="12"/>
        <v>0</v>
      </c>
      <c r="N788" s="27">
        <f>'Data with Program'!Q788</f>
        <v>0</v>
      </c>
    </row>
    <row r="789" spans="1:14" x14ac:dyDescent="0.25">
      <c r="A789" s="32">
        <f>'Data with Program'!A789</f>
        <v>41147</v>
      </c>
      <c r="B789" s="35">
        <f>'Data with Program'!S789</f>
        <v>181481.38040500932</v>
      </c>
      <c r="C789" s="26">
        <f>'Data with Program'!B789</f>
        <v>94.497982126745725</v>
      </c>
      <c r="D789" s="27">
        <f>'Data with Program'!C789</f>
        <v>57548.889690726784</v>
      </c>
      <c r="E789" s="27">
        <v>0</v>
      </c>
      <c r="F789" s="27">
        <f>'Data with Program'!E789</f>
        <v>1</v>
      </c>
      <c r="G789" s="27">
        <f>'Data with Program'!F789</f>
        <v>0</v>
      </c>
      <c r="H789" s="27">
        <f>'Data with Program'!H789</f>
        <v>0</v>
      </c>
      <c r="I789" s="27">
        <f>'Data with Program'!J789</f>
        <v>0</v>
      </c>
      <c r="J789" s="28">
        <f>'Data with Program'!K789</f>
        <v>1</v>
      </c>
      <c r="K789" s="27">
        <f>'Data with Program'!L789</f>
        <v>94.497982126745725</v>
      </c>
      <c r="L789" s="27">
        <f>'Data with Program'!M789</f>
        <v>57548.889690726784</v>
      </c>
      <c r="M789" s="27">
        <f t="shared" si="12"/>
        <v>0</v>
      </c>
      <c r="N789" s="27">
        <f>'Data with Program'!Q789</f>
        <v>0</v>
      </c>
    </row>
    <row r="790" spans="1:14" x14ac:dyDescent="0.25">
      <c r="A790" s="32">
        <f>'Data with Program'!A790</f>
        <v>41148</v>
      </c>
      <c r="B790" s="35">
        <f>'Data with Program'!S790</f>
        <v>207616.19553194448</v>
      </c>
      <c r="C790" s="26">
        <f>'Data with Program'!B790</f>
        <v>172.96234184053927</v>
      </c>
      <c r="D790" s="27">
        <f>'Data with Program'!C790</f>
        <v>48784.574267086064</v>
      </c>
      <c r="E790" s="27">
        <v>0</v>
      </c>
      <c r="F790" s="27">
        <f>'Data with Program'!E790</f>
        <v>1</v>
      </c>
      <c r="G790" s="27">
        <f>'Data with Program'!F790</f>
        <v>0</v>
      </c>
      <c r="H790" s="27">
        <f>'Data with Program'!H790</f>
        <v>0</v>
      </c>
      <c r="I790" s="27">
        <f>'Data with Program'!J790</f>
        <v>0</v>
      </c>
      <c r="J790" s="28">
        <f>'Data with Program'!K790</f>
        <v>1</v>
      </c>
      <c r="K790" s="27">
        <f>'Data with Program'!L790</f>
        <v>172.96234184053927</v>
      </c>
      <c r="L790" s="27">
        <f>'Data with Program'!M790</f>
        <v>48784.574267086064</v>
      </c>
      <c r="M790" s="27">
        <f t="shared" si="12"/>
        <v>0</v>
      </c>
      <c r="N790" s="27">
        <f>'Data with Program'!Q790</f>
        <v>0</v>
      </c>
    </row>
    <row r="791" spans="1:14" x14ac:dyDescent="0.25">
      <c r="A791" s="32">
        <f>'Data with Program'!A791</f>
        <v>41149</v>
      </c>
      <c r="B791" s="35">
        <f>'Data with Program'!S791</f>
        <v>238724.28825946862</v>
      </c>
      <c r="C791" s="26">
        <f>'Data with Program'!B791</f>
        <v>278.02583448201938</v>
      </c>
      <c r="D791" s="27">
        <f>'Data with Program'!C791</f>
        <v>32676.676101189638</v>
      </c>
      <c r="E791" s="27">
        <v>0</v>
      </c>
      <c r="F791" s="27">
        <f>'Data with Program'!E791</f>
        <v>1</v>
      </c>
      <c r="G791" s="27">
        <f>'Data with Program'!F791</f>
        <v>0</v>
      </c>
      <c r="H791" s="27">
        <f>'Data with Program'!H791</f>
        <v>0</v>
      </c>
      <c r="I791" s="27">
        <f>'Data with Program'!J791</f>
        <v>0</v>
      </c>
      <c r="J791" s="28">
        <f>'Data with Program'!K791</f>
        <v>1</v>
      </c>
      <c r="K791" s="27">
        <f>'Data with Program'!L791</f>
        <v>278.02583448201938</v>
      </c>
      <c r="L791" s="27">
        <f>'Data with Program'!M791</f>
        <v>32676.676101189638</v>
      </c>
      <c r="M791" s="27">
        <f t="shared" si="12"/>
        <v>0</v>
      </c>
      <c r="N791" s="27">
        <f>'Data with Program'!Q791</f>
        <v>0</v>
      </c>
    </row>
    <row r="792" spans="1:14" x14ac:dyDescent="0.25">
      <c r="A792" s="32">
        <f>'Data with Program'!A792</f>
        <v>41150</v>
      </c>
      <c r="B792" s="35">
        <f>'Data with Program'!S792</f>
        <v>271758.56334217358</v>
      </c>
      <c r="C792" s="26">
        <f>'Data with Program'!B792</f>
        <v>312.72047218321364</v>
      </c>
      <c r="D792" s="27">
        <f>'Data with Program'!C792</f>
        <v>51108.683504960041</v>
      </c>
      <c r="E792" s="27">
        <v>0</v>
      </c>
      <c r="F792" s="27">
        <f>'Data with Program'!E792</f>
        <v>1</v>
      </c>
      <c r="G792" s="27">
        <f>'Data with Program'!F792</f>
        <v>0</v>
      </c>
      <c r="H792" s="27">
        <f>'Data with Program'!H792</f>
        <v>0</v>
      </c>
      <c r="I792" s="27">
        <f>'Data with Program'!J792</f>
        <v>0</v>
      </c>
      <c r="J792" s="28">
        <f>'Data with Program'!K792</f>
        <v>1</v>
      </c>
      <c r="K792" s="27">
        <f>'Data with Program'!L792</f>
        <v>312.72047218321364</v>
      </c>
      <c r="L792" s="27">
        <f>'Data with Program'!M792</f>
        <v>51108.683504960041</v>
      </c>
      <c r="M792" s="27">
        <f t="shared" si="12"/>
        <v>0</v>
      </c>
      <c r="N792" s="27">
        <f>'Data with Program'!Q792</f>
        <v>0</v>
      </c>
    </row>
    <row r="793" spans="1:14" x14ac:dyDescent="0.25">
      <c r="A793" s="32">
        <f>'Data with Program'!A793</f>
        <v>41151</v>
      </c>
      <c r="B793" s="35">
        <f>'Data with Program'!S793</f>
        <v>275131.48049663368</v>
      </c>
      <c r="C793" s="26">
        <f>'Data with Program'!B793</f>
        <v>297.39847715252529</v>
      </c>
      <c r="D793" s="27">
        <f>'Data with Program'!C793</f>
        <v>62156.145648343285</v>
      </c>
      <c r="E793" s="27">
        <v>0</v>
      </c>
      <c r="F793" s="27">
        <f>'Data with Program'!E793</f>
        <v>1</v>
      </c>
      <c r="G793" s="27">
        <f>'Data with Program'!F793</f>
        <v>0</v>
      </c>
      <c r="H793" s="27">
        <f>'Data with Program'!H793</f>
        <v>0</v>
      </c>
      <c r="I793" s="27">
        <f>'Data with Program'!J793</f>
        <v>0</v>
      </c>
      <c r="J793" s="28">
        <f>'Data with Program'!K793</f>
        <v>1</v>
      </c>
      <c r="K793" s="27">
        <f>'Data with Program'!L793</f>
        <v>297.39847715252529</v>
      </c>
      <c r="L793" s="27">
        <f>'Data with Program'!M793</f>
        <v>62156.145648343285</v>
      </c>
      <c r="M793" s="27">
        <f t="shared" si="12"/>
        <v>0</v>
      </c>
      <c r="N793" s="27">
        <f>'Data with Program'!Q793</f>
        <v>0</v>
      </c>
    </row>
    <row r="794" spans="1:14" x14ac:dyDescent="0.25">
      <c r="A794" s="32">
        <f>'Data with Program'!A794</f>
        <v>41152</v>
      </c>
      <c r="B794" s="35">
        <f>'Data with Program'!S794</f>
        <v>210184.82911483143</v>
      </c>
      <c r="C794" s="26">
        <f>'Data with Program'!B794</f>
        <v>142.38917134387628</v>
      </c>
      <c r="D794" s="27">
        <f>'Data with Program'!C794</f>
        <v>65028.897314279326</v>
      </c>
      <c r="E794" s="27">
        <v>0</v>
      </c>
      <c r="F794" s="27">
        <f>'Data with Program'!E794</f>
        <v>1</v>
      </c>
      <c r="G794" s="27">
        <f>'Data with Program'!F794</f>
        <v>0</v>
      </c>
      <c r="H794" s="27">
        <f>'Data with Program'!H794</f>
        <v>0</v>
      </c>
      <c r="I794" s="27">
        <f>'Data with Program'!J794</f>
        <v>0</v>
      </c>
      <c r="J794" s="28">
        <f>'Data with Program'!K794</f>
        <v>1</v>
      </c>
      <c r="K794" s="27">
        <f>'Data with Program'!L794</f>
        <v>142.38917134387628</v>
      </c>
      <c r="L794" s="27">
        <f>'Data with Program'!M794</f>
        <v>65028.897314279326</v>
      </c>
      <c r="M794" s="27">
        <f t="shared" si="12"/>
        <v>0</v>
      </c>
      <c r="N794" s="27">
        <f>'Data with Program'!Q794</f>
        <v>0</v>
      </c>
    </row>
    <row r="795" spans="1:14" x14ac:dyDescent="0.25">
      <c r="A795" s="32">
        <f>'Data with Program'!A795</f>
        <v>41153</v>
      </c>
      <c r="B795" s="35">
        <f>'Data with Program'!S795</f>
        <v>234178.39387789651</v>
      </c>
      <c r="C795" s="26">
        <f>'Data with Program'!B795</f>
        <v>207.30000487939381</v>
      </c>
      <c r="D795" s="27">
        <f>'Data with Program'!C795</f>
        <v>60365.046718061858</v>
      </c>
      <c r="E795" s="27">
        <v>0</v>
      </c>
      <c r="F795" s="27">
        <f>'Data with Program'!E795</f>
        <v>1</v>
      </c>
      <c r="G795" s="27">
        <f>'Data with Program'!F795</f>
        <v>0</v>
      </c>
      <c r="H795" s="27">
        <f>'Data with Program'!H795</f>
        <v>0</v>
      </c>
      <c r="I795" s="27">
        <f>'Data with Program'!J795</f>
        <v>0</v>
      </c>
      <c r="J795" s="28">
        <f>'Data with Program'!K795</f>
        <v>1</v>
      </c>
      <c r="K795" s="27">
        <f>'Data with Program'!L795</f>
        <v>207.30000487939381</v>
      </c>
      <c r="L795" s="27">
        <f>'Data with Program'!M795</f>
        <v>60365.046718061858</v>
      </c>
      <c r="M795" s="27">
        <f t="shared" si="12"/>
        <v>0</v>
      </c>
      <c r="N795" s="27">
        <f>'Data with Program'!Q795</f>
        <v>0</v>
      </c>
    </row>
    <row r="796" spans="1:14" x14ac:dyDescent="0.25">
      <c r="A796" s="32">
        <f>'Data with Program'!A796</f>
        <v>41154</v>
      </c>
      <c r="B796" s="35">
        <f>'Data with Program'!S796</f>
        <v>278252.45180056768</v>
      </c>
      <c r="C796" s="26">
        <f>'Data with Program'!B796</f>
        <v>339.50358864330644</v>
      </c>
      <c r="D796" s="27">
        <f>'Data with Program'!C796</f>
        <v>45368.715092319762</v>
      </c>
      <c r="E796" s="27">
        <v>0</v>
      </c>
      <c r="F796" s="27">
        <f>'Data with Program'!E796</f>
        <v>1</v>
      </c>
      <c r="G796" s="27">
        <f>'Data with Program'!F796</f>
        <v>0</v>
      </c>
      <c r="H796" s="27">
        <f>'Data with Program'!H796</f>
        <v>0</v>
      </c>
      <c r="I796" s="27">
        <f>'Data with Program'!J796</f>
        <v>0</v>
      </c>
      <c r="J796" s="28">
        <f>'Data with Program'!K796</f>
        <v>1</v>
      </c>
      <c r="K796" s="27">
        <f>'Data with Program'!L796</f>
        <v>339.50358864330644</v>
      </c>
      <c r="L796" s="27">
        <f>'Data with Program'!M796</f>
        <v>45368.715092319762</v>
      </c>
      <c r="M796" s="27">
        <f t="shared" si="12"/>
        <v>0</v>
      </c>
      <c r="N796" s="27">
        <f>'Data with Program'!Q796</f>
        <v>0</v>
      </c>
    </row>
    <row r="797" spans="1:14" x14ac:dyDescent="0.25">
      <c r="A797" s="32">
        <f>'Data with Program'!A797</f>
        <v>41155</v>
      </c>
      <c r="B797" s="35">
        <f>'Data with Program'!S797</f>
        <v>215268.47241191939</v>
      </c>
      <c r="C797" s="26">
        <f>'Data with Program'!B797</f>
        <v>161.86089069887478</v>
      </c>
      <c r="D797" s="27">
        <f>'Data with Program'!C797</f>
        <v>61469.656728005888</v>
      </c>
      <c r="E797" s="27">
        <v>0</v>
      </c>
      <c r="F797" s="27">
        <f>'Data with Program'!E797</f>
        <v>1</v>
      </c>
      <c r="G797" s="27">
        <f>'Data with Program'!F797</f>
        <v>0</v>
      </c>
      <c r="H797" s="27">
        <f>'Data with Program'!H797</f>
        <v>0</v>
      </c>
      <c r="I797" s="27">
        <f>'Data with Program'!J797</f>
        <v>0</v>
      </c>
      <c r="J797" s="28">
        <f>'Data with Program'!K797</f>
        <v>1</v>
      </c>
      <c r="K797" s="27">
        <f>'Data with Program'!L797</f>
        <v>161.86089069887478</v>
      </c>
      <c r="L797" s="27">
        <f>'Data with Program'!M797</f>
        <v>61469.656728005888</v>
      </c>
      <c r="M797" s="27">
        <f t="shared" si="12"/>
        <v>0</v>
      </c>
      <c r="N797" s="27">
        <f>'Data with Program'!Q797</f>
        <v>0</v>
      </c>
    </row>
    <row r="798" spans="1:14" x14ac:dyDescent="0.25">
      <c r="A798" s="32">
        <f>'Data with Program'!A798</f>
        <v>41156</v>
      </c>
      <c r="B798" s="35">
        <f>'Data with Program'!S798</f>
        <v>248455.56810956317</v>
      </c>
      <c r="C798" s="26">
        <f>'Data with Program'!B798</f>
        <v>248.66719317328204</v>
      </c>
      <c r="D798" s="27">
        <f>'Data with Program'!C798</f>
        <v>56275.014948136261</v>
      </c>
      <c r="E798" s="27">
        <v>0</v>
      </c>
      <c r="F798" s="27">
        <f>'Data with Program'!E798</f>
        <v>1</v>
      </c>
      <c r="G798" s="27">
        <f>'Data with Program'!F798</f>
        <v>0</v>
      </c>
      <c r="H798" s="27">
        <f>'Data with Program'!H798</f>
        <v>0</v>
      </c>
      <c r="I798" s="27">
        <f>'Data with Program'!J798</f>
        <v>0</v>
      </c>
      <c r="J798" s="28">
        <f>'Data with Program'!K798</f>
        <v>1</v>
      </c>
      <c r="K798" s="27">
        <f>'Data with Program'!L798</f>
        <v>248.66719317328204</v>
      </c>
      <c r="L798" s="27">
        <f>'Data with Program'!M798</f>
        <v>56275.014948136261</v>
      </c>
      <c r="M798" s="27">
        <f t="shared" si="12"/>
        <v>0</v>
      </c>
      <c r="N798" s="27">
        <f>'Data with Program'!Q798</f>
        <v>0</v>
      </c>
    </row>
    <row r="799" spans="1:14" x14ac:dyDescent="0.25">
      <c r="A799" s="32">
        <f>'Data with Program'!A799</f>
        <v>41157</v>
      </c>
      <c r="B799" s="35">
        <f>'Data with Program'!S799</f>
        <v>265179.45373695978</v>
      </c>
      <c r="C799" s="26">
        <f>'Data with Program'!B799</f>
        <v>277.68218547681084</v>
      </c>
      <c r="D799" s="27">
        <f>'Data with Program'!C799</f>
        <v>60624.563784249003</v>
      </c>
      <c r="E799" s="27">
        <v>0</v>
      </c>
      <c r="F799" s="27">
        <f>'Data with Program'!E799</f>
        <v>1</v>
      </c>
      <c r="G799" s="27">
        <f>'Data with Program'!F799</f>
        <v>0</v>
      </c>
      <c r="H799" s="27">
        <f>'Data with Program'!H799</f>
        <v>0</v>
      </c>
      <c r="I799" s="27">
        <f>'Data with Program'!J799</f>
        <v>0</v>
      </c>
      <c r="J799" s="28">
        <f>'Data with Program'!K799</f>
        <v>1</v>
      </c>
      <c r="K799" s="27">
        <f>'Data with Program'!L799</f>
        <v>277.68218547681084</v>
      </c>
      <c r="L799" s="27">
        <f>'Data with Program'!M799</f>
        <v>60624.563784249003</v>
      </c>
      <c r="M799" s="27">
        <f t="shared" si="12"/>
        <v>0</v>
      </c>
      <c r="N799" s="27">
        <f>'Data with Program'!Q799</f>
        <v>0</v>
      </c>
    </row>
    <row r="800" spans="1:14" x14ac:dyDescent="0.25">
      <c r="A800" s="32">
        <f>'Data with Program'!A800</f>
        <v>41158</v>
      </c>
      <c r="B800" s="35">
        <f>'Data with Program'!S800</f>
        <v>263560.06417013507</v>
      </c>
      <c r="C800" s="26">
        <f>'Data with Program'!B800</f>
        <v>270.23983872387112</v>
      </c>
      <c r="D800" s="27">
        <f>'Data with Program'!C800</f>
        <v>62392.671372824385</v>
      </c>
      <c r="E800" s="27">
        <v>0</v>
      </c>
      <c r="F800" s="27">
        <f>'Data with Program'!E800</f>
        <v>1</v>
      </c>
      <c r="G800" s="27">
        <f>'Data with Program'!F800</f>
        <v>0</v>
      </c>
      <c r="H800" s="27">
        <f>'Data with Program'!H800</f>
        <v>0</v>
      </c>
      <c r="I800" s="27">
        <f>'Data with Program'!J800</f>
        <v>0</v>
      </c>
      <c r="J800" s="28">
        <f>'Data with Program'!K800</f>
        <v>1</v>
      </c>
      <c r="K800" s="27">
        <f>'Data with Program'!L800</f>
        <v>270.23983872387112</v>
      </c>
      <c r="L800" s="27">
        <f>'Data with Program'!M800</f>
        <v>62392.671372824385</v>
      </c>
      <c r="M800" s="27">
        <f t="shared" si="12"/>
        <v>0</v>
      </c>
      <c r="N800" s="27">
        <f>'Data with Program'!Q800</f>
        <v>0</v>
      </c>
    </row>
    <row r="801" spans="1:14" x14ac:dyDescent="0.25">
      <c r="A801" s="32">
        <f>'Data with Program'!A801</f>
        <v>41159</v>
      </c>
      <c r="B801" s="35">
        <f>'Data with Program'!S801</f>
        <v>205530.71530322134</v>
      </c>
      <c r="C801" s="26">
        <f>'Data with Program'!B801</f>
        <v>168.00855513204303</v>
      </c>
      <c r="D801" s="27">
        <f>'Data with Program'!C801</f>
        <v>48913.315806732513</v>
      </c>
      <c r="E801" s="27">
        <v>0</v>
      </c>
      <c r="F801" s="27">
        <f>'Data with Program'!E801</f>
        <v>1</v>
      </c>
      <c r="G801" s="27">
        <f>'Data with Program'!F801</f>
        <v>0</v>
      </c>
      <c r="H801" s="27">
        <f>'Data with Program'!H801</f>
        <v>0</v>
      </c>
      <c r="I801" s="27">
        <f>'Data with Program'!J801</f>
        <v>0</v>
      </c>
      <c r="J801" s="28">
        <f>'Data with Program'!K801</f>
        <v>1</v>
      </c>
      <c r="K801" s="27">
        <f>'Data with Program'!L801</f>
        <v>168.00855513204303</v>
      </c>
      <c r="L801" s="27">
        <f>'Data with Program'!M801</f>
        <v>48913.315806732513</v>
      </c>
      <c r="M801" s="27">
        <f t="shared" si="12"/>
        <v>0</v>
      </c>
      <c r="N801" s="27">
        <f>'Data with Program'!Q801</f>
        <v>0</v>
      </c>
    </row>
    <row r="802" spans="1:14" x14ac:dyDescent="0.25">
      <c r="A802" s="32">
        <f>'Data with Program'!A802</f>
        <v>41160</v>
      </c>
      <c r="B802" s="35">
        <f>'Data with Program'!S802</f>
        <v>237199.33346089296</v>
      </c>
      <c r="C802" s="26">
        <f>'Data with Program'!B802</f>
        <v>252.83922024153401</v>
      </c>
      <c r="D802" s="27">
        <f>'Data with Program'!C802</f>
        <v>42622.964280630105</v>
      </c>
      <c r="E802" s="27">
        <v>0</v>
      </c>
      <c r="F802" s="27">
        <f>'Data with Program'!E802</f>
        <v>1</v>
      </c>
      <c r="G802" s="27">
        <f>'Data with Program'!F802</f>
        <v>0</v>
      </c>
      <c r="H802" s="27">
        <f>'Data with Program'!H802</f>
        <v>0</v>
      </c>
      <c r="I802" s="27">
        <f>'Data with Program'!J802</f>
        <v>0</v>
      </c>
      <c r="J802" s="28">
        <f>'Data with Program'!K802</f>
        <v>1</v>
      </c>
      <c r="K802" s="27">
        <f>'Data with Program'!L802</f>
        <v>252.83922024153401</v>
      </c>
      <c r="L802" s="27">
        <f>'Data with Program'!M802</f>
        <v>42622.964280630105</v>
      </c>
      <c r="M802" s="27">
        <f t="shared" si="12"/>
        <v>0</v>
      </c>
      <c r="N802" s="27">
        <f>'Data with Program'!Q802</f>
        <v>0</v>
      </c>
    </row>
    <row r="803" spans="1:14" x14ac:dyDescent="0.25">
      <c r="A803" s="32">
        <f>'Data with Program'!A803</f>
        <v>41161</v>
      </c>
      <c r="B803" s="35">
        <f>'Data with Program'!S803</f>
        <v>248766.94687046949</v>
      </c>
      <c r="C803" s="26">
        <f>'Data with Program'!B803</f>
        <v>254.06553793553786</v>
      </c>
      <c r="D803" s="27">
        <f>'Data with Program'!C803</f>
        <v>54091.648929006347</v>
      </c>
      <c r="E803" s="27">
        <v>0</v>
      </c>
      <c r="F803" s="27">
        <f>'Data with Program'!E803</f>
        <v>1</v>
      </c>
      <c r="G803" s="27">
        <f>'Data with Program'!F803</f>
        <v>0</v>
      </c>
      <c r="H803" s="27">
        <f>'Data with Program'!H803</f>
        <v>0</v>
      </c>
      <c r="I803" s="27">
        <f>'Data with Program'!J803</f>
        <v>0</v>
      </c>
      <c r="J803" s="28">
        <f>'Data with Program'!K803</f>
        <v>1</v>
      </c>
      <c r="K803" s="27">
        <f>'Data with Program'!L803</f>
        <v>254.06553793553786</v>
      </c>
      <c r="L803" s="27">
        <f>'Data with Program'!M803</f>
        <v>54091.648929006347</v>
      </c>
      <c r="M803" s="27">
        <f t="shared" si="12"/>
        <v>0</v>
      </c>
      <c r="N803" s="27">
        <f>'Data with Program'!Q803</f>
        <v>0</v>
      </c>
    </row>
    <row r="804" spans="1:14" x14ac:dyDescent="0.25">
      <c r="A804" s="32">
        <f>'Data with Program'!A804</f>
        <v>41162</v>
      </c>
      <c r="B804" s="35">
        <f>'Data with Program'!S804</f>
        <v>303628.30524863867</v>
      </c>
      <c r="C804" s="26">
        <f>'Data with Program'!B804</f>
        <v>359.76769118286705</v>
      </c>
      <c r="D804" s="27">
        <f>'Data with Program'!C804</f>
        <v>63971.273844595795</v>
      </c>
      <c r="E804" s="27">
        <v>0</v>
      </c>
      <c r="F804" s="27">
        <f>'Data with Program'!E804</f>
        <v>1</v>
      </c>
      <c r="G804" s="27">
        <f>'Data with Program'!F804</f>
        <v>0</v>
      </c>
      <c r="H804" s="27">
        <f>'Data with Program'!H804</f>
        <v>0</v>
      </c>
      <c r="I804" s="27">
        <f>'Data with Program'!J804</f>
        <v>0</v>
      </c>
      <c r="J804" s="28">
        <f>'Data with Program'!K804</f>
        <v>1</v>
      </c>
      <c r="K804" s="27">
        <f>'Data with Program'!L804</f>
        <v>359.76769118286705</v>
      </c>
      <c r="L804" s="27">
        <f>'Data with Program'!M804</f>
        <v>63971.273844595795</v>
      </c>
      <c r="M804" s="27">
        <f t="shared" si="12"/>
        <v>0</v>
      </c>
      <c r="N804" s="27">
        <f>'Data with Program'!Q804</f>
        <v>0</v>
      </c>
    </row>
    <row r="805" spans="1:14" x14ac:dyDescent="0.25">
      <c r="A805" s="32">
        <f>'Data with Program'!A805</f>
        <v>41163</v>
      </c>
      <c r="B805" s="35">
        <f>'Data with Program'!S805</f>
        <v>247881.66673276405</v>
      </c>
      <c r="C805" s="26">
        <f>'Data with Program'!B805</f>
        <v>248.17990321449787</v>
      </c>
      <c r="D805" s="27">
        <f>'Data with Program'!C805</f>
        <v>52427.488207338596</v>
      </c>
      <c r="E805" s="27">
        <v>0</v>
      </c>
      <c r="F805" s="27">
        <f>'Data with Program'!E805</f>
        <v>1</v>
      </c>
      <c r="G805" s="27">
        <f>'Data with Program'!F805</f>
        <v>0</v>
      </c>
      <c r="H805" s="27">
        <f>'Data with Program'!H805</f>
        <v>1.7000000000000028</v>
      </c>
      <c r="I805" s="27">
        <f>'Data with Program'!J805</f>
        <v>421.90583546464711</v>
      </c>
      <c r="J805" s="28">
        <f>'Data with Program'!K805</f>
        <v>1</v>
      </c>
      <c r="K805" s="27">
        <f>'Data with Program'!L805</f>
        <v>248.17990321449787</v>
      </c>
      <c r="L805" s="27">
        <f>'Data with Program'!M805</f>
        <v>52427.488207338596</v>
      </c>
      <c r="M805" s="27">
        <f t="shared" si="12"/>
        <v>0</v>
      </c>
      <c r="N805" s="27">
        <f>'Data with Program'!Q805</f>
        <v>421.90583546464711</v>
      </c>
    </row>
    <row r="806" spans="1:14" x14ac:dyDescent="0.25">
      <c r="A806" s="32">
        <f>'Data with Program'!A806</f>
        <v>41164</v>
      </c>
      <c r="B806" s="35">
        <f>'Data with Program'!S806</f>
        <v>251389.59519559398</v>
      </c>
      <c r="C806" s="26">
        <f>'Data with Program'!B806</f>
        <v>279.12775247689973</v>
      </c>
      <c r="D806" s="27">
        <f>'Data with Program'!C806</f>
        <v>45197.363528535861</v>
      </c>
      <c r="E806" s="27">
        <v>0</v>
      </c>
      <c r="F806" s="27">
        <f>'Data with Program'!E806</f>
        <v>1</v>
      </c>
      <c r="G806" s="27">
        <f>'Data with Program'!F806</f>
        <v>0</v>
      </c>
      <c r="H806" s="27">
        <f>'Data with Program'!H806</f>
        <v>0</v>
      </c>
      <c r="I806" s="27">
        <f>'Data with Program'!J806</f>
        <v>0</v>
      </c>
      <c r="J806" s="28">
        <f>'Data with Program'!K806</f>
        <v>1</v>
      </c>
      <c r="K806" s="27">
        <f>'Data with Program'!L806</f>
        <v>279.12775247689973</v>
      </c>
      <c r="L806" s="27">
        <f>'Data with Program'!M806</f>
        <v>45197.363528535861</v>
      </c>
      <c r="M806" s="27">
        <f t="shared" si="12"/>
        <v>0</v>
      </c>
      <c r="N806" s="27">
        <f>'Data with Program'!Q806</f>
        <v>0</v>
      </c>
    </row>
    <row r="807" spans="1:14" x14ac:dyDescent="0.25">
      <c r="A807" s="32">
        <f>'Data with Program'!A807</f>
        <v>41165</v>
      </c>
      <c r="B807" s="35">
        <f>'Data with Program'!S807</f>
        <v>233040.17213569058</v>
      </c>
      <c r="C807" s="26">
        <f>'Data with Program'!B807</f>
        <v>176.50739945306316</v>
      </c>
      <c r="D807" s="27">
        <f>'Data with Program'!C807</f>
        <v>73344.098772090685</v>
      </c>
      <c r="E807" s="27">
        <v>1</v>
      </c>
      <c r="F807" s="27">
        <f>'Data with Program'!E807</f>
        <v>1</v>
      </c>
      <c r="G807" s="27">
        <f>'Data with Program'!F807</f>
        <v>0</v>
      </c>
      <c r="H807" s="27">
        <f>'Data with Program'!H807</f>
        <v>0</v>
      </c>
      <c r="I807" s="27">
        <f>'Data with Program'!J807</f>
        <v>0</v>
      </c>
      <c r="J807" s="28">
        <f>'Data with Program'!K807</f>
        <v>1</v>
      </c>
      <c r="K807" s="27">
        <f>'Data with Program'!L807</f>
        <v>176.50739945306316</v>
      </c>
      <c r="L807" s="27">
        <f>'Data with Program'!M807</f>
        <v>73344.098772090685</v>
      </c>
      <c r="M807" s="27">
        <f t="shared" si="12"/>
        <v>1</v>
      </c>
      <c r="N807" s="27">
        <f>'Data with Program'!Q807</f>
        <v>0</v>
      </c>
    </row>
    <row r="808" spans="1:14" x14ac:dyDescent="0.25">
      <c r="A808" s="32">
        <f>'Data with Program'!A808</f>
        <v>41166</v>
      </c>
      <c r="B808" s="35">
        <f>'Data with Program'!S808</f>
        <v>307253.83230592328</v>
      </c>
      <c r="C808" s="26">
        <f>'Data with Program'!B808</f>
        <v>386.36619231529767</v>
      </c>
      <c r="D808" s="27">
        <f>'Data with Program'!C808</f>
        <v>54898.91965024724</v>
      </c>
      <c r="E808" s="27">
        <v>0</v>
      </c>
      <c r="F808" s="27">
        <f>'Data with Program'!E808</f>
        <v>1</v>
      </c>
      <c r="G808" s="27">
        <f>'Data with Program'!F808</f>
        <v>0</v>
      </c>
      <c r="H808" s="27">
        <f>'Data with Program'!H808</f>
        <v>0</v>
      </c>
      <c r="I808" s="27">
        <f>'Data with Program'!J808</f>
        <v>0</v>
      </c>
      <c r="J808" s="28">
        <f>'Data with Program'!K808</f>
        <v>1</v>
      </c>
      <c r="K808" s="27">
        <f>'Data with Program'!L808</f>
        <v>386.36619231529767</v>
      </c>
      <c r="L808" s="27">
        <f>'Data with Program'!M808</f>
        <v>54898.91965024724</v>
      </c>
      <c r="M808" s="27">
        <f t="shared" si="12"/>
        <v>0</v>
      </c>
      <c r="N808" s="27">
        <f>'Data with Program'!Q808</f>
        <v>0</v>
      </c>
    </row>
    <row r="809" spans="1:14" x14ac:dyDescent="0.25">
      <c r="A809" s="32">
        <f>'Data with Program'!A809</f>
        <v>41167</v>
      </c>
      <c r="B809" s="35">
        <f>'Data with Program'!S809</f>
        <v>220419.55018333773</v>
      </c>
      <c r="C809" s="26">
        <f>'Data with Program'!B809</f>
        <v>191.64440113510364</v>
      </c>
      <c r="D809" s="27">
        <f>'Data with Program'!C809</f>
        <v>53294.791651077758</v>
      </c>
      <c r="E809" s="27">
        <v>0</v>
      </c>
      <c r="F809" s="27">
        <f>'Data with Program'!E809</f>
        <v>1</v>
      </c>
      <c r="G809" s="27">
        <f>'Data with Program'!F809</f>
        <v>0</v>
      </c>
      <c r="H809" s="27">
        <f>'Data with Program'!H809</f>
        <v>0</v>
      </c>
      <c r="I809" s="27">
        <f>'Data with Program'!J809</f>
        <v>0</v>
      </c>
      <c r="J809" s="28">
        <f>'Data with Program'!K809</f>
        <v>1</v>
      </c>
      <c r="K809" s="27">
        <f>'Data with Program'!L809</f>
        <v>191.64440113510364</v>
      </c>
      <c r="L809" s="27">
        <f>'Data with Program'!M809</f>
        <v>53294.791651077758</v>
      </c>
      <c r="M809" s="27">
        <f t="shared" si="12"/>
        <v>0</v>
      </c>
      <c r="N809" s="27">
        <f>'Data with Program'!Q809</f>
        <v>0</v>
      </c>
    </row>
    <row r="810" spans="1:14" x14ac:dyDescent="0.25">
      <c r="A810" s="32">
        <f>'Data with Program'!A810</f>
        <v>41168</v>
      </c>
      <c r="B810" s="35">
        <f>'Data with Program'!S810</f>
        <v>268948.86195515032</v>
      </c>
      <c r="C810" s="26">
        <f>'Data with Program'!B810</f>
        <v>299.12257479804833</v>
      </c>
      <c r="D810" s="27">
        <f>'Data with Program'!C810</f>
        <v>54532.002143079313</v>
      </c>
      <c r="E810" s="27">
        <v>0</v>
      </c>
      <c r="F810" s="27">
        <f>'Data with Program'!E810</f>
        <v>1</v>
      </c>
      <c r="G810" s="27">
        <f>'Data with Program'!F810</f>
        <v>0</v>
      </c>
      <c r="H810" s="27">
        <f>'Data with Program'!H810</f>
        <v>0</v>
      </c>
      <c r="I810" s="27">
        <f>'Data with Program'!J810</f>
        <v>0</v>
      </c>
      <c r="J810" s="28">
        <f>'Data with Program'!K810</f>
        <v>1</v>
      </c>
      <c r="K810" s="27">
        <f>'Data with Program'!L810</f>
        <v>299.12257479804833</v>
      </c>
      <c r="L810" s="27">
        <f>'Data with Program'!M810</f>
        <v>54532.002143079313</v>
      </c>
      <c r="M810" s="27">
        <f t="shared" si="12"/>
        <v>0</v>
      </c>
      <c r="N810" s="27">
        <f>'Data with Program'!Q810</f>
        <v>0</v>
      </c>
    </row>
    <row r="811" spans="1:14" x14ac:dyDescent="0.25">
      <c r="A811" s="32">
        <f>'Data with Program'!A811</f>
        <v>41169</v>
      </c>
      <c r="B811" s="35">
        <f>'Data with Program'!S811</f>
        <v>295756.62286809727</v>
      </c>
      <c r="C811" s="26">
        <f>'Data with Program'!B811</f>
        <v>359.63347239350088</v>
      </c>
      <c r="D811" s="27">
        <f>'Data with Program'!C811</f>
        <v>55008.189872728035</v>
      </c>
      <c r="E811" s="27">
        <v>0</v>
      </c>
      <c r="F811" s="27">
        <f>'Data with Program'!E811</f>
        <v>1</v>
      </c>
      <c r="G811" s="27">
        <f>'Data with Program'!F811</f>
        <v>0</v>
      </c>
      <c r="H811" s="27">
        <f>'Data with Program'!H811</f>
        <v>0</v>
      </c>
      <c r="I811" s="27">
        <f>'Data with Program'!J811</f>
        <v>0</v>
      </c>
      <c r="J811" s="28">
        <f>'Data with Program'!K811</f>
        <v>1</v>
      </c>
      <c r="K811" s="27">
        <f>'Data with Program'!L811</f>
        <v>359.63347239350088</v>
      </c>
      <c r="L811" s="27">
        <f>'Data with Program'!M811</f>
        <v>55008.189872728035</v>
      </c>
      <c r="M811" s="27">
        <f t="shared" si="12"/>
        <v>0</v>
      </c>
      <c r="N811" s="27">
        <f>'Data with Program'!Q811</f>
        <v>0</v>
      </c>
    </row>
    <row r="812" spans="1:14" x14ac:dyDescent="0.25">
      <c r="A812" s="32">
        <f>'Data with Program'!A812</f>
        <v>41170</v>
      </c>
      <c r="B812" s="35">
        <f>'Data with Program'!S812</f>
        <v>301566.87160246092</v>
      </c>
      <c r="C812" s="26">
        <f>'Data with Program'!B812</f>
        <v>407.34995980021102</v>
      </c>
      <c r="D812" s="27">
        <f>'Data with Program'!C812</f>
        <v>38114.363317708281</v>
      </c>
      <c r="E812" s="27">
        <v>0</v>
      </c>
      <c r="F812" s="27">
        <f>'Data with Program'!E812</f>
        <v>1</v>
      </c>
      <c r="G812" s="27">
        <f>'Data with Program'!F812</f>
        <v>0</v>
      </c>
      <c r="H812" s="27">
        <f>'Data with Program'!H812</f>
        <v>0</v>
      </c>
      <c r="I812" s="27">
        <f>'Data with Program'!J812</f>
        <v>0</v>
      </c>
      <c r="J812" s="28">
        <f>'Data with Program'!K812</f>
        <v>1</v>
      </c>
      <c r="K812" s="27">
        <f>'Data with Program'!L812</f>
        <v>407.34995980021102</v>
      </c>
      <c r="L812" s="27">
        <f>'Data with Program'!M812</f>
        <v>38114.363317708281</v>
      </c>
      <c r="M812" s="27">
        <f t="shared" si="12"/>
        <v>0</v>
      </c>
      <c r="N812" s="27">
        <f>'Data with Program'!Q812</f>
        <v>0</v>
      </c>
    </row>
    <row r="813" spans="1:14" x14ac:dyDescent="0.25">
      <c r="A813" s="32">
        <f>'Data with Program'!A813</f>
        <v>41171</v>
      </c>
      <c r="B813" s="35">
        <f>'Data with Program'!S813</f>
        <v>248122.26864836839</v>
      </c>
      <c r="C813" s="26">
        <f>'Data with Program'!B813</f>
        <v>287.6396266969353</v>
      </c>
      <c r="D813" s="27">
        <f>'Data with Program'!C813</f>
        <v>37862.010539202616</v>
      </c>
      <c r="E813" s="27">
        <v>0</v>
      </c>
      <c r="F813" s="27">
        <f>'Data with Program'!E813</f>
        <v>1</v>
      </c>
      <c r="G813" s="27">
        <f>'Data with Program'!F813</f>
        <v>0</v>
      </c>
      <c r="H813" s="27">
        <f>'Data with Program'!H813</f>
        <v>0</v>
      </c>
      <c r="I813" s="27">
        <f>'Data with Program'!J813</f>
        <v>0</v>
      </c>
      <c r="J813" s="28">
        <f>'Data with Program'!K813</f>
        <v>1</v>
      </c>
      <c r="K813" s="27">
        <f>'Data with Program'!L813</f>
        <v>287.6396266969353</v>
      </c>
      <c r="L813" s="27">
        <f>'Data with Program'!M813</f>
        <v>37862.010539202616</v>
      </c>
      <c r="M813" s="27">
        <f t="shared" si="12"/>
        <v>0</v>
      </c>
      <c r="N813" s="27">
        <f>'Data with Program'!Q813</f>
        <v>0</v>
      </c>
    </row>
    <row r="814" spans="1:14" x14ac:dyDescent="0.25">
      <c r="A814" s="32">
        <f>'Data with Program'!A814</f>
        <v>41172</v>
      </c>
      <c r="B814" s="35">
        <f>'Data with Program'!S814</f>
        <v>258173.87055841123</v>
      </c>
      <c r="C814" s="26">
        <f>'Data with Program'!B814</f>
        <v>277.9114453250084</v>
      </c>
      <c r="D814" s="27">
        <f>'Data with Program'!C814</f>
        <v>52943.178990296328</v>
      </c>
      <c r="E814" s="27">
        <v>0</v>
      </c>
      <c r="F814" s="27">
        <f>'Data with Program'!E814</f>
        <v>1</v>
      </c>
      <c r="G814" s="27">
        <f>'Data with Program'!F814</f>
        <v>0</v>
      </c>
      <c r="H814" s="27">
        <f>'Data with Program'!H814</f>
        <v>0</v>
      </c>
      <c r="I814" s="27">
        <f>'Data with Program'!J814</f>
        <v>0</v>
      </c>
      <c r="J814" s="28">
        <f>'Data with Program'!K814</f>
        <v>1</v>
      </c>
      <c r="K814" s="27">
        <f>'Data with Program'!L814</f>
        <v>277.9114453250084</v>
      </c>
      <c r="L814" s="27">
        <f>'Data with Program'!M814</f>
        <v>52943.178990296328</v>
      </c>
      <c r="M814" s="27">
        <f t="shared" si="12"/>
        <v>0</v>
      </c>
      <c r="N814" s="27">
        <f>'Data with Program'!Q814</f>
        <v>0</v>
      </c>
    </row>
    <row r="815" spans="1:14" x14ac:dyDescent="0.25">
      <c r="A815" s="32">
        <f>'Data with Program'!A815</f>
        <v>41173</v>
      </c>
      <c r="B815" s="35">
        <f>'Data with Program'!S815</f>
        <v>238077.14172354405</v>
      </c>
      <c r="C815" s="26">
        <f>'Data with Program'!B815</f>
        <v>254.91817389351809</v>
      </c>
      <c r="D815" s="27">
        <f>'Data with Program'!C815</f>
        <v>42571.237325601542</v>
      </c>
      <c r="E815" s="27">
        <v>0</v>
      </c>
      <c r="F815" s="27">
        <f>'Data with Program'!E815</f>
        <v>1</v>
      </c>
      <c r="G815" s="27">
        <f>'Data with Program'!F815</f>
        <v>0</v>
      </c>
      <c r="H815" s="27">
        <f>'Data with Program'!H815</f>
        <v>0</v>
      </c>
      <c r="I815" s="27">
        <f>'Data with Program'!J815</f>
        <v>0</v>
      </c>
      <c r="J815" s="28">
        <f>'Data with Program'!K815</f>
        <v>1</v>
      </c>
      <c r="K815" s="27">
        <f>'Data with Program'!L815</f>
        <v>254.91817389351809</v>
      </c>
      <c r="L815" s="27">
        <f>'Data with Program'!M815</f>
        <v>42571.237325601542</v>
      </c>
      <c r="M815" s="27">
        <f t="shared" si="12"/>
        <v>0</v>
      </c>
      <c r="N815" s="27">
        <f>'Data with Program'!Q815</f>
        <v>0</v>
      </c>
    </row>
    <row r="816" spans="1:14" x14ac:dyDescent="0.25">
      <c r="A816" s="32">
        <f>'Data with Program'!A816</f>
        <v>41174</v>
      </c>
      <c r="B816" s="35">
        <f>'Data with Program'!S816</f>
        <v>218911.61222371596</v>
      </c>
      <c r="C816" s="26">
        <f>'Data with Program'!B816</f>
        <v>208.17550514281882</v>
      </c>
      <c r="D816" s="27">
        <f>'Data with Program'!C816</f>
        <v>44330.483285982424</v>
      </c>
      <c r="E816" s="27">
        <v>0</v>
      </c>
      <c r="F816" s="27">
        <f>'Data with Program'!E816</f>
        <v>1</v>
      </c>
      <c r="G816" s="27">
        <f>'Data with Program'!F816</f>
        <v>0</v>
      </c>
      <c r="H816" s="27">
        <f>'Data with Program'!H816</f>
        <v>0</v>
      </c>
      <c r="I816" s="27">
        <f>'Data with Program'!J816</f>
        <v>0</v>
      </c>
      <c r="J816" s="28">
        <f>'Data with Program'!K816</f>
        <v>1</v>
      </c>
      <c r="K816" s="27">
        <f>'Data with Program'!L816</f>
        <v>208.17550514281882</v>
      </c>
      <c r="L816" s="27">
        <f>'Data with Program'!M816</f>
        <v>44330.483285982424</v>
      </c>
      <c r="M816" s="27">
        <f t="shared" si="12"/>
        <v>0</v>
      </c>
      <c r="N816" s="27">
        <f>'Data with Program'!Q816</f>
        <v>0</v>
      </c>
    </row>
    <row r="817" spans="1:14" x14ac:dyDescent="0.25">
      <c r="A817" s="32">
        <f>'Data with Program'!A817</f>
        <v>41175</v>
      </c>
      <c r="B817" s="35">
        <f>'Data with Program'!S817</f>
        <v>223386.80312327811</v>
      </c>
      <c r="C817" s="26">
        <f>'Data with Program'!B817</f>
        <v>191.30160662448287</v>
      </c>
      <c r="D817" s="27">
        <f>'Data with Program'!C817</f>
        <v>56481.651097871203</v>
      </c>
      <c r="E817" s="27">
        <v>0</v>
      </c>
      <c r="F817" s="27">
        <f>'Data with Program'!E817</f>
        <v>1</v>
      </c>
      <c r="G817" s="27">
        <f>'Data with Program'!F817</f>
        <v>0</v>
      </c>
      <c r="H817" s="27">
        <f>'Data with Program'!H817</f>
        <v>0</v>
      </c>
      <c r="I817" s="27">
        <f>'Data with Program'!J817</f>
        <v>0</v>
      </c>
      <c r="J817" s="28">
        <f>'Data with Program'!K817</f>
        <v>1</v>
      </c>
      <c r="K817" s="27">
        <f>'Data with Program'!L817</f>
        <v>191.30160662448287</v>
      </c>
      <c r="L817" s="27">
        <f>'Data with Program'!M817</f>
        <v>56481.651097871203</v>
      </c>
      <c r="M817" s="27">
        <f t="shared" si="12"/>
        <v>0</v>
      </c>
      <c r="N817" s="27">
        <f>'Data with Program'!Q817</f>
        <v>0</v>
      </c>
    </row>
    <row r="818" spans="1:14" x14ac:dyDescent="0.25">
      <c r="A818" s="32">
        <f>'Data with Program'!A818</f>
        <v>41176</v>
      </c>
      <c r="B818" s="35">
        <f>'Data with Program'!S818</f>
        <v>141338.56583146713</v>
      </c>
      <c r="C818" s="26">
        <f>'Data with Program'!B818</f>
        <v>59.738117705904358</v>
      </c>
      <c r="D818" s="27">
        <f>'Data with Program'!C818</f>
        <v>34682.648928044444</v>
      </c>
      <c r="E818" s="27">
        <v>1</v>
      </c>
      <c r="F818" s="27">
        <f>'Data with Program'!E818</f>
        <v>1</v>
      </c>
      <c r="G818" s="27">
        <f>'Data with Program'!F818</f>
        <v>0</v>
      </c>
      <c r="H818" s="27">
        <f>'Data with Program'!H818</f>
        <v>0</v>
      </c>
      <c r="I818" s="27">
        <f>'Data with Program'!J818</f>
        <v>0</v>
      </c>
      <c r="J818" s="28">
        <f>'Data with Program'!K818</f>
        <v>1</v>
      </c>
      <c r="K818" s="27">
        <f>'Data with Program'!L818</f>
        <v>59.738117705904358</v>
      </c>
      <c r="L818" s="27">
        <f>'Data with Program'!M818</f>
        <v>34682.648928044444</v>
      </c>
      <c r="M818" s="27">
        <f t="shared" si="12"/>
        <v>1</v>
      </c>
      <c r="N818" s="27">
        <f>'Data with Program'!Q818</f>
        <v>0</v>
      </c>
    </row>
    <row r="819" spans="1:14" x14ac:dyDescent="0.25">
      <c r="A819" s="32">
        <f>'Data with Program'!A819</f>
        <v>41177</v>
      </c>
      <c r="B819" s="35">
        <f>'Data with Program'!S819</f>
        <v>172704.51565830095</v>
      </c>
      <c r="C819" s="26">
        <f>'Data with Program'!B819</f>
        <v>95.402118472458298</v>
      </c>
      <c r="D819" s="27">
        <f>'Data with Program'!C819</f>
        <v>48700.415597658932</v>
      </c>
      <c r="E819" s="27">
        <v>0</v>
      </c>
      <c r="F819" s="27">
        <f>'Data with Program'!E819</f>
        <v>1</v>
      </c>
      <c r="G819" s="27">
        <f>'Data with Program'!F819</f>
        <v>0</v>
      </c>
      <c r="H819" s="27">
        <f>'Data with Program'!H819</f>
        <v>0</v>
      </c>
      <c r="I819" s="27">
        <f>'Data with Program'!J819</f>
        <v>0</v>
      </c>
      <c r="J819" s="28">
        <f>'Data with Program'!K819</f>
        <v>1</v>
      </c>
      <c r="K819" s="27">
        <f>'Data with Program'!L819</f>
        <v>95.402118472458298</v>
      </c>
      <c r="L819" s="27">
        <f>'Data with Program'!M819</f>
        <v>48700.415597658932</v>
      </c>
      <c r="M819" s="27">
        <f t="shared" si="12"/>
        <v>0</v>
      </c>
      <c r="N819" s="27">
        <f>'Data with Program'!Q819</f>
        <v>0</v>
      </c>
    </row>
    <row r="820" spans="1:14" x14ac:dyDescent="0.25">
      <c r="A820" s="32">
        <f>'Data with Program'!A820</f>
        <v>41178</v>
      </c>
      <c r="B820" s="35">
        <f>'Data with Program'!S820</f>
        <v>213867.95438606804</v>
      </c>
      <c r="C820" s="26">
        <f>'Data with Program'!B820</f>
        <v>166.45687011144656</v>
      </c>
      <c r="D820" s="27">
        <f>'Data with Program'!C820</f>
        <v>57975.060854661293</v>
      </c>
      <c r="E820" s="27">
        <v>0</v>
      </c>
      <c r="F820" s="27">
        <f>'Data with Program'!E820</f>
        <v>1</v>
      </c>
      <c r="G820" s="27">
        <f>'Data with Program'!F820</f>
        <v>0</v>
      </c>
      <c r="H820" s="27">
        <f>'Data with Program'!H820</f>
        <v>0</v>
      </c>
      <c r="I820" s="27">
        <f>'Data with Program'!J820</f>
        <v>0</v>
      </c>
      <c r="J820" s="28">
        <f>'Data with Program'!K820</f>
        <v>1</v>
      </c>
      <c r="K820" s="27">
        <f>'Data with Program'!L820</f>
        <v>166.45687011144656</v>
      </c>
      <c r="L820" s="27">
        <f>'Data with Program'!M820</f>
        <v>57975.060854661293</v>
      </c>
      <c r="M820" s="27">
        <f t="shared" si="12"/>
        <v>0</v>
      </c>
      <c r="N820" s="27">
        <f>'Data with Program'!Q820</f>
        <v>0</v>
      </c>
    </row>
    <row r="821" spans="1:14" x14ac:dyDescent="0.25">
      <c r="A821" s="32">
        <f>'Data with Program'!A821</f>
        <v>41179</v>
      </c>
      <c r="B821" s="35">
        <f>'Data with Program'!S821</f>
        <v>92249.417303381531</v>
      </c>
      <c r="C821" s="26">
        <f>'Data with Program'!B821</f>
        <v>36.6899730301988</v>
      </c>
      <c r="D821" s="27">
        <f>'Data with Program'!C821</f>
        <v>33426.017428708845</v>
      </c>
      <c r="E821" s="27">
        <v>1</v>
      </c>
      <c r="F821" s="27">
        <f>'Data with Program'!E821</f>
        <v>1</v>
      </c>
      <c r="G821" s="27">
        <f>'Data with Program'!F821</f>
        <v>0</v>
      </c>
      <c r="H821" s="27">
        <f>'Data with Program'!H821</f>
        <v>0</v>
      </c>
      <c r="I821" s="27">
        <f>'Data with Program'!J821</f>
        <v>0</v>
      </c>
      <c r="J821" s="28">
        <f>'Data with Program'!K821</f>
        <v>1</v>
      </c>
      <c r="K821" s="27">
        <f>'Data with Program'!L821</f>
        <v>36.6899730301988</v>
      </c>
      <c r="L821" s="27">
        <f>'Data with Program'!M821</f>
        <v>33426.017428708845</v>
      </c>
      <c r="M821" s="27">
        <f t="shared" si="12"/>
        <v>1</v>
      </c>
      <c r="N821" s="27">
        <f>'Data with Program'!Q821</f>
        <v>0</v>
      </c>
    </row>
    <row r="822" spans="1:14" x14ac:dyDescent="0.25">
      <c r="A822" s="32">
        <f>'Data with Program'!A822</f>
        <v>41180</v>
      </c>
      <c r="B822" s="35">
        <f>'Data with Program'!S822</f>
        <v>258450.31194415895</v>
      </c>
      <c r="C822" s="26">
        <f>'Data with Program'!B822</f>
        <v>266.70319744554689</v>
      </c>
      <c r="D822" s="27">
        <f>'Data with Program'!C822</f>
        <v>58515.999971724035</v>
      </c>
      <c r="E822" s="27">
        <v>0</v>
      </c>
      <c r="F822" s="27">
        <f>'Data with Program'!E822</f>
        <v>1</v>
      </c>
      <c r="G822" s="27">
        <f>'Data with Program'!F822</f>
        <v>0</v>
      </c>
      <c r="H822" s="27">
        <f>'Data with Program'!H822</f>
        <v>0</v>
      </c>
      <c r="I822" s="27">
        <f>'Data with Program'!J822</f>
        <v>0</v>
      </c>
      <c r="J822" s="28">
        <f>'Data with Program'!K822</f>
        <v>1</v>
      </c>
      <c r="K822" s="27">
        <f>'Data with Program'!L822</f>
        <v>266.70319744554689</v>
      </c>
      <c r="L822" s="27">
        <f>'Data with Program'!M822</f>
        <v>58515.999971724035</v>
      </c>
      <c r="M822" s="27">
        <f t="shared" si="12"/>
        <v>0</v>
      </c>
      <c r="N822" s="27">
        <f>'Data with Program'!Q822</f>
        <v>0</v>
      </c>
    </row>
    <row r="823" spans="1:14" x14ac:dyDescent="0.25">
      <c r="A823" s="32">
        <f>'Data with Program'!A823</f>
        <v>41181</v>
      </c>
      <c r="B823" s="35">
        <f>'Data with Program'!S823</f>
        <v>258752.86941063014</v>
      </c>
      <c r="C823" s="26">
        <f>'Data with Program'!B823</f>
        <v>276.97472204165257</v>
      </c>
      <c r="D823" s="27">
        <f>'Data with Program'!C823</f>
        <v>54003.504822302391</v>
      </c>
      <c r="E823" s="27">
        <v>0</v>
      </c>
      <c r="F823" s="27">
        <f>'Data with Program'!E823</f>
        <v>1</v>
      </c>
      <c r="G823" s="27">
        <f>'Data with Program'!F823</f>
        <v>0</v>
      </c>
      <c r="H823" s="27">
        <f>'Data with Program'!H823</f>
        <v>0</v>
      </c>
      <c r="I823" s="27">
        <f>'Data with Program'!J823</f>
        <v>0</v>
      </c>
      <c r="J823" s="28">
        <f>'Data with Program'!K823</f>
        <v>1</v>
      </c>
      <c r="K823" s="27">
        <f>'Data with Program'!L823</f>
        <v>276.97472204165257</v>
      </c>
      <c r="L823" s="27">
        <f>'Data with Program'!M823</f>
        <v>54003.504822302391</v>
      </c>
      <c r="M823" s="27">
        <f t="shared" si="12"/>
        <v>0</v>
      </c>
      <c r="N823" s="27">
        <f>'Data with Program'!Q823</f>
        <v>0</v>
      </c>
    </row>
    <row r="824" spans="1:14" x14ac:dyDescent="0.25">
      <c r="A824" s="32">
        <f>'Data with Program'!A824</f>
        <v>41182</v>
      </c>
      <c r="B824" s="35">
        <f>'Data with Program'!S824</f>
        <v>271314.40845122543</v>
      </c>
      <c r="C824" s="26">
        <f>'Data with Program'!B824</f>
        <v>308.21148479598173</v>
      </c>
      <c r="D824" s="27">
        <f>'Data with Program'!C824</f>
        <v>52775.583214592429</v>
      </c>
      <c r="E824" s="27">
        <v>0</v>
      </c>
      <c r="F824" s="27">
        <f>'Data with Program'!E824</f>
        <v>1</v>
      </c>
      <c r="G824" s="27">
        <f>'Data with Program'!F824</f>
        <v>0</v>
      </c>
      <c r="H824" s="27">
        <f>'Data with Program'!H824</f>
        <v>0</v>
      </c>
      <c r="I824" s="27">
        <f>'Data with Program'!J824</f>
        <v>0</v>
      </c>
      <c r="J824" s="28">
        <f>'Data with Program'!K824</f>
        <v>1</v>
      </c>
      <c r="K824" s="27">
        <f>'Data with Program'!L824</f>
        <v>308.21148479598173</v>
      </c>
      <c r="L824" s="27">
        <f>'Data with Program'!M824</f>
        <v>52775.583214592429</v>
      </c>
      <c r="M824" s="27">
        <f t="shared" si="12"/>
        <v>0</v>
      </c>
      <c r="N824" s="27">
        <f>'Data with Program'!Q824</f>
        <v>0</v>
      </c>
    </row>
    <row r="825" spans="1:14" x14ac:dyDescent="0.25">
      <c r="A825" s="32">
        <f>'Data with Program'!A825</f>
        <v>41183</v>
      </c>
      <c r="B825" s="35">
        <f>'Data with Program'!S825</f>
        <v>299124.26332388626</v>
      </c>
      <c r="C825" s="26">
        <f>'Data with Program'!B825</f>
        <v>360.53755993117511</v>
      </c>
      <c r="D825" s="27">
        <f>'Data with Program'!C825</f>
        <v>58393.795350459586</v>
      </c>
      <c r="E825" s="27">
        <v>0</v>
      </c>
      <c r="F825" s="27">
        <f>'Data with Program'!E825</f>
        <v>1</v>
      </c>
      <c r="G825" s="27">
        <f>'Data with Program'!F825</f>
        <v>0</v>
      </c>
      <c r="H825" s="27">
        <f>'Data with Program'!H825</f>
        <v>0</v>
      </c>
      <c r="I825" s="27">
        <f>'Data with Program'!J825</f>
        <v>0</v>
      </c>
      <c r="J825" s="28">
        <f>'Data with Program'!K825</f>
        <v>1</v>
      </c>
      <c r="K825" s="27">
        <f>'Data with Program'!L825</f>
        <v>360.53755993117511</v>
      </c>
      <c r="L825" s="27">
        <f>'Data with Program'!M825</f>
        <v>58393.795350459586</v>
      </c>
      <c r="M825" s="27">
        <f t="shared" si="12"/>
        <v>0</v>
      </c>
      <c r="N825" s="27">
        <f>'Data with Program'!Q825</f>
        <v>0</v>
      </c>
    </row>
    <row r="826" spans="1:14" x14ac:dyDescent="0.25">
      <c r="A826" s="32">
        <f>'Data with Program'!A826</f>
        <v>41184</v>
      </c>
      <c r="B826" s="35">
        <f>'Data with Program'!S826</f>
        <v>242366.44368553365</v>
      </c>
      <c r="C826" s="26">
        <f>'Data with Program'!B826</f>
        <v>265.52478489681243</v>
      </c>
      <c r="D826" s="27">
        <f>'Data with Program'!C826</f>
        <v>42114.067326106582</v>
      </c>
      <c r="E826" s="27">
        <v>0</v>
      </c>
      <c r="F826" s="27">
        <f>'Data with Program'!E826</f>
        <v>1</v>
      </c>
      <c r="G826" s="27">
        <f>'Data with Program'!F826</f>
        <v>0</v>
      </c>
      <c r="H826" s="27">
        <f>'Data with Program'!H826</f>
        <v>0</v>
      </c>
      <c r="I826" s="27">
        <f>'Data with Program'!J826</f>
        <v>0</v>
      </c>
      <c r="J826" s="28">
        <f>'Data with Program'!K826</f>
        <v>1</v>
      </c>
      <c r="K826" s="27">
        <f>'Data with Program'!L826</f>
        <v>265.52478489681243</v>
      </c>
      <c r="L826" s="27">
        <f>'Data with Program'!M826</f>
        <v>42114.067326106582</v>
      </c>
      <c r="M826" s="27">
        <f t="shared" si="12"/>
        <v>0</v>
      </c>
      <c r="N826" s="27">
        <f>'Data with Program'!Q826</f>
        <v>0</v>
      </c>
    </row>
    <row r="827" spans="1:14" x14ac:dyDescent="0.25">
      <c r="A827" s="32">
        <f>'Data with Program'!A827</f>
        <v>41185</v>
      </c>
      <c r="B827" s="35">
        <f>'Data with Program'!S827</f>
        <v>213637.27352161449</v>
      </c>
      <c r="C827" s="26">
        <f>'Data with Program'!B827</f>
        <v>167.70031432169156</v>
      </c>
      <c r="D827" s="27">
        <f>'Data with Program'!C827</f>
        <v>55376.335365349412</v>
      </c>
      <c r="E827" s="27">
        <v>0</v>
      </c>
      <c r="F827" s="27">
        <f>'Data with Program'!E827</f>
        <v>1</v>
      </c>
      <c r="G827" s="27">
        <f>'Data with Program'!F827</f>
        <v>0</v>
      </c>
      <c r="H827" s="27">
        <f>'Data with Program'!H827</f>
        <v>1.6000000000000014</v>
      </c>
      <c r="I827" s="27">
        <f>'Data with Program'!J827</f>
        <v>268.32050291470676</v>
      </c>
      <c r="J827" s="28">
        <f>'Data with Program'!K827</f>
        <v>1</v>
      </c>
      <c r="K827" s="27">
        <f>'Data with Program'!L827</f>
        <v>167.70031432169156</v>
      </c>
      <c r="L827" s="27">
        <f>'Data with Program'!M827</f>
        <v>55376.335365349412</v>
      </c>
      <c r="M827" s="27">
        <f t="shared" si="12"/>
        <v>0</v>
      </c>
      <c r="N827" s="27">
        <f>'Data with Program'!Q827</f>
        <v>268.32050291470676</v>
      </c>
    </row>
    <row r="828" spans="1:14" x14ac:dyDescent="0.25">
      <c r="A828" s="32">
        <f>'Data with Program'!A828</f>
        <v>41186</v>
      </c>
      <c r="B828" s="35">
        <f>'Data with Program'!S828</f>
        <v>204018.89076480962</v>
      </c>
      <c r="C828" s="26">
        <f>'Data with Program'!B828</f>
        <v>184.0913096484588</v>
      </c>
      <c r="D828" s="27">
        <f>'Data with Program'!C828</f>
        <v>37619.041271947528</v>
      </c>
      <c r="E828" s="27">
        <v>0</v>
      </c>
      <c r="F828" s="27">
        <f>'Data with Program'!E828</f>
        <v>1</v>
      </c>
      <c r="G828" s="27">
        <f>'Data with Program'!F828</f>
        <v>0</v>
      </c>
      <c r="H828" s="27">
        <f>'Data with Program'!H828</f>
        <v>2.3999999999999986</v>
      </c>
      <c r="I828" s="27">
        <f>'Data with Program'!J828</f>
        <v>441.81914315630087</v>
      </c>
      <c r="J828" s="28">
        <f>'Data with Program'!K828</f>
        <v>1</v>
      </c>
      <c r="K828" s="27">
        <f>'Data with Program'!L828</f>
        <v>184.0913096484588</v>
      </c>
      <c r="L828" s="27">
        <f>'Data with Program'!M828</f>
        <v>37619.041271947528</v>
      </c>
      <c r="M828" s="27">
        <f t="shared" si="12"/>
        <v>0</v>
      </c>
      <c r="N828" s="27">
        <f>'Data with Program'!Q828</f>
        <v>441.81914315630087</v>
      </c>
    </row>
    <row r="829" spans="1:14" x14ac:dyDescent="0.25">
      <c r="A829" s="32">
        <f>'Data with Program'!A829</f>
        <v>41187</v>
      </c>
      <c r="B829" s="35">
        <f>'Data with Program'!S829</f>
        <v>244609.81553533391</v>
      </c>
      <c r="C829" s="26">
        <f>'Data with Program'!B829</f>
        <v>241.26018895069251</v>
      </c>
      <c r="D829" s="27">
        <f>'Data with Program'!C829</f>
        <v>51208.937670295389</v>
      </c>
      <c r="E829" s="27">
        <v>0</v>
      </c>
      <c r="F829" s="27">
        <f>'Data with Program'!E829</f>
        <v>1</v>
      </c>
      <c r="G829" s="27">
        <f>'Data with Program'!F829</f>
        <v>0</v>
      </c>
      <c r="H829" s="27">
        <f>'Data with Program'!H829</f>
        <v>2.2999999999999972</v>
      </c>
      <c r="I829" s="27">
        <f>'Data with Program'!J829</f>
        <v>554.89843458659209</v>
      </c>
      <c r="J829" s="28">
        <f>'Data with Program'!K829</f>
        <v>1</v>
      </c>
      <c r="K829" s="27">
        <f>'Data with Program'!L829</f>
        <v>241.26018895069251</v>
      </c>
      <c r="L829" s="27">
        <f>'Data with Program'!M829</f>
        <v>51208.937670295389</v>
      </c>
      <c r="M829" s="27">
        <f t="shared" si="12"/>
        <v>0</v>
      </c>
      <c r="N829" s="27">
        <f>'Data with Program'!Q829</f>
        <v>554.89843458659209</v>
      </c>
    </row>
    <row r="830" spans="1:14" x14ac:dyDescent="0.25">
      <c r="A830" s="32">
        <f>'Data with Program'!A830</f>
        <v>41188</v>
      </c>
      <c r="B830" s="35">
        <f>'Data with Program'!S830</f>
        <v>287489.52561794512</v>
      </c>
      <c r="C830" s="26">
        <f>'Data with Program'!B830</f>
        <v>328.95002349520365</v>
      </c>
      <c r="D830" s="27">
        <f>'Data with Program'!C830</f>
        <v>49931.031419013118</v>
      </c>
      <c r="E830" s="27">
        <v>0</v>
      </c>
      <c r="F830" s="27">
        <f>'Data with Program'!E830</f>
        <v>1</v>
      </c>
      <c r="G830" s="27">
        <f>'Data with Program'!F830</f>
        <v>0</v>
      </c>
      <c r="H830" s="27">
        <f>'Data with Program'!H830</f>
        <v>3.2999999999999972</v>
      </c>
      <c r="I830" s="27">
        <f>'Data with Program'!J830</f>
        <v>1085.535077534171</v>
      </c>
      <c r="J830" s="28">
        <f>'Data with Program'!K830</f>
        <v>1</v>
      </c>
      <c r="K830" s="27">
        <f>'Data with Program'!L830</f>
        <v>328.95002349520365</v>
      </c>
      <c r="L830" s="27">
        <f>'Data with Program'!M830</f>
        <v>49931.031419013118</v>
      </c>
      <c r="M830" s="27">
        <f t="shared" si="12"/>
        <v>0</v>
      </c>
      <c r="N830" s="27">
        <f>'Data with Program'!Q830</f>
        <v>1085.535077534171</v>
      </c>
    </row>
    <row r="831" spans="1:14" x14ac:dyDescent="0.25">
      <c r="A831" s="32">
        <f>'Data with Program'!A831</f>
        <v>41189</v>
      </c>
      <c r="B831" s="35">
        <f>'Data with Program'!S831</f>
        <v>282577.87219153187</v>
      </c>
      <c r="C831" s="26">
        <f>'Data with Program'!B831</f>
        <v>279.63642154129508</v>
      </c>
      <c r="D831" s="27">
        <f>'Data with Program'!C831</f>
        <v>71178.404104408401</v>
      </c>
      <c r="E831" s="27">
        <v>0</v>
      </c>
      <c r="F831" s="27">
        <f>'Data with Program'!E831</f>
        <v>1</v>
      </c>
      <c r="G831" s="27">
        <f>'Data with Program'!F831</f>
        <v>0</v>
      </c>
      <c r="H831" s="27">
        <f>'Data with Program'!H831</f>
        <v>2.7999999999999972</v>
      </c>
      <c r="I831" s="27">
        <f>'Data with Program'!J831</f>
        <v>782.98198031562538</v>
      </c>
      <c r="J831" s="28">
        <f>'Data with Program'!K831</f>
        <v>1</v>
      </c>
      <c r="K831" s="27">
        <f>'Data with Program'!L831</f>
        <v>279.63642154129508</v>
      </c>
      <c r="L831" s="27">
        <f>'Data with Program'!M831</f>
        <v>71178.404104408401</v>
      </c>
      <c r="M831" s="27">
        <f t="shared" si="12"/>
        <v>0</v>
      </c>
      <c r="N831" s="27">
        <f>'Data with Program'!Q831</f>
        <v>782.98198031562538</v>
      </c>
    </row>
    <row r="832" spans="1:14" x14ac:dyDescent="0.25">
      <c r="A832" s="32">
        <f>'Data with Program'!A832</f>
        <v>41190</v>
      </c>
      <c r="B832" s="35">
        <f>'Data with Program'!S832</f>
        <v>241665.05974818559</v>
      </c>
      <c r="C832" s="26">
        <f>'Data with Program'!B832</f>
        <v>252.65696798049831</v>
      </c>
      <c r="D832" s="27">
        <f>'Data with Program'!C832</f>
        <v>40767.156973476456</v>
      </c>
      <c r="E832" s="27">
        <v>0</v>
      </c>
      <c r="F832" s="27">
        <f>'Data with Program'!E832</f>
        <v>1</v>
      </c>
      <c r="G832" s="27">
        <f>'Data with Program'!F832</f>
        <v>0</v>
      </c>
      <c r="H832" s="27">
        <f>'Data with Program'!H832</f>
        <v>3.3999999999999986</v>
      </c>
      <c r="I832" s="27">
        <f>'Data with Program'!J832</f>
        <v>859.03369113369388</v>
      </c>
      <c r="J832" s="28">
        <f>'Data with Program'!K832</f>
        <v>1</v>
      </c>
      <c r="K832" s="27">
        <f>'Data with Program'!L832</f>
        <v>252.65696798049831</v>
      </c>
      <c r="L832" s="27">
        <f>'Data with Program'!M832</f>
        <v>40767.156973476456</v>
      </c>
      <c r="M832" s="27">
        <f t="shared" si="12"/>
        <v>0</v>
      </c>
      <c r="N832" s="27">
        <f>'Data with Program'!Q832</f>
        <v>859.03369113369388</v>
      </c>
    </row>
    <row r="833" spans="1:14" x14ac:dyDescent="0.25">
      <c r="A833" s="32">
        <f>'Data with Program'!A833</f>
        <v>41191</v>
      </c>
      <c r="B833" s="35">
        <f>'Data with Program'!S833</f>
        <v>218623.27694011145</v>
      </c>
      <c r="C833" s="26">
        <f>'Data with Program'!B833</f>
        <v>220.24102181028485</v>
      </c>
      <c r="D833" s="27">
        <f>'Data with Program'!C833</f>
        <v>36424.122084790026</v>
      </c>
      <c r="E833" s="27">
        <v>0</v>
      </c>
      <c r="F833" s="27">
        <f>'Data with Program'!E833</f>
        <v>1</v>
      </c>
      <c r="G833" s="27">
        <f>'Data with Program'!F833</f>
        <v>0</v>
      </c>
      <c r="H833" s="27">
        <f>'Data with Program'!H833</f>
        <v>1.5</v>
      </c>
      <c r="I833" s="27">
        <f>'Data with Program'!J833</f>
        <v>330.3615327154273</v>
      </c>
      <c r="J833" s="28">
        <f>'Data with Program'!K833</f>
        <v>1</v>
      </c>
      <c r="K833" s="27">
        <f>'Data with Program'!L833</f>
        <v>220.24102181028485</v>
      </c>
      <c r="L833" s="27">
        <f>'Data with Program'!M833</f>
        <v>36424.122084790026</v>
      </c>
      <c r="M833" s="27">
        <f t="shared" si="12"/>
        <v>0</v>
      </c>
      <c r="N833" s="27">
        <f>'Data with Program'!Q833</f>
        <v>330.3615327154273</v>
      </c>
    </row>
    <row r="834" spans="1:14" x14ac:dyDescent="0.25">
      <c r="A834" s="32">
        <f>'Data with Program'!A834</f>
        <v>41192</v>
      </c>
      <c r="B834" s="35">
        <f>'Data with Program'!S834</f>
        <v>229926.00668024807</v>
      </c>
      <c r="C834" s="26">
        <f>'Data with Program'!B834</f>
        <v>195.88225630964845</v>
      </c>
      <c r="D834" s="27">
        <f>'Data with Program'!C834</f>
        <v>55130.009757468557</v>
      </c>
      <c r="E834" s="27">
        <v>0</v>
      </c>
      <c r="F834" s="27">
        <f>'Data with Program'!E834</f>
        <v>1</v>
      </c>
      <c r="G834" s="27">
        <f>'Data with Program'!F834</f>
        <v>0</v>
      </c>
      <c r="H834" s="27">
        <f>'Data with Program'!H834</f>
        <v>4.2000000000000028</v>
      </c>
      <c r="I834" s="27">
        <f>'Data with Program'!J834</f>
        <v>822.70547650052401</v>
      </c>
      <c r="J834" s="28">
        <f>'Data with Program'!K834</f>
        <v>1</v>
      </c>
      <c r="K834" s="27">
        <f>'Data with Program'!L834</f>
        <v>195.88225630964845</v>
      </c>
      <c r="L834" s="27">
        <f>'Data with Program'!M834</f>
        <v>55130.009757468557</v>
      </c>
      <c r="M834" s="27">
        <f t="shared" ref="M834:M897" si="13">J834*E834</f>
        <v>0</v>
      </c>
      <c r="N834" s="27">
        <f>'Data with Program'!Q834</f>
        <v>822.70547650052401</v>
      </c>
    </row>
    <row r="835" spans="1:14" x14ac:dyDescent="0.25">
      <c r="A835" s="32">
        <f>'Data with Program'!A835</f>
        <v>41193</v>
      </c>
      <c r="B835" s="35">
        <f>'Data with Program'!S835</f>
        <v>172160.08439210223</v>
      </c>
      <c r="C835" s="26">
        <f>'Data with Program'!B835</f>
        <v>74.97780541620449</v>
      </c>
      <c r="D835" s="27">
        <f>'Data with Program'!C835</f>
        <v>55219.977483910166</v>
      </c>
      <c r="E835" s="27">
        <v>1</v>
      </c>
      <c r="F835" s="27">
        <f>'Data with Program'!E835</f>
        <v>1</v>
      </c>
      <c r="G835" s="27">
        <f>'Data with Program'!F835</f>
        <v>0</v>
      </c>
      <c r="H835" s="27">
        <f>'Data with Program'!H835</f>
        <v>4.7999999999999972</v>
      </c>
      <c r="I835" s="27">
        <f>'Data with Program'!J835</f>
        <v>359.89346599778133</v>
      </c>
      <c r="J835" s="28">
        <f>'Data with Program'!K835</f>
        <v>1</v>
      </c>
      <c r="K835" s="27">
        <f>'Data with Program'!L835</f>
        <v>74.97780541620449</v>
      </c>
      <c r="L835" s="27">
        <f>'Data with Program'!M835</f>
        <v>55219.977483910166</v>
      </c>
      <c r="M835" s="27">
        <f t="shared" si="13"/>
        <v>1</v>
      </c>
      <c r="N835" s="27">
        <f>'Data with Program'!Q835</f>
        <v>359.89346599778133</v>
      </c>
    </row>
    <row r="836" spans="1:14" x14ac:dyDescent="0.25">
      <c r="A836" s="32">
        <f>'Data with Program'!A836</f>
        <v>41194</v>
      </c>
      <c r="B836" s="35">
        <f>'Data with Program'!S836</f>
        <v>200139.94186012246</v>
      </c>
      <c r="C836" s="26">
        <f>'Data with Program'!B836</f>
        <v>199.15607932357773</v>
      </c>
      <c r="D836" s="27">
        <f>'Data with Program'!C836</f>
        <v>27253.775706505701</v>
      </c>
      <c r="E836" s="27">
        <v>0</v>
      </c>
      <c r="F836" s="27">
        <f>'Data with Program'!E836</f>
        <v>1</v>
      </c>
      <c r="G836" s="27">
        <f>'Data with Program'!F836</f>
        <v>0</v>
      </c>
      <c r="H836" s="27">
        <f>'Data with Program'!H836</f>
        <v>2.2999999999999972</v>
      </c>
      <c r="I836" s="27">
        <f>'Data with Program'!J836</f>
        <v>458.05898244422821</v>
      </c>
      <c r="J836" s="28">
        <f>'Data with Program'!K836</f>
        <v>1</v>
      </c>
      <c r="K836" s="27">
        <f>'Data with Program'!L836</f>
        <v>199.15607932357773</v>
      </c>
      <c r="L836" s="27">
        <f>'Data with Program'!M836</f>
        <v>27253.775706505701</v>
      </c>
      <c r="M836" s="27">
        <f t="shared" si="13"/>
        <v>0</v>
      </c>
      <c r="N836" s="27">
        <f>'Data with Program'!Q836</f>
        <v>458.05898244422821</v>
      </c>
    </row>
    <row r="837" spans="1:14" x14ac:dyDescent="0.25">
      <c r="A837" s="32">
        <f>'Data with Program'!A837</f>
        <v>41195</v>
      </c>
      <c r="B837" s="35">
        <f>'Data with Program'!S837</f>
        <v>186294.24832580416</v>
      </c>
      <c r="C837" s="26">
        <f>'Data with Program'!B837</f>
        <v>147.56394260498971</v>
      </c>
      <c r="D837" s="27">
        <f>'Data with Program'!C837</f>
        <v>39146.689468533164</v>
      </c>
      <c r="E837" s="27">
        <v>0</v>
      </c>
      <c r="F837" s="27">
        <f>'Data with Program'!E837</f>
        <v>1</v>
      </c>
      <c r="G837" s="27">
        <f>'Data with Program'!F837</f>
        <v>0</v>
      </c>
      <c r="H837" s="27">
        <f>'Data with Program'!H837</f>
        <v>0</v>
      </c>
      <c r="I837" s="27">
        <f>'Data with Program'!J837</f>
        <v>0</v>
      </c>
      <c r="J837" s="28">
        <f>'Data with Program'!K837</f>
        <v>1</v>
      </c>
      <c r="K837" s="27">
        <f>'Data with Program'!L837</f>
        <v>147.56394260498971</v>
      </c>
      <c r="L837" s="27">
        <f>'Data with Program'!M837</f>
        <v>39146.689468533164</v>
      </c>
      <c r="M837" s="27">
        <f t="shared" si="13"/>
        <v>0</v>
      </c>
      <c r="N837" s="27">
        <f>'Data with Program'!Q837</f>
        <v>0</v>
      </c>
    </row>
    <row r="838" spans="1:14" x14ac:dyDescent="0.25">
      <c r="A838" s="32">
        <f>'Data with Program'!A838</f>
        <v>41196</v>
      </c>
      <c r="B838" s="35">
        <f>'Data with Program'!S838</f>
        <v>272145.06112164381</v>
      </c>
      <c r="C838" s="26">
        <f>'Data with Program'!B838</f>
        <v>305.23621369322404</v>
      </c>
      <c r="D838" s="27">
        <f>'Data with Program'!C838</f>
        <v>55102.585425893412</v>
      </c>
      <c r="E838" s="27">
        <v>0</v>
      </c>
      <c r="F838" s="27">
        <f>'Data with Program'!E838</f>
        <v>1</v>
      </c>
      <c r="G838" s="27">
        <f>'Data with Program'!F838</f>
        <v>0</v>
      </c>
      <c r="H838" s="27">
        <f>'Data with Program'!H838</f>
        <v>0</v>
      </c>
      <c r="I838" s="27">
        <f>'Data with Program'!J838</f>
        <v>0</v>
      </c>
      <c r="J838" s="28">
        <f>'Data with Program'!K838</f>
        <v>1</v>
      </c>
      <c r="K838" s="27">
        <f>'Data with Program'!L838</f>
        <v>305.23621369322404</v>
      </c>
      <c r="L838" s="27">
        <f>'Data with Program'!M838</f>
        <v>55102.585425893412</v>
      </c>
      <c r="M838" s="27">
        <f t="shared" si="13"/>
        <v>0</v>
      </c>
      <c r="N838" s="27">
        <f>'Data with Program'!Q838</f>
        <v>0</v>
      </c>
    </row>
    <row r="839" spans="1:14" x14ac:dyDescent="0.25">
      <c r="A839" s="32">
        <f>'Data with Program'!A839</f>
        <v>41197</v>
      </c>
      <c r="B839" s="35">
        <f>'Data with Program'!S839</f>
        <v>259288.32652242933</v>
      </c>
      <c r="C839" s="26">
        <f>'Data with Program'!B839</f>
        <v>276.79835728553877</v>
      </c>
      <c r="D839" s="27">
        <f>'Data with Program'!C839</f>
        <v>54660.978298797891</v>
      </c>
      <c r="E839" s="27">
        <v>0</v>
      </c>
      <c r="F839" s="27">
        <f>'Data with Program'!E839</f>
        <v>1</v>
      </c>
      <c r="G839" s="27">
        <f>'Data with Program'!F839</f>
        <v>0</v>
      </c>
      <c r="H839" s="27">
        <f>'Data with Program'!H839</f>
        <v>0</v>
      </c>
      <c r="I839" s="27">
        <f>'Data with Program'!J839</f>
        <v>0</v>
      </c>
      <c r="J839" s="28">
        <f>'Data with Program'!K839</f>
        <v>1</v>
      </c>
      <c r="K839" s="27">
        <f>'Data with Program'!L839</f>
        <v>276.79835728553877</v>
      </c>
      <c r="L839" s="27">
        <f>'Data with Program'!M839</f>
        <v>54660.978298797891</v>
      </c>
      <c r="M839" s="27">
        <f t="shared" si="13"/>
        <v>0</v>
      </c>
      <c r="N839" s="27">
        <f>'Data with Program'!Q839</f>
        <v>0</v>
      </c>
    </row>
    <row r="840" spans="1:14" x14ac:dyDescent="0.25">
      <c r="A840" s="32">
        <f>'Data with Program'!A840</f>
        <v>41198</v>
      </c>
      <c r="B840" s="35">
        <f>'Data with Program'!S840</f>
        <v>284547.59571611852</v>
      </c>
      <c r="C840" s="26">
        <f>'Data with Program'!B840</f>
        <v>391.53957809561496</v>
      </c>
      <c r="D840" s="27">
        <f>'Data with Program'!C840</f>
        <v>27269.773710644</v>
      </c>
      <c r="E840" s="27">
        <v>0</v>
      </c>
      <c r="F840" s="27">
        <f>'Data with Program'!E840</f>
        <v>1</v>
      </c>
      <c r="G840" s="27">
        <f>'Data with Program'!F840</f>
        <v>0</v>
      </c>
      <c r="H840" s="27">
        <f>'Data with Program'!H840</f>
        <v>0</v>
      </c>
      <c r="I840" s="27">
        <f>'Data with Program'!J840</f>
        <v>0</v>
      </c>
      <c r="J840" s="28">
        <f>'Data with Program'!K840</f>
        <v>1</v>
      </c>
      <c r="K840" s="27">
        <f>'Data with Program'!L840</f>
        <v>391.53957809561496</v>
      </c>
      <c r="L840" s="27">
        <f>'Data with Program'!M840</f>
        <v>27269.773710644</v>
      </c>
      <c r="M840" s="27">
        <f t="shared" si="13"/>
        <v>0</v>
      </c>
      <c r="N840" s="27">
        <f>'Data with Program'!Q840</f>
        <v>0</v>
      </c>
    </row>
    <row r="841" spans="1:14" x14ac:dyDescent="0.25">
      <c r="A841" s="32">
        <f>'Data with Program'!A841</f>
        <v>41199</v>
      </c>
      <c r="B841" s="35">
        <f>'Data with Program'!S841</f>
        <v>284270.92083857628</v>
      </c>
      <c r="C841" s="26">
        <f>'Data with Program'!B841</f>
        <v>331.20530313001063</v>
      </c>
      <c r="D841" s="27">
        <f>'Data with Program'!C841</f>
        <v>39639.181905476769</v>
      </c>
      <c r="E841" s="27">
        <v>0</v>
      </c>
      <c r="F841" s="27">
        <f>'Data with Program'!E841</f>
        <v>1</v>
      </c>
      <c r="G841" s="27">
        <f>'Data with Program'!F841</f>
        <v>0</v>
      </c>
      <c r="H841" s="27">
        <f>'Data with Program'!H841</f>
        <v>5.2999999999999972</v>
      </c>
      <c r="I841" s="27">
        <f>'Data with Program'!J841</f>
        <v>1755.3881065890555</v>
      </c>
      <c r="J841" s="28">
        <f>'Data with Program'!K841</f>
        <v>1</v>
      </c>
      <c r="K841" s="27">
        <f>'Data with Program'!L841</f>
        <v>331.20530313001063</v>
      </c>
      <c r="L841" s="27">
        <f>'Data with Program'!M841</f>
        <v>39639.181905476769</v>
      </c>
      <c r="M841" s="27">
        <f t="shared" si="13"/>
        <v>0</v>
      </c>
      <c r="N841" s="27">
        <f>'Data with Program'!Q841</f>
        <v>1755.3881065890555</v>
      </c>
    </row>
    <row r="842" spans="1:14" x14ac:dyDescent="0.25">
      <c r="A842" s="32">
        <f>'Data with Program'!A842</f>
        <v>41200</v>
      </c>
      <c r="B842" s="35">
        <f>'Data with Program'!S842</f>
        <v>238165.58515435891</v>
      </c>
      <c r="C842" s="26">
        <f>'Data with Program'!B842</f>
        <v>210.58467598000499</v>
      </c>
      <c r="D842" s="27">
        <f>'Data with Program'!C842</f>
        <v>54694.032011719537</v>
      </c>
      <c r="E842" s="27">
        <v>0</v>
      </c>
      <c r="F842" s="27">
        <f>'Data with Program'!E842</f>
        <v>1</v>
      </c>
      <c r="G842" s="27">
        <f>'Data with Program'!F842</f>
        <v>0</v>
      </c>
      <c r="H842" s="27">
        <f>'Data with Program'!H842</f>
        <v>5.2000000000000028</v>
      </c>
      <c r="I842" s="27">
        <f>'Data with Program'!J842</f>
        <v>1095.0403150960265</v>
      </c>
      <c r="J842" s="28">
        <f>'Data with Program'!K842</f>
        <v>1</v>
      </c>
      <c r="K842" s="27">
        <f>'Data with Program'!L842</f>
        <v>210.58467598000499</v>
      </c>
      <c r="L842" s="27">
        <f>'Data with Program'!M842</f>
        <v>54694.032011719537</v>
      </c>
      <c r="M842" s="27">
        <f t="shared" si="13"/>
        <v>0</v>
      </c>
      <c r="N842" s="27">
        <f>'Data with Program'!Q842</f>
        <v>1095.0403150960265</v>
      </c>
    </row>
    <row r="843" spans="1:14" x14ac:dyDescent="0.25">
      <c r="A843" s="32">
        <f>'Data with Program'!A843</f>
        <v>41201</v>
      </c>
      <c r="B843" s="35">
        <f>'Data with Program'!S843</f>
        <v>179800.15774647018</v>
      </c>
      <c r="C843" s="26">
        <f>'Data with Program'!B843</f>
        <v>134.3192027896832</v>
      </c>
      <c r="D843" s="27">
        <f>'Data with Program'!C843</f>
        <v>38691.033935356536</v>
      </c>
      <c r="E843" s="27">
        <v>0</v>
      </c>
      <c r="F843" s="27">
        <f>'Data with Program'!E843</f>
        <v>1</v>
      </c>
      <c r="G843" s="27">
        <f>'Data with Program'!F843</f>
        <v>0</v>
      </c>
      <c r="H843" s="27">
        <f>'Data with Program'!H843</f>
        <v>0</v>
      </c>
      <c r="I843" s="27">
        <f>'Data with Program'!J843</f>
        <v>0</v>
      </c>
      <c r="J843" s="28">
        <f>'Data with Program'!K843</f>
        <v>1</v>
      </c>
      <c r="K843" s="27">
        <f>'Data with Program'!L843</f>
        <v>134.3192027896832</v>
      </c>
      <c r="L843" s="27">
        <f>'Data with Program'!M843</f>
        <v>38691.033935356536</v>
      </c>
      <c r="M843" s="27">
        <f t="shared" si="13"/>
        <v>0</v>
      </c>
      <c r="N843" s="27">
        <f>'Data with Program'!Q843</f>
        <v>0</v>
      </c>
    </row>
    <row r="844" spans="1:14" x14ac:dyDescent="0.25">
      <c r="A844" s="32">
        <f>'Data with Program'!A844</f>
        <v>41202</v>
      </c>
      <c r="B844" s="35">
        <f>'Data with Program'!S844</f>
        <v>218019.93865474701</v>
      </c>
      <c r="C844" s="26">
        <f>'Data with Program'!B844</f>
        <v>186.54631269411269</v>
      </c>
      <c r="D844" s="27">
        <f>'Data with Program'!C844</f>
        <v>46228.790163460595</v>
      </c>
      <c r="E844" s="27">
        <v>0</v>
      </c>
      <c r="F844" s="27">
        <f>'Data with Program'!E844</f>
        <v>1</v>
      </c>
      <c r="G844" s="27">
        <f>'Data with Program'!F844</f>
        <v>0</v>
      </c>
      <c r="H844" s="27">
        <f>'Data with Program'!H844</f>
        <v>5.6000000000000014</v>
      </c>
      <c r="I844" s="27">
        <f>'Data with Program'!J844</f>
        <v>1044.6593510870314</v>
      </c>
      <c r="J844" s="28">
        <f>'Data with Program'!K844</f>
        <v>1</v>
      </c>
      <c r="K844" s="27">
        <f>'Data with Program'!L844</f>
        <v>186.54631269411269</v>
      </c>
      <c r="L844" s="27">
        <f>'Data with Program'!M844</f>
        <v>46228.790163460595</v>
      </c>
      <c r="M844" s="27">
        <f t="shared" si="13"/>
        <v>0</v>
      </c>
      <c r="N844" s="27">
        <f>'Data with Program'!Q844</f>
        <v>1044.6593510870314</v>
      </c>
    </row>
    <row r="845" spans="1:14" x14ac:dyDescent="0.25">
      <c r="A845" s="32">
        <f>'Data with Program'!A845</f>
        <v>41203</v>
      </c>
      <c r="B845" s="35">
        <f>'Data with Program'!S845</f>
        <v>211357.43946627475</v>
      </c>
      <c r="C845" s="26">
        <f>'Data with Program'!B845</f>
        <v>202.96503846468491</v>
      </c>
      <c r="D845" s="27">
        <f>'Data with Program'!C845</f>
        <v>28888.02512832003</v>
      </c>
      <c r="E845" s="27">
        <v>0</v>
      </c>
      <c r="F845" s="27">
        <f>'Data with Program'!E845</f>
        <v>1</v>
      </c>
      <c r="G845" s="27">
        <f>'Data with Program'!F845</f>
        <v>0</v>
      </c>
      <c r="H845" s="27">
        <f>'Data with Program'!H845</f>
        <v>8.3999999999999986</v>
      </c>
      <c r="I845" s="27">
        <f>'Data with Program'!J845</f>
        <v>1704.9063231033529</v>
      </c>
      <c r="J845" s="28">
        <f>'Data with Program'!K845</f>
        <v>1</v>
      </c>
      <c r="K845" s="27">
        <f>'Data with Program'!L845</f>
        <v>202.96503846468491</v>
      </c>
      <c r="L845" s="27">
        <f>'Data with Program'!M845</f>
        <v>28888.02512832003</v>
      </c>
      <c r="M845" s="27">
        <f t="shared" si="13"/>
        <v>0</v>
      </c>
      <c r="N845" s="27">
        <f>'Data with Program'!Q845</f>
        <v>1704.9063231033529</v>
      </c>
    </row>
    <row r="846" spans="1:14" x14ac:dyDescent="0.25">
      <c r="A846" s="32">
        <f>'Data with Program'!A846</f>
        <v>41204</v>
      </c>
      <c r="B846" s="35">
        <f>'Data with Program'!S846</f>
        <v>235140.97008339499</v>
      </c>
      <c r="C846" s="26">
        <f>'Data with Program'!B846</f>
        <v>186.53795235870086</v>
      </c>
      <c r="D846" s="27">
        <f>'Data with Program'!C846</f>
        <v>57006.75651753987</v>
      </c>
      <c r="E846" s="27">
        <v>0</v>
      </c>
      <c r="F846" s="27">
        <f>'Data with Program'!E846</f>
        <v>1</v>
      </c>
      <c r="G846" s="27">
        <f>'Data with Program'!F846</f>
        <v>0</v>
      </c>
      <c r="H846" s="27">
        <f>'Data with Program'!H846</f>
        <v>10.200000000000003</v>
      </c>
      <c r="I846" s="27">
        <f>'Data with Program'!J846</f>
        <v>1902.6871140587493</v>
      </c>
      <c r="J846" s="28">
        <f>'Data with Program'!K846</f>
        <v>1</v>
      </c>
      <c r="K846" s="27">
        <f>'Data with Program'!L846</f>
        <v>186.53795235870086</v>
      </c>
      <c r="L846" s="27">
        <f>'Data with Program'!M846</f>
        <v>57006.75651753987</v>
      </c>
      <c r="M846" s="27">
        <f t="shared" si="13"/>
        <v>0</v>
      </c>
      <c r="N846" s="27">
        <f>'Data with Program'!Q846</f>
        <v>1902.6871140587493</v>
      </c>
    </row>
    <row r="847" spans="1:14" x14ac:dyDescent="0.25">
      <c r="A847" s="32">
        <f>'Data with Program'!A847</f>
        <v>41205</v>
      </c>
      <c r="B847" s="35">
        <f>'Data with Program'!S847</f>
        <v>216235.22179602369</v>
      </c>
      <c r="C847" s="26">
        <f>'Data with Program'!B847</f>
        <v>156.00452950786058</v>
      </c>
      <c r="D847" s="27">
        <f>'Data with Program'!C847</f>
        <v>56138.334692388053</v>
      </c>
      <c r="E847" s="27">
        <v>0</v>
      </c>
      <c r="F847" s="27">
        <f>'Data with Program'!E847</f>
        <v>1</v>
      </c>
      <c r="G847" s="27">
        <f>'Data with Program'!F847</f>
        <v>0</v>
      </c>
      <c r="H847" s="27">
        <f>'Data with Program'!H847</f>
        <v>8.7000000000000028</v>
      </c>
      <c r="I847" s="27">
        <f>'Data with Program'!J847</f>
        <v>1357.2394067183875</v>
      </c>
      <c r="J847" s="28">
        <f>'Data with Program'!K847</f>
        <v>1</v>
      </c>
      <c r="K847" s="27">
        <f>'Data with Program'!L847</f>
        <v>156.00452950786058</v>
      </c>
      <c r="L847" s="27">
        <f>'Data with Program'!M847</f>
        <v>56138.334692388053</v>
      </c>
      <c r="M847" s="27">
        <f t="shared" si="13"/>
        <v>0</v>
      </c>
      <c r="N847" s="27">
        <f>'Data with Program'!Q847</f>
        <v>1357.2394067183875</v>
      </c>
    </row>
    <row r="848" spans="1:14" x14ac:dyDescent="0.25">
      <c r="A848" s="32">
        <f>'Data with Program'!A848</f>
        <v>41206</v>
      </c>
      <c r="B848" s="35">
        <f>'Data with Program'!S848</f>
        <v>325922.1439033777</v>
      </c>
      <c r="C848" s="26">
        <f>'Data with Program'!B848</f>
        <v>342.07545332116842</v>
      </c>
      <c r="D848" s="27">
        <f>'Data with Program'!C848</f>
        <v>67832.611210167146</v>
      </c>
      <c r="E848" s="27">
        <v>0</v>
      </c>
      <c r="F848" s="27">
        <f>'Data with Program'!E848</f>
        <v>1</v>
      </c>
      <c r="G848" s="27">
        <f>'Data with Program'!F848</f>
        <v>0</v>
      </c>
      <c r="H848" s="27">
        <f>'Data with Program'!H848</f>
        <v>7.8999999999999986</v>
      </c>
      <c r="I848" s="27">
        <f>'Data with Program'!J848</f>
        <v>2702.3960812372302</v>
      </c>
      <c r="J848" s="28">
        <f>'Data with Program'!K848</f>
        <v>1</v>
      </c>
      <c r="K848" s="27">
        <f>'Data with Program'!L848</f>
        <v>342.07545332116842</v>
      </c>
      <c r="L848" s="27">
        <f>'Data with Program'!M848</f>
        <v>67832.611210167146</v>
      </c>
      <c r="M848" s="27">
        <f t="shared" si="13"/>
        <v>0</v>
      </c>
      <c r="N848" s="27">
        <f>'Data with Program'!Q848</f>
        <v>2702.3960812372302</v>
      </c>
    </row>
    <row r="849" spans="1:14" x14ac:dyDescent="0.25">
      <c r="A849" s="32">
        <f>'Data with Program'!A849</f>
        <v>41207</v>
      </c>
      <c r="B849" s="35">
        <f>'Data with Program'!S849</f>
        <v>313338.6215607677</v>
      </c>
      <c r="C849" s="26">
        <f>'Data with Program'!B849</f>
        <v>343.5140862543206</v>
      </c>
      <c r="D849" s="27">
        <f>'Data with Program'!C849</f>
        <v>54874.351993056538</v>
      </c>
      <c r="E849" s="27">
        <v>0</v>
      </c>
      <c r="F849" s="27">
        <f>'Data with Program'!E849</f>
        <v>1</v>
      </c>
      <c r="G849" s="27">
        <f>'Data with Program'!F849</f>
        <v>0</v>
      </c>
      <c r="H849" s="27">
        <f>'Data with Program'!H849</f>
        <v>7.7000000000000028</v>
      </c>
      <c r="I849" s="27">
        <f>'Data with Program'!J849</f>
        <v>2645.0584641582695</v>
      </c>
      <c r="J849" s="28">
        <f>'Data with Program'!K849</f>
        <v>1</v>
      </c>
      <c r="K849" s="27">
        <f>'Data with Program'!L849</f>
        <v>343.5140862543206</v>
      </c>
      <c r="L849" s="27">
        <f>'Data with Program'!M849</f>
        <v>54874.351993056538</v>
      </c>
      <c r="M849" s="27">
        <f t="shared" si="13"/>
        <v>0</v>
      </c>
      <c r="N849" s="27">
        <f>'Data with Program'!Q849</f>
        <v>2645.0584641582695</v>
      </c>
    </row>
    <row r="850" spans="1:14" x14ac:dyDescent="0.25">
      <c r="A850" s="32">
        <f>'Data with Program'!A850</f>
        <v>41208</v>
      </c>
      <c r="B850" s="35">
        <f>'Data with Program'!S850</f>
        <v>339807.4102055229</v>
      </c>
      <c r="C850" s="26">
        <f>'Data with Program'!B850</f>
        <v>383.84110122218857</v>
      </c>
      <c r="D850" s="27">
        <f>'Data with Program'!C850</f>
        <v>58818.726984701789</v>
      </c>
      <c r="E850" s="27">
        <v>0</v>
      </c>
      <c r="F850" s="27">
        <f>'Data with Program'!E850</f>
        <v>1</v>
      </c>
      <c r="G850" s="27">
        <f>'Data with Program'!F850</f>
        <v>0</v>
      </c>
      <c r="H850" s="27">
        <f>'Data with Program'!H850</f>
        <v>7.7999999999999972</v>
      </c>
      <c r="I850" s="27">
        <f>'Data with Program'!J850</f>
        <v>2993.9605895330697</v>
      </c>
      <c r="J850" s="28">
        <f>'Data with Program'!K850</f>
        <v>1</v>
      </c>
      <c r="K850" s="27">
        <f>'Data with Program'!L850</f>
        <v>383.84110122218857</v>
      </c>
      <c r="L850" s="27">
        <f>'Data with Program'!M850</f>
        <v>58818.726984701789</v>
      </c>
      <c r="M850" s="27">
        <f t="shared" si="13"/>
        <v>0</v>
      </c>
      <c r="N850" s="27">
        <f>'Data with Program'!Q850</f>
        <v>2993.9605895330697</v>
      </c>
    </row>
    <row r="851" spans="1:14" x14ac:dyDescent="0.25">
      <c r="A851" s="32">
        <f>'Data with Program'!A851</f>
        <v>41209</v>
      </c>
      <c r="B851" s="35">
        <f>'Data with Program'!S851</f>
        <v>240264.67996894172</v>
      </c>
      <c r="C851" s="26">
        <f>'Data with Program'!B851</f>
        <v>218.95508717239051</v>
      </c>
      <c r="D851" s="27">
        <f>'Data with Program'!C851</f>
        <v>55073.245631977545</v>
      </c>
      <c r="E851" s="27">
        <v>0</v>
      </c>
      <c r="F851" s="27">
        <f>'Data with Program'!E851</f>
        <v>1</v>
      </c>
      <c r="G851" s="27">
        <f>'Data with Program'!F851</f>
        <v>0</v>
      </c>
      <c r="H851" s="27">
        <f>'Data with Program'!H851</f>
        <v>3.7000000000000028</v>
      </c>
      <c r="I851" s="27">
        <f>'Data with Program'!J851</f>
        <v>810.1338225378455</v>
      </c>
      <c r="J851" s="28">
        <f>'Data with Program'!K851</f>
        <v>1</v>
      </c>
      <c r="K851" s="27">
        <f>'Data with Program'!L851</f>
        <v>218.95508717239051</v>
      </c>
      <c r="L851" s="27">
        <f>'Data with Program'!M851</f>
        <v>55073.245631977545</v>
      </c>
      <c r="M851" s="27">
        <f t="shared" si="13"/>
        <v>0</v>
      </c>
      <c r="N851" s="27">
        <f>'Data with Program'!Q851</f>
        <v>810.1338225378455</v>
      </c>
    </row>
    <row r="852" spans="1:14" x14ac:dyDescent="0.25">
      <c r="A852" s="32">
        <f>'Data with Program'!A852</f>
        <v>41210</v>
      </c>
      <c r="B852" s="35">
        <f>'Data with Program'!S852</f>
        <v>240290.83960331476</v>
      </c>
      <c r="C852" s="26">
        <f>'Data with Program'!B852</f>
        <v>285.00417062297214</v>
      </c>
      <c r="D852" s="27">
        <f>'Data with Program'!C852</f>
        <v>31077.614406352488</v>
      </c>
      <c r="E852" s="27">
        <v>0</v>
      </c>
      <c r="F852" s="27">
        <f>'Data with Program'!E852</f>
        <v>1</v>
      </c>
      <c r="G852" s="27">
        <f>'Data with Program'!F852</f>
        <v>0</v>
      </c>
      <c r="H852" s="27">
        <f>'Data with Program'!H852</f>
        <v>0</v>
      </c>
      <c r="I852" s="27">
        <f>'Data with Program'!J852</f>
        <v>0</v>
      </c>
      <c r="J852" s="28">
        <f>'Data with Program'!K852</f>
        <v>1</v>
      </c>
      <c r="K852" s="27">
        <f>'Data with Program'!L852</f>
        <v>285.00417062297214</v>
      </c>
      <c r="L852" s="27">
        <f>'Data with Program'!M852</f>
        <v>31077.614406352488</v>
      </c>
      <c r="M852" s="27">
        <f t="shared" si="13"/>
        <v>0</v>
      </c>
      <c r="N852" s="27">
        <f>'Data with Program'!Q852</f>
        <v>0</v>
      </c>
    </row>
    <row r="853" spans="1:14" x14ac:dyDescent="0.25">
      <c r="A853" s="32">
        <f>'Data with Program'!A853</f>
        <v>41211</v>
      </c>
      <c r="B853" s="35">
        <f>'Data with Program'!S853</f>
        <v>155786.78455737419</v>
      </c>
      <c r="C853" s="26">
        <f>'Data with Program'!B853</f>
        <v>69.10693463635323</v>
      </c>
      <c r="D853" s="27">
        <f>'Data with Program'!C853</f>
        <v>43989.220461896562</v>
      </c>
      <c r="E853" s="27">
        <v>1</v>
      </c>
      <c r="F853" s="27">
        <f>'Data with Program'!E853</f>
        <v>1</v>
      </c>
      <c r="G853" s="27">
        <f>'Data with Program'!F853</f>
        <v>0</v>
      </c>
      <c r="H853" s="27">
        <f>'Data with Program'!H853</f>
        <v>0</v>
      </c>
      <c r="I853" s="27">
        <f>'Data with Program'!J853</f>
        <v>0</v>
      </c>
      <c r="J853" s="28">
        <f>'Data with Program'!K853</f>
        <v>1</v>
      </c>
      <c r="K853" s="27">
        <f>'Data with Program'!L853</f>
        <v>69.10693463635323</v>
      </c>
      <c r="L853" s="27">
        <f>'Data with Program'!M853</f>
        <v>43989.220461896562</v>
      </c>
      <c r="M853" s="27">
        <f t="shared" si="13"/>
        <v>1</v>
      </c>
      <c r="N853" s="27">
        <f>'Data with Program'!Q853</f>
        <v>0</v>
      </c>
    </row>
    <row r="854" spans="1:14" x14ac:dyDescent="0.25">
      <c r="A854" s="32">
        <f>'Data with Program'!A854</f>
        <v>41212</v>
      </c>
      <c r="B854" s="35">
        <f>'Data with Program'!S854</f>
        <v>205584.8664227582</v>
      </c>
      <c r="C854" s="26">
        <f>'Data with Program'!B854</f>
        <v>168.22507455681608</v>
      </c>
      <c r="D854" s="27">
        <f>'Data with Program'!C854</f>
        <v>48870.9622197239</v>
      </c>
      <c r="E854" s="27">
        <v>0</v>
      </c>
      <c r="F854" s="27">
        <f>'Data with Program'!E854</f>
        <v>1</v>
      </c>
      <c r="G854" s="27">
        <f>'Data with Program'!F854</f>
        <v>0</v>
      </c>
      <c r="H854" s="27">
        <f>'Data with Program'!H854</f>
        <v>0</v>
      </c>
      <c r="I854" s="27">
        <f>'Data with Program'!J854</f>
        <v>0</v>
      </c>
      <c r="J854" s="28">
        <f>'Data with Program'!K854</f>
        <v>1</v>
      </c>
      <c r="K854" s="27">
        <f>'Data with Program'!L854</f>
        <v>168.22507455681608</v>
      </c>
      <c r="L854" s="27">
        <f>'Data with Program'!M854</f>
        <v>48870.9622197239</v>
      </c>
      <c r="M854" s="27">
        <f t="shared" si="13"/>
        <v>0</v>
      </c>
      <c r="N854" s="27">
        <f>'Data with Program'!Q854</f>
        <v>0</v>
      </c>
    </row>
    <row r="855" spans="1:14" x14ac:dyDescent="0.25">
      <c r="A855" s="32">
        <f>'Data with Program'!A855</f>
        <v>41213</v>
      </c>
      <c r="B855" s="35">
        <f>'Data with Program'!S855</f>
        <v>235744.55219209447</v>
      </c>
      <c r="C855" s="26">
        <f>'Data with Program'!B855</f>
        <v>230.47185296069173</v>
      </c>
      <c r="D855" s="27">
        <f>'Data with Program'!C855</f>
        <v>51363.174498586661</v>
      </c>
      <c r="E855" s="27">
        <v>0</v>
      </c>
      <c r="F855" s="27">
        <f>'Data with Program'!E855</f>
        <v>1</v>
      </c>
      <c r="G855" s="27">
        <f>'Data with Program'!F855</f>
        <v>0</v>
      </c>
      <c r="H855" s="27">
        <f>'Data with Program'!H855</f>
        <v>0</v>
      </c>
      <c r="I855" s="27">
        <f>'Data with Program'!J855</f>
        <v>0</v>
      </c>
      <c r="J855" s="28">
        <f>'Data with Program'!K855</f>
        <v>1</v>
      </c>
      <c r="K855" s="27">
        <f>'Data with Program'!L855</f>
        <v>230.47185296069173</v>
      </c>
      <c r="L855" s="27">
        <f>'Data with Program'!M855</f>
        <v>51363.174498586661</v>
      </c>
      <c r="M855" s="27">
        <f t="shared" si="13"/>
        <v>0</v>
      </c>
      <c r="N855" s="27">
        <f>'Data with Program'!Q855</f>
        <v>0</v>
      </c>
    </row>
    <row r="856" spans="1:14" x14ac:dyDescent="0.25">
      <c r="A856" s="32">
        <f>'Data with Program'!A856</f>
        <v>41214</v>
      </c>
      <c r="B856" s="35">
        <f>'Data with Program'!S856</f>
        <v>209559.47264684545</v>
      </c>
      <c r="C856" s="26">
        <f>'Data with Program'!B856</f>
        <v>192.29868402489305</v>
      </c>
      <c r="D856" s="27">
        <f>'Data with Program'!C856</f>
        <v>42115.209263178374</v>
      </c>
      <c r="E856" s="27">
        <v>0</v>
      </c>
      <c r="F856" s="27">
        <f>'Data with Program'!E856</f>
        <v>1</v>
      </c>
      <c r="G856" s="27">
        <f>'Data with Program'!F856</f>
        <v>0</v>
      </c>
      <c r="H856" s="27">
        <f>'Data with Program'!H856</f>
        <v>0</v>
      </c>
      <c r="I856" s="27">
        <f>'Data with Program'!J856</f>
        <v>0</v>
      </c>
      <c r="J856" s="28">
        <f>'Data with Program'!K856</f>
        <v>1</v>
      </c>
      <c r="K856" s="27">
        <f>'Data with Program'!L856</f>
        <v>192.29868402489305</v>
      </c>
      <c r="L856" s="27">
        <f>'Data with Program'!M856</f>
        <v>42115.209263178374</v>
      </c>
      <c r="M856" s="27">
        <f t="shared" si="13"/>
        <v>0</v>
      </c>
      <c r="N856" s="27">
        <f>'Data with Program'!Q856</f>
        <v>0</v>
      </c>
    </row>
    <row r="857" spans="1:14" x14ac:dyDescent="0.25">
      <c r="A857" s="32">
        <f>'Data with Program'!A857</f>
        <v>41215</v>
      </c>
      <c r="B857" s="35">
        <f>'Data with Program'!S857</f>
        <v>248904.81534737311</v>
      </c>
      <c r="C857" s="26">
        <f>'Data with Program'!B857</f>
        <v>294.52209028316702</v>
      </c>
      <c r="D857" s="27">
        <f>'Data with Program'!C857</f>
        <v>35492.794199625219</v>
      </c>
      <c r="E857" s="27">
        <v>0</v>
      </c>
      <c r="F857" s="27">
        <f>'Data with Program'!E857</f>
        <v>1</v>
      </c>
      <c r="G857" s="27">
        <f>'Data with Program'!F857</f>
        <v>0</v>
      </c>
      <c r="H857" s="27">
        <f>'Data with Program'!H857</f>
        <v>0</v>
      </c>
      <c r="I857" s="27">
        <f>'Data with Program'!J857</f>
        <v>0</v>
      </c>
      <c r="J857" s="28">
        <f>'Data with Program'!K857</f>
        <v>1</v>
      </c>
      <c r="K857" s="27">
        <f>'Data with Program'!L857</f>
        <v>294.52209028316702</v>
      </c>
      <c r="L857" s="27">
        <f>'Data with Program'!M857</f>
        <v>35492.794199625219</v>
      </c>
      <c r="M857" s="27">
        <f t="shared" si="13"/>
        <v>0</v>
      </c>
      <c r="N857" s="27">
        <f>'Data with Program'!Q857</f>
        <v>0</v>
      </c>
    </row>
    <row r="858" spans="1:14" x14ac:dyDescent="0.25">
      <c r="A858" s="32">
        <f>'Data with Program'!A858</f>
        <v>41216</v>
      </c>
      <c r="B858" s="35">
        <f>'Data with Program'!S858</f>
        <v>253377.01511333333</v>
      </c>
      <c r="C858" s="26">
        <f>'Data with Program'!B858</f>
        <v>277.0086846304452</v>
      </c>
      <c r="D858" s="27">
        <f>'Data with Program'!C858</f>
        <v>48272.059219127928</v>
      </c>
      <c r="E858" s="27">
        <v>0</v>
      </c>
      <c r="F858" s="27">
        <f>'Data with Program'!E858</f>
        <v>1</v>
      </c>
      <c r="G858" s="27">
        <f>'Data with Program'!F858</f>
        <v>0</v>
      </c>
      <c r="H858" s="27">
        <f>'Data with Program'!H858</f>
        <v>0</v>
      </c>
      <c r="I858" s="27">
        <f>'Data with Program'!J858</f>
        <v>0</v>
      </c>
      <c r="J858" s="28">
        <f>'Data with Program'!K858</f>
        <v>1</v>
      </c>
      <c r="K858" s="27">
        <f>'Data with Program'!L858</f>
        <v>277.0086846304452</v>
      </c>
      <c r="L858" s="27">
        <f>'Data with Program'!M858</f>
        <v>48272.059219127928</v>
      </c>
      <c r="M858" s="27">
        <f t="shared" si="13"/>
        <v>0</v>
      </c>
      <c r="N858" s="27">
        <f>'Data with Program'!Q858</f>
        <v>0</v>
      </c>
    </row>
    <row r="859" spans="1:14" x14ac:dyDescent="0.25">
      <c r="A859" s="32">
        <f>'Data with Program'!A859</f>
        <v>41217</v>
      </c>
      <c r="B859" s="35">
        <f>'Data with Program'!S859</f>
        <v>199458.94243886595</v>
      </c>
      <c r="C859" s="26">
        <f>'Data with Program'!B859</f>
        <v>174.11135446862409</v>
      </c>
      <c r="D859" s="27">
        <f>'Data with Program'!C859</f>
        <v>40251.131555778629</v>
      </c>
      <c r="E859" s="27">
        <v>0</v>
      </c>
      <c r="F859" s="27">
        <f>'Data with Program'!E859</f>
        <v>1</v>
      </c>
      <c r="G859" s="27">
        <f>'Data with Program'!F859</f>
        <v>0</v>
      </c>
      <c r="H859" s="27">
        <f>'Data with Program'!H859</f>
        <v>0</v>
      </c>
      <c r="I859" s="27">
        <f>'Data with Program'!J859</f>
        <v>0</v>
      </c>
      <c r="J859" s="28">
        <f>'Data with Program'!K859</f>
        <v>1</v>
      </c>
      <c r="K859" s="27">
        <f>'Data with Program'!L859</f>
        <v>174.11135446862409</v>
      </c>
      <c r="L859" s="27">
        <f>'Data with Program'!M859</f>
        <v>40251.131555778629</v>
      </c>
      <c r="M859" s="27">
        <f t="shared" si="13"/>
        <v>0</v>
      </c>
      <c r="N859" s="27">
        <f>'Data with Program'!Q859</f>
        <v>0</v>
      </c>
    </row>
    <row r="860" spans="1:14" x14ac:dyDescent="0.25">
      <c r="A860" s="32">
        <f>'Data with Program'!A860</f>
        <v>41218</v>
      </c>
      <c r="B860" s="35">
        <f>'Data with Program'!S860</f>
        <v>193097.01067488093</v>
      </c>
      <c r="C860" s="26">
        <f>'Data with Program'!B860</f>
        <v>131.09520553911679</v>
      </c>
      <c r="D860" s="27">
        <f>'Data with Program'!C860</f>
        <v>52928.922411205473</v>
      </c>
      <c r="E860" s="27">
        <v>0</v>
      </c>
      <c r="F860" s="27">
        <f>'Data with Program'!E860</f>
        <v>1</v>
      </c>
      <c r="G860" s="27">
        <f>'Data with Program'!F860</f>
        <v>0</v>
      </c>
      <c r="H860" s="27">
        <f>'Data with Program'!H860</f>
        <v>0</v>
      </c>
      <c r="I860" s="27">
        <f>'Data with Program'!J860</f>
        <v>0</v>
      </c>
      <c r="J860" s="28">
        <f>'Data with Program'!K860</f>
        <v>1</v>
      </c>
      <c r="K860" s="27">
        <f>'Data with Program'!L860</f>
        <v>131.09520553911679</v>
      </c>
      <c r="L860" s="27">
        <f>'Data with Program'!M860</f>
        <v>52928.922411205473</v>
      </c>
      <c r="M860" s="27">
        <f t="shared" si="13"/>
        <v>0</v>
      </c>
      <c r="N860" s="27">
        <f>'Data with Program'!Q860</f>
        <v>0</v>
      </c>
    </row>
    <row r="861" spans="1:14" x14ac:dyDescent="0.25">
      <c r="A861" s="32">
        <f>'Data with Program'!A861</f>
        <v>41219</v>
      </c>
      <c r="B861" s="35">
        <f>'Data with Program'!S861</f>
        <v>251170.34059770114</v>
      </c>
      <c r="C861" s="26">
        <f>'Data with Program'!B861</f>
        <v>256.83618091267095</v>
      </c>
      <c r="D861" s="27">
        <f>'Data with Program'!C861</f>
        <v>49631.439257114551</v>
      </c>
      <c r="E861" s="27">
        <v>0</v>
      </c>
      <c r="F861" s="27">
        <f>'Data with Program'!E861</f>
        <v>1</v>
      </c>
      <c r="G861" s="27">
        <f>'Data with Program'!F861</f>
        <v>0</v>
      </c>
      <c r="H861" s="27">
        <f>'Data with Program'!H861</f>
        <v>2.7000000000000028</v>
      </c>
      <c r="I861" s="27">
        <f>'Data with Program'!J861</f>
        <v>693.45768846421231</v>
      </c>
      <c r="J861" s="28">
        <f>'Data with Program'!K861</f>
        <v>1</v>
      </c>
      <c r="K861" s="27">
        <f>'Data with Program'!L861</f>
        <v>256.83618091267095</v>
      </c>
      <c r="L861" s="27">
        <f>'Data with Program'!M861</f>
        <v>49631.439257114551</v>
      </c>
      <c r="M861" s="27">
        <f t="shared" si="13"/>
        <v>0</v>
      </c>
      <c r="N861" s="27">
        <f>'Data with Program'!Q861</f>
        <v>693.45768846421231</v>
      </c>
    </row>
    <row r="862" spans="1:14" x14ac:dyDescent="0.25">
      <c r="A862" s="32">
        <f>'Data with Program'!A862</f>
        <v>41220</v>
      </c>
      <c r="B862" s="35">
        <f>'Data with Program'!S862</f>
        <v>251395.16589272319</v>
      </c>
      <c r="C862" s="26">
        <f>'Data with Program'!B862</f>
        <v>269.6337378342775</v>
      </c>
      <c r="D862" s="27">
        <f>'Data with Program'!C862</f>
        <v>40588.95134562577</v>
      </c>
      <c r="E862" s="27">
        <v>0</v>
      </c>
      <c r="F862" s="27">
        <f>'Data with Program'!E862</f>
        <v>1</v>
      </c>
      <c r="G862" s="27">
        <f>'Data with Program'!F862</f>
        <v>0</v>
      </c>
      <c r="H862" s="27">
        <f>'Data with Program'!H862</f>
        <v>4.2000000000000028</v>
      </c>
      <c r="I862" s="27">
        <f>'Data with Program'!J862</f>
        <v>1132.4616989039662</v>
      </c>
      <c r="J862" s="28">
        <f>'Data with Program'!K862</f>
        <v>1</v>
      </c>
      <c r="K862" s="27">
        <f>'Data with Program'!L862</f>
        <v>269.6337378342775</v>
      </c>
      <c r="L862" s="27">
        <f>'Data with Program'!M862</f>
        <v>40588.95134562577</v>
      </c>
      <c r="M862" s="27">
        <f t="shared" si="13"/>
        <v>0</v>
      </c>
      <c r="N862" s="27">
        <f>'Data with Program'!Q862</f>
        <v>1132.4616989039662</v>
      </c>
    </row>
    <row r="863" spans="1:14" x14ac:dyDescent="0.25">
      <c r="A863" s="32">
        <f>'Data with Program'!A863</f>
        <v>41221</v>
      </c>
      <c r="B863" s="35">
        <f>'Data with Program'!S863</f>
        <v>321250.44002825278</v>
      </c>
      <c r="C863" s="26">
        <f>'Data with Program'!B863</f>
        <v>327.37317096682898</v>
      </c>
      <c r="D863" s="27">
        <f>'Data with Program'!C863</f>
        <v>56879.046713742973</v>
      </c>
      <c r="E863" s="27">
        <v>0</v>
      </c>
      <c r="F863" s="27">
        <f>'Data with Program'!E863</f>
        <v>1</v>
      </c>
      <c r="G863" s="27">
        <f>'Data with Program'!F863</f>
        <v>0</v>
      </c>
      <c r="H863" s="27">
        <f>'Data with Program'!H863</f>
        <v>12.600000000000001</v>
      </c>
      <c r="I863" s="27">
        <f>'Data with Program'!J863</f>
        <v>4124.9019541820453</v>
      </c>
      <c r="J863" s="28">
        <f>'Data with Program'!K863</f>
        <v>1</v>
      </c>
      <c r="K863" s="27">
        <f>'Data with Program'!L863</f>
        <v>327.37317096682898</v>
      </c>
      <c r="L863" s="27">
        <f>'Data with Program'!M863</f>
        <v>56879.046713742973</v>
      </c>
      <c r="M863" s="27">
        <f t="shared" si="13"/>
        <v>0</v>
      </c>
      <c r="N863" s="27">
        <f>'Data with Program'!Q863</f>
        <v>4124.9019541820453</v>
      </c>
    </row>
    <row r="864" spans="1:14" x14ac:dyDescent="0.25">
      <c r="A864" s="32">
        <f>'Data with Program'!A864</f>
        <v>41222</v>
      </c>
      <c r="B864" s="35">
        <f>'Data with Program'!S864</f>
        <v>329999.71875093784</v>
      </c>
      <c r="C864" s="26">
        <f>'Data with Program'!B864</f>
        <v>323.83130543669756</v>
      </c>
      <c r="D864" s="27">
        <f>'Data with Program'!C864</f>
        <v>55806.717449608259</v>
      </c>
      <c r="E864" s="27">
        <v>0</v>
      </c>
      <c r="F864" s="27">
        <f>'Data with Program'!E864</f>
        <v>1</v>
      </c>
      <c r="G864" s="27">
        <f>'Data with Program'!F864</f>
        <v>0</v>
      </c>
      <c r="H864" s="27">
        <f>'Data with Program'!H864</f>
        <v>16.700000000000003</v>
      </c>
      <c r="I864" s="27">
        <f>'Data with Program'!J864</f>
        <v>5407.98280079285</v>
      </c>
      <c r="J864" s="28">
        <f>'Data with Program'!K864</f>
        <v>1</v>
      </c>
      <c r="K864" s="27">
        <f>'Data with Program'!L864</f>
        <v>323.83130543669756</v>
      </c>
      <c r="L864" s="27">
        <f>'Data with Program'!M864</f>
        <v>55806.717449608259</v>
      </c>
      <c r="M864" s="27">
        <f t="shared" si="13"/>
        <v>0</v>
      </c>
      <c r="N864" s="27">
        <f>'Data with Program'!Q864</f>
        <v>5407.98280079285</v>
      </c>
    </row>
    <row r="865" spans="1:14" x14ac:dyDescent="0.25">
      <c r="A865" s="32">
        <f>'Data with Program'!A865</f>
        <v>41223</v>
      </c>
      <c r="B865" s="35">
        <f>'Data with Program'!S865</f>
        <v>368491.74669999001</v>
      </c>
      <c r="C865" s="26">
        <f>'Data with Program'!B865</f>
        <v>370.01163754643727</v>
      </c>
      <c r="D865" s="27">
        <f>'Data with Program'!C865</f>
        <v>52592.679467546179</v>
      </c>
      <c r="E865" s="27">
        <v>0</v>
      </c>
      <c r="F865" s="27">
        <f>'Data with Program'!E865</f>
        <v>1</v>
      </c>
      <c r="G865" s="27">
        <f>'Data with Program'!F865</f>
        <v>0</v>
      </c>
      <c r="H865" s="27">
        <f>'Data with Program'!H865</f>
        <v>19.700000000000003</v>
      </c>
      <c r="I865" s="27">
        <f>'Data with Program'!J865</f>
        <v>7289.2292596648149</v>
      </c>
      <c r="J865" s="28">
        <f>'Data with Program'!K865</f>
        <v>1</v>
      </c>
      <c r="K865" s="27">
        <f>'Data with Program'!L865</f>
        <v>370.01163754643727</v>
      </c>
      <c r="L865" s="27">
        <f>'Data with Program'!M865</f>
        <v>52592.679467546179</v>
      </c>
      <c r="M865" s="27">
        <f t="shared" si="13"/>
        <v>0</v>
      </c>
      <c r="N865" s="27">
        <f>'Data with Program'!Q865</f>
        <v>7289.2292596648149</v>
      </c>
    </row>
    <row r="866" spans="1:14" x14ac:dyDescent="0.25">
      <c r="A866" s="32">
        <f>'Data with Program'!A866</f>
        <v>41224</v>
      </c>
      <c r="B866" s="35">
        <f>'Data with Program'!S866</f>
        <v>308864.35302327119</v>
      </c>
      <c r="C866" s="26">
        <f>'Data with Program'!B866</f>
        <v>344.10741617191218</v>
      </c>
      <c r="D866" s="27">
        <f>'Data with Program'!C866</f>
        <v>29808.160075749904</v>
      </c>
      <c r="E866" s="27">
        <v>0</v>
      </c>
      <c r="F866" s="27">
        <f>'Data with Program'!E866</f>
        <v>1</v>
      </c>
      <c r="G866" s="27">
        <f>'Data with Program'!F866</f>
        <v>0</v>
      </c>
      <c r="H866" s="27">
        <f>'Data with Program'!H866</f>
        <v>15</v>
      </c>
      <c r="I866" s="27">
        <f>'Data with Program'!J866</f>
        <v>5161.6112425786823</v>
      </c>
      <c r="J866" s="28">
        <f>'Data with Program'!K866</f>
        <v>1</v>
      </c>
      <c r="K866" s="27">
        <f>'Data with Program'!L866</f>
        <v>344.10741617191218</v>
      </c>
      <c r="L866" s="27">
        <f>'Data with Program'!M866</f>
        <v>29808.160075749904</v>
      </c>
      <c r="M866" s="27">
        <f t="shared" si="13"/>
        <v>0</v>
      </c>
      <c r="N866" s="27">
        <f>'Data with Program'!Q866</f>
        <v>5161.6112425786823</v>
      </c>
    </row>
    <row r="867" spans="1:14" x14ac:dyDescent="0.25">
      <c r="A867" s="32">
        <f>'Data with Program'!A867</f>
        <v>41225</v>
      </c>
      <c r="B867" s="35">
        <f>'Data with Program'!S867</f>
        <v>304751.81154750515</v>
      </c>
      <c r="C867" s="26">
        <f>'Data with Program'!B867</f>
        <v>335.11370964720788</v>
      </c>
      <c r="D867" s="27">
        <f>'Data with Program'!C867</f>
        <v>55206.865182585614</v>
      </c>
      <c r="E867" s="27">
        <v>0</v>
      </c>
      <c r="F867" s="27">
        <f>'Data with Program'!E867</f>
        <v>1</v>
      </c>
      <c r="G867" s="27">
        <f>'Data with Program'!F867</f>
        <v>0</v>
      </c>
      <c r="H867" s="27">
        <f>'Data with Program'!H867</f>
        <v>6.2999999999999972</v>
      </c>
      <c r="I867" s="27">
        <f>'Data with Program'!J867</f>
        <v>2111.2163707774089</v>
      </c>
      <c r="J867" s="28">
        <f>'Data with Program'!K867</f>
        <v>1</v>
      </c>
      <c r="K867" s="27">
        <f>'Data with Program'!L867</f>
        <v>335.11370964720788</v>
      </c>
      <c r="L867" s="27">
        <f>'Data with Program'!M867</f>
        <v>55206.865182585614</v>
      </c>
      <c r="M867" s="27">
        <f t="shared" si="13"/>
        <v>0</v>
      </c>
      <c r="N867" s="27">
        <f>'Data with Program'!Q867</f>
        <v>2111.2163707774089</v>
      </c>
    </row>
    <row r="868" spans="1:14" x14ac:dyDescent="0.25">
      <c r="A868" s="32">
        <f>'Data with Program'!A868</f>
        <v>41226</v>
      </c>
      <c r="B868" s="35">
        <f>'Data with Program'!S868</f>
        <v>295921.13317760802</v>
      </c>
      <c r="C868" s="26">
        <f>'Data with Program'!B868</f>
        <v>333.36363557813746</v>
      </c>
      <c r="D868" s="27">
        <f>'Data with Program'!C868</f>
        <v>53986.273974414835</v>
      </c>
      <c r="E868" s="27">
        <v>0</v>
      </c>
      <c r="F868" s="27">
        <f>'Data with Program'!E868</f>
        <v>1</v>
      </c>
      <c r="G868" s="27">
        <f>'Data with Program'!F868</f>
        <v>0</v>
      </c>
      <c r="H868" s="27">
        <f>'Data with Program'!H868</f>
        <v>4.1000000000000014</v>
      </c>
      <c r="I868" s="27">
        <f>'Data with Program'!J868</f>
        <v>1366.790905870364</v>
      </c>
      <c r="J868" s="28">
        <f>'Data with Program'!K868</f>
        <v>1</v>
      </c>
      <c r="K868" s="27">
        <f>'Data with Program'!L868</f>
        <v>333.36363557813746</v>
      </c>
      <c r="L868" s="27">
        <f>'Data with Program'!M868</f>
        <v>53986.273974414835</v>
      </c>
      <c r="M868" s="27">
        <f t="shared" si="13"/>
        <v>0</v>
      </c>
      <c r="N868" s="27">
        <f>'Data with Program'!Q868</f>
        <v>1366.790905870364</v>
      </c>
    </row>
    <row r="869" spans="1:14" x14ac:dyDescent="0.25">
      <c r="A869" s="32">
        <f>'Data with Program'!A869</f>
        <v>41227</v>
      </c>
      <c r="B869" s="35">
        <f>'Data with Program'!S869</f>
        <v>188835.19887528499</v>
      </c>
      <c r="C869" s="26">
        <f>'Data with Program'!B869</f>
        <v>131.03180529611839</v>
      </c>
      <c r="D869" s="27">
        <f>'Data with Program'!C869</f>
        <v>45829.753040414689</v>
      </c>
      <c r="E869" s="27">
        <v>0</v>
      </c>
      <c r="F869" s="27">
        <f>'Data with Program'!E869</f>
        <v>1</v>
      </c>
      <c r="G869" s="27">
        <f>'Data with Program'!F869</f>
        <v>0</v>
      </c>
      <c r="H869" s="27">
        <f>'Data with Program'!H869</f>
        <v>4.1000000000000014</v>
      </c>
      <c r="I869" s="27">
        <f>'Data with Program'!J869</f>
        <v>537.23040171408559</v>
      </c>
      <c r="J869" s="28">
        <f>'Data with Program'!K869</f>
        <v>1</v>
      </c>
      <c r="K869" s="27">
        <f>'Data with Program'!L869</f>
        <v>131.03180529611839</v>
      </c>
      <c r="L869" s="27">
        <f>'Data with Program'!M869</f>
        <v>45829.753040414689</v>
      </c>
      <c r="M869" s="27">
        <f t="shared" si="13"/>
        <v>0</v>
      </c>
      <c r="N869" s="27">
        <f>'Data with Program'!Q869</f>
        <v>537.23040171408559</v>
      </c>
    </row>
    <row r="870" spans="1:14" x14ac:dyDescent="0.25">
      <c r="A870" s="32">
        <f>'Data with Program'!A870</f>
        <v>41228</v>
      </c>
      <c r="B870" s="35">
        <f>'Data with Program'!S870</f>
        <v>78199.6071232432</v>
      </c>
      <c r="C870" s="26">
        <f>'Data with Program'!B870</f>
        <v>16.510304400487001</v>
      </c>
      <c r="D870" s="27">
        <f>'Data with Program'!C870</f>
        <v>29245.601469909398</v>
      </c>
      <c r="E870" s="27">
        <v>1</v>
      </c>
      <c r="F870" s="27">
        <f>'Data with Program'!E870</f>
        <v>1</v>
      </c>
      <c r="G870" s="27">
        <f>'Data with Program'!F870</f>
        <v>0</v>
      </c>
      <c r="H870" s="27">
        <f>'Data with Program'!H870</f>
        <v>10.799999999999997</v>
      </c>
      <c r="I870" s="27">
        <f>'Data with Program'!J870</f>
        <v>178.31128752525956</v>
      </c>
      <c r="J870" s="28">
        <f>'Data with Program'!K870</f>
        <v>1</v>
      </c>
      <c r="K870" s="27">
        <f>'Data with Program'!L870</f>
        <v>16.510304400487001</v>
      </c>
      <c r="L870" s="27">
        <f>'Data with Program'!M870</f>
        <v>29245.601469909398</v>
      </c>
      <c r="M870" s="27">
        <f t="shared" si="13"/>
        <v>1</v>
      </c>
      <c r="N870" s="27">
        <f>'Data with Program'!Q870</f>
        <v>178.31128752525956</v>
      </c>
    </row>
    <row r="871" spans="1:14" x14ac:dyDescent="0.25">
      <c r="A871" s="32">
        <f>'Data with Program'!A871</f>
        <v>41229</v>
      </c>
      <c r="B871" s="35">
        <f>'Data with Program'!S871</f>
        <v>225830.55087370501</v>
      </c>
      <c r="C871" s="26">
        <f>'Data with Program'!B871</f>
        <v>162.90432371172204</v>
      </c>
      <c r="D871" s="27">
        <f>'Data with Program'!C871</f>
        <v>57917.159844378162</v>
      </c>
      <c r="E871" s="27">
        <v>0</v>
      </c>
      <c r="F871" s="27">
        <f>'Data with Program'!E871</f>
        <v>1</v>
      </c>
      <c r="G871" s="27">
        <f>'Data with Program'!F871</f>
        <v>0</v>
      </c>
      <c r="H871" s="27">
        <f>'Data with Program'!H871</f>
        <v>12.5</v>
      </c>
      <c r="I871" s="27">
        <f>'Data with Program'!J871</f>
        <v>2036.3040463965256</v>
      </c>
      <c r="J871" s="28">
        <f>'Data with Program'!K871</f>
        <v>1</v>
      </c>
      <c r="K871" s="27">
        <f>'Data with Program'!L871</f>
        <v>162.90432371172204</v>
      </c>
      <c r="L871" s="27">
        <f>'Data with Program'!M871</f>
        <v>57917.159844378162</v>
      </c>
      <c r="M871" s="27">
        <f t="shared" si="13"/>
        <v>0</v>
      </c>
      <c r="N871" s="27">
        <f>'Data with Program'!Q871</f>
        <v>2036.3040463965256</v>
      </c>
    </row>
    <row r="872" spans="1:14" x14ac:dyDescent="0.25">
      <c r="A872" s="32">
        <f>'Data with Program'!A872</f>
        <v>41230</v>
      </c>
      <c r="B872" s="35">
        <f>'Data with Program'!S872</f>
        <v>265596.88382193923</v>
      </c>
      <c r="C872" s="26">
        <f>'Data with Program'!B872</f>
        <v>237.48331030522661</v>
      </c>
      <c r="D872" s="27">
        <f>'Data with Program'!C872</f>
        <v>64607.073939192021</v>
      </c>
      <c r="E872" s="27">
        <v>0</v>
      </c>
      <c r="F872" s="27">
        <f>'Data with Program'!E872</f>
        <v>1</v>
      </c>
      <c r="G872" s="27">
        <f>'Data with Program'!F872</f>
        <v>0</v>
      </c>
      <c r="H872" s="27">
        <f>'Data with Program'!H872</f>
        <v>7.3999999999999986</v>
      </c>
      <c r="I872" s="27">
        <f>'Data with Program'!J872</f>
        <v>1757.3764962586765</v>
      </c>
      <c r="J872" s="28">
        <f>'Data with Program'!K872</f>
        <v>1</v>
      </c>
      <c r="K872" s="27">
        <f>'Data with Program'!L872</f>
        <v>237.48331030522661</v>
      </c>
      <c r="L872" s="27">
        <f>'Data with Program'!M872</f>
        <v>64607.073939192021</v>
      </c>
      <c r="M872" s="27">
        <f t="shared" si="13"/>
        <v>0</v>
      </c>
      <c r="N872" s="27">
        <f>'Data with Program'!Q872</f>
        <v>1757.3764962586765</v>
      </c>
    </row>
    <row r="873" spans="1:14" x14ac:dyDescent="0.25">
      <c r="A873" s="32">
        <f>'Data with Program'!A873</f>
        <v>41231</v>
      </c>
      <c r="B873" s="35">
        <f>'Data with Program'!S873</f>
        <v>298716.81881027337</v>
      </c>
      <c r="C873" s="26">
        <f>'Data with Program'!B873</f>
        <v>264.25306709804471</v>
      </c>
      <c r="D873" s="27">
        <f>'Data with Program'!C873</f>
        <v>80851.913901920721</v>
      </c>
      <c r="E873" s="27">
        <v>0</v>
      </c>
      <c r="F873" s="27">
        <f>'Data with Program'!E873</f>
        <v>1</v>
      </c>
      <c r="G873" s="27">
        <f>'Data with Program'!F873</f>
        <v>0</v>
      </c>
      <c r="H873" s="27">
        <f>'Data with Program'!H873</f>
        <v>8.7999999999999972</v>
      </c>
      <c r="I873" s="27">
        <f>'Data with Program'!J873</f>
        <v>2325.4269904627927</v>
      </c>
      <c r="J873" s="28">
        <f>'Data with Program'!K873</f>
        <v>1</v>
      </c>
      <c r="K873" s="27">
        <f>'Data with Program'!L873</f>
        <v>264.25306709804471</v>
      </c>
      <c r="L873" s="27">
        <f>'Data with Program'!M873</f>
        <v>80851.913901920721</v>
      </c>
      <c r="M873" s="27">
        <f t="shared" si="13"/>
        <v>0</v>
      </c>
      <c r="N873" s="27">
        <f>'Data with Program'!Q873</f>
        <v>2325.4269904627927</v>
      </c>
    </row>
    <row r="874" spans="1:14" x14ac:dyDescent="0.25">
      <c r="A874" s="32">
        <f>'Data with Program'!A874</f>
        <v>41232</v>
      </c>
      <c r="B874" s="35">
        <f>'Data with Program'!S874</f>
        <v>259073.54282023825</v>
      </c>
      <c r="C874" s="26">
        <f>'Data with Program'!B874</f>
        <v>291.13283178707093</v>
      </c>
      <c r="D874" s="27">
        <f>'Data with Program'!C874</f>
        <v>39903.964905538625</v>
      </c>
      <c r="E874" s="27">
        <v>0</v>
      </c>
      <c r="F874" s="27">
        <f>'Data with Program'!E874</f>
        <v>1</v>
      </c>
      <c r="G874" s="27">
        <f>'Data with Program'!F874</f>
        <v>0</v>
      </c>
      <c r="H874" s="27">
        <f>'Data with Program'!H874</f>
        <v>3.2000000000000028</v>
      </c>
      <c r="I874" s="27">
        <f>'Data with Program'!J874</f>
        <v>931.62506171862776</v>
      </c>
      <c r="J874" s="28">
        <f>'Data with Program'!K874</f>
        <v>1</v>
      </c>
      <c r="K874" s="27">
        <f>'Data with Program'!L874</f>
        <v>291.13283178707093</v>
      </c>
      <c r="L874" s="27">
        <f>'Data with Program'!M874</f>
        <v>39903.964905538625</v>
      </c>
      <c r="M874" s="27">
        <f t="shared" si="13"/>
        <v>0</v>
      </c>
      <c r="N874" s="27">
        <f>'Data with Program'!Q874</f>
        <v>931.62506171862776</v>
      </c>
    </row>
    <row r="875" spans="1:14" x14ac:dyDescent="0.25">
      <c r="A875" s="32">
        <f>'Data with Program'!A875</f>
        <v>41233</v>
      </c>
      <c r="B875" s="35">
        <f>'Data with Program'!S875</f>
        <v>218431.44923189632</v>
      </c>
      <c r="C875" s="26">
        <f>'Data with Program'!B875</f>
        <v>206.33794502485443</v>
      </c>
      <c r="D875" s="27">
        <f>'Data with Program'!C875</f>
        <v>41083.113633154237</v>
      </c>
      <c r="E875" s="27">
        <v>0</v>
      </c>
      <c r="F875" s="27">
        <f>'Data with Program'!E875</f>
        <v>1</v>
      </c>
      <c r="G875" s="27">
        <f>'Data with Program'!F875</f>
        <v>0</v>
      </c>
      <c r="H875" s="27">
        <f>'Data with Program'!H875</f>
        <v>2.6000000000000014</v>
      </c>
      <c r="I875" s="27">
        <f>'Data with Program'!J875</f>
        <v>536.47865706462187</v>
      </c>
      <c r="J875" s="28">
        <f>'Data with Program'!K875</f>
        <v>1</v>
      </c>
      <c r="K875" s="27">
        <f>'Data with Program'!L875</f>
        <v>206.33794502485443</v>
      </c>
      <c r="L875" s="27">
        <f>'Data with Program'!M875</f>
        <v>41083.113633154237</v>
      </c>
      <c r="M875" s="27">
        <f t="shared" si="13"/>
        <v>0</v>
      </c>
      <c r="N875" s="27">
        <f>'Data with Program'!Q875</f>
        <v>536.47865706462187</v>
      </c>
    </row>
    <row r="876" spans="1:14" x14ac:dyDescent="0.25">
      <c r="A876" s="32">
        <f>'Data with Program'!A876</f>
        <v>41234</v>
      </c>
      <c r="B876" s="35">
        <f>'Data with Program'!S876</f>
        <v>279705.4723861441</v>
      </c>
      <c r="C876" s="26">
        <f>'Data with Program'!B876</f>
        <v>309.03286432784842</v>
      </c>
      <c r="D876" s="27">
        <f>'Data with Program'!C876</f>
        <v>39875.378833228264</v>
      </c>
      <c r="E876" s="27">
        <v>0</v>
      </c>
      <c r="F876" s="27">
        <f>'Data with Program'!E876</f>
        <v>1</v>
      </c>
      <c r="G876" s="27">
        <f>'Data with Program'!F876</f>
        <v>0</v>
      </c>
      <c r="H876" s="27">
        <f>'Data with Program'!H876</f>
        <v>7.8999999999999986</v>
      </c>
      <c r="I876" s="27">
        <f>'Data with Program'!J876</f>
        <v>2441.3596281900022</v>
      </c>
      <c r="J876" s="28">
        <f>'Data with Program'!K876</f>
        <v>1</v>
      </c>
      <c r="K876" s="27">
        <f>'Data with Program'!L876</f>
        <v>309.03286432784842</v>
      </c>
      <c r="L876" s="27">
        <f>'Data with Program'!M876</f>
        <v>39875.378833228264</v>
      </c>
      <c r="M876" s="27">
        <f t="shared" si="13"/>
        <v>0</v>
      </c>
      <c r="N876" s="27">
        <f>'Data with Program'!Q876</f>
        <v>2441.3596281900022</v>
      </c>
    </row>
    <row r="877" spans="1:14" x14ac:dyDescent="0.25">
      <c r="A877" s="32">
        <f>'Data with Program'!A877</f>
        <v>41235</v>
      </c>
      <c r="B877" s="35">
        <f>'Data with Program'!S877</f>
        <v>317708.90484952921</v>
      </c>
      <c r="C877" s="26">
        <f>'Data with Program'!B877</f>
        <v>348.14365209546486</v>
      </c>
      <c r="D877" s="27">
        <f>'Data with Program'!C877</f>
        <v>39754.968965567154</v>
      </c>
      <c r="E877" s="27">
        <v>0</v>
      </c>
      <c r="F877" s="27">
        <f>'Data with Program'!E877</f>
        <v>1</v>
      </c>
      <c r="G877" s="27">
        <f>'Data with Program'!F877</f>
        <v>0</v>
      </c>
      <c r="H877" s="27">
        <f>'Data with Program'!H877</f>
        <v>13.299999999999997</v>
      </c>
      <c r="I877" s="27">
        <f>'Data with Program'!J877</f>
        <v>4630.3105728696819</v>
      </c>
      <c r="J877" s="28">
        <f>'Data with Program'!K877</f>
        <v>1</v>
      </c>
      <c r="K877" s="27">
        <f>'Data with Program'!L877</f>
        <v>348.14365209546486</v>
      </c>
      <c r="L877" s="27">
        <f>'Data with Program'!M877</f>
        <v>39754.968965567154</v>
      </c>
      <c r="M877" s="27">
        <f t="shared" si="13"/>
        <v>0</v>
      </c>
      <c r="N877" s="27">
        <f>'Data with Program'!Q877</f>
        <v>4630.3105728696819</v>
      </c>
    </row>
    <row r="878" spans="1:14" x14ac:dyDescent="0.25">
      <c r="A878" s="32">
        <f>'Data with Program'!A878</f>
        <v>41236</v>
      </c>
      <c r="B878" s="35">
        <f>'Data with Program'!S878</f>
        <v>298886.51743541454</v>
      </c>
      <c r="C878" s="26">
        <f>'Data with Program'!B878</f>
        <v>299.61975369518194</v>
      </c>
      <c r="D878" s="27">
        <f>'Data with Program'!C878</f>
        <v>61060.596008992114</v>
      </c>
      <c r="E878" s="27">
        <v>0</v>
      </c>
      <c r="F878" s="27">
        <f>'Data with Program'!E878</f>
        <v>1</v>
      </c>
      <c r="G878" s="27">
        <f>'Data with Program'!F878</f>
        <v>0</v>
      </c>
      <c r="H878" s="27">
        <f>'Data with Program'!H878</f>
        <v>8.8999999999999986</v>
      </c>
      <c r="I878" s="27">
        <f>'Data with Program'!J878</f>
        <v>2666.615807887119</v>
      </c>
      <c r="J878" s="28">
        <f>'Data with Program'!K878</f>
        <v>1</v>
      </c>
      <c r="K878" s="27">
        <f>'Data with Program'!L878</f>
        <v>299.61975369518194</v>
      </c>
      <c r="L878" s="27">
        <f>'Data with Program'!M878</f>
        <v>61060.596008992114</v>
      </c>
      <c r="M878" s="27">
        <f t="shared" si="13"/>
        <v>0</v>
      </c>
      <c r="N878" s="27">
        <f>'Data with Program'!Q878</f>
        <v>2666.615807887119</v>
      </c>
    </row>
    <row r="879" spans="1:14" x14ac:dyDescent="0.25">
      <c r="A879" s="32">
        <f>'Data with Program'!A879</f>
        <v>41237</v>
      </c>
      <c r="B879" s="35">
        <f>'Data with Program'!S879</f>
        <v>213962.55593477256</v>
      </c>
      <c r="C879" s="26">
        <f>'Data with Program'!B879</f>
        <v>176.72088996218403</v>
      </c>
      <c r="D879" s="27">
        <f>'Data with Program'!C879</f>
        <v>45108.849260695308</v>
      </c>
      <c r="E879" s="27">
        <v>0</v>
      </c>
      <c r="F879" s="27">
        <f>'Data with Program'!E879</f>
        <v>1</v>
      </c>
      <c r="G879" s="27">
        <f>'Data with Program'!F879</f>
        <v>0</v>
      </c>
      <c r="H879" s="27">
        <f>'Data with Program'!H879</f>
        <v>7.3999999999999986</v>
      </c>
      <c r="I879" s="27">
        <f>'Data with Program'!J879</f>
        <v>1307.7345857201615</v>
      </c>
      <c r="J879" s="28">
        <f>'Data with Program'!K879</f>
        <v>1</v>
      </c>
      <c r="K879" s="27">
        <f>'Data with Program'!L879</f>
        <v>176.72088996218403</v>
      </c>
      <c r="L879" s="27">
        <f>'Data with Program'!M879</f>
        <v>45108.849260695308</v>
      </c>
      <c r="M879" s="27">
        <f t="shared" si="13"/>
        <v>0</v>
      </c>
      <c r="N879" s="27">
        <f>'Data with Program'!Q879</f>
        <v>1307.7345857201615</v>
      </c>
    </row>
    <row r="880" spans="1:14" x14ac:dyDescent="0.25">
      <c r="A880" s="32">
        <f>'Data with Program'!A880</f>
        <v>41238</v>
      </c>
      <c r="B880" s="35">
        <f>'Data with Program'!S880</f>
        <v>199077.49063556752</v>
      </c>
      <c r="C880" s="26">
        <f>'Data with Program'!B880</f>
        <v>140.42613107135233</v>
      </c>
      <c r="D880" s="27">
        <f>'Data with Program'!C880</f>
        <v>44962.298388907024</v>
      </c>
      <c r="E880" s="27">
        <v>0</v>
      </c>
      <c r="F880" s="27">
        <f>'Data with Program'!E880</f>
        <v>1</v>
      </c>
      <c r="G880" s="27">
        <f>'Data with Program'!F880</f>
        <v>0</v>
      </c>
      <c r="H880" s="27">
        <f>'Data with Program'!H880</f>
        <v>12.200000000000003</v>
      </c>
      <c r="I880" s="27">
        <f>'Data with Program'!J880</f>
        <v>1713.1987990704988</v>
      </c>
      <c r="J880" s="28">
        <f>'Data with Program'!K880</f>
        <v>1</v>
      </c>
      <c r="K880" s="27">
        <f>'Data with Program'!L880</f>
        <v>140.42613107135233</v>
      </c>
      <c r="L880" s="27">
        <f>'Data with Program'!M880</f>
        <v>44962.298388907024</v>
      </c>
      <c r="M880" s="27">
        <f t="shared" si="13"/>
        <v>0</v>
      </c>
      <c r="N880" s="27">
        <f>'Data with Program'!Q880</f>
        <v>1713.1987990704988</v>
      </c>
    </row>
    <row r="881" spans="1:14" x14ac:dyDescent="0.25">
      <c r="A881" s="32">
        <f>'Data with Program'!A881</f>
        <v>41239</v>
      </c>
      <c r="B881" s="35">
        <f>'Data with Program'!S881</f>
        <v>159192.04122362463</v>
      </c>
      <c r="C881" s="26">
        <f>'Data with Program'!B881</f>
        <v>61.152661718054809</v>
      </c>
      <c r="D881" s="27">
        <f>'Data with Program'!C881</f>
        <v>46131.812434990759</v>
      </c>
      <c r="E881" s="27">
        <v>1</v>
      </c>
      <c r="F881" s="27">
        <f>'Data with Program'!E881</f>
        <v>1</v>
      </c>
      <c r="G881" s="27">
        <f>'Data with Program'!F881</f>
        <v>0</v>
      </c>
      <c r="H881" s="27">
        <f>'Data with Program'!H881</f>
        <v>17.399999999999999</v>
      </c>
      <c r="I881" s="27">
        <f>'Data with Program'!J881</f>
        <v>1064.0563138941536</v>
      </c>
      <c r="J881" s="28">
        <f>'Data with Program'!K881</f>
        <v>1</v>
      </c>
      <c r="K881" s="27">
        <f>'Data with Program'!L881</f>
        <v>61.152661718054809</v>
      </c>
      <c r="L881" s="27">
        <f>'Data with Program'!M881</f>
        <v>46131.812434990759</v>
      </c>
      <c r="M881" s="27">
        <f t="shared" si="13"/>
        <v>1</v>
      </c>
      <c r="N881" s="27">
        <f>'Data with Program'!Q881</f>
        <v>1064.0563138941536</v>
      </c>
    </row>
    <row r="882" spans="1:14" x14ac:dyDescent="0.25">
      <c r="A882" s="32">
        <f>'Data with Program'!A882</f>
        <v>41240</v>
      </c>
      <c r="B882" s="35">
        <f>'Data with Program'!S882</f>
        <v>317056.66216400202</v>
      </c>
      <c r="C882" s="26">
        <f>'Data with Program'!B882</f>
        <v>311.39920686891861</v>
      </c>
      <c r="D882" s="27">
        <f>'Data with Program'!C882</f>
        <v>45563.812530978277</v>
      </c>
      <c r="E882" s="27">
        <v>0</v>
      </c>
      <c r="F882" s="27">
        <f>'Data with Program'!E882</f>
        <v>1</v>
      </c>
      <c r="G882" s="27">
        <f>'Data with Program'!F882</f>
        <v>0</v>
      </c>
      <c r="H882" s="27">
        <f>'Data with Program'!H882</f>
        <v>19.299999999999997</v>
      </c>
      <c r="I882" s="27">
        <f>'Data with Program'!J882</f>
        <v>6010.0046925701281</v>
      </c>
      <c r="J882" s="28">
        <f>'Data with Program'!K882</f>
        <v>1</v>
      </c>
      <c r="K882" s="27">
        <f>'Data with Program'!L882</f>
        <v>311.39920686891861</v>
      </c>
      <c r="L882" s="27">
        <f>'Data with Program'!M882</f>
        <v>45563.812530978277</v>
      </c>
      <c r="M882" s="27">
        <f t="shared" si="13"/>
        <v>0</v>
      </c>
      <c r="N882" s="27">
        <f>'Data with Program'!Q882</f>
        <v>6010.0046925701281</v>
      </c>
    </row>
    <row r="883" spans="1:14" x14ac:dyDescent="0.25">
      <c r="A883" s="32">
        <f>'Data with Program'!A883</f>
        <v>41241</v>
      </c>
      <c r="B883" s="35">
        <f>'Data with Program'!S883</f>
        <v>297777.27847514069</v>
      </c>
      <c r="C883" s="26">
        <f>'Data with Program'!B883</f>
        <v>285.67652161902845</v>
      </c>
      <c r="D883" s="27">
        <f>'Data with Program'!C883</f>
        <v>51439.830949430056</v>
      </c>
      <c r="E883" s="27">
        <v>0</v>
      </c>
      <c r="F883" s="27">
        <f>'Data with Program'!E883</f>
        <v>1</v>
      </c>
      <c r="G883" s="27">
        <f>'Data with Program'!F883</f>
        <v>0</v>
      </c>
      <c r="H883" s="27">
        <f>'Data with Program'!H883</f>
        <v>15.799999999999997</v>
      </c>
      <c r="I883" s="27">
        <f>'Data with Program'!J883</f>
        <v>4513.6890415806483</v>
      </c>
      <c r="J883" s="28">
        <f>'Data with Program'!K883</f>
        <v>1</v>
      </c>
      <c r="K883" s="27">
        <f>'Data with Program'!L883</f>
        <v>285.67652161902845</v>
      </c>
      <c r="L883" s="27">
        <f>'Data with Program'!M883</f>
        <v>51439.830949430056</v>
      </c>
      <c r="M883" s="27">
        <f t="shared" si="13"/>
        <v>0</v>
      </c>
      <c r="N883" s="27">
        <f>'Data with Program'!Q883</f>
        <v>4513.6890415806483</v>
      </c>
    </row>
    <row r="884" spans="1:14" x14ac:dyDescent="0.25">
      <c r="A884" s="32">
        <f>'Data with Program'!A884</f>
        <v>41242</v>
      </c>
      <c r="B884" s="35">
        <f>'Data with Program'!S884</f>
        <v>263250.656160524</v>
      </c>
      <c r="C884" s="26">
        <f>'Data with Program'!B884</f>
        <v>286.82269379746316</v>
      </c>
      <c r="D884" s="27">
        <f>'Data with Program'!C884</f>
        <v>32506.727161801464</v>
      </c>
      <c r="E884" s="27">
        <v>0</v>
      </c>
      <c r="F884" s="27">
        <f>'Data with Program'!E884</f>
        <v>1</v>
      </c>
      <c r="G884" s="27">
        <f>'Data with Program'!F884</f>
        <v>0</v>
      </c>
      <c r="H884" s="27">
        <f>'Data with Program'!H884</f>
        <v>9.5</v>
      </c>
      <c r="I884" s="27">
        <f>'Data with Program'!J884</f>
        <v>2724.8155910759001</v>
      </c>
      <c r="J884" s="28">
        <f>'Data with Program'!K884</f>
        <v>1</v>
      </c>
      <c r="K884" s="27">
        <f>'Data with Program'!L884</f>
        <v>286.82269379746316</v>
      </c>
      <c r="L884" s="27">
        <f>'Data with Program'!M884</f>
        <v>32506.727161801464</v>
      </c>
      <c r="M884" s="27">
        <f t="shared" si="13"/>
        <v>0</v>
      </c>
      <c r="N884" s="27">
        <f>'Data with Program'!Q884</f>
        <v>2724.8155910759001</v>
      </c>
    </row>
    <row r="885" spans="1:14" x14ac:dyDescent="0.25">
      <c r="A885" s="32">
        <f>'Data with Program'!A885</f>
        <v>41243</v>
      </c>
      <c r="B885" s="35">
        <f>'Data with Program'!S885</f>
        <v>197556.33719011518</v>
      </c>
      <c r="C885" s="26">
        <f>'Data with Program'!B885</f>
        <v>168.23118917567751</v>
      </c>
      <c r="D885" s="27">
        <f>'Data with Program'!C885</f>
        <v>34611.193069110217</v>
      </c>
      <c r="E885" s="27">
        <v>0</v>
      </c>
      <c r="F885" s="27">
        <f>'Data with Program'!E885</f>
        <v>1</v>
      </c>
      <c r="G885" s="27">
        <f>'Data with Program'!F885</f>
        <v>0</v>
      </c>
      <c r="H885" s="27">
        <f>'Data with Program'!H885</f>
        <v>6.7000000000000028</v>
      </c>
      <c r="I885" s="27">
        <f>'Data with Program'!J885</f>
        <v>1127.1489674770398</v>
      </c>
      <c r="J885" s="28">
        <f>'Data with Program'!K885</f>
        <v>1</v>
      </c>
      <c r="K885" s="27">
        <f>'Data with Program'!L885</f>
        <v>168.23118917567751</v>
      </c>
      <c r="L885" s="27">
        <f>'Data with Program'!M885</f>
        <v>34611.193069110217</v>
      </c>
      <c r="M885" s="27">
        <f t="shared" si="13"/>
        <v>0</v>
      </c>
      <c r="N885" s="27">
        <f>'Data with Program'!Q885</f>
        <v>1127.1489674770398</v>
      </c>
    </row>
    <row r="886" spans="1:14" x14ac:dyDescent="0.25">
      <c r="A886" s="32">
        <f>'Data with Program'!A886</f>
        <v>41244</v>
      </c>
      <c r="B886" s="35">
        <f>'Data with Program'!S886</f>
        <v>209907.12690374235</v>
      </c>
      <c r="C886" s="26">
        <f>'Data with Program'!B886</f>
        <v>183.43472359113565</v>
      </c>
      <c r="D886" s="27">
        <f>'Data with Program'!C886</f>
        <v>41889.498032921365</v>
      </c>
      <c r="E886" s="27">
        <v>0</v>
      </c>
      <c r="F886" s="27">
        <f>'Data with Program'!E886</f>
        <v>1</v>
      </c>
      <c r="G886" s="27">
        <f>'Data with Program'!F886</f>
        <v>0</v>
      </c>
      <c r="H886" s="27">
        <f>'Data with Program'!H886</f>
        <v>3.8999999999999986</v>
      </c>
      <c r="I886" s="27">
        <f>'Data with Program'!J886</f>
        <v>715.39542200542883</v>
      </c>
      <c r="J886" s="28">
        <f>'Data with Program'!K886</f>
        <v>1</v>
      </c>
      <c r="K886" s="27">
        <f>'Data with Program'!L886</f>
        <v>183.43472359113565</v>
      </c>
      <c r="L886" s="27">
        <f>'Data with Program'!M886</f>
        <v>41889.498032921365</v>
      </c>
      <c r="M886" s="27">
        <f t="shared" si="13"/>
        <v>0</v>
      </c>
      <c r="N886" s="27">
        <f>'Data with Program'!Q886</f>
        <v>715.39542200542883</v>
      </c>
    </row>
    <row r="887" spans="1:14" x14ac:dyDescent="0.25">
      <c r="A887" s="32">
        <f>'Data with Program'!A887</f>
        <v>41245</v>
      </c>
      <c r="B887" s="35">
        <f>'Data with Program'!S887</f>
        <v>225033.28281599469</v>
      </c>
      <c r="C887" s="26">
        <f>'Data with Program'!B887</f>
        <v>163.82348451277733</v>
      </c>
      <c r="D887" s="27">
        <f>'Data with Program'!C887</f>
        <v>62522.811013514176</v>
      </c>
      <c r="E887" s="27">
        <v>0</v>
      </c>
      <c r="F887" s="27">
        <f>'Data with Program'!E887</f>
        <v>1</v>
      </c>
      <c r="G887" s="27">
        <f>'Data with Program'!F887</f>
        <v>0</v>
      </c>
      <c r="H887" s="27">
        <f>'Data with Program'!H887</f>
        <v>7</v>
      </c>
      <c r="I887" s="27">
        <f>'Data with Program'!J887</f>
        <v>1146.7643915894414</v>
      </c>
      <c r="J887" s="28">
        <f>'Data with Program'!K887</f>
        <v>1</v>
      </c>
      <c r="K887" s="27">
        <f>'Data with Program'!L887</f>
        <v>163.82348451277733</v>
      </c>
      <c r="L887" s="27">
        <f>'Data with Program'!M887</f>
        <v>62522.811013514176</v>
      </c>
      <c r="M887" s="27">
        <f t="shared" si="13"/>
        <v>0</v>
      </c>
      <c r="N887" s="27">
        <f>'Data with Program'!Q887</f>
        <v>1146.7643915894414</v>
      </c>
    </row>
    <row r="888" spans="1:14" x14ac:dyDescent="0.25">
      <c r="A888" s="32">
        <f>'Data with Program'!A888</f>
        <v>41246</v>
      </c>
      <c r="B888" s="35">
        <f>'Data with Program'!S888</f>
        <v>258255.05602785916</v>
      </c>
      <c r="C888" s="26">
        <f>'Data with Program'!B888</f>
        <v>253.73393033667176</v>
      </c>
      <c r="D888" s="27">
        <f>'Data with Program'!C888</f>
        <v>51063.271478468319</v>
      </c>
      <c r="E888" s="27">
        <v>0</v>
      </c>
      <c r="F888" s="27">
        <f>'Data with Program'!E888</f>
        <v>1</v>
      </c>
      <c r="G888" s="27">
        <f>'Data with Program'!F888</f>
        <v>0</v>
      </c>
      <c r="H888" s="27">
        <f>'Data with Program'!H888</f>
        <v>6.2999999999999972</v>
      </c>
      <c r="I888" s="27">
        <f>'Data with Program'!J888</f>
        <v>1598.5237611210314</v>
      </c>
      <c r="J888" s="28">
        <f>'Data with Program'!K888</f>
        <v>1</v>
      </c>
      <c r="K888" s="27">
        <f>'Data with Program'!L888</f>
        <v>253.73393033667176</v>
      </c>
      <c r="L888" s="27">
        <f>'Data with Program'!M888</f>
        <v>51063.271478468319</v>
      </c>
      <c r="M888" s="27">
        <f t="shared" si="13"/>
        <v>0</v>
      </c>
      <c r="N888" s="27">
        <f>'Data with Program'!Q888</f>
        <v>1598.5237611210314</v>
      </c>
    </row>
    <row r="889" spans="1:14" x14ac:dyDescent="0.25">
      <c r="A889" s="32">
        <f>'Data with Program'!A889</f>
        <v>41247</v>
      </c>
      <c r="B889" s="35">
        <f>'Data with Program'!S889</f>
        <v>305043.78042979707</v>
      </c>
      <c r="C889" s="26">
        <f>'Data with Program'!B889</f>
        <v>341.6899033606158</v>
      </c>
      <c r="D889" s="27">
        <f>'Data with Program'!C889</f>
        <v>59630.919910855242</v>
      </c>
      <c r="E889" s="27">
        <v>0</v>
      </c>
      <c r="F889" s="27">
        <f>'Data with Program'!E889</f>
        <v>1</v>
      </c>
      <c r="G889" s="27">
        <f>'Data with Program'!F889</f>
        <v>0</v>
      </c>
      <c r="H889" s="27">
        <f>'Data with Program'!H889</f>
        <v>4</v>
      </c>
      <c r="I889" s="27">
        <f>'Data with Program'!J889</f>
        <v>1366.7596134424632</v>
      </c>
      <c r="J889" s="28">
        <f>'Data with Program'!K889</f>
        <v>1</v>
      </c>
      <c r="K889" s="27">
        <f>'Data with Program'!L889</f>
        <v>341.6899033606158</v>
      </c>
      <c r="L889" s="27">
        <f>'Data with Program'!M889</f>
        <v>59630.919910855242</v>
      </c>
      <c r="M889" s="27">
        <f t="shared" si="13"/>
        <v>0</v>
      </c>
      <c r="N889" s="27">
        <f>'Data with Program'!Q889</f>
        <v>1366.7596134424632</v>
      </c>
    </row>
    <row r="890" spans="1:14" x14ac:dyDescent="0.25">
      <c r="A890" s="32">
        <f>'Data with Program'!A890</f>
        <v>41248</v>
      </c>
      <c r="B890" s="35">
        <f>'Data with Program'!S890</f>
        <v>221597.46614270404</v>
      </c>
      <c r="C890" s="26">
        <f>'Data with Program'!B890</f>
        <v>174.26778038974948</v>
      </c>
      <c r="D890" s="27">
        <f>'Data with Program'!C890</f>
        <v>51144.883689518858</v>
      </c>
      <c r="E890" s="27">
        <v>0</v>
      </c>
      <c r="F890" s="27">
        <f>'Data with Program'!E890</f>
        <v>1</v>
      </c>
      <c r="G890" s="27">
        <f>'Data with Program'!F890</f>
        <v>0</v>
      </c>
      <c r="H890" s="27">
        <f>'Data with Program'!H890</f>
        <v>9.6000000000000014</v>
      </c>
      <c r="I890" s="27">
        <f>'Data with Program'!J890</f>
        <v>1672.9706917415951</v>
      </c>
      <c r="J890" s="28">
        <f>'Data with Program'!K890</f>
        <v>1</v>
      </c>
      <c r="K890" s="27">
        <f>'Data with Program'!L890</f>
        <v>174.26778038974948</v>
      </c>
      <c r="L890" s="27">
        <f>'Data with Program'!M890</f>
        <v>51144.883689518858</v>
      </c>
      <c r="M890" s="27">
        <f t="shared" si="13"/>
        <v>0</v>
      </c>
      <c r="N890" s="27">
        <f>'Data with Program'!Q890</f>
        <v>1672.9706917415951</v>
      </c>
    </row>
    <row r="891" spans="1:14" x14ac:dyDescent="0.25">
      <c r="A891" s="32">
        <f>'Data with Program'!A891</f>
        <v>41249</v>
      </c>
      <c r="B891" s="35">
        <f>'Data with Program'!S891</f>
        <v>317482.42757570196</v>
      </c>
      <c r="C891" s="26">
        <f>'Data with Program'!B891</f>
        <v>292.70211277111355</v>
      </c>
      <c r="D891" s="27">
        <f>'Data with Program'!C891</f>
        <v>74069.204082636323</v>
      </c>
      <c r="E891" s="27">
        <v>0</v>
      </c>
      <c r="F891" s="27">
        <f>'Data with Program'!E891</f>
        <v>1</v>
      </c>
      <c r="G891" s="27">
        <f>'Data with Program'!F891</f>
        <v>0</v>
      </c>
      <c r="H891" s="27">
        <f>'Data with Program'!H891</f>
        <v>12.399999999999999</v>
      </c>
      <c r="I891" s="27">
        <f>'Data with Program'!J891</f>
        <v>3629.5061983618075</v>
      </c>
      <c r="J891" s="28">
        <f>'Data with Program'!K891</f>
        <v>1</v>
      </c>
      <c r="K891" s="27">
        <f>'Data with Program'!L891</f>
        <v>292.70211277111355</v>
      </c>
      <c r="L891" s="27">
        <f>'Data with Program'!M891</f>
        <v>74069.204082636323</v>
      </c>
      <c r="M891" s="27">
        <f t="shared" si="13"/>
        <v>0</v>
      </c>
      <c r="N891" s="27">
        <f>'Data with Program'!Q891</f>
        <v>3629.5061983618075</v>
      </c>
    </row>
    <row r="892" spans="1:14" x14ac:dyDescent="0.25">
      <c r="A892" s="32">
        <f>'Data with Program'!A892</f>
        <v>41250</v>
      </c>
      <c r="B892" s="35">
        <f>'Data with Program'!S892</f>
        <v>251064.25394557108</v>
      </c>
      <c r="C892" s="26">
        <f>'Data with Program'!B892</f>
        <v>241.91052631006255</v>
      </c>
      <c r="D892" s="27">
        <f>'Data with Program'!C892</f>
        <v>43763.133167460393</v>
      </c>
      <c r="E892" s="27">
        <v>0</v>
      </c>
      <c r="F892" s="27">
        <f>'Data with Program'!E892</f>
        <v>1</v>
      </c>
      <c r="G892" s="27">
        <f>'Data with Program'!F892</f>
        <v>0</v>
      </c>
      <c r="H892" s="27">
        <f>'Data with Program'!H892</f>
        <v>9.8999999999999986</v>
      </c>
      <c r="I892" s="27">
        <f>'Data with Program'!J892</f>
        <v>2394.9142104696189</v>
      </c>
      <c r="J892" s="28">
        <f>'Data with Program'!K892</f>
        <v>1</v>
      </c>
      <c r="K892" s="27">
        <f>'Data with Program'!L892</f>
        <v>241.91052631006255</v>
      </c>
      <c r="L892" s="27">
        <f>'Data with Program'!M892</f>
        <v>43763.133167460393</v>
      </c>
      <c r="M892" s="27">
        <f t="shared" si="13"/>
        <v>0</v>
      </c>
      <c r="N892" s="27">
        <f>'Data with Program'!Q892</f>
        <v>2394.9142104696189</v>
      </c>
    </row>
    <row r="893" spans="1:14" x14ac:dyDescent="0.25">
      <c r="A893" s="32">
        <f>'Data with Program'!A893</f>
        <v>41251</v>
      </c>
      <c r="B893" s="35">
        <f>'Data with Program'!S893</f>
        <v>298666.40250116168</v>
      </c>
      <c r="C893" s="26">
        <f>'Data with Program'!B893</f>
        <v>279.82824745234575</v>
      </c>
      <c r="D893" s="27">
        <f>'Data with Program'!C893</f>
        <v>58896.474328398392</v>
      </c>
      <c r="E893" s="27">
        <v>0</v>
      </c>
      <c r="F893" s="27">
        <f>'Data with Program'!E893</f>
        <v>1</v>
      </c>
      <c r="G893" s="27">
        <f>'Data with Program'!F893</f>
        <v>0</v>
      </c>
      <c r="H893" s="27">
        <f>'Data with Program'!H893</f>
        <v>14.299999999999997</v>
      </c>
      <c r="I893" s="27">
        <f>'Data with Program'!J893</f>
        <v>4001.5439385685436</v>
      </c>
      <c r="J893" s="28">
        <f>'Data with Program'!K893</f>
        <v>1</v>
      </c>
      <c r="K893" s="27">
        <f>'Data with Program'!L893</f>
        <v>279.82824745234575</v>
      </c>
      <c r="L893" s="27">
        <f>'Data with Program'!M893</f>
        <v>58896.474328398392</v>
      </c>
      <c r="M893" s="27">
        <f t="shared" si="13"/>
        <v>0</v>
      </c>
      <c r="N893" s="27">
        <f>'Data with Program'!Q893</f>
        <v>4001.5439385685436</v>
      </c>
    </row>
    <row r="894" spans="1:14" x14ac:dyDescent="0.25">
      <c r="A894" s="32">
        <f>'Data with Program'!A894</f>
        <v>41252</v>
      </c>
      <c r="B894" s="35">
        <f>'Data with Program'!S894</f>
        <v>363074.22441915667</v>
      </c>
      <c r="C894" s="26">
        <f>'Data with Program'!B894</f>
        <v>366.8355647305043</v>
      </c>
      <c r="D894" s="27">
        <f>'Data with Program'!C894</f>
        <v>71078.607082990406</v>
      </c>
      <c r="E894" s="27">
        <v>0</v>
      </c>
      <c r="F894" s="27">
        <f>'Data with Program'!E894</f>
        <v>1</v>
      </c>
      <c r="G894" s="27">
        <f>'Data with Program'!F894</f>
        <v>0</v>
      </c>
      <c r="H894" s="27">
        <f>'Data with Program'!H894</f>
        <v>13.299999999999997</v>
      </c>
      <c r="I894" s="27">
        <f>'Data with Program'!J894</f>
        <v>4878.9130109157059</v>
      </c>
      <c r="J894" s="28">
        <f>'Data with Program'!K894</f>
        <v>1</v>
      </c>
      <c r="K894" s="27">
        <f>'Data with Program'!L894</f>
        <v>366.8355647305043</v>
      </c>
      <c r="L894" s="27">
        <f>'Data with Program'!M894</f>
        <v>71078.607082990406</v>
      </c>
      <c r="M894" s="27">
        <f t="shared" si="13"/>
        <v>0</v>
      </c>
      <c r="N894" s="27">
        <f>'Data with Program'!Q894</f>
        <v>4878.9130109157059</v>
      </c>
    </row>
    <row r="895" spans="1:14" x14ac:dyDescent="0.25">
      <c r="A895" s="32">
        <f>'Data with Program'!A895</f>
        <v>41253</v>
      </c>
      <c r="B895" s="35">
        <f>'Data with Program'!S895</f>
        <v>298954.3794047042</v>
      </c>
      <c r="C895" s="26">
        <f>'Data with Program'!B895</f>
        <v>299.6849444320909</v>
      </c>
      <c r="D895" s="27">
        <f>'Data with Program'!C895</f>
        <v>60298.265710084415</v>
      </c>
      <c r="E895" s="27">
        <v>0</v>
      </c>
      <c r="F895" s="27">
        <f>'Data with Program'!E895</f>
        <v>1</v>
      </c>
      <c r="G895" s="27">
        <f>'Data with Program'!F895</f>
        <v>0</v>
      </c>
      <c r="H895" s="27">
        <f>'Data with Program'!H895</f>
        <v>9.2000000000000028</v>
      </c>
      <c r="I895" s="27">
        <f>'Data with Program'!J895</f>
        <v>2757.1014887752372</v>
      </c>
      <c r="J895" s="28">
        <f>'Data with Program'!K895</f>
        <v>1</v>
      </c>
      <c r="K895" s="27">
        <f>'Data with Program'!L895</f>
        <v>299.6849444320909</v>
      </c>
      <c r="L895" s="27">
        <f>'Data with Program'!M895</f>
        <v>60298.265710084415</v>
      </c>
      <c r="M895" s="27">
        <f t="shared" si="13"/>
        <v>0</v>
      </c>
      <c r="N895" s="27">
        <f>'Data with Program'!Q895</f>
        <v>2757.1014887752372</v>
      </c>
    </row>
    <row r="896" spans="1:14" x14ac:dyDescent="0.25">
      <c r="A896" s="32">
        <f>'Data with Program'!A896</f>
        <v>41254</v>
      </c>
      <c r="B896" s="35">
        <f>'Data with Program'!S896</f>
        <v>342036.69874497195</v>
      </c>
      <c r="C896" s="26">
        <f>'Data with Program'!B896</f>
        <v>380.74304758717574</v>
      </c>
      <c r="D896" s="27">
        <f>'Data with Program'!C896</f>
        <v>52233.437057820789</v>
      </c>
      <c r="E896" s="27">
        <v>0</v>
      </c>
      <c r="F896" s="27">
        <f>'Data with Program'!E896</f>
        <v>1</v>
      </c>
      <c r="G896" s="27">
        <f>'Data with Program'!F896</f>
        <v>0</v>
      </c>
      <c r="H896" s="27">
        <f>'Data with Program'!H896</f>
        <v>10.600000000000001</v>
      </c>
      <c r="I896" s="27">
        <f>'Data with Program'!J896</f>
        <v>4035.8763044240632</v>
      </c>
      <c r="J896" s="28">
        <f>'Data with Program'!K896</f>
        <v>1</v>
      </c>
      <c r="K896" s="27">
        <f>'Data with Program'!L896</f>
        <v>380.74304758717574</v>
      </c>
      <c r="L896" s="27">
        <f>'Data with Program'!M896</f>
        <v>52233.437057820789</v>
      </c>
      <c r="M896" s="27">
        <f t="shared" si="13"/>
        <v>0</v>
      </c>
      <c r="N896" s="27">
        <f>'Data with Program'!Q896</f>
        <v>4035.8763044240632</v>
      </c>
    </row>
    <row r="897" spans="1:14" x14ac:dyDescent="0.25">
      <c r="A897" s="32">
        <f>'Data with Program'!A897</f>
        <v>41255</v>
      </c>
      <c r="B897" s="35">
        <f>'Data with Program'!S897</f>
        <v>232976.98978073304</v>
      </c>
      <c r="C897" s="26">
        <f>'Data with Program'!B897</f>
        <v>191.34484336447204</v>
      </c>
      <c r="D897" s="27">
        <f>'Data with Program'!C897</f>
        <v>50384.15069803629</v>
      </c>
      <c r="E897" s="27">
        <v>0</v>
      </c>
      <c r="F897" s="27">
        <f>'Data with Program'!E897</f>
        <v>1</v>
      </c>
      <c r="G897" s="27">
        <f>'Data with Program'!F897</f>
        <v>0</v>
      </c>
      <c r="H897" s="27">
        <f>'Data with Program'!H897</f>
        <v>11.899999999999999</v>
      </c>
      <c r="I897" s="27">
        <f>'Data with Program'!J897</f>
        <v>2277.0036360372169</v>
      </c>
      <c r="J897" s="28">
        <f>'Data with Program'!K897</f>
        <v>1</v>
      </c>
      <c r="K897" s="27">
        <f>'Data with Program'!L897</f>
        <v>191.34484336447204</v>
      </c>
      <c r="L897" s="27">
        <f>'Data with Program'!M897</f>
        <v>50384.15069803629</v>
      </c>
      <c r="M897" s="27">
        <f t="shared" si="13"/>
        <v>0</v>
      </c>
      <c r="N897" s="27">
        <f>'Data with Program'!Q897</f>
        <v>2277.0036360372169</v>
      </c>
    </row>
    <row r="898" spans="1:14" x14ac:dyDescent="0.25">
      <c r="A898" s="32">
        <f>'Data with Program'!A898</f>
        <v>41256</v>
      </c>
      <c r="B898" s="35">
        <f>'Data with Program'!S898</f>
        <v>190383.89594628569</v>
      </c>
      <c r="C898" s="26">
        <f>'Data with Program'!B898</f>
        <v>131.70306872071905</v>
      </c>
      <c r="D898" s="27">
        <f>'Data with Program'!C898</f>
        <v>40831.868688476578</v>
      </c>
      <c r="E898" s="27">
        <v>0</v>
      </c>
      <c r="F898" s="27">
        <f>'Data with Program'!E898</f>
        <v>1</v>
      </c>
      <c r="G898" s="27">
        <f>'Data with Program'!F898</f>
        <v>0</v>
      </c>
      <c r="H898" s="27">
        <f>'Data with Program'!H898</f>
        <v>13.100000000000001</v>
      </c>
      <c r="I898" s="27">
        <f>'Data with Program'!J898</f>
        <v>1725.3102002414196</v>
      </c>
      <c r="J898" s="28">
        <f>'Data with Program'!K898</f>
        <v>1</v>
      </c>
      <c r="K898" s="27">
        <f>'Data with Program'!L898</f>
        <v>131.70306872071905</v>
      </c>
      <c r="L898" s="27">
        <f>'Data with Program'!M898</f>
        <v>40831.868688476578</v>
      </c>
      <c r="M898" s="27">
        <f t="shared" ref="M898:M961" si="14">J898*E898</f>
        <v>0</v>
      </c>
      <c r="N898" s="27">
        <f>'Data with Program'!Q898</f>
        <v>1725.3102002414196</v>
      </c>
    </row>
    <row r="899" spans="1:14" x14ac:dyDescent="0.25">
      <c r="A899" s="32">
        <f>'Data with Program'!A899</f>
        <v>41257</v>
      </c>
      <c r="B899" s="35">
        <f>'Data with Program'!S899</f>
        <v>258000.90028008533</v>
      </c>
      <c r="C899" s="26">
        <f>'Data with Program'!B899</f>
        <v>237.00942086363227</v>
      </c>
      <c r="D899" s="27">
        <f>'Data with Program'!C899</f>
        <v>45146.691900259008</v>
      </c>
      <c r="E899" s="27">
        <v>0</v>
      </c>
      <c r="F899" s="27">
        <f>'Data with Program'!E899</f>
        <v>1</v>
      </c>
      <c r="G899" s="27">
        <f>'Data with Program'!F899</f>
        <v>0</v>
      </c>
      <c r="H899" s="27">
        <f>'Data with Program'!H899</f>
        <v>14.600000000000001</v>
      </c>
      <c r="I899" s="27">
        <f>'Data with Program'!J899</f>
        <v>3460.3375446090313</v>
      </c>
      <c r="J899" s="28">
        <f>'Data with Program'!K899</f>
        <v>1</v>
      </c>
      <c r="K899" s="27">
        <f>'Data with Program'!L899</f>
        <v>237.00942086363227</v>
      </c>
      <c r="L899" s="27">
        <f>'Data with Program'!M899</f>
        <v>45146.691900259008</v>
      </c>
      <c r="M899" s="27">
        <f t="shared" si="14"/>
        <v>0</v>
      </c>
      <c r="N899" s="27">
        <f>'Data with Program'!Q899</f>
        <v>3460.3375446090313</v>
      </c>
    </row>
    <row r="900" spans="1:14" x14ac:dyDescent="0.25">
      <c r="A900" s="32">
        <f>'Data with Program'!A900</f>
        <v>41258</v>
      </c>
      <c r="B900" s="35">
        <f>'Data with Program'!S900</f>
        <v>309745.03444413585</v>
      </c>
      <c r="C900" s="26">
        <f>'Data with Program'!B900</f>
        <v>295.57909704360549</v>
      </c>
      <c r="D900" s="27">
        <f>'Data with Program'!C900</f>
        <v>55584.116975333025</v>
      </c>
      <c r="E900" s="27">
        <v>0</v>
      </c>
      <c r="F900" s="27">
        <f>'Data with Program'!E900</f>
        <v>1</v>
      </c>
      <c r="G900" s="27">
        <f>'Data with Program'!F900</f>
        <v>0</v>
      </c>
      <c r="H900" s="27">
        <f>'Data with Program'!H900</f>
        <v>16.200000000000003</v>
      </c>
      <c r="I900" s="27">
        <f>'Data with Program'!J900</f>
        <v>4788.3813721064098</v>
      </c>
      <c r="J900" s="28">
        <f>'Data with Program'!K900</f>
        <v>1</v>
      </c>
      <c r="K900" s="27">
        <f>'Data with Program'!L900</f>
        <v>295.57909704360549</v>
      </c>
      <c r="L900" s="27">
        <f>'Data with Program'!M900</f>
        <v>55584.116975333025</v>
      </c>
      <c r="M900" s="27">
        <f t="shared" si="14"/>
        <v>0</v>
      </c>
      <c r="N900" s="27">
        <f>'Data with Program'!Q900</f>
        <v>4788.3813721064098</v>
      </c>
    </row>
    <row r="901" spans="1:14" x14ac:dyDescent="0.25">
      <c r="A901" s="32">
        <f>'Data with Program'!A901</f>
        <v>41259</v>
      </c>
      <c r="B901" s="35">
        <f>'Data with Program'!S901</f>
        <v>244198.04631882085</v>
      </c>
      <c r="C901" s="26">
        <f>'Data with Program'!B901</f>
        <v>190.18645846334169</v>
      </c>
      <c r="D901" s="27">
        <f>'Data with Program'!C901</f>
        <v>56585.96598937099</v>
      </c>
      <c r="E901" s="27">
        <v>0</v>
      </c>
      <c r="F901" s="27">
        <f>'Data with Program'!E901</f>
        <v>1</v>
      </c>
      <c r="G901" s="27">
        <f>'Data with Program'!F901</f>
        <v>0</v>
      </c>
      <c r="H901" s="27">
        <f>'Data with Program'!H901</f>
        <v>15.799999999999997</v>
      </c>
      <c r="I901" s="27">
        <f>'Data with Program'!J901</f>
        <v>3004.9460437207981</v>
      </c>
      <c r="J901" s="28">
        <f>'Data with Program'!K901</f>
        <v>1</v>
      </c>
      <c r="K901" s="27">
        <f>'Data with Program'!L901</f>
        <v>190.18645846334169</v>
      </c>
      <c r="L901" s="27">
        <f>'Data with Program'!M901</f>
        <v>56585.96598937099</v>
      </c>
      <c r="M901" s="27">
        <f t="shared" si="14"/>
        <v>0</v>
      </c>
      <c r="N901" s="27">
        <f>'Data with Program'!Q901</f>
        <v>3004.9460437207981</v>
      </c>
    </row>
    <row r="902" spans="1:14" x14ac:dyDescent="0.25">
      <c r="A902" s="32">
        <f>'Data with Program'!A902</f>
        <v>41260</v>
      </c>
      <c r="B902" s="35">
        <f>'Data with Program'!S902</f>
        <v>227604.19361721759</v>
      </c>
      <c r="C902" s="26">
        <f>'Data with Program'!B902</f>
        <v>194.33290633098542</v>
      </c>
      <c r="D902" s="27">
        <f>'Data with Program'!C902</f>
        <v>45080.486566461885</v>
      </c>
      <c r="E902" s="27">
        <v>0</v>
      </c>
      <c r="F902" s="27">
        <f>'Data with Program'!E902</f>
        <v>1</v>
      </c>
      <c r="G902" s="27">
        <f>'Data with Program'!F902</f>
        <v>0</v>
      </c>
      <c r="H902" s="27">
        <f>'Data with Program'!H902</f>
        <v>10.899999999999999</v>
      </c>
      <c r="I902" s="27">
        <f>'Data with Program'!J902</f>
        <v>2118.228679007741</v>
      </c>
      <c r="J902" s="28">
        <f>'Data with Program'!K902</f>
        <v>1</v>
      </c>
      <c r="K902" s="27">
        <f>'Data with Program'!L902</f>
        <v>194.33290633098542</v>
      </c>
      <c r="L902" s="27">
        <f>'Data with Program'!M902</f>
        <v>45080.486566461885</v>
      </c>
      <c r="M902" s="27">
        <f t="shared" si="14"/>
        <v>0</v>
      </c>
      <c r="N902" s="27">
        <f>'Data with Program'!Q902</f>
        <v>2118.228679007741</v>
      </c>
    </row>
    <row r="903" spans="1:14" x14ac:dyDescent="0.25">
      <c r="A903" s="32">
        <f>'Data with Program'!A903</f>
        <v>41261</v>
      </c>
      <c r="B903" s="35">
        <f>'Data with Program'!S903</f>
        <v>218932.54391803005</v>
      </c>
      <c r="C903" s="26">
        <f>'Data with Program'!B903</f>
        <v>142.14845933602092</v>
      </c>
      <c r="D903" s="27">
        <f>'Data with Program'!C903</f>
        <v>57124.868085970855</v>
      </c>
      <c r="E903" s="27">
        <v>0</v>
      </c>
      <c r="F903" s="27">
        <f>'Data with Program'!E903</f>
        <v>1</v>
      </c>
      <c r="G903" s="27">
        <f>'Data with Program'!F903</f>
        <v>0</v>
      </c>
      <c r="H903" s="27">
        <f>'Data with Program'!H903</f>
        <v>18.600000000000001</v>
      </c>
      <c r="I903" s="27">
        <f>'Data with Program'!J903</f>
        <v>2643.9613436499894</v>
      </c>
      <c r="J903" s="28">
        <f>'Data with Program'!K903</f>
        <v>1</v>
      </c>
      <c r="K903" s="27">
        <f>'Data with Program'!L903</f>
        <v>142.14845933602092</v>
      </c>
      <c r="L903" s="27">
        <f>'Data with Program'!M903</f>
        <v>57124.868085970855</v>
      </c>
      <c r="M903" s="27">
        <f t="shared" si="14"/>
        <v>0</v>
      </c>
      <c r="N903" s="27">
        <f>'Data with Program'!Q903</f>
        <v>2643.9613436499894</v>
      </c>
    </row>
    <row r="904" spans="1:14" x14ac:dyDescent="0.25">
      <c r="A904" s="32">
        <f>'Data with Program'!A904</f>
        <v>41262</v>
      </c>
      <c r="B904" s="35">
        <f>'Data with Program'!S904</f>
        <v>161133.00620290148</v>
      </c>
      <c r="C904" s="26">
        <f>'Data with Program'!B904</f>
        <v>91.263453963077694</v>
      </c>
      <c r="D904" s="27">
        <f>'Data with Program'!C904</f>
        <v>33332.33241053122</v>
      </c>
      <c r="E904" s="27">
        <v>1</v>
      </c>
      <c r="F904" s="27">
        <f>'Data with Program'!E904</f>
        <v>1</v>
      </c>
      <c r="G904" s="27">
        <f>'Data with Program'!F904</f>
        <v>0</v>
      </c>
      <c r="H904" s="27">
        <f>'Data with Program'!H904</f>
        <v>16.299999999999997</v>
      </c>
      <c r="I904" s="27">
        <f>'Data with Program'!J904</f>
        <v>1487.5942995981661</v>
      </c>
      <c r="J904" s="28">
        <f>'Data with Program'!K904</f>
        <v>1</v>
      </c>
      <c r="K904" s="27">
        <f>'Data with Program'!L904</f>
        <v>91.263453963077694</v>
      </c>
      <c r="L904" s="27">
        <f>'Data with Program'!M904</f>
        <v>33332.33241053122</v>
      </c>
      <c r="M904" s="27">
        <f t="shared" si="14"/>
        <v>1</v>
      </c>
      <c r="N904" s="27">
        <f>'Data with Program'!Q904</f>
        <v>1487.5942995981661</v>
      </c>
    </row>
    <row r="905" spans="1:14" x14ac:dyDescent="0.25">
      <c r="A905" s="32">
        <f>'Data with Program'!A905</f>
        <v>41263</v>
      </c>
      <c r="B905" s="35">
        <f>'Data with Program'!S905</f>
        <v>176022.6175982155</v>
      </c>
      <c r="C905" s="26">
        <f>'Data with Program'!B905</f>
        <v>74.82026898408381</v>
      </c>
      <c r="D905" s="27">
        <f>'Data with Program'!C905</f>
        <v>56319.367080191296</v>
      </c>
      <c r="E905" s="27">
        <v>1</v>
      </c>
      <c r="F905" s="27">
        <f>'Data with Program'!E905</f>
        <v>1</v>
      </c>
      <c r="G905" s="27">
        <f>'Data with Program'!F905</f>
        <v>0</v>
      </c>
      <c r="H905" s="27">
        <f>'Data with Program'!H905</f>
        <v>12.100000000000001</v>
      </c>
      <c r="I905" s="27">
        <f>'Data with Program'!J905</f>
        <v>905.32525470741416</v>
      </c>
      <c r="J905" s="28">
        <f>'Data with Program'!K905</f>
        <v>1</v>
      </c>
      <c r="K905" s="27">
        <f>'Data with Program'!L905</f>
        <v>74.82026898408381</v>
      </c>
      <c r="L905" s="27">
        <f>'Data with Program'!M905</f>
        <v>56319.367080191296</v>
      </c>
      <c r="M905" s="27">
        <f t="shared" si="14"/>
        <v>1</v>
      </c>
      <c r="N905" s="27">
        <f>'Data with Program'!Q905</f>
        <v>905.32525470741416</v>
      </c>
    </row>
    <row r="906" spans="1:14" x14ac:dyDescent="0.25">
      <c r="A906" s="32">
        <f>'Data with Program'!A906</f>
        <v>41264</v>
      </c>
      <c r="B906" s="35">
        <f>'Data with Program'!S906</f>
        <v>256249.64794126444</v>
      </c>
      <c r="C906" s="26">
        <f>'Data with Program'!B906</f>
        <v>213.64160055256175</v>
      </c>
      <c r="D906" s="27">
        <f>'Data with Program'!C906</f>
        <v>55485.910023889657</v>
      </c>
      <c r="E906" s="27">
        <v>0</v>
      </c>
      <c r="F906" s="27">
        <f>'Data with Program'!E906</f>
        <v>1</v>
      </c>
      <c r="G906" s="27">
        <f>'Data with Program'!F906</f>
        <v>0</v>
      </c>
      <c r="H906" s="27">
        <f>'Data with Program'!H906</f>
        <v>15.200000000000003</v>
      </c>
      <c r="I906" s="27">
        <f>'Data with Program'!J906</f>
        <v>3247.3523283989393</v>
      </c>
      <c r="J906" s="28">
        <f>'Data with Program'!K906</f>
        <v>1</v>
      </c>
      <c r="K906" s="27">
        <f>'Data with Program'!L906</f>
        <v>213.64160055256175</v>
      </c>
      <c r="L906" s="27">
        <f>'Data with Program'!M906</f>
        <v>55485.910023889657</v>
      </c>
      <c r="M906" s="27">
        <f t="shared" si="14"/>
        <v>0</v>
      </c>
      <c r="N906" s="27">
        <f>'Data with Program'!Q906</f>
        <v>3247.3523283989393</v>
      </c>
    </row>
    <row r="907" spans="1:14" x14ac:dyDescent="0.25">
      <c r="A907" s="32">
        <f>'Data with Program'!A907</f>
        <v>41265</v>
      </c>
      <c r="B907" s="35">
        <f>'Data with Program'!S907</f>
        <v>203436.66125691606</v>
      </c>
      <c r="C907" s="26">
        <f>'Data with Program'!B907</f>
        <v>134.13906078941127</v>
      </c>
      <c r="D907" s="27">
        <f>'Data with Program'!C907</f>
        <v>51977.42571472079</v>
      </c>
      <c r="E907" s="27">
        <v>0</v>
      </c>
      <c r="F907" s="27">
        <f>'Data with Program'!E907</f>
        <v>1</v>
      </c>
      <c r="G907" s="27">
        <f>'Data with Program'!F907</f>
        <v>0</v>
      </c>
      <c r="H907" s="27">
        <f>'Data with Program'!H907</f>
        <v>12.399999999999999</v>
      </c>
      <c r="I907" s="27">
        <f>'Data with Program'!J907</f>
        <v>1663.3243537886997</v>
      </c>
      <c r="J907" s="28">
        <f>'Data with Program'!K907</f>
        <v>1</v>
      </c>
      <c r="K907" s="27">
        <f>'Data with Program'!L907</f>
        <v>134.13906078941127</v>
      </c>
      <c r="L907" s="27">
        <f>'Data with Program'!M907</f>
        <v>51977.42571472079</v>
      </c>
      <c r="M907" s="27">
        <f t="shared" si="14"/>
        <v>0</v>
      </c>
      <c r="N907" s="27">
        <f>'Data with Program'!Q907</f>
        <v>1663.3243537886997</v>
      </c>
    </row>
    <row r="908" spans="1:14" x14ac:dyDescent="0.25">
      <c r="A908" s="32">
        <f>'Data with Program'!A908</f>
        <v>41266</v>
      </c>
      <c r="B908" s="35">
        <f>'Data with Program'!S908</f>
        <v>244365.47153394896</v>
      </c>
      <c r="C908" s="26">
        <f>'Data with Program'!B908</f>
        <v>246.97931032411788</v>
      </c>
      <c r="D908" s="27">
        <f>'Data with Program'!C908</f>
        <v>31693.006545204214</v>
      </c>
      <c r="E908" s="27">
        <v>0</v>
      </c>
      <c r="F908" s="27">
        <f>'Data with Program'!E908</f>
        <v>1</v>
      </c>
      <c r="G908" s="27">
        <f>'Data with Program'!F908</f>
        <v>0</v>
      </c>
      <c r="H908" s="27">
        <f>'Data with Program'!H908</f>
        <v>12</v>
      </c>
      <c r="I908" s="27">
        <f>'Data with Program'!J908</f>
        <v>2963.7517238894143</v>
      </c>
      <c r="J908" s="28">
        <f>'Data with Program'!K908</f>
        <v>1</v>
      </c>
      <c r="K908" s="27">
        <f>'Data with Program'!L908</f>
        <v>246.97931032411788</v>
      </c>
      <c r="L908" s="27">
        <f>'Data with Program'!M908</f>
        <v>31693.006545204214</v>
      </c>
      <c r="M908" s="27">
        <f t="shared" si="14"/>
        <v>0</v>
      </c>
      <c r="N908" s="27">
        <f>'Data with Program'!Q908</f>
        <v>2963.7517238894143</v>
      </c>
    </row>
    <row r="909" spans="1:14" x14ac:dyDescent="0.25">
      <c r="A909" s="32">
        <f>'Data with Program'!A909</f>
        <v>41267</v>
      </c>
      <c r="B909" s="35">
        <f>'Data with Program'!S909</f>
        <v>270473.99466360878</v>
      </c>
      <c r="C909" s="26">
        <f>'Data with Program'!B909</f>
        <v>247.08090202525167</v>
      </c>
      <c r="D909" s="27">
        <f>'Data with Program'!C909</f>
        <v>50539.651778473773</v>
      </c>
      <c r="E909" s="27">
        <v>0</v>
      </c>
      <c r="F909" s="27">
        <f>'Data with Program'!E909</f>
        <v>1</v>
      </c>
      <c r="G909" s="27">
        <f>'Data with Program'!F909</f>
        <v>0</v>
      </c>
      <c r="H909" s="27">
        <f>'Data with Program'!H909</f>
        <v>14.799999999999997</v>
      </c>
      <c r="I909" s="27">
        <f>'Data with Program'!J909</f>
        <v>3656.7973499737241</v>
      </c>
      <c r="J909" s="28">
        <f>'Data with Program'!K909</f>
        <v>1</v>
      </c>
      <c r="K909" s="27">
        <f>'Data with Program'!L909</f>
        <v>247.08090202525167</v>
      </c>
      <c r="L909" s="27">
        <f>'Data with Program'!M909</f>
        <v>50539.651778473773</v>
      </c>
      <c r="M909" s="27">
        <f t="shared" si="14"/>
        <v>0</v>
      </c>
      <c r="N909" s="27">
        <f>'Data with Program'!Q909</f>
        <v>3656.7973499737241</v>
      </c>
    </row>
    <row r="910" spans="1:14" x14ac:dyDescent="0.25">
      <c r="A910" s="32">
        <f>'Data with Program'!A910</f>
        <v>41268</v>
      </c>
      <c r="B910" s="35">
        <f>'Data with Program'!S910</f>
        <v>284193.76452522626</v>
      </c>
      <c r="C910" s="26">
        <f>'Data with Program'!B910</f>
        <v>245.13301179250269</v>
      </c>
      <c r="D910" s="27">
        <f>'Data with Program'!C910</f>
        <v>65453.903560234205</v>
      </c>
      <c r="E910" s="27">
        <v>0</v>
      </c>
      <c r="F910" s="27">
        <f>'Data with Program'!E910</f>
        <v>1</v>
      </c>
      <c r="G910" s="27">
        <f>'Data with Program'!F910</f>
        <v>0</v>
      </c>
      <c r="H910" s="27">
        <f>'Data with Program'!H910</f>
        <v>14.200000000000003</v>
      </c>
      <c r="I910" s="27">
        <f>'Data with Program'!J910</f>
        <v>3480.888767453539</v>
      </c>
      <c r="J910" s="28">
        <f>'Data with Program'!K910</f>
        <v>1</v>
      </c>
      <c r="K910" s="27">
        <f>'Data with Program'!L910</f>
        <v>245.13301179250269</v>
      </c>
      <c r="L910" s="27">
        <f>'Data with Program'!M910</f>
        <v>65453.903560234205</v>
      </c>
      <c r="M910" s="27">
        <f t="shared" si="14"/>
        <v>0</v>
      </c>
      <c r="N910" s="27">
        <f>'Data with Program'!Q910</f>
        <v>3480.888767453539</v>
      </c>
    </row>
    <row r="911" spans="1:14" x14ac:dyDescent="0.25">
      <c r="A911" s="32">
        <f>'Data with Program'!A911</f>
        <v>41269</v>
      </c>
      <c r="B911" s="35">
        <f>'Data with Program'!S911</f>
        <v>246813.63225727531</v>
      </c>
      <c r="C911" s="26">
        <f>'Data with Program'!B911</f>
        <v>186.58162553595628</v>
      </c>
      <c r="D911" s="27">
        <f>'Data with Program'!C911</f>
        <v>61613.129700186983</v>
      </c>
      <c r="E911" s="27">
        <v>0</v>
      </c>
      <c r="F911" s="27">
        <f>'Data with Program'!E911</f>
        <v>1</v>
      </c>
      <c r="G911" s="27">
        <f>'Data with Program'!F911</f>
        <v>0</v>
      </c>
      <c r="H911" s="27">
        <f>'Data with Program'!H911</f>
        <v>15.299999999999997</v>
      </c>
      <c r="I911" s="27">
        <f>'Data with Program'!J911</f>
        <v>2854.6988707001306</v>
      </c>
      <c r="J911" s="28">
        <f>'Data with Program'!K911</f>
        <v>1</v>
      </c>
      <c r="K911" s="27">
        <f>'Data with Program'!L911</f>
        <v>186.58162553595628</v>
      </c>
      <c r="L911" s="27">
        <f>'Data with Program'!M911</f>
        <v>61613.129700186983</v>
      </c>
      <c r="M911" s="27">
        <f t="shared" si="14"/>
        <v>0</v>
      </c>
      <c r="N911" s="27">
        <f>'Data with Program'!Q911</f>
        <v>2854.6988707001306</v>
      </c>
    </row>
    <row r="912" spans="1:14" x14ac:dyDescent="0.25">
      <c r="A912" s="32">
        <f>'Data with Program'!A912</f>
        <v>41270</v>
      </c>
      <c r="B912" s="35">
        <f>'Data with Program'!S912</f>
        <v>234275.23445291314</v>
      </c>
      <c r="C912" s="26">
        <f>'Data with Program'!B912</f>
        <v>197.09602748572604</v>
      </c>
      <c r="D912" s="27">
        <f>'Data with Program'!C912</f>
        <v>46255.491298973677</v>
      </c>
      <c r="E912" s="27">
        <v>0</v>
      </c>
      <c r="F912" s="27">
        <f>'Data with Program'!E912</f>
        <v>1</v>
      </c>
      <c r="G912" s="27">
        <f>'Data with Program'!F912</f>
        <v>0</v>
      </c>
      <c r="H912" s="27">
        <f>'Data with Program'!H912</f>
        <v>13.799999999999997</v>
      </c>
      <c r="I912" s="27">
        <f>'Data with Program'!J912</f>
        <v>2719.9251793030189</v>
      </c>
      <c r="J912" s="28">
        <f>'Data with Program'!K912</f>
        <v>1</v>
      </c>
      <c r="K912" s="27">
        <f>'Data with Program'!L912</f>
        <v>197.09602748572604</v>
      </c>
      <c r="L912" s="27">
        <f>'Data with Program'!M912</f>
        <v>46255.491298973677</v>
      </c>
      <c r="M912" s="27">
        <f t="shared" si="14"/>
        <v>0</v>
      </c>
      <c r="N912" s="27">
        <f>'Data with Program'!Q912</f>
        <v>2719.9251793030189</v>
      </c>
    </row>
    <row r="913" spans="1:14" x14ac:dyDescent="0.25">
      <c r="A913" s="32">
        <f>'Data with Program'!A913</f>
        <v>41271</v>
      </c>
      <c r="B913" s="35">
        <f>'Data with Program'!S913</f>
        <v>251124.9582463695</v>
      </c>
      <c r="C913" s="26">
        <f>'Data with Program'!B913</f>
        <v>235.1394031885637</v>
      </c>
      <c r="D913" s="27">
        <f>'Data with Program'!C913</f>
        <v>41216.508974146469</v>
      </c>
      <c r="E913" s="27">
        <v>0</v>
      </c>
      <c r="F913" s="27">
        <f>'Data with Program'!E913</f>
        <v>1</v>
      </c>
      <c r="G913" s="27">
        <f>'Data with Program'!F913</f>
        <v>0</v>
      </c>
      <c r="H913" s="27">
        <f>'Data with Program'!H913</f>
        <v>13.799999999999997</v>
      </c>
      <c r="I913" s="27">
        <f>'Data with Program'!J913</f>
        <v>3244.9237640021784</v>
      </c>
      <c r="J913" s="28">
        <f>'Data with Program'!K913</f>
        <v>1</v>
      </c>
      <c r="K913" s="27">
        <f>'Data with Program'!L913</f>
        <v>235.1394031885637</v>
      </c>
      <c r="L913" s="27">
        <f>'Data with Program'!M913</f>
        <v>41216.508974146469</v>
      </c>
      <c r="M913" s="27">
        <f t="shared" si="14"/>
        <v>0</v>
      </c>
      <c r="N913" s="27">
        <f>'Data with Program'!Q913</f>
        <v>3244.9237640021784</v>
      </c>
    </row>
    <row r="914" spans="1:14" x14ac:dyDescent="0.25">
      <c r="A914" s="32">
        <f>'Data with Program'!A914</f>
        <v>41272</v>
      </c>
      <c r="B914" s="35">
        <f>'Data with Program'!S914</f>
        <v>298269.7343245045</v>
      </c>
      <c r="C914" s="26">
        <f>'Data with Program'!B914</f>
        <v>272.51812152815882</v>
      </c>
      <c r="D914" s="27">
        <f>'Data with Program'!C914</f>
        <v>57224.970435872296</v>
      </c>
      <c r="E914" s="27">
        <v>0</v>
      </c>
      <c r="F914" s="27">
        <f>'Data with Program'!E914</f>
        <v>1</v>
      </c>
      <c r="G914" s="27">
        <f>'Data with Program'!F914</f>
        <v>0</v>
      </c>
      <c r="H914" s="27">
        <f>'Data with Program'!H914</f>
        <v>16.899999999999999</v>
      </c>
      <c r="I914" s="27">
        <f>'Data with Program'!J914</f>
        <v>4605.5562538258837</v>
      </c>
      <c r="J914" s="28">
        <f>'Data with Program'!K914</f>
        <v>1</v>
      </c>
      <c r="K914" s="27">
        <f>'Data with Program'!L914</f>
        <v>272.51812152815882</v>
      </c>
      <c r="L914" s="27">
        <f>'Data with Program'!M914</f>
        <v>57224.970435872296</v>
      </c>
      <c r="M914" s="27">
        <f t="shared" si="14"/>
        <v>0</v>
      </c>
      <c r="N914" s="27">
        <f>'Data with Program'!Q914</f>
        <v>4605.5562538258837</v>
      </c>
    </row>
    <row r="915" spans="1:14" x14ac:dyDescent="0.25">
      <c r="A915" s="32">
        <f>'Data with Program'!A915</f>
        <v>41273</v>
      </c>
      <c r="B915" s="35">
        <f>'Data with Program'!S915</f>
        <v>247779.63437221255</v>
      </c>
      <c r="C915" s="26">
        <f>'Data with Program'!B915</f>
        <v>208.36865742757897</v>
      </c>
      <c r="D915" s="27">
        <f>'Data with Program'!C915</f>
        <v>47246.62443987147</v>
      </c>
      <c r="E915" s="27">
        <v>0</v>
      </c>
      <c r="F915" s="27">
        <f>'Data with Program'!E915</f>
        <v>1</v>
      </c>
      <c r="G915" s="27">
        <f>'Data with Program'!F915</f>
        <v>0</v>
      </c>
      <c r="H915" s="27">
        <f>'Data with Program'!H915</f>
        <v>17.799999999999997</v>
      </c>
      <c r="I915" s="27">
        <f>'Data with Program'!J915</f>
        <v>3708.962102210905</v>
      </c>
      <c r="J915" s="28">
        <f>'Data with Program'!K915</f>
        <v>1</v>
      </c>
      <c r="K915" s="27">
        <f>'Data with Program'!L915</f>
        <v>208.36865742757897</v>
      </c>
      <c r="L915" s="27">
        <f>'Data with Program'!M915</f>
        <v>47246.62443987147</v>
      </c>
      <c r="M915" s="27">
        <f t="shared" si="14"/>
        <v>0</v>
      </c>
      <c r="N915" s="27">
        <f>'Data with Program'!Q915</f>
        <v>3708.962102210905</v>
      </c>
    </row>
    <row r="916" spans="1:14" x14ac:dyDescent="0.25">
      <c r="A916" s="32">
        <f>'Data with Program'!A916</f>
        <v>41274</v>
      </c>
      <c r="B916" s="35">
        <f>'Data with Program'!S916</f>
        <v>202837.37293709235</v>
      </c>
      <c r="C916" s="26">
        <f>'Data with Program'!B916</f>
        <v>138.95159768929565</v>
      </c>
      <c r="D916" s="27">
        <f>'Data with Program'!C916</f>
        <v>41748.89248676096</v>
      </c>
      <c r="E916" s="27">
        <v>0</v>
      </c>
      <c r="F916" s="27">
        <f>'Data with Program'!E916</f>
        <v>1</v>
      </c>
      <c r="G916" s="27">
        <f>'Data with Program'!F916</f>
        <v>0</v>
      </c>
      <c r="H916" s="27">
        <f>'Data with Program'!H916</f>
        <v>22.5</v>
      </c>
      <c r="I916" s="27">
        <f>'Data with Program'!J916</f>
        <v>3126.410948009152</v>
      </c>
      <c r="J916" s="28">
        <f>'Data with Program'!K916</f>
        <v>1</v>
      </c>
      <c r="K916" s="27">
        <f>'Data with Program'!L916</f>
        <v>138.95159768929565</v>
      </c>
      <c r="L916" s="27">
        <f>'Data with Program'!M916</f>
        <v>41748.89248676096</v>
      </c>
      <c r="M916" s="27">
        <f t="shared" si="14"/>
        <v>0</v>
      </c>
      <c r="N916" s="27">
        <f>'Data with Program'!Q916</f>
        <v>3126.410948009152</v>
      </c>
    </row>
    <row r="917" spans="1:14" x14ac:dyDescent="0.25">
      <c r="A917" s="32">
        <f>'Data with Program'!A917</f>
        <v>41275</v>
      </c>
      <c r="B917" s="35">
        <f>'Data with Program'!S917</f>
        <v>289546.68233814201</v>
      </c>
      <c r="C917" s="26">
        <f>'Data with Program'!B917</f>
        <v>241.54684981185122</v>
      </c>
      <c r="D917" s="27">
        <f>'Data with Program'!C917</f>
        <v>59160.07322366575</v>
      </c>
      <c r="E917" s="27">
        <v>0</v>
      </c>
      <c r="F917" s="27">
        <f>'Data with Program'!E917</f>
        <v>1</v>
      </c>
      <c r="G917" s="27">
        <f>'Data with Program'!F917</f>
        <v>0</v>
      </c>
      <c r="H917" s="27">
        <f>'Data with Program'!H917</f>
        <v>21.6</v>
      </c>
      <c r="I917" s="27">
        <f>'Data with Program'!J917</f>
        <v>5217.411955935987</v>
      </c>
      <c r="J917" s="28">
        <f>'Data with Program'!K917</f>
        <v>1</v>
      </c>
      <c r="K917" s="27">
        <f>'Data with Program'!L917</f>
        <v>241.54684981185122</v>
      </c>
      <c r="L917" s="27">
        <f>'Data with Program'!M917</f>
        <v>59160.07322366575</v>
      </c>
      <c r="M917" s="27">
        <f t="shared" si="14"/>
        <v>0</v>
      </c>
      <c r="N917" s="27">
        <f>'Data with Program'!Q917</f>
        <v>5217.411955935987</v>
      </c>
    </row>
    <row r="918" spans="1:14" x14ac:dyDescent="0.25">
      <c r="A918" s="32">
        <f>'Data with Program'!A918</f>
        <v>41276</v>
      </c>
      <c r="B918" s="35">
        <f>'Data with Program'!S918</f>
        <v>300098.41440977569</v>
      </c>
      <c r="C918" s="26">
        <f>'Data with Program'!B918</f>
        <v>243.62339884780687</v>
      </c>
      <c r="D918" s="27">
        <f>'Data with Program'!C918</f>
        <v>64204.163247302575</v>
      </c>
      <c r="E918" s="27">
        <v>0</v>
      </c>
      <c r="F918" s="27">
        <f>'Data with Program'!E918</f>
        <v>1</v>
      </c>
      <c r="G918" s="27">
        <f>'Data with Program'!F918</f>
        <v>0</v>
      </c>
      <c r="H918" s="27">
        <f>'Data with Program'!H918</f>
        <v>23.3</v>
      </c>
      <c r="I918" s="27">
        <f>'Data with Program'!J918</f>
        <v>5676.4251931539002</v>
      </c>
      <c r="J918" s="28">
        <f>'Data with Program'!K918</f>
        <v>1</v>
      </c>
      <c r="K918" s="27">
        <f>'Data with Program'!L918</f>
        <v>243.62339884780687</v>
      </c>
      <c r="L918" s="27">
        <f>'Data with Program'!M918</f>
        <v>64204.163247302575</v>
      </c>
      <c r="M918" s="27">
        <f t="shared" si="14"/>
        <v>0</v>
      </c>
      <c r="N918" s="27">
        <f>'Data with Program'!Q918</f>
        <v>5676.4251931539002</v>
      </c>
    </row>
    <row r="919" spans="1:14" x14ac:dyDescent="0.25">
      <c r="A919" s="32">
        <f>'Data with Program'!A919</f>
        <v>41277</v>
      </c>
      <c r="B919" s="35">
        <f>'Data with Program'!S919</f>
        <v>302710.65106364212</v>
      </c>
      <c r="C919" s="26">
        <f>'Data with Program'!B919</f>
        <v>259.48862910373407</v>
      </c>
      <c r="D919" s="27">
        <f>'Data with Program'!C919</f>
        <v>57001.780771036938</v>
      </c>
      <c r="E919" s="27">
        <v>0</v>
      </c>
      <c r="F919" s="27">
        <f>'Data with Program'!E919</f>
        <v>1</v>
      </c>
      <c r="G919" s="27">
        <f>'Data with Program'!F919</f>
        <v>0</v>
      </c>
      <c r="H919" s="27">
        <f>'Data with Program'!H919</f>
        <v>23.1</v>
      </c>
      <c r="I919" s="27">
        <f>'Data with Program'!J919</f>
        <v>5994.1873322962574</v>
      </c>
      <c r="J919" s="28">
        <f>'Data with Program'!K919</f>
        <v>1</v>
      </c>
      <c r="K919" s="27">
        <f>'Data with Program'!L919</f>
        <v>259.48862910373407</v>
      </c>
      <c r="L919" s="27">
        <f>'Data with Program'!M919</f>
        <v>57001.780771036938</v>
      </c>
      <c r="M919" s="27">
        <f t="shared" si="14"/>
        <v>0</v>
      </c>
      <c r="N919" s="27">
        <f>'Data with Program'!Q919</f>
        <v>5994.1873322962574</v>
      </c>
    </row>
    <row r="920" spans="1:14" x14ac:dyDescent="0.25">
      <c r="A920" s="32">
        <f>'Data with Program'!A920</f>
        <v>41278</v>
      </c>
      <c r="B920" s="35">
        <f>'Data with Program'!S920</f>
        <v>262451.98422082723</v>
      </c>
      <c r="C920" s="26">
        <f>'Data with Program'!B920</f>
        <v>184.59781041725489</v>
      </c>
      <c r="D920" s="27">
        <f>'Data with Program'!C920</f>
        <v>74723.670442253715</v>
      </c>
      <c r="E920" s="27">
        <v>0</v>
      </c>
      <c r="F920" s="27">
        <f>'Data with Program'!E920</f>
        <v>1</v>
      </c>
      <c r="G920" s="27">
        <f>'Data with Program'!F920</f>
        <v>0</v>
      </c>
      <c r="H920" s="27">
        <f>'Data with Program'!H920</f>
        <v>17.399999999999999</v>
      </c>
      <c r="I920" s="27">
        <f>'Data with Program'!J920</f>
        <v>3212.0019012602347</v>
      </c>
      <c r="J920" s="28">
        <f>'Data with Program'!K920</f>
        <v>1</v>
      </c>
      <c r="K920" s="27">
        <f>'Data with Program'!L920</f>
        <v>184.59781041725489</v>
      </c>
      <c r="L920" s="27">
        <f>'Data with Program'!M920</f>
        <v>74723.670442253715</v>
      </c>
      <c r="M920" s="27">
        <f t="shared" si="14"/>
        <v>0</v>
      </c>
      <c r="N920" s="27">
        <f>'Data with Program'!Q920</f>
        <v>3212.0019012602347</v>
      </c>
    </row>
    <row r="921" spans="1:14" x14ac:dyDescent="0.25">
      <c r="A921" s="32">
        <f>'Data with Program'!A921</f>
        <v>41279</v>
      </c>
      <c r="B921" s="35">
        <f>'Data with Program'!S921</f>
        <v>347318.08965083072</v>
      </c>
      <c r="C921" s="26">
        <f>'Data with Program'!B921</f>
        <v>337.05390436768641</v>
      </c>
      <c r="D921" s="27">
        <f>'Data with Program'!C921</f>
        <v>61974.17296173139</v>
      </c>
      <c r="E921" s="27">
        <v>0</v>
      </c>
      <c r="F921" s="27">
        <f>'Data with Program'!E921</f>
        <v>1</v>
      </c>
      <c r="G921" s="27">
        <f>'Data with Program'!F921</f>
        <v>0</v>
      </c>
      <c r="H921" s="27">
        <f>'Data with Program'!H921</f>
        <v>17.200000000000003</v>
      </c>
      <c r="I921" s="27">
        <f>'Data with Program'!J921</f>
        <v>5797.3271551242069</v>
      </c>
      <c r="J921" s="28">
        <f>'Data with Program'!K921</f>
        <v>1</v>
      </c>
      <c r="K921" s="27">
        <f>'Data with Program'!L921</f>
        <v>337.05390436768641</v>
      </c>
      <c r="L921" s="27">
        <f>'Data with Program'!M921</f>
        <v>61974.17296173139</v>
      </c>
      <c r="M921" s="27">
        <f t="shared" si="14"/>
        <v>0</v>
      </c>
      <c r="N921" s="27">
        <f>'Data with Program'!Q921</f>
        <v>5797.3271551242069</v>
      </c>
    </row>
    <row r="922" spans="1:14" x14ac:dyDescent="0.25">
      <c r="A922" s="32">
        <f>'Data with Program'!A922</f>
        <v>41280</v>
      </c>
      <c r="B922" s="35">
        <f>'Data with Program'!S922</f>
        <v>237143.18048886018</v>
      </c>
      <c r="C922" s="26">
        <f>'Data with Program'!B922</f>
        <v>191.43351283549114</v>
      </c>
      <c r="D922" s="27">
        <f>'Data with Program'!C922</f>
        <v>47525.639488172477</v>
      </c>
      <c r="E922" s="27">
        <v>0</v>
      </c>
      <c r="F922" s="27">
        <f>'Data with Program'!E922</f>
        <v>1</v>
      </c>
      <c r="G922" s="27">
        <f>'Data with Program'!F922</f>
        <v>0</v>
      </c>
      <c r="H922" s="27">
        <f>'Data with Program'!H922</f>
        <v>17.5</v>
      </c>
      <c r="I922" s="27">
        <f>'Data with Program'!J922</f>
        <v>3350.086474621095</v>
      </c>
      <c r="J922" s="28">
        <f>'Data with Program'!K922</f>
        <v>1</v>
      </c>
      <c r="K922" s="27">
        <f>'Data with Program'!L922</f>
        <v>191.43351283549114</v>
      </c>
      <c r="L922" s="27">
        <f>'Data with Program'!M922</f>
        <v>47525.639488172477</v>
      </c>
      <c r="M922" s="27">
        <f t="shared" si="14"/>
        <v>0</v>
      </c>
      <c r="N922" s="27">
        <f>'Data with Program'!Q922</f>
        <v>3350.086474621095</v>
      </c>
    </row>
    <row r="923" spans="1:14" x14ac:dyDescent="0.25">
      <c r="A923" s="32">
        <f>'Data with Program'!A923</f>
        <v>41281</v>
      </c>
      <c r="B923" s="35">
        <f>'Data with Program'!S923</f>
        <v>293321.0137408491</v>
      </c>
      <c r="C923" s="26">
        <f>'Data with Program'!B923</f>
        <v>284.87639718514941</v>
      </c>
      <c r="D923" s="27">
        <f>'Data with Program'!C923</f>
        <v>58999.466546781259</v>
      </c>
      <c r="E923" s="27">
        <v>0</v>
      </c>
      <c r="F923" s="27">
        <f>'Data with Program'!E923</f>
        <v>1</v>
      </c>
      <c r="G923" s="27">
        <f>'Data with Program'!F923</f>
        <v>0</v>
      </c>
      <c r="H923" s="27">
        <f>'Data with Program'!H923</f>
        <v>10.799999999999997</v>
      </c>
      <c r="I923" s="27">
        <f>'Data with Program'!J923</f>
        <v>3076.6650895996127</v>
      </c>
      <c r="J923" s="28">
        <f>'Data with Program'!K923</f>
        <v>1</v>
      </c>
      <c r="K923" s="27">
        <f>'Data with Program'!L923</f>
        <v>284.87639718514941</v>
      </c>
      <c r="L923" s="27">
        <f>'Data with Program'!M923</f>
        <v>58999.466546781259</v>
      </c>
      <c r="M923" s="27">
        <f t="shared" si="14"/>
        <v>0</v>
      </c>
      <c r="N923" s="27">
        <f>'Data with Program'!Q923</f>
        <v>3076.6650895996127</v>
      </c>
    </row>
    <row r="924" spans="1:14" x14ac:dyDescent="0.25">
      <c r="A924" s="32">
        <f>'Data with Program'!A924</f>
        <v>41282</v>
      </c>
      <c r="B924" s="35">
        <f>'Data with Program'!S924</f>
        <v>300428.52061032725</v>
      </c>
      <c r="C924" s="26">
        <f>'Data with Program'!B924</f>
        <v>340.00110720969252</v>
      </c>
      <c r="D924" s="27">
        <f>'Data with Program'!C924</f>
        <v>41986.565552981185</v>
      </c>
      <c r="E924" s="27">
        <v>0</v>
      </c>
      <c r="F924" s="27">
        <f>'Data with Program'!E924</f>
        <v>1</v>
      </c>
      <c r="G924" s="27">
        <f>'Data with Program'!F924</f>
        <v>0</v>
      </c>
      <c r="H924" s="27">
        <f>'Data with Program'!H924</f>
        <v>8.3999999999999986</v>
      </c>
      <c r="I924" s="27">
        <f>'Data with Program'!J924</f>
        <v>2856.0093005614167</v>
      </c>
      <c r="J924" s="28">
        <f>'Data with Program'!K924</f>
        <v>1</v>
      </c>
      <c r="K924" s="27">
        <f>'Data with Program'!L924</f>
        <v>340.00110720969252</v>
      </c>
      <c r="L924" s="27">
        <f>'Data with Program'!M924</f>
        <v>41986.565552981185</v>
      </c>
      <c r="M924" s="27">
        <f t="shared" si="14"/>
        <v>0</v>
      </c>
      <c r="N924" s="27">
        <f>'Data with Program'!Q924</f>
        <v>2856.0093005614167</v>
      </c>
    </row>
    <row r="925" spans="1:14" x14ac:dyDescent="0.25">
      <c r="A925" s="32">
        <f>'Data with Program'!A925</f>
        <v>41283</v>
      </c>
      <c r="B925" s="35">
        <f>'Data with Program'!S925</f>
        <v>313564.61542112043</v>
      </c>
      <c r="C925" s="26">
        <f>'Data with Program'!B925</f>
        <v>366.5444701977911</v>
      </c>
      <c r="D925" s="27">
        <f>'Data with Program'!C925</f>
        <v>42542.844515450532</v>
      </c>
      <c r="E925" s="27">
        <v>0</v>
      </c>
      <c r="F925" s="27">
        <f>'Data with Program'!E925</f>
        <v>1</v>
      </c>
      <c r="G925" s="27">
        <f>'Data with Program'!F925</f>
        <v>0</v>
      </c>
      <c r="H925" s="27">
        <f>'Data with Program'!H925</f>
        <v>7.7000000000000028</v>
      </c>
      <c r="I925" s="27">
        <f>'Data with Program'!J925</f>
        <v>2822.3924205229923</v>
      </c>
      <c r="J925" s="28">
        <f>'Data with Program'!K925</f>
        <v>1</v>
      </c>
      <c r="K925" s="27">
        <f>'Data with Program'!L925</f>
        <v>366.5444701977911</v>
      </c>
      <c r="L925" s="27">
        <f>'Data with Program'!M925</f>
        <v>42542.844515450532</v>
      </c>
      <c r="M925" s="27">
        <f t="shared" si="14"/>
        <v>0</v>
      </c>
      <c r="N925" s="27">
        <f>'Data with Program'!Q925</f>
        <v>2822.3924205229923</v>
      </c>
    </row>
    <row r="926" spans="1:14" x14ac:dyDescent="0.25">
      <c r="A926" s="32">
        <f>'Data with Program'!A926</f>
        <v>41284</v>
      </c>
      <c r="B926" s="35">
        <f>'Data with Program'!S926</f>
        <v>266599.02353864477</v>
      </c>
      <c r="C926" s="26">
        <f>'Data with Program'!B926</f>
        <v>225.50328909231726</v>
      </c>
      <c r="D926" s="27">
        <f>'Data with Program'!C926</f>
        <v>53736.054848394313</v>
      </c>
      <c r="E926" s="27">
        <v>0</v>
      </c>
      <c r="F926" s="27">
        <f>'Data with Program'!E926</f>
        <v>1</v>
      </c>
      <c r="G926" s="27">
        <f>'Data with Program'!F926</f>
        <v>0</v>
      </c>
      <c r="H926" s="27">
        <f>'Data with Program'!H926</f>
        <v>18.200000000000003</v>
      </c>
      <c r="I926" s="27">
        <f>'Data with Program'!J926</f>
        <v>4104.1598614801751</v>
      </c>
      <c r="J926" s="28">
        <f>'Data with Program'!K926</f>
        <v>1</v>
      </c>
      <c r="K926" s="27">
        <f>'Data with Program'!L926</f>
        <v>225.50328909231726</v>
      </c>
      <c r="L926" s="27">
        <f>'Data with Program'!M926</f>
        <v>53736.054848394313</v>
      </c>
      <c r="M926" s="27">
        <f t="shared" si="14"/>
        <v>0</v>
      </c>
      <c r="N926" s="27">
        <f>'Data with Program'!Q926</f>
        <v>4104.1598614801751</v>
      </c>
    </row>
    <row r="927" spans="1:14" x14ac:dyDescent="0.25">
      <c r="A927" s="32">
        <f>'Data with Program'!A927</f>
        <v>41285</v>
      </c>
      <c r="B927" s="35">
        <f>'Data with Program'!S927</f>
        <v>239083.46218004162</v>
      </c>
      <c r="C927" s="26">
        <f>'Data with Program'!B927</f>
        <v>174.73348345188478</v>
      </c>
      <c r="D927" s="27">
        <f>'Data with Program'!C927</f>
        <v>54954.284994025889</v>
      </c>
      <c r="E927" s="27">
        <v>0</v>
      </c>
      <c r="F927" s="27">
        <f>'Data with Program'!E927</f>
        <v>1</v>
      </c>
      <c r="G927" s="27">
        <f>'Data with Program'!F927</f>
        <v>0</v>
      </c>
      <c r="H927" s="27">
        <f>'Data with Program'!H927</f>
        <v>20.799999999999997</v>
      </c>
      <c r="I927" s="27">
        <f>'Data with Program'!J927</f>
        <v>3634.456455799203</v>
      </c>
      <c r="J927" s="28">
        <f>'Data with Program'!K927</f>
        <v>1</v>
      </c>
      <c r="K927" s="27">
        <f>'Data with Program'!L927</f>
        <v>174.73348345188478</v>
      </c>
      <c r="L927" s="27">
        <f>'Data with Program'!M927</f>
        <v>54954.284994025889</v>
      </c>
      <c r="M927" s="27">
        <f t="shared" si="14"/>
        <v>0</v>
      </c>
      <c r="N927" s="27">
        <f>'Data with Program'!Q927</f>
        <v>3634.456455799203</v>
      </c>
    </row>
    <row r="928" spans="1:14" x14ac:dyDescent="0.25">
      <c r="A928" s="32">
        <f>'Data with Program'!A928</f>
        <v>41286</v>
      </c>
      <c r="B928" s="35">
        <f>'Data with Program'!S928</f>
        <v>274100.67419400805</v>
      </c>
      <c r="C928" s="26">
        <f>'Data with Program'!B928</f>
        <v>220.43399647236367</v>
      </c>
      <c r="D928" s="27">
        <f>'Data with Program'!C928</f>
        <v>53699.062154608429</v>
      </c>
      <c r="E928" s="27">
        <v>0</v>
      </c>
      <c r="F928" s="27">
        <f>'Data with Program'!E928</f>
        <v>1</v>
      </c>
      <c r="G928" s="27">
        <f>'Data with Program'!F928</f>
        <v>0</v>
      </c>
      <c r="H928" s="27">
        <f>'Data with Program'!H928</f>
        <v>24.8</v>
      </c>
      <c r="I928" s="27">
        <f>'Data with Program'!J928</f>
        <v>5466.763112514619</v>
      </c>
      <c r="J928" s="28">
        <f>'Data with Program'!K928</f>
        <v>1</v>
      </c>
      <c r="K928" s="27">
        <f>'Data with Program'!L928</f>
        <v>220.43399647236367</v>
      </c>
      <c r="L928" s="27">
        <f>'Data with Program'!M928</f>
        <v>53699.062154608429</v>
      </c>
      <c r="M928" s="27">
        <f t="shared" si="14"/>
        <v>0</v>
      </c>
      <c r="N928" s="27">
        <f>'Data with Program'!Q928</f>
        <v>5466.763112514619</v>
      </c>
    </row>
    <row r="929" spans="1:14" x14ac:dyDescent="0.25">
      <c r="A929" s="32">
        <f>'Data with Program'!A929</f>
        <v>41287</v>
      </c>
      <c r="B929" s="35">
        <f>'Data with Program'!S929</f>
        <v>265640.72228465165</v>
      </c>
      <c r="C929" s="26">
        <f>'Data with Program'!B929</f>
        <v>226.07126360715992</v>
      </c>
      <c r="D929" s="27">
        <f>'Data with Program'!C929</f>
        <v>38484.809307030278</v>
      </c>
      <c r="E929" s="27">
        <v>0</v>
      </c>
      <c r="F929" s="27">
        <f>'Data with Program'!E929</f>
        <v>1</v>
      </c>
      <c r="G929" s="27">
        <f>'Data with Program'!F929</f>
        <v>0</v>
      </c>
      <c r="H929" s="27">
        <f>'Data with Program'!H929</f>
        <v>28.5</v>
      </c>
      <c r="I929" s="27">
        <f>'Data with Program'!J929</f>
        <v>6443.0310128040574</v>
      </c>
      <c r="J929" s="28">
        <f>'Data with Program'!K929</f>
        <v>1</v>
      </c>
      <c r="K929" s="27">
        <f>'Data with Program'!L929</f>
        <v>226.07126360715992</v>
      </c>
      <c r="L929" s="27">
        <f>'Data with Program'!M929</f>
        <v>38484.809307030278</v>
      </c>
      <c r="M929" s="27">
        <f t="shared" si="14"/>
        <v>0</v>
      </c>
      <c r="N929" s="27">
        <f>'Data with Program'!Q929</f>
        <v>6443.0310128040574</v>
      </c>
    </row>
    <row r="930" spans="1:14" x14ac:dyDescent="0.25">
      <c r="A930" s="32">
        <f>'Data with Program'!A930</f>
        <v>41288</v>
      </c>
      <c r="B930" s="35">
        <f>'Data with Program'!S930</f>
        <v>242420.61624651236</v>
      </c>
      <c r="C930" s="26">
        <f>'Data with Program'!B930</f>
        <v>158.48596002780852</v>
      </c>
      <c r="D930" s="27">
        <f>'Data with Program'!C930</f>
        <v>62707.720637299964</v>
      </c>
      <c r="E930" s="27">
        <v>0</v>
      </c>
      <c r="F930" s="27">
        <f>'Data with Program'!E930</f>
        <v>1</v>
      </c>
      <c r="G930" s="27">
        <f>'Data with Program'!F930</f>
        <v>0</v>
      </c>
      <c r="H930" s="27">
        <f>'Data with Program'!H930</f>
        <v>25.5</v>
      </c>
      <c r="I930" s="27">
        <f>'Data with Program'!J930</f>
        <v>4041.391980709117</v>
      </c>
      <c r="J930" s="28">
        <f>'Data with Program'!K930</f>
        <v>1</v>
      </c>
      <c r="K930" s="27">
        <f>'Data with Program'!L930</f>
        <v>158.48596002780852</v>
      </c>
      <c r="L930" s="27">
        <f>'Data with Program'!M930</f>
        <v>62707.720637299964</v>
      </c>
      <c r="M930" s="27">
        <f t="shared" si="14"/>
        <v>0</v>
      </c>
      <c r="N930" s="27">
        <f>'Data with Program'!Q930</f>
        <v>4041.391980709117</v>
      </c>
    </row>
    <row r="931" spans="1:14" x14ac:dyDescent="0.25">
      <c r="A931" s="32">
        <f>'Data with Program'!A931</f>
        <v>41289</v>
      </c>
      <c r="B931" s="35">
        <f>'Data with Program'!S931</f>
        <v>227782.2930853634</v>
      </c>
      <c r="C931" s="26">
        <f>'Data with Program'!B931</f>
        <v>154.45797993874339</v>
      </c>
      <c r="D931" s="27">
        <f>'Data with Program'!C931</f>
        <v>56104.083825128699</v>
      </c>
      <c r="E931" s="27">
        <v>0</v>
      </c>
      <c r="F931" s="27">
        <f>'Data with Program'!E931</f>
        <v>1</v>
      </c>
      <c r="G931" s="27">
        <f>'Data with Program'!F931</f>
        <v>0</v>
      </c>
      <c r="H931" s="27">
        <f>'Data with Program'!H931</f>
        <v>21.1</v>
      </c>
      <c r="I931" s="27">
        <f>'Data with Program'!J931</f>
        <v>3259.063376707486</v>
      </c>
      <c r="J931" s="28">
        <f>'Data with Program'!K931</f>
        <v>1</v>
      </c>
      <c r="K931" s="27">
        <f>'Data with Program'!L931</f>
        <v>154.45797993874339</v>
      </c>
      <c r="L931" s="27">
        <f>'Data with Program'!M931</f>
        <v>56104.083825128699</v>
      </c>
      <c r="M931" s="27">
        <f t="shared" si="14"/>
        <v>0</v>
      </c>
      <c r="N931" s="27">
        <f>'Data with Program'!Q931</f>
        <v>3259.063376707486</v>
      </c>
    </row>
    <row r="932" spans="1:14" x14ac:dyDescent="0.25">
      <c r="A932" s="32">
        <f>'Data with Program'!A932</f>
        <v>41290</v>
      </c>
      <c r="B932" s="35">
        <f>'Data with Program'!S932</f>
        <v>271411.50663248741</v>
      </c>
      <c r="C932" s="26">
        <f>'Data with Program'!B932</f>
        <v>260.84918660248292</v>
      </c>
      <c r="D932" s="27">
        <f>'Data with Program'!C932</f>
        <v>34992.824521932518</v>
      </c>
      <c r="E932" s="27">
        <v>0</v>
      </c>
      <c r="F932" s="27">
        <f>'Data with Program'!E932</f>
        <v>1</v>
      </c>
      <c r="G932" s="27">
        <f>'Data with Program'!F932</f>
        <v>0</v>
      </c>
      <c r="H932" s="27">
        <f>'Data with Program'!H932</f>
        <v>20</v>
      </c>
      <c r="I932" s="27">
        <f>'Data with Program'!J932</f>
        <v>5216.9837320496581</v>
      </c>
      <c r="J932" s="28">
        <f>'Data with Program'!K932</f>
        <v>1</v>
      </c>
      <c r="K932" s="27">
        <f>'Data with Program'!L932</f>
        <v>260.84918660248292</v>
      </c>
      <c r="L932" s="27">
        <f>'Data with Program'!M932</f>
        <v>34992.824521932518</v>
      </c>
      <c r="M932" s="27">
        <f t="shared" si="14"/>
        <v>0</v>
      </c>
      <c r="N932" s="27">
        <f>'Data with Program'!Q932</f>
        <v>5216.9837320496581</v>
      </c>
    </row>
    <row r="933" spans="1:14" x14ac:dyDescent="0.25">
      <c r="A933" s="32">
        <f>'Data with Program'!A933</f>
        <v>41291</v>
      </c>
      <c r="B933" s="35">
        <f>'Data with Program'!S933</f>
        <v>300841.12864694797</v>
      </c>
      <c r="C933" s="26">
        <f>'Data with Program'!B933</f>
        <v>270.96315526603706</v>
      </c>
      <c r="D933" s="27">
        <f>'Data with Program'!C933</f>
        <v>49702.228746870118</v>
      </c>
      <c r="E933" s="27">
        <v>0</v>
      </c>
      <c r="F933" s="27">
        <f>'Data with Program'!E933</f>
        <v>1</v>
      </c>
      <c r="G933" s="27">
        <f>'Data with Program'!F933</f>
        <v>0</v>
      </c>
      <c r="H933" s="27">
        <f>'Data with Program'!H933</f>
        <v>22.4</v>
      </c>
      <c r="I933" s="27">
        <f>'Data with Program'!J933</f>
        <v>6069.57467795923</v>
      </c>
      <c r="J933" s="28">
        <f>'Data with Program'!K933</f>
        <v>1</v>
      </c>
      <c r="K933" s="27">
        <f>'Data with Program'!L933</f>
        <v>270.96315526603706</v>
      </c>
      <c r="L933" s="27">
        <f>'Data with Program'!M933</f>
        <v>49702.228746870118</v>
      </c>
      <c r="M933" s="27">
        <f t="shared" si="14"/>
        <v>0</v>
      </c>
      <c r="N933" s="27">
        <f>'Data with Program'!Q933</f>
        <v>6069.57467795923</v>
      </c>
    </row>
    <row r="934" spans="1:14" x14ac:dyDescent="0.25">
      <c r="A934" s="32">
        <f>'Data with Program'!A934</f>
        <v>41292</v>
      </c>
      <c r="B934" s="35">
        <f>'Data with Program'!S934</f>
        <v>226764.45741261711</v>
      </c>
      <c r="C934" s="26">
        <f>'Data with Program'!B934</f>
        <v>129.23693224450594</v>
      </c>
      <c r="D934" s="27">
        <f>'Data with Program'!C934</f>
        <v>69103.011950595013</v>
      </c>
      <c r="E934" s="27">
        <v>0</v>
      </c>
      <c r="F934" s="27">
        <f>'Data with Program'!E934</f>
        <v>1</v>
      </c>
      <c r="G934" s="27">
        <f>'Data with Program'!F934</f>
        <v>0</v>
      </c>
      <c r="H934" s="27">
        <f>'Data with Program'!H934</f>
        <v>21.700000000000003</v>
      </c>
      <c r="I934" s="27">
        <f>'Data with Program'!J934</f>
        <v>2804.4414297057792</v>
      </c>
      <c r="J934" s="28">
        <f>'Data with Program'!K934</f>
        <v>1</v>
      </c>
      <c r="K934" s="27">
        <f>'Data with Program'!L934</f>
        <v>129.23693224450594</v>
      </c>
      <c r="L934" s="27">
        <f>'Data with Program'!M934</f>
        <v>69103.011950595013</v>
      </c>
      <c r="M934" s="27">
        <f t="shared" si="14"/>
        <v>0</v>
      </c>
      <c r="N934" s="27">
        <f>'Data with Program'!Q934</f>
        <v>2804.4414297057792</v>
      </c>
    </row>
    <row r="935" spans="1:14" x14ac:dyDescent="0.25">
      <c r="A935" s="32">
        <f>'Data with Program'!A935</f>
        <v>41293</v>
      </c>
      <c r="B935" s="35">
        <f>'Data with Program'!S935</f>
        <v>222057.27571758712</v>
      </c>
      <c r="C935" s="26">
        <f>'Data with Program'!B935</f>
        <v>140.4210544591875</v>
      </c>
      <c r="D935" s="27">
        <f>'Data with Program'!C935</f>
        <v>58570.359402373608</v>
      </c>
      <c r="E935" s="27">
        <v>0</v>
      </c>
      <c r="F935" s="27">
        <f>'Data with Program'!E935</f>
        <v>1</v>
      </c>
      <c r="G935" s="27">
        <f>'Data with Program'!F935</f>
        <v>0</v>
      </c>
      <c r="H935" s="27">
        <f>'Data with Program'!H935</f>
        <v>21.5</v>
      </c>
      <c r="I935" s="27">
        <f>'Data with Program'!J935</f>
        <v>3019.0526708725315</v>
      </c>
      <c r="J935" s="28">
        <f>'Data with Program'!K935</f>
        <v>1</v>
      </c>
      <c r="K935" s="27">
        <f>'Data with Program'!L935</f>
        <v>140.4210544591875</v>
      </c>
      <c r="L935" s="27">
        <f>'Data with Program'!M935</f>
        <v>58570.359402373608</v>
      </c>
      <c r="M935" s="27">
        <f t="shared" si="14"/>
        <v>0</v>
      </c>
      <c r="N935" s="27">
        <f>'Data with Program'!Q935</f>
        <v>3019.0526708725315</v>
      </c>
    </row>
    <row r="936" spans="1:14" x14ac:dyDescent="0.25">
      <c r="A936" s="32">
        <f>'Data with Program'!A936</f>
        <v>41294</v>
      </c>
      <c r="B936" s="35">
        <f>'Data with Program'!S936</f>
        <v>246539.73285423784</v>
      </c>
      <c r="C936" s="26">
        <f>'Data with Program'!B936</f>
        <v>174.35517402766169</v>
      </c>
      <c r="D936" s="27">
        <f>'Data with Program'!C936</f>
        <v>59027.934548873665</v>
      </c>
      <c r="E936" s="27">
        <v>0</v>
      </c>
      <c r="F936" s="27">
        <f>'Data with Program'!E936</f>
        <v>1</v>
      </c>
      <c r="G936" s="27">
        <f>'Data with Program'!F936</f>
        <v>0</v>
      </c>
      <c r="H936" s="27">
        <f>'Data with Program'!H936</f>
        <v>23.4</v>
      </c>
      <c r="I936" s="27">
        <f>'Data with Program'!J936</f>
        <v>4079.9110722472833</v>
      </c>
      <c r="J936" s="28">
        <f>'Data with Program'!K936</f>
        <v>1</v>
      </c>
      <c r="K936" s="27">
        <f>'Data with Program'!L936</f>
        <v>174.35517402766169</v>
      </c>
      <c r="L936" s="27">
        <f>'Data with Program'!M936</f>
        <v>59027.934548873665</v>
      </c>
      <c r="M936" s="27">
        <f t="shared" si="14"/>
        <v>0</v>
      </c>
      <c r="N936" s="27">
        <f>'Data with Program'!Q936</f>
        <v>4079.9110722472833</v>
      </c>
    </row>
    <row r="937" spans="1:14" x14ac:dyDescent="0.25">
      <c r="A937" s="32">
        <f>'Data with Program'!A937</f>
        <v>41295</v>
      </c>
      <c r="B937" s="35">
        <f>'Data with Program'!S937</f>
        <v>276213.74242488859</v>
      </c>
      <c r="C937" s="26">
        <f>'Data with Program'!B937</f>
        <v>221.33248181860807</v>
      </c>
      <c r="D937" s="27">
        <f>'Data with Program'!C937</f>
        <v>56518.258559723392</v>
      </c>
      <c r="E937" s="27">
        <v>0</v>
      </c>
      <c r="F937" s="27">
        <f>'Data with Program'!E937</f>
        <v>1</v>
      </c>
      <c r="G937" s="27">
        <f>'Data with Program'!F937</f>
        <v>0</v>
      </c>
      <c r="H937" s="27">
        <f>'Data with Program'!H937</f>
        <v>23.7</v>
      </c>
      <c r="I937" s="27">
        <f>'Data with Program'!J937</f>
        <v>5245.5798191010108</v>
      </c>
      <c r="J937" s="28">
        <f>'Data with Program'!K937</f>
        <v>1</v>
      </c>
      <c r="K937" s="27">
        <f>'Data with Program'!L937</f>
        <v>221.33248181860807</v>
      </c>
      <c r="L937" s="27">
        <f>'Data with Program'!M937</f>
        <v>56518.258559723392</v>
      </c>
      <c r="M937" s="27">
        <f t="shared" si="14"/>
        <v>0</v>
      </c>
      <c r="N937" s="27">
        <f>'Data with Program'!Q937</f>
        <v>5245.5798191010108</v>
      </c>
    </row>
    <row r="938" spans="1:14" x14ac:dyDescent="0.25">
      <c r="A938" s="32">
        <f>'Data with Program'!A938</f>
        <v>41296</v>
      </c>
      <c r="B938" s="35">
        <f>'Data with Program'!S938</f>
        <v>357809.54945941258</v>
      </c>
      <c r="C938" s="26">
        <f>'Data with Program'!B938</f>
        <v>326.78762125524867</v>
      </c>
      <c r="D938" s="27">
        <f>'Data with Program'!C938</f>
        <v>63577.952055642934</v>
      </c>
      <c r="E938" s="27">
        <v>0</v>
      </c>
      <c r="F938" s="27">
        <f>'Data with Program'!E938</f>
        <v>1</v>
      </c>
      <c r="G938" s="27">
        <f>'Data with Program'!F938</f>
        <v>0</v>
      </c>
      <c r="H938" s="27">
        <f>'Data with Program'!H938</f>
        <v>22.299999999999997</v>
      </c>
      <c r="I938" s="27">
        <f>'Data with Program'!J938</f>
        <v>7287.3639539920441</v>
      </c>
      <c r="J938" s="28">
        <f>'Data with Program'!K938</f>
        <v>1</v>
      </c>
      <c r="K938" s="27">
        <f>'Data with Program'!L938</f>
        <v>326.78762125524867</v>
      </c>
      <c r="L938" s="27">
        <f>'Data with Program'!M938</f>
        <v>63577.952055642934</v>
      </c>
      <c r="M938" s="27">
        <f t="shared" si="14"/>
        <v>0</v>
      </c>
      <c r="N938" s="27">
        <f>'Data with Program'!Q938</f>
        <v>7287.3639539920441</v>
      </c>
    </row>
    <row r="939" spans="1:14" x14ac:dyDescent="0.25">
      <c r="A939" s="32">
        <f>'Data with Program'!A939</f>
        <v>41297</v>
      </c>
      <c r="B939" s="35">
        <f>'Data with Program'!S939</f>
        <v>287699.07566008827</v>
      </c>
      <c r="C939" s="26">
        <f>'Data with Program'!B939</f>
        <v>246.67695428402283</v>
      </c>
      <c r="D939" s="27">
        <f>'Data with Program'!C939</f>
        <v>58765.82976072641</v>
      </c>
      <c r="E939" s="27">
        <v>0</v>
      </c>
      <c r="F939" s="27">
        <f>'Data with Program'!E939</f>
        <v>1</v>
      </c>
      <c r="G939" s="27">
        <f>'Data with Program'!F939</f>
        <v>0</v>
      </c>
      <c r="H939" s="27">
        <f>'Data with Program'!H939</f>
        <v>19.100000000000001</v>
      </c>
      <c r="I939" s="27">
        <f>'Data with Program'!J939</f>
        <v>4711.5298268248362</v>
      </c>
      <c r="J939" s="28">
        <f>'Data with Program'!K939</f>
        <v>1</v>
      </c>
      <c r="K939" s="27">
        <f>'Data with Program'!L939</f>
        <v>246.67695428402283</v>
      </c>
      <c r="L939" s="27">
        <f>'Data with Program'!M939</f>
        <v>58765.82976072641</v>
      </c>
      <c r="M939" s="27">
        <f t="shared" si="14"/>
        <v>0</v>
      </c>
      <c r="N939" s="27">
        <f>'Data with Program'!Q939</f>
        <v>4711.5298268248362</v>
      </c>
    </row>
    <row r="940" spans="1:14" x14ac:dyDescent="0.25">
      <c r="A940" s="32">
        <f>'Data with Program'!A940</f>
        <v>41298</v>
      </c>
      <c r="B940" s="35">
        <f>'Data with Program'!S940</f>
        <v>176871.04209740061</v>
      </c>
      <c r="C940" s="26">
        <f>'Data with Program'!B940</f>
        <v>69.969216428677129</v>
      </c>
      <c r="D940" s="27">
        <f>'Data with Program'!C940</f>
        <v>57362.528260516614</v>
      </c>
      <c r="E940" s="27">
        <v>1</v>
      </c>
      <c r="F940" s="27">
        <f>'Data with Program'!E940</f>
        <v>1</v>
      </c>
      <c r="G940" s="27">
        <f>'Data with Program'!F940</f>
        <v>0</v>
      </c>
      <c r="H940" s="27">
        <f>'Data with Program'!H940</f>
        <v>18.600000000000001</v>
      </c>
      <c r="I940" s="27">
        <f>'Data with Program'!J940</f>
        <v>1301.4274255733947</v>
      </c>
      <c r="J940" s="28">
        <f>'Data with Program'!K940</f>
        <v>1</v>
      </c>
      <c r="K940" s="27">
        <f>'Data with Program'!L940</f>
        <v>69.969216428677129</v>
      </c>
      <c r="L940" s="27">
        <f>'Data with Program'!M940</f>
        <v>57362.528260516614</v>
      </c>
      <c r="M940" s="27">
        <f t="shared" si="14"/>
        <v>1</v>
      </c>
      <c r="N940" s="27">
        <f>'Data with Program'!Q940</f>
        <v>1301.4274255733947</v>
      </c>
    </row>
    <row r="941" spans="1:14" x14ac:dyDescent="0.25">
      <c r="A941" s="32">
        <f>'Data with Program'!A941</f>
        <v>41299</v>
      </c>
      <c r="B941" s="35">
        <f>'Data with Program'!S941</f>
        <v>250555.29374078786</v>
      </c>
      <c r="C941" s="26">
        <f>'Data with Program'!B941</f>
        <v>210.88901303971636</v>
      </c>
      <c r="D941" s="27">
        <f>'Data with Program'!C941</f>
        <v>56642.471619678967</v>
      </c>
      <c r="E941" s="27">
        <v>0</v>
      </c>
      <c r="F941" s="27">
        <f>'Data with Program'!E941</f>
        <v>1</v>
      </c>
      <c r="G941" s="27">
        <f>'Data with Program'!F941</f>
        <v>0</v>
      </c>
      <c r="H941" s="27">
        <f>'Data with Program'!H941</f>
        <v>11.799999999999997</v>
      </c>
      <c r="I941" s="27">
        <f>'Data with Program'!J941</f>
        <v>2488.4903538686526</v>
      </c>
      <c r="J941" s="28">
        <f>'Data with Program'!K941</f>
        <v>1</v>
      </c>
      <c r="K941" s="27">
        <f>'Data with Program'!L941</f>
        <v>210.88901303971636</v>
      </c>
      <c r="L941" s="27">
        <f>'Data with Program'!M941</f>
        <v>56642.471619678967</v>
      </c>
      <c r="M941" s="27">
        <f t="shared" si="14"/>
        <v>0</v>
      </c>
      <c r="N941" s="27">
        <f>'Data with Program'!Q941</f>
        <v>2488.4903538686526</v>
      </c>
    </row>
    <row r="942" spans="1:14" x14ac:dyDescent="0.25">
      <c r="A942" s="32">
        <f>'Data with Program'!A942</f>
        <v>41300</v>
      </c>
      <c r="B942" s="35">
        <f>'Data with Program'!S942</f>
        <v>200850.33685676334</v>
      </c>
      <c r="C942" s="26">
        <f>'Data with Program'!B942</f>
        <v>151.7182760489286</v>
      </c>
      <c r="D942" s="27">
        <f>'Data with Program'!C942</f>
        <v>41569.762527473729</v>
      </c>
      <c r="E942" s="27">
        <v>0</v>
      </c>
      <c r="F942" s="27">
        <f>'Data with Program'!E942</f>
        <v>1</v>
      </c>
      <c r="G942" s="27">
        <f>'Data with Program'!F942</f>
        <v>0</v>
      </c>
      <c r="H942" s="27">
        <f>'Data with Program'!H942</f>
        <v>11.399999999999999</v>
      </c>
      <c r="I942" s="27">
        <f>'Data with Program'!J942</f>
        <v>1729.5883469577859</v>
      </c>
      <c r="J942" s="28">
        <f>'Data with Program'!K942</f>
        <v>1</v>
      </c>
      <c r="K942" s="27">
        <f>'Data with Program'!L942</f>
        <v>151.7182760489286</v>
      </c>
      <c r="L942" s="27">
        <f>'Data with Program'!M942</f>
        <v>41569.762527473729</v>
      </c>
      <c r="M942" s="27">
        <f t="shared" si="14"/>
        <v>0</v>
      </c>
      <c r="N942" s="27">
        <f>'Data with Program'!Q942</f>
        <v>1729.5883469577859</v>
      </c>
    </row>
    <row r="943" spans="1:14" x14ac:dyDescent="0.25">
      <c r="A943" s="32">
        <f>'Data with Program'!A943</f>
        <v>41301</v>
      </c>
      <c r="B943" s="35">
        <f>'Data with Program'!S943</f>
        <v>242753.53647945155</v>
      </c>
      <c r="C943" s="26">
        <f>'Data with Program'!B943</f>
        <v>204.12754002652952</v>
      </c>
      <c r="D943" s="27">
        <f>'Data with Program'!C943</f>
        <v>48675.696607645397</v>
      </c>
      <c r="E943" s="27">
        <v>0</v>
      </c>
      <c r="F943" s="27">
        <f>'Data with Program'!E943</f>
        <v>1</v>
      </c>
      <c r="G943" s="27">
        <f>'Data with Program'!F943</f>
        <v>0</v>
      </c>
      <c r="H943" s="27">
        <f>'Data with Program'!H943</f>
        <v>15</v>
      </c>
      <c r="I943" s="27">
        <f>'Data with Program'!J943</f>
        <v>3061.9131003979428</v>
      </c>
      <c r="J943" s="28">
        <f>'Data with Program'!K943</f>
        <v>1</v>
      </c>
      <c r="K943" s="27">
        <f>'Data with Program'!L943</f>
        <v>204.12754002652952</v>
      </c>
      <c r="L943" s="27">
        <f>'Data with Program'!M943</f>
        <v>48675.696607645397</v>
      </c>
      <c r="M943" s="27">
        <f t="shared" si="14"/>
        <v>0</v>
      </c>
      <c r="N943" s="27">
        <f>'Data with Program'!Q943</f>
        <v>3061.9131003979428</v>
      </c>
    </row>
    <row r="944" spans="1:14" x14ac:dyDescent="0.25">
      <c r="A944" s="32">
        <f>'Data with Program'!A944</f>
        <v>41302</v>
      </c>
      <c r="B944" s="35">
        <f>'Data with Program'!S944</f>
        <v>239046.56086967987</v>
      </c>
      <c r="C944" s="26">
        <f>'Data with Program'!B944</f>
        <v>215.42263823599768</v>
      </c>
      <c r="D944" s="27">
        <f>'Data with Program'!C944</f>
        <v>39958.327880172204</v>
      </c>
      <c r="E944" s="27">
        <v>0</v>
      </c>
      <c r="F944" s="27">
        <f>'Data with Program'!E944</f>
        <v>1</v>
      </c>
      <c r="G944" s="27">
        <f>'Data with Program'!F944</f>
        <v>0</v>
      </c>
      <c r="H944" s="27">
        <f>'Data with Program'!H944</f>
        <v>14.5</v>
      </c>
      <c r="I944" s="27">
        <f>'Data with Program'!J944</f>
        <v>3123.6282544219662</v>
      </c>
      <c r="J944" s="28">
        <f>'Data with Program'!K944</f>
        <v>1</v>
      </c>
      <c r="K944" s="27">
        <f>'Data with Program'!L944</f>
        <v>215.42263823599768</v>
      </c>
      <c r="L944" s="27">
        <f>'Data with Program'!M944</f>
        <v>39958.327880172204</v>
      </c>
      <c r="M944" s="27">
        <f t="shared" si="14"/>
        <v>0</v>
      </c>
      <c r="N944" s="27">
        <f>'Data with Program'!Q944</f>
        <v>3123.6282544219662</v>
      </c>
    </row>
    <row r="945" spans="1:14" x14ac:dyDescent="0.25">
      <c r="A945" s="32">
        <f>'Data with Program'!A945</f>
        <v>41303</v>
      </c>
      <c r="B945" s="35">
        <f>'Data with Program'!S945</f>
        <v>289931.02966149489</v>
      </c>
      <c r="C945" s="26">
        <f>'Data with Program'!B945</f>
        <v>281.21065179010014</v>
      </c>
      <c r="D945" s="27">
        <f>'Data with Program'!C945</f>
        <v>57764.284944793631</v>
      </c>
      <c r="E945" s="27">
        <v>0</v>
      </c>
      <c r="F945" s="27">
        <f>'Data with Program'!E945</f>
        <v>1</v>
      </c>
      <c r="G945" s="27">
        <f>'Data with Program'!F945</f>
        <v>0</v>
      </c>
      <c r="H945" s="27">
        <f>'Data with Program'!H945</f>
        <v>10.799999999999997</v>
      </c>
      <c r="I945" s="27">
        <f>'Data with Program'!J945</f>
        <v>3037.0750393330809</v>
      </c>
      <c r="J945" s="28">
        <f>'Data with Program'!K945</f>
        <v>1</v>
      </c>
      <c r="K945" s="27">
        <f>'Data with Program'!L945</f>
        <v>281.21065179010014</v>
      </c>
      <c r="L945" s="27">
        <f>'Data with Program'!M945</f>
        <v>57764.284944793631</v>
      </c>
      <c r="M945" s="27">
        <f t="shared" si="14"/>
        <v>0</v>
      </c>
      <c r="N945" s="27">
        <f>'Data with Program'!Q945</f>
        <v>3037.0750393330809</v>
      </c>
    </row>
    <row r="946" spans="1:14" x14ac:dyDescent="0.25">
      <c r="A946" s="32">
        <f>'Data with Program'!A946</f>
        <v>41304</v>
      </c>
      <c r="B946" s="35">
        <f>'Data with Program'!S946</f>
        <v>317432.09254082502</v>
      </c>
      <c r="C946" s="26">
        <f>'Data with Program'!B946</f>
        <v>336.2925875978699</v>
      </c>
      <c r="D946" s="27">
        <f>'Data with Program'!C946</f>
        <v>55749.219205450281</v>
      </c>
      <c r="E946" s="27">
        <v>0</v>
      </c>
      <c r="F946" s="27">
        <f>'Data with Program'!E946</f>
        <v>1</v>
      </c>
      <c r="G946" s="27">
        <f>'Data with Program'!F946</f>
        <v>0</v>
      </c>
      <c r="H946" s="27">
        <f>'Data with Program'!H946</f>
        <v>10</v>
      </c>
      <c r="I946" s="27">
        <f>'Data with Program'!J946</f>
        <v>3362.925875978699</v>
      </c>
      <c r="J946" s="28">
        <f>'Data with Program'!K946</f>
        <v>1</v>
      </c>
      <c r="K946" s="27">
        <f>'Data with Program'!L946</f>
        <v>336.2925875978699</v>
      </c>
      <c r="L946" s="27">
        <f>'Data with Program'!M946</f>
        <v>55749.219205450281</v>
      </c>
      <c r="M946" s="27">
        <f t="shared" si="14"/>
        <v>0</v>
      </c>
      <c r="N946" s="27">
        <f>'Data with Program'!Q946</f>
        <v>3362.925875978699</v>
      </c>
    </row>
    <row r="947" spans="1:14" x14ac:dyDescent="0.25">
      <c r="A947" s="32">
        <f>'Data with Program'!A947</f>
        <v>41305</v>
      </c>
      <c r="B947" s="35">
        <f>'Data with Program'!S947</f>
        <v>235323.81169996093</v>
      </c>
      <c r="C947" s="26">
        <f>'Data with Program'!B947</f>
        <v>193.64776476712927</v>
      </c>
      <c r="D947" s="27">
        <f>'Data with Program'!C947</f>
        <v>54406.94532067384</v>
      </c>
      <c r="E947" s="27">
        <v>0</v>
      </c>
      <c r="F947" s="27">
        <f>'Data with Program'!E947</f>
        <v>1</v>
      </c>
      <c r="G947" s="27">
        <f>'Data with Program'!F947</f>
        <v>0</v>
      </c>
      <c r="H947" s="27">
        <f>'Data with Program'!H947</f>
        <v>9.5</v>
      </c>
      <c r="I947" s="27">
        <f>'Data with Program'!J947</f>
        <v>1839.6537652877282</v>
      </c>
      <c r="J947" s="28">
        <f>'Data with Program'!K947</f>
        <v>1</v>
      </c>
      <c r="K947" s="27">
        <f>'Data with Program'!L947</f>
        <v>193.64776476712927</v>
      </c>
      <c r="L947" s="27">
        <f>'Data with Program'!M947</f>
        <v>54406.94532067384</v>
      </c>
      <c r="M947" s="27">
        <f t="shared" si="14"/>
        <v>0</v>
      </c>
      <c r="N947" s="27">
        <f>'Data with Program'!Q947</f>
        <v>1839.6537652877282</v>
      </c>
    </row>
    <row r="948" spans="1:14" x14ac:dyDescent="0.25">
      <c r="A948" s="32">
        <f>'Data with Program'!A948</f>
        <v>41306</v>
      </c>
      <c r="B948" s="35">
        <f>'Data with Program'!S948</f>
        <v>252931.55944259858</v>
      </c>
      <c r="C948" s="26">
        <f>'Data with Program'!B948</f>
        <v>224.35493804981684</v>
      </c>
      <c r="D948" s="27">
        <f>'Data with Program'!C948</f>
        <v>56972.162000374512</v>
      </c>
      <c r="E948" s="27">
        <v>0</v>
      </c>
      <c r="F948" s="27">
        <f>'Data with Program'!E948</f>
        <v>1</v>
      </c>
      <c r="G948" s="27">
        <f>'Data with Program'!F948</f>
        <v>0</v>
      </c>
      <c r="H948" s="27">
        <f>'Data with Program'!H948</f>
        <v>8.5</v>
      </c>
      <c r="I948" s="27">
        <f>'Data with Program'!J948</f>
        <v>1907.0169734234432</v>
      </c>
      <c r="J948" s="28">
        <f>'Data with Program'!K948</f>
        <v>1</v>
      </c>
      <c r="K948" s="27">
        <f>'Data with Program'!L948</f>
        <v>224.35493804981684</v>
      </c>
      <c r="L948" s="27">
        <f>'Data with Program'!M948</f>
        <v>56972.162000374512</v>
      </c>
      <c r="M948" s="27">
        <f t="shared" si="14"/>
        <v>0</v>
      </c>
      <c r="N948" s="27">
        <f>'Data with Program'!Q948</f>
        <v>1907.0169734234432</v>
      </c>
    </row>
    <row r="949" spans="1:14" x14ac:dyDescent="0.25">
      <c r="A949" s="32">
        <f>'Data with Program'!A949</f>
        <v>41307</v>
      </c>
      <c r="B949" s="35">
        <f>'Data with Program'!S949</f>
        <v>310673.71313657978</v>
      </c>
      <c r="C949" s="26">
        <f>'Data with Program'!B949</f>
        <v>305.51633679064912</v>
      </c>
      <c r="D949" s="27">
        <f>'Data with Program'!C949</f>
        <v>57932.991075161466</v>
      </c>
      <c r="E949" s="27">
        <v>0</v>
      </c>
      <c r="F949" s="27">
        <f>'Data with Program'!E949</f>
        <v>1</v>
      </c>
      <c r="G949" s="27">
        <f>'Data with Program'!F949</f>
        <v>0</v>
      </c>
      <c r="H949" s="27">
        <f>'Data with Program'!H949</f>
        <v>13.200000000000003</v>
      </c>
      <c r="I949" s="27">
        <f>'Data with Program'!J949</f>
        <v>4032.8156456365691</v>
      </c>
      <c r="J949" s="28">
        <f>'Data with Program'!K949</f>
        <v>1</v>
      </c>
      <c r="K949" s="27">
        <f>'Data with Program'!L949</f>
        <v>305.51633679064912</v>
      </c>
      <c r="L949" s="27">
        <f>'Data with Program'!M949</f>
        <v>57932.991075161466</v>
      </c>
      <c r="M949" s="27">
        <f t="shared" si="14"/>
        <v>0</v>
      </c>
      <c r="N949" s="27">
        <f>'Data with Program'!Q949</f>
        <v>4032.8156456365691</v>
      </c>
    </row>
    <row r="950" spans="1:14" x14ac:dyDescent="0.25">
      <c r="A950" s="32">
        <f>'Data with Program'!A950</f>
        <v>41308</v>
      </c>
      <c r="B950" s="35">
        <f>'Data with Program'!S950</f>
        <v>297556.42533717718</v>
      </c>
      <c r="C950" s="26">
        <f>'Data with Program'!B950</f>
        <v>284.50918529209997</v>
      </c>
      <c r="D950" s="27">
        <f>'Data with Program'!C950</f>
        <v>56520.967586684623</v>
      </c>
      <c r="E950" s="27">
        <v>0</v>
      </c>
      <c r="F950" s="27">
        <f>'Data with Program'!E950</f>
        <v>1</v>
      </c>
      <c r="G950" s="27">
        <f>'Data with Program'!F950</f>
        <v>0</v>
      </c>
      <c r="H950" s="27">
        <f>'Data with Program'!H950</f>
        <v>13.700000000000003</v>
      </c>
      <c r="I950" s="27">
        <f>'Data with Program'!J950</f>
        <v>3897.7758385017705</v>
      </c>
      <c r="J950" s="28">
        <f>'Data with Program'!K950</f>
        <v>1</v>
      </c>
      <c r="K950" s="27">
        <f>'Data with Program'!L950</f>
        <v>284.50918529209997</v>
      </c>
      <c r="L950" s="27">
        <f>'Data with Program'!M950</f>
        <v>56520.967586684623</v>
      </c>
      <c r="M950" s="27">
        <f t="shared" si="14"/>
        <v>0</v>
      </c>
      <c r="N950" s="27">
        <f>'Data with Program'!Q950</f>
        <v>3897.7758385017705</v>
      </c>
    </row>
    <row r="951" spans="1:14" x14ac:dyDescent="0.25">
      <c r="A951" s="32">
        <f>'Data with Program'!A951</f>
        <v>41309</v>
      </c>
      <c r="B951" s="35">
        <f>'Data with Program'!S951</f>
        <v>279412.72801962943</v>
      </c>
      <c r="C951" s="26">
        <f>'Data with Program'!B951</f>
        <v>260.09846400646882</v>
      </c>
      <c r="D951" s="27">
        <f>'Data with Program'!C951</f>
        <v>61779.583488672462</v>
      </c>
      <c r="E951" s="27">
        <v>0</v>
      </c>
      <c r="F951" s="27">
        <f>'Data with Program'!E951</f>
        <v>1</v>
      </c>
      <c r="G951" s="27">
        <f>'Data with Program'!F951</f>
        <v>0</v>
      </c>
      <c r="H951" s="27">
        <f>'Data with Program'!H951</f>
        <v>9.6000000000000014</v>
      </c>
      <c r="I951" s="27">
        <f>'Data with Program'!J951</f>
        <v>2496.9452544621008</v>
      </c>
      <c r="J951" s="28">
        <f>'Data with Program'!K951</f>
        <v>1</v>
      </c>
      <c r="K951" s="27">
        <f>'Data with Program'!L951</f>
        <v>260.09846400646882</v>
      </c>
      <c r="L951" s="27">
        <f>'Data with Program'!M951</f>
        <v>61779.583488672462</v>
      </c>
      <c r="M951" s="27">
        <f t="shared" si="14"/>
        <v>0</v>
      </c>
      <c r="N951" s="27">
        <f>'Data with Program'!Q951</f>
        <v>2496.9452544621008</v>
      </c>
    </row>
    <row r="952" spans="1:14" x14ac:dyDescent="0.25">
      <c r="A952" s="32">
        <f>'Data with Program'!A952</f>
        <v>41310</v>
      </c>
      <c r="B952" s="35">
        <f>'Data with Program'!S952</f>
        <v>255420.06656247503</v>
      </c>
      <c r="C952" s="26">
        <f>'Data with Program'!B952</f>
        <v>226.32910065983322</v>
      </c>
      <c r="D952" s="27">
        <f>'Data with Program'!C952</f>
        <v>59051.592645075201</v>
      </c>
      <c r="E952" s="27">
        <v>0</v>
      </c>
      <c r="F952" s="27">
        <f>'Data with Program'!E952</f>
        <v>1</v>
      </c>
      <c r="G952" s="27">
        <f>'Data with Program'!F952</f>
        <v>0</v>
      </c>
      <c r="H952" s="27">
        <f>'Data with Program'!H952</f>
        <v>8.1000000000000014</v>
      </c>
      <c r="I952" s="27">
        <f>'Data with Program'!J952</f>
        <v>1833.2657153446494</v>
      </c>
      <c r="J952" s="28">
        <f>'Data with Program'!K952</f>
        <v>1</v>
      </c>
      <c r="K952" s="27">
        <f>'Data with Program'!L952</f>
        <v>226.32910065983322</v>
      </c>
      <c r="L952" s="27">
        <f>'Data with Program'!M952</f>
        <v>59051.592645075201</v>
      </c>
      <c r="M952" s="27">
        <f t="shared" si="14"/>
        <v>0</v>
      </c>
      <c r="N952" s="27">
        <f>'Data with Program'!Q952</f>
        <v>1833.2657153446494</v>
      </c>
    </row>
    <row r="953" spans="1:14" x14ac:dyDescent="0.25">
      <c r="A953" s="32">
        <f>'Data with Program'!A953</f>
        <v>41311</v>
      </c>
      <c r="B953" s="35">
        <f>'Data with Program'!S953</f>
        <v>335066.82231358916</v>
      </c>
      <c r="C953" s="26">
        <f>'Data with Program'!B953</f>
        <v>369.95054786044619</v>
      </c>
      <c r="D953" s="27">
        <f>'Data with Program'!C953</f>
        <v>56653.045675516682</v>
      </c>
      <c r="E953" s="27">
        <v>0</v>
      </c>
      <c r="F953" s="27">
        <f>'Data with Program'!E953</f>
        <v>1</v>
      </c>
      <c r="G953" s="27">
        <f>'Data with Program'!F953</f>
        <v>0</v>
      </c>
      <c r="H953" s="27">
        <f>'Data with Program'!H953</f>
        <v>9.2000000000000028</v>
      </c>
      <c r="I953" s="27">
        <f>'Data with Program'!J953</f>
        <v>3403.5450403161062</v>
      </c>
      <c r="J953" s="28">
        <f>'Data with Program'!K953</f>
        <v>1</v>
      </c>
      <c r="K953" s="27">
        <f>'Data with Program'!L953</f>
        <v>369.95054786044619</v>
      </c>
      <c r="L953" s="27">
        <f>'Data with Program'!M953</f>
        <v>56653.045675516682</v>
      </c>
      <c r="M953" s="27">
        <f t="shared" si="14"/>
        <v>0</v>
      </c>
      <c r="N953" s="27">
        <f>'Data with Program'!Q953</f>
        <v>3403.5450403161062</v>
      </c>
    </row>
    <row r="954" spans="1:14" x14ac:dyDescent="0.25">
      <c r="A954" s="32">
        <f>'Data with Program'!A954</f>
        <v>41312</v>
      </c>
      <c r="B954" s="35">
        <f>'Data with Program'!S954</f>
        <v>272367.98194650613</v>
      </c>
      <c r="C954" s="26">
        <f>'Data with Program'!B954</f>
        <v>322.54420660999347</v>
      </c>
      <c r="D954" s="27">
        <f>'Data with Program'!C954</f>
        <v>20982.518693685117</v>
      </c>
      <c r="E954" s="27">
        <v>0</v>
      </c>
      <c r="F954" s="27">
        <f>'Data with Program'!E954</f>
        <v>1</v>
      </c>
      <c r="G954" s="27">
        <f>'Data with Program'!F954</f>
        <v>0</v>
      </c>
      <c r="H954" s="27">
        <f>'Data with Program'!H954</f>
        <v>10.100000000000001</v>
      </c>
      <c r="I954" s="27">
        <f>'Data with Program'!J954</f>
        <v>3257.6964867609345</v>
      </c>
      <c r="J954" s="28">
        <f>'Data with Program'!K954</f>
        <v>1</v>
      </c>
      <c r="K954" s="27">
        <f>'Data with Program'!L954</f>
        <v>322.54420660999347</v>
      </c>
      <c r="L954" s="27">
        <f>'Data with Program'!M954</f>
        <v>20982.518693685117</v>
      </c>
      <c r="M954" s="27">
        <f t="shared" si="14"/>
        <v>0</v>
      </c>
      <c r="N954" s="27">
        <f>'Data with Program'!Q954</f>
        <v>3257.6964867609345</v>
      </c>
    </row>
    <row r="955" spans="1:14" x14ac:dyDescent="0.25">
      <c r="A955" s="32">
        <f>'Data with Program'!A955</f>
        <v>41313</v>
      </c>
      <c r="B955" s="35">
        <f>'Data with Program'!S955</f>
        <v>235396.11732587652</v>
      </c>
      <c r="C955" s="26">
        <f>'Data with Program'!B955</f>
        <v>184.67946067201478</v>
      </c>
      <c r="D955" s="27">
        <f>'Data with Program'!C955</f>
        <v>49228.946517182456</v>
      </c>
      <c r="E955" s="27">
        <v>0</v>
      </c>
      <c r="F955" s="27">
        <f>'Data with Program'!E955</f>
        <v>1</v>
      </c>
      <c r="G955" s="27">
        <f>'Data with Program'!F955</f>
        <v>0</v>
      </c>
      <c r="H955" s="27">
        <f>'Data with Program'!H955</f>
        <v>17.899999999999999</v>
      </c>
      <c r="I955" s="27">
        <f>'Data with Program'!J955</f>
        <v>3305.7623460290642</v>
      </c>
      <c r="J955" s="28">
        <f>'Data with Program'!K955</f>
        <v>1</v>
      </c>
      <c r="K955" s="27">
        <f>'Data with Program'!L955</f>
        <v>184.67946067201478</v>
      </c>
      <c r="L955" s="27">
        <f>'Data with Program'!M955</f>
        <v>49228.946517182456</v>
      </c>
      <c r="M955" s="27">
        <f t="shared" si="14"/>
        <v>0</v>
      </c>
      <c r="N955" s="27">
        <f>'Data with Program'!Q955</f>
        <v>3305.7623460290642</v>
      </c>
    </row>
    <row r="956" spans="1:14" x14ac:dyDescent="0.25">
      <c r="A956" s="32">
        <f>'Data with Program'!A956</f>
        <v>41314</v>
      </c>
      <c r="B956" s="35">
        <f>'Data with Program'!S956</f>
        <v>195780.56927302535</v>
      </c>
      <c r="C956" s="26">
        <f>'Data with Program'!B956</f>
        <v>121.03447935748095</v>
      </c>
      <c r="D956" s="27">
        <f>'Data with Program'!C956</f>
        <v>49876.513536578626</v>
      </c>
      <c r="E956" s="27">
        <v>0</v>
      </c>
      <c r="F956" s="27">
        <f>'Data with Program'!E956</f>
        <v>1</v>
      </c>
      <c r="G956" s="27">
        <f>'Data with Program'!F956</f>
        <v>0</v>
      </c>
      <c r="H956" s="27">
        <f>'Data with Program'!H956</f>
        <v>15</v>
      </c>
      <c r="I956" s="27">
        <f>'Data with Program'!J956</f>
        <v>1815.5171903622143</v>
      </c>
      <c r="J956" s="28">
        <f>'Data with Program'!K956</f>
        <v>1</v>
      </c>
      <c r="K956" s="27">
        <f>'Data with Program'!L956</f>
        <v>121.03447935748095</v>
      </c>
      <c r="L956" s="27">
        <f>'Data with Program'!M956</f>
        <v>49876.513536578626</v>
      </c>
      <c r="M956" s="27">
        <f t="shared" si="14"/>
        <v>0</v>
      </c>
      <c r="N956" s="27">
        <f>'Data with Program'!Q956</f>
        <v>1815.5171903622143</v>
      </c>
    </row>
    <row r="957" spans="1:14" x14ac:dyDescent="0.25">
      <c r="A957" s="32">
        <f>'Data with Program'!A957</f>
        <v>41315</v>
      </c>
      <c r="B957" s="35">
        <f>'Data with Program'!S957</f>
        <v>290055.64932101429</v>
      </c>
      <c r="C957" s="26">
        <f>'Data with Program'!B957</f>
        <v>254.29083949773292</v>
      </c>
      <c r="D957" s="27">
        <f>'Data with Program'!C957</f>
        <v>67794.534386895306</v>
      </c>
      <c r="E957" s="27">
        <v>0</v>
      </c>
      <c r="F957" s="27">
        <f>'Data with Program'!E957</f>
        <v>1</v>
      </c>
      <c r="G957" s="27">
        <f>'Data with Program'!F957</f>
        <v>0</v>
      </c>
      <c r="H957" s="27">
        <f>'Data with Program'!H957</f>
        <v>13.200000000000003</v>
      </c>
      <c r="I957" s="27">
        <f>'Data with Program'!J957</f>
        <v>3356.639081370075</v>
      </c>
      <c r="J957" s="28">
        <f>'Data with Program'!K957</f>
        <v>1</v>
      </c>
      <c r="K957" s="27">
        <f>'Data with Program'!L957</f>
        <v>254.29083949773292</v>
      </c>
      <c r="L957" s="27">
        <f>'Data with Program'!M957</f>
        <v>67794.534386895306</v>
      </c>
      <c r="M957" s="27">
        <f t="shared" si="14"/>
        <v>0</v>
      </c>
      <c r="N957" s="27">
        <f>'Data with Program'!Q957</f>
        <v>3356.639081370075</v>
      </c>
    </row>
    <row r="958" spans="1:14" x14ac:dyDescent="0.25">
      <c r="A958" s="32">
        <f>'Data with Program'!A958</f>
        <v>41316</v>
      </c>
      <c r="B958" s="35">
        <f>'Data with Program'!S958</f>
        <v>279588.84279606224</v>
      </c>
      <c r="C958" s="26">
        <f>'Data with Program'!B958</f>
        <v>311.65192717818712</v>
      </c>
      <c r="D958" s="27">
        <f>'Data with Program'!C958</f>
        <v>30066.91114538215</v>
      </c>
      <c r="E958" s="27">
        <v>0</v>
      </c>
      <c r="F958" s="27">
        <f>'Data with Program'!E958</f>
        <v>1</v>
      </c>
      <c r="G958" s="27">
        <f>'Data with Program'!F958</f>
        <v>0</v>
      </c>
      <c r="H958" s="27">
        <f>'Data with Program'!H958</f>
        <v>11.5</v>
      </c>
      <c r="I958" s="27">
        <f>'Data with Program'!J958</f>
        <v>3583.9971625491521</v>
      </c>
      <c r="J958" s="28">
        <f>'Data with Program'!K958</f>
        <v>1</v>
      </c>
      <c r="K958" s="27">
        <f>'Data with Program'!L958</f>
        <v>311.65192717818712</v>
      </c>
      <c r="L958" s="27">
        <f>'Data with Program'!M958</f>
        <v>30066.91114538215</v>
      </c>
      <c r="M958" s="27">
        <f t="shared" si="14"/>
        <v>0</v>
      </c>
      <c r="N958" s="27">
        <f>'Data with Program'!Q958</f>
        <v>3583.9971625491521</v>
      </c>
    </row>
    <row r="959" spans="1:14" x14ac:dyDescent="0.25">
      <c r="A959" s="32">
        <f>'Data with Program'!A959</f>
        <v>41317</v>
      </c>
      <c r="B959" s="35">
        <f>'Data with Program'!S959</f>
        <v>301953.70726718666</v>
      </c>
      <c r="C959" s="26">
        <f>'Data with Program'!B959</f>
        <v>309.78622145991352</v>
      </c>
      <c r="D959" s="27">
        <f>'Data with Program'!C959</f>
        <v>53426.225569332608</v>
      </c>
      <c r="E959" s="27">
        <v>0</v>
      </c>
      <c r="F959" s="27">
        <f>'Data with Program'!E959</f>
        <v>1</v>
      </c>
      <c r="G959" s="27">
        <f>'Data with Program'!F959</f>
        <v>0</v>
      </c>
      <c r="H959" s="27">
        <f>'Data with Program'!H959</f>
        <v>10.799999999999997</v>
      </c>
      <c r="I959" s="27">
        <f>'Data with Program'!J959</f>
        <v>3345.691191767065</v>
      </c>
      <c r="J959" s="28">
        <f>'Data with Program'!K959</f>
        <v>1</v>
      </c>
      <c r="K959" s="27">
        <f>'Data with Program'!L959</f>
        <v>309.78622145991352</v>
      </c>
      <c r="L959" s="27">
        <f>'Data with Program'!M959</f>
        <v>53426.225569332608</v>
      </c>
      <c r="M959" s="27">
        <f t="shared" si="14"/>
        <v>0</v>
      </c>
      <c r="N959" s="27">
        <f>'Data with Program'!Q959</f>
        <v>3345.691191767065</v>
      </c>
    </row>
    <row r="960" spans="1:14" x14ac:dyDescent="0.25">
      <c r="A960" s="32">
        <f>'Data with Program'!A960</f>
        <v>41318</v>
      </c>
      <c r="B960" s="35">
        <f>'Data with Program'!S960</f>
        <v>288215.67549501901</v>
      </c>
      <c r="C960" s="26">
        <f>'Data with Program'!B960</f>
        <v>326.25402933962783</v>
      </c>
      <c r="D960" s="27">
        <f>'Data with Program'!C960</f>
        <v>40839.316721512077</v>
      </c>
      <c r="E960" s="27">
        <v>0</v>
      </c>
      <c r="F960" s="27">
        <f>'Data with Program'!E960</f>
        <v>1</v>
      </c>
      <c r="G960" s="27">
        <f>'Data with Program'!F960</f>
        <v>0</v>
      </c>
      <c r="H960" s="27">
        <f>'Data with Program'!H960</f>
        <v>7.2000000000000028</v>
      </c>
      <c r="I960" s="27">
        <f>'Data with Program'!J960</f>
        <v>2349.0290112453213</v>
      </c>
      <c r="J960" s="28">
        <f>'Data with Program'!K960</f>
        <v>1</v>
      </c>
      <c r="K960" s="27">
        <f>'Data with Program'!L960</f>
        <v>326.25402933962783</v>
      </c>
      <c r="L960" s="27">
        <f>'Data with Program'!M960</f>
        <v>40839.316721512077</v>
      </c>
      <c r="M960" s="27">
        <f t="shared" si="14"/>
        <v>0</v>
      </c>
      <c r="N960" s="27">
        <f>'Data with Program'!Q960</f>
        <v>2349.0290112453213</v>
      </c>
    </row>
    <row r="961" spans="1:14" x14ac:dyDescent="0.25">
      <c r="A961" s="32">
        <f>'Data with Program'!A961</f>
        <v>41319</v>
      </c>
      <c r="B961" s="35">
        <f>'Data with Program'!S961</f>
        <v>338130.6857126042</v>
      </c>
      <c r="C961" s="26">
        <f>'Data with Program'!B961</f>
        <v>344.17152505790011</v>
      </c>
      <c r="D961" s="27">
        <f>'Data with Program'!C961</f>
        <v>58430.311128658177</v>
      </c>
      <c r="E961" s="27">
        <v>0</v>
      </c>
      <c r="F961" s="27">
        <f>'Data with Program'!E961</f>
        <v>1</v>
      </c>
      <c r="G961" s="27">
        <f>'Data with Program'!F961</f>
        <v>0</v>
      </c>
      <c r="H961" s="27">
        <f>'Data with Program'!H961</f>
        <v>14.100000000000001</v>
      </c>
      <c r="I961" s="27">
        <f>'Data with Program'!J961</f>
        <v>4852.8185033163918</v>
      </c>
      <c r="J961" s="28">
        <f>'Data with Program'!K961</f>
        <v>1</v>
      </c>
      <c r="K961" s="27">
        <f>'Data with Program'!L961</f>
        <v>344.17152505790011</v>
      </c>
      <c r="L961" s="27">
        <f>'Data with Program'!M961</f>
        <v>58430.311128658177</v>
      </c>
      <c r="M961" s="27">
        <f t="shared" si="14"/>
        <v>0</v>
      </c>
      <c r="N961" s="27">
        <f>'Data with Program'!Q961</f>
        <v>4852.8185033163918</v>
      </c>
    </row>
    <row r="962" spans="1:14" x14ac:dyDescent="0.25">
      <c r="A962" s="32">
        <f>'Data with Program'!A962</f>
        <v>41320</v>
      </c>
      <c r="B962" s="35">
        <f>'Data with Program'!S962</f>
        <v>289046.07148203021</v>
      </c>
      <c r="C962" s="26">
        <f>'Data with Program'!B962</f>
        <v>291.37054017423492</v>
      </c>
      <c r="D962" s="27">
        <f>'Data with Program'!C962</f>
        <v>55123.69275193278</v>
      </c>
      <c r="E962" s="27">
        <v>0</v>
      </c>
      <c r="F962" s="27">
        <f>'Data with Program'!E962</f>
        <v>1</v>
      </c>
      <c r="G962" s="27">
        <f>'Data with Program'!F962</f>
        <v>0</v>
      </c>
      <c r="H962" s="27">
        <f>'Data with Program'!H962</f>
        <v>9.2000000000000028</v>
      </c>
      <c r="I962" s="27">
        <f>'Data with Program'!J962</f>
        <v>2680.6089696029621</v>
      </c>
      <c r="J962" s="28">
        <f>'Data with Program'!K962</f>
        <v>1</v>
      </c>
      <c r="K962" s="27">
        <f>'Data with Program'!L962</f>
        <v>291.37054017423492</v>
      </c>
      <c r="L962" s="27">
        <f>'Data with Program'!M962</f>
        <v>55123.69275193278</v>
      </c>
      <c r="M962" s="27">
        <f t="shared" ref="M962:M1025" si="15">J962*E962</f>
        <v>0</v>
      </c>
      <c r="N962" s="27">
        <f>'Data with Program'!Q962</f>
        <v>2680.6089696029621</v>
      </c>
    </row>
    <row r="963" spans="1:14" x14ac:dyDescent="0.25">
      <c r="A963" s="32">
        <f>'Data with Program'!A963</f>
        <v>41321</v>
      </c>
      <c r="B963" s="35">
        <f>'Data with Program'!S963</f>
        <v>171048.14069383181</v>
      </c>
      <c r="C963" s="26">
        <f>'Data with Program'!B963</f>
        <v>92.528830608174843</v>
      </c>
      <c r="D963" s="27">
        <f>'Data with Program'!C963</f>
        <v>44429.889420528823</v>
      </c>
      <c r="E963" s="27">
        <v>0</v>
      </c>
      <c r="F963" s="27">
        <f>'Data with Program'!E963</f>
        <v>1</v>
      </c>
      <c r="G963" s="27">
        <f>'Data with Program'!F963</f>
        <v>0</v>
      </c>
      <c r="H963" s="27">
        <f>'Data with Program'!H963</f>
        <v>9</v>
      </c>
      <c r="I963" s="27">
        <f>'Data with Program'!J963</f>
        <v>832.75947547357362</v>
      </c>
      <c r="J963" s="28">
        <f>'Data with Program'!K963</f>
        <v>1</v>
      </c>
      <c r="K963" s="27">
        <f>'Data with Program'!L963</f>
        <v>92.528830608174843</v>
      </c>
      <c r="L963" s="27">
        <f>'Data with Program'!M963</f>
        <v>44429.889420528823</v>
      </c>
      <c r="M963" s="27">
        <f t="shared" si="15"/>
        <v>0</v>
      </c>
      <c r="N963" s="27">
        <f>'Data with Program'!Q963</f>
        <v>832.75947547357362</v>
      </c>
    </row>
    <row r="964" spans="1:14" x14ac:dyDescent="0.25">
      <c r="A964" s="32">
        <f>'Data with Program'!A964</f>
        <v>41322</v>
      </c>
      <c r="B964" s="35">
        <f>'Data with Program'!S964</f>
        <v>218223.22638318324</v>
      </c>
      <c r="C964" s="26">
        <f>'Data with Program'!B964</f>
        <v>162.13889544527143</v>
      </c>
      <c r="D964" s="27">
        <f>'Data with Program'!C964</f>
        <v>49994.074179894058</v>
      </c>
      <c r="E964" s="27">
        <v>0</v>
      </c>
      <c r="F964" s="27">
        <f>'Data with Program'!E964</f>
        <v>1</v>
      </c>
      <c r="G964" s="27">
        <f>'Data with Program'!F964</f>
        <v>0</v>
      </c>
      <c r="H964" s="27">
        <f>'Data with Program'!H964</f>
        <v>13.799999999999997</v>
      </c>
      <c r="I964" s="27">
        <f>'Data with Program'!J964</f>
        <v>2237.5167571447455</v>
      </c>
      <c r="J964" s="28">
        <f>'Data with Program'!K964</f>
        <v>1</v>
      </c>
      <c r="K964" s="27">
        <f>'Data with Program'!L964</f>
        <v>162.13889544527143</v>
      </c>
      <c r="L964" s="27">
        <f>'Data with Program'!M964</f>
        <v>49994.074179894058</v>
      </c>
      <c r="M964" s="27">
        <f t="shared" si="15"/>
        <v>0</v>
      </c>
      <c r="N964" s="27">
        <f>'Data with Program'!Q964</f>
        <v>2237.5167571447455</v>
      </c>
    </row>
    <row r="965" spans="1:14" x14ac:dyDescent="0.25">
      <c r="A965" s="32">
        <f>'Data with Program'!A965</f>
        <v>41323</v>
      </c>
      <c r="B965" s="35">
        <f>'Data with Program'!S965</f>
        <v>221509.33387660037</v>
      </c>
      <c r="C965" s="26">
        <f>'Data with Program'!B965</f>
        <v>172.61821520643281</v>
      </c>
      <c r="D965" s="27">
        <f>'Data with Program'!C965</f>
        <v>47020.857184753011</v>
      </c>
      <c r="E965" s="27">
        <v>0</v>
      </c>
      <c r="F965" s="27">
        <f>'Data with Program'!E965</f>
        <v>1</v>
      </c>
      <c r="G965" s="27">
        <f>'Data with Program'!F965</f>
        <v>0</v>
      </c>
      <c r="H965" s="27">
        <f>'Data with Program'!H965</f>
        <v>14.299999999999997</v>
      </c>
      <c r="I965" s="27">
        <f>'Data with Program'!J965</f>
        <v>2468.4404774519885</v>
      </c>
      <c r="J965" s="28">
        <f>'Data with Program'!K965</f>
        <v>1</v>
      </c>
      <c r="K965" s="27">
        <f>'Data with Program'!L965</f>
        <v>172.61821520643281</v>
      </c>
      <c r="L965" s="27">
        <f>'Data with Program'!M965</f>
        <v>47020.857184753011</v>
      </c>
      <c r="M965" s="27">
        <f t="shared" si="15"/>
        <v>0</v>
      </c>
      <c r="N965" s="27">
        <f>'Data with Program'!Q965</f>
        <v>2468.4404774519885</v>
      </c>
    </row>
    <row r="966" spans="1:14" x14ac:dyDescent="0.25">
      <c r="A966" s="32">
        <f>'Data with Program'!A966</f>
        <v>41324</v>
      </c>
      <c r="B966" s="35">
        <f>'Data with Program'!S966</f>
        <v>237928.17751545194</v>
      </c>
      <c r="C966" s="26">
        <f>'Data with Program'!B966</f>
        <v>234.98246639612319</v>
      </c>
      <c r="D966" s="27">
        <f>'Data with Program'!C966</f>
        <v>32871.118882966141</v>
      </c>
      <c r="E966" s="27">
        <v>0</v>
      </c>
      <c r="F966" s="27">
        <f>'Data with Program'!E966</f>
        <v>1</v>
      </c>
      <c r="G966" s="27">
        <f>'Data with Program'!F966</f>
        <v>0</v>
      </c>
      <c r="H966" s="27">
        <f>'Data with Program'!H966</f>
        <v>11.5</v>
      </c>
      <c r="I966" s="27">
        <f>'Data with Program'!J966</f>
        <v>2702.2983635554165</v>
      </c>
      <c r="J966" s="28">
        <f>'Data with Program'!K966</f>
        <v>1</v>
      </c>
      <c r="K966" s="27">
        <f>'Data with Program'!L966</f>
        <v>234.98246639612319</v>
      </c>
      <c r="L966" s="27">
        <f>'Data with Program'!M966</f>
        <v>32871.118882966141</v>
      </c>
      <c r="M966" s="27">
        <f t="shared" si="15"/>
        <v>0</v>
      </c>
      <c r="N966" s="27">
        <f>'Data with Program'!Q966</f>
        <v>2702.2983635554165</v>
      </c>
    </row>
    <row r="967" spans="1:14" x14ac:dyDescent="0.25">
      <c r="A967" s="32">
        <f>'Data with Program'!A967</f>
        <v>41325</v>
      </c>
      <c r="B967" s="35">
        <f>'Data with Program'!S967</f>
        <v>341081.44872400846</v>
      </c>
      <c r="C967" s="26">
        <f>'Data with Program'!B967</f>
        <v>365.54341628646756</v>
      </c>
      <c r="D967" s="27">
        <f>'Data with Program'!C967</f>
        <v>43001.167734756862</v>
      </c>
      <c r="E967" s="27">
        <v>0</v>
      </c>
      <c r="F967" s="27">
        <f>'Data with Program'!E967</f>
        <v>1</v>
      </c>
      <c r="G967" s="27">
        <f>'Data with Program'!F967</f>
        <v>0</v>
      </c>
      <c r="H967" s="27">
        <f>'Data with Program'!H967</f>
        <v>15.899999999999999</v>
      </c>
      <c r="I967" s="27">
        <f>'Data with Program'!J967</f>
        <v>5812.1403189548337</v>
      </c>
      <c r="J967" s="28">
        <f>'Data with Program'!K967</f>
        <v>1</v>
      </c>
      <c r="K967" s="27">
        <f>'Data with Program'!L967</f>
        <v>365.54341628646756</v>
      </c>
      <c r="L967" s="27">
        <f>'Data with Program'!M967</f>
        <v>43001.167734756862</v>
      </c>
      <c r="M967" s="27">
        <f t="shared" si="15"/>
        <v>0</v>
      </c>
      <c r="N967" s="27">
        <f>'Data with Program'!Q967</f>
        <v>5812.1403189548337</v>
      </c>
    </row>
    <row r="968" spans="1:14" x14ac:dyDescent="0.25">
      <c r="A968" s="32">
        <f>'Data with Program'!A968</f>
        <v>41326</v>
      </c>
      <c r="B968" s="35">
        <f>'Data with Program'!S968</f>
        <v>288218.85582585412</v>
      </c>
      <c r="C968" s="26">
        <f>'Data with Program'!B968</f>
        <v>260.5444451581472</v>
      </c>
      <c r="D968" s="27">
        <f>'Data with Program'!C968</f>
        <v>62678.456645019665</v>
      </c>
      <c r="E968" s="27">
        <v>0</v>
      </c>
      <c r="F968" s="27">
        <f>'Data with Program'!E968</f>
        <v>1</v>
      </c>
      <c r="G968" s="27">
        <f>'Data with Program'!F968</f>
        <v>0</v>
      </c>
      <c r="H968" s="27">
        <f>'Data with Program'!H968</f>
        <v>13.100000000000001</v>
      </c>
      <c r="I968" s="27">
        <f>'Data with Program'!J968</f>
        <v>3413.1322315717289</v>
      </c>
      <c r="J968" s="28">
        <f>'Data with Program'!K968</f>
        <v>1</v>
      </c>
      <c r="K968" s="27">
        <f>'Data with Program'!L968</f>
        <v>260.5444451581472</v>
      </c>
      <c r="L968" s="27">
        <f>'Data with Program'!M968</f>
        <v>62678.456645019665</v>
      </c>
      <c r="M968" s="27">
        <f t="shared" si="15"/>
        <v>0</v>
      </c>
      <c r="N968" s="27">
        <f>'Data with Program'!Q968</f>
        <v>3413.1322315717289</v>
      </c>
    </row>
    <row r="969" spans="1:14" x14ac:dyDescent="0.25">
      <c r="A969" s="32">
        <f>'Data with Program'!A969</f>
        <v>41327</v>
      </c>
      <c r="B969" s="35">
        <f>'Data with Program'!S969</f>
        <v>274168.28506653075</v>
      </c>
      <c r="C969" s="26">
        <f>'Data with Program'!B969</f>
        <v>285.28682804963677</v>
      </c>
      <c r="D969" s="27">
        <f>'Data with Program'!C969</f>
        <v>39872.688989006987</v>
      </c>
      <c r="E969" s="27">
        <v>0</v>
      </c>
      <c r="F969" s="27">
        <f>'Data with Program'!E969</f>
        <v>1</v>
      </c>
      <c r="G969" s="27">
        <f>'Data with Program'!F969</f>
        <v>0</v>
      </c>
      <c r="H969" s="27">
        <f>'Data with Program'!H969</f>
        <v>11.200000000000003</v>
      </c>
      <c r="I969" s="27">
        <f>'Data with Program'!J969</f>
        <v>3195.2124741559328</v>
      </c>
      <c r="J969" s="28">
        <f>'Data with Program'!K969</f>
        <v>1</v>
      </c>
      <c r="K969" s="27">
        <f>'Data with Program'!L969</f>
        <v>285.28682804963677</v>
      </c>
      <c r="L969" s="27">
        <f>'Data with Program'!M969</f>
        <v>39872.688989006987</v>
      </c>
      <c r="M969" s="27">
        <f t="shared" si="15"/>
        <v>0</v>
      </c>
      <c r="N969" s="27">
        <f>'Data with Program'!Q969</f>
        <v>3195.2124741559328</v>
      </c>
    </row>
    <row r="970" spans="1:14" x14ac:dyDescent="0.25">
      <c r="A970" s="32">
        <f>'Data with Program'!A970</f>
        <v>41328</v>
      </c>
      <c r="B970" s="35">
        <f>'Data with Program'!S970</f>
        <v>328159.65906434035</v>
      </c>
      <c r="C970" s="26">
        <f>'Data with Program'!B970</f>
        <v>322.7514741266375</v>
      </c>
      <c r="D970" s="27">
        <f>'Data with Program'!C970</f>
        <v>60457.22838983556</v>
      </c>
      <c r="E970" s="27">
        <v>0</v>
      </c>
      <c r="F970" s="27">
        <f>'Data with Program'!E970</f>
        <v>1</v>
      </c>
      <c r="G970" s="27">
        <f>'Data with Program'!F970</f>
        <v>0</v>
      </c>
      <c r="H970" s="27">
        <f>'Data with Program'!H970</f>
        <v>14.600000000000001</v>
      </c>
      <c r="I970" s="27">
        <f>'Data with Program'!J970</f>
        <v>4712.1715222489083</v>
      </c>
      <c r="J970" s="28">
        <f>'Data with Program'!K970</f>
        <v>1</v>
      </c>
      <c r="K970" s="27">
        <f>'Data with Program'!L970</f>
        <v>322.7514741266375</v>
      </c>
      <c r="L970" s="27">
        <f>'Data with Program'!M970</f>
        <v>60457.22838983556</v>
      </c>
      <c r="M970" s="27">
        <f t="shared" si="15"/>
        <v>0</v>
      </c>
      <c r="N970" s="27">
        <f>'Data with Program'!Q970</f>
        <v>4712.1715222489083</v>
      </c>
    </row>
    <row r="971" spans="1:14" x14ac:dyDescent="0.25">
      <c r="A971" s="32">
        <f>'Data with Program'!A971</f>
        <v>41329</v>
      </c>
      <c r="B971" s="35">
        <f>'Data with Program'!S971</f>
        <v>289548.27382556559</v>
      </c>
      <c r="C971" s="26">
        <f>'Data with Program'!B971</f>
        <v>265.60265026345485</v>
      </c>
      <c r="D971" s="27">
        <f>'Data with Program'!C971</f>
        <v>58983.84801276611</v>
      </c>
      <c r="E971" s="27">
        <v>0</v>
      </c>
      <c r="F971" s="27">
        <f>'Data with Program'!E971</f>
        <v>1</v>
      </c>
      <c r="G971" s="27">
        <f>'Data with Program'!F971</f>
        <v>0</v>
      </c>
      <c r="H971" s="27">
        <f>'Data with Program'!H971</f>
        <v>14.100000000000001</v>
      </c>
      <c r="I971" s="27">
        <f>'Data with Program'!J971</f>
        <v>3744.997368714714</v>
      </c>
      <c r="J971" s="28">
        <f>'Data with Program'!K971</f>
        <v>1</v>
      </c>
      <c r="K971" s="27">
        <f>'Data with Program'!L971</f>
        <v>265.60265026345485</v>
      </c>
      <c r="L971" s="27">
        <f>'Data with Program'!M971</f>
        <v>58983.84801276611</v>
      </c>
      <c r="M971" s="27">
        <f t="shared" si="15"/>
        <v>0</v>
      </c>
      <c r="N971" s="27">
        <f>'Data with Program'!Q971</f>
        <v>3744.997368714714</v>
      </c>
    </row>
    <row r="972" spans="1:14" x14ac:dyDescent="0.25">
      <c r="A972" s="32">
        <f>'Data with Program'!A972</f>
        <v>41330</v>
      </c>
      <c r="B972" s="35">
        <f>'Data with Program'!S972</f>
        <v>269194.92641779588</v>
      </c>
      <c r="C972" s="26">
        <f>'Data with Program'!B972</f>
        <v>245.29369321690859</v>
      </c>
      <c r="D972" s="27">
        <f>'Data with Program'!C972</f>
        <v>58639.917760811513</v>
      </c>
      <c r="E972" s="27">
        <v>0</v>
      </c>
      <c r="F972" s="27">
        <f>'Data with Program'!E972</f>
        <v>1</v>
      </c>
      <c r="G972" s="27">
        <f>'Data with Program'!F972</f>
        <v>0</v>
      </c>
      <c r="H972" s="27">
        <f>'Data with Program'!H972</f>
        <v>10.200000000000003</v>
      </c>
      <c r="I972" s="27">
        <f>'Data with Program'!J972</f>
        <v>2501.9956708124682</v>
      </c>
      <c r="J972" s="28">
        <f>'Data with Program'!K972</f>
        <v>1</v>
      </c>
      <c r="K972" s="27">
        <f>'Data with Program'!L972</f>
        <v>245.29369321690859</v>
      </c>
      <c r="L972" s="27">
        <f>'Data with Program'!M972</f>
        <v>58639.917760811513</v>
      </c>
      <c r="M972" s="27">
        <f t="shared" si="15"/>
        <v>0</v>
      </c>
      <c r="N972" s="27">
        <f>'Data with Program'!Q972</f>
        <v>2501.9956708124682</v>
      </c>
    </row>
    <row r="973" spans="1:14" x14ac:dyDescent="0.25">
      <c r="A973" s="32">
        <f>'Data with Program'!A973</f>
        <v>41331</v>
      </c>
      <c r="B973" s="35">
        <f>'Data with Program'!S973</f>
        <v>266449.70972741576</v>
      </c>
      <c r="C973" s="26">
        <f>'Data with Program'!B973</f>
        <v>249.68318878765959</v>
      </c>
      <c r="D973" s="27">
        <f>'Data with Program'!C973</f>
        <v>44460.158094806233</v>
      </c>
      <c r="E973" s="27">
        <v>0</v>
      </c>
      <c r="F973" s="27">
        <f>'Data with Program'!E973</f>
        <v>1</v>
      </c>
      <c r="G973" s="27">
        <f>'Data with Program'!F973</f>
        <v>0</v>
      </c>
      <c r="H973" s="27">
        <f>'Data with Program'!H973</f>
        <v>15.399999999999999</v>
      </c>
      <c r="I973" s="27">
        <f>'Data with Program'!J973</f>
        <v>3845.1211073299573</v>
      </c>
      <c r="J973" s="28">
        <f>'Data with Program'!K973</f>
        <v>1</v>
      </c>
      <c r="K973" s="27">
        <f>'Data with Program'!L973</f>
        <v>249.68318878765959</v>
      </c>
      <c r="L973" s="27">
        <f>'Data with Program'!M973</f>
        <v>44460.158094806233</v>
      </c>
      <c r="M973" s="27">
        <f t="shared" si="15"/>
        <v>0</v>
      </c>
      <c r="N973" s="27">
        <f>'Data with Program'!Q973</f>
        <v>3845.1211073299573</v>
      </c>
    </row>
    <row r="974" spans="1:14" x14ac:dyDescent="0.25">
      <c r="A974" s="32">
        <f>'Data with Program'!A974</f>
        <v>41332</v>
      </c>
      <c r="B974" s="35">
        <f>'Data with Program'!S974</f>
        <v>177689.28201397366</v>
      </c>
      <c r="C974" s="26">
        <f>'Data with Program'!B974</f>
        <v>104.65122551797516</v>
      </c>
      <c r="D974" s="27">
        <f>'Data with Program'!C974</f>
        <v>44648.583037546807</v>
      </c>
      <c r="E974" s="27">
        <v>0</v>
      </c>
      <c r="F974" s="27">
        <f>'Data with Program'!E974</f>
        <v>1</v>
      </c>
      <c r="G974" s="27">
        <f>'Data with Program'!F974</f>
        <v>0</v>
      </c>
      <c r="H974" s="27">
        <f>'Data with Program'!H974</f>
        <v>9.2999999999999972</v>
      </c>
      <c r="I974" s="27">
        <f>'Data with Program'!J974</f>
        <v>973.25639731716876</v>
      </c>
      <c r="J974" s="28">
        <f>'Data with Program'!K974</f>
        <v>1</v>
      </c>
      <c r="K974" s="27">
        <f>'Data with Program'!L974</f>
        <v>104.65122551797516</v>
      </c>
      <c r="L974" s="27">
        <f>'Data with Program'!M974</f>
        <v>44648.583037546807</v>
      </c>
      <c r="M974" s="27">
        <f t="shared" si="15"/>
        <v>0</v>
      </c>
      <c r="N974" s="27">
        <f>'Data with Program'!Q974</f>
        <v>973.25639731716876</v>
      </c>
    </row>
    <row r="975" spans="1:14" x14ac:dyDescent="0.25">
      <c r="A975" s="32">
        <f>'Data with Program'!A975</f>
        <v>41333</v>
      </c>
      <c r="B975" s="35">
        <f>'Data with Program'!S975</f>
        <v>193927.67564995427</v>
      </c>
      <c r="C975" s="26">
        <f>'Data with Program'!B975</f>
        <v>112.52892918124974</v>
      </c>
      <c r="D975" s="27">
        <f>'Data with Program'!C975</f>
        <v>58579.307068099151</v>
      </c>
      <c r="E975" s="27">
        <v>0</v>
      </c>
      <c r="F975" s="27">
        <f>'Data with Program'!E975</f>
        <v>1</v>
      </c>
      <c r="G975" s="27">
        <f>'Data with Program'!F975</f>
        <v>0</v>
      </c>
      <c r="H975" s="27">
        <f>'Data with Program'!H975</f>
        <v>5.1000000000000014</v>
      </c>
      <c r="I975" s="27">
        <f>'Data with Program'!J975</f>
        <v>573.89753882437378</v>
      </c>
      <c r="J975" s="28">
        <f>'Data with Program'!K975</f>
        <v>1</v>
      </c>
      <c r="K975" s="27">
        <f>'Data with Program'!L975</f>
        <v>112.52892918124974</v>
      </c>
      <c r="L975" s="27">
        <f>'Data with Program'!M975</f>
        <v>58579.307068099151</v>
      </c>
      <c r="M975" s="27">
        <f t="shared" si="15"/>
        <v>0</v>
      </c>
      <c r="N975" s="27">
        <f>'Data with Program'!Q975</f>
        <v>573.89753882437378</v>
      </c>
    </row>
    <row r="976" spans="1:14" x14ac:dyDescent="0.25">
      <c r="A976" s="32">
        <f>'Data with Program'!A976</f>
        <v>41334</v>
      </c>
      <c r="B976" s="35">
        <f>'Data with Program'!S976</f>
        <v>190021.94152203549</v>
      </c>
      <c r="C976" s="26">
        <f>'Data with Program'!B976</f>
        <v>133.26051779154616</v>
      </c>
      <c r="D976" s="27">
        <f>'Data with Program'!C976</f>
        <v>47993.918297632466</v>
      </c>
      <c r="E976" s="27">
        <v>0</v>
      </c>
      <c r="F976" s="27">
        <f>'Data with Program'!E976</f>
        <v>1</v>
      </c>
      <c r="G976" s="27">
        <f>'Data with Program'!F976</f>
        <v>0</v>
      </c>
      <c r="H976" s="27">
        <f>'Data with Program'!H976</f>
        <v>1.2999999999999972</v>
      </c>
      <c r="I976" s="27">
        <f>'Data with Program'!J976</f>
        <v>173.23867312900964</v>
      </c>
      <c r="J976" s="28">
        <f>'Data with Program'!K976</f>
        <v>1</v>
      </c>
      <c r="K976" s="27">
        <f>'Data with Program'!L976</f>
        <v>133.26051779154616</v>
      </c>
      <c r="L976" s="27">
        <f>'Data with Program'!M976</f>
        <v>47993.918297632466</v>
      </c>
      <c r="M976" s="27">
        <f t="shared" si="15"/>
        <v>0</v>
      </c>
      <c r="N976" s="27">
        <f>'Data with Program'!Q976</f>
        <v>173.23867312900964</v>
      </c>
    </row>
    <row r="977" spans="1:14" x14ac:dyDescent="0.25">
      <c r="A977" s="32">
        <f>'Data with Program'!A977</f>
        <v>41335</v>
      </c>
      <c r="B977" s="35">
        <f>'Data with Program'!S977</f>
        <v>195715.86608201731</v>
      </c>
      <c r="C977" s="26">
        <f>'Data with Program'!B977</f>
        <v>108.64287961757857</v>
      </c>
      <c r="D977" s="27">
        <f>'Data with Program'!C977</f>
        <v>62704.213970965509</v>
      </c>
      <c r="E977" s="27">
        <v>0</v>
      </c>
      <c r="F977" s="27">
        <f>'Data with Program'!E977</f>
        <v>1</v>
      </c>
      <c r="G977" s="27">
        <f>'Data with Program'!F977</f>
        <v>0</v>
      </c>
      <c r="H977" s="27">
        <f>'Data with Program'!H977</f>
        <v>4.2000000000000028</v>
      </c>
      <c r="I977" s="27">
        <f>'Data with Program'!J977</f>
        <v>456.30009439383031</v>
      </c>
      <c r="J977" s="28">
        <f>'Data with Program'!K977</f>
        <v>1</v>
      </c>
      <c r="K977" s="27">
        <f>'Data with Program'!L977</f>
        <v>108.64287961757857</v>
      </c>
      <c r="L977" s="27">
        <f>'Data with Program'!M977</f>
        <v>62704.213970965509</v>
      </c>
      <c r="M977" s="27">
        <f t="shared" si="15"/>
        <v>0</v>
      </c>
      <c r="N977" s="27">
        <f>'Data with Program'!Q977</f>
        <v>456.30009439383031</v>
      </c>
    </row>
    <row r="978" spans="1:14" x14ac:dyDescent="0.25">
      <c r="A978" s="32">
        <f>'Data with Program'!A978</f>
        <v>41336</v>
      </c>
      <c r="B978" s="35">
        <f>'Data with Program'!S978</f>
        <v>221313.08102796736</v>
      </c>
      <c r="C978" s="26">
        <f>'Data with Program'!B978</f>
        <v>193.00817718122403</v>
      </c>
      <c r="D978" s="27">
        <f>'Data with Program'!C978</f>
        <v>37428.579777908868</v>
      </c>
      <c r="E978" s="27">
        <v>0</v>
      </c>
      <c r="F978" s="27">
        <f>'Data with Program'!E978</f>
        <v>1</v>
      </c>
      <c r="G978" s="27">
        <f>'Data with Program'!F978</f>
        <v>0</v>
      </c>
      <c r="H978" s="27">
        <f>'Data with Program'!H978</f>
        <v>13.200000000000003</v>
      </c>
      <c r="I978" s="27">
        <f>'Data with Program'!J978</f>
        <v>2547.7079387921576</v>
      </c>
      <c r="J978" s="28">
        <f>'Data with Program'!K978</f>
        <v>1</v>
      </c>
      <c r="K978" s="27">
        <f>'Data with Program'!L978</f>
        <v>193.00817718122403</v>
      </c>
      <c r="L978" s="27">
        <f>'Data with Program'!M978</f>
        <v>37428.579777908868</v>
      </c>
      <c r="M978" s="27">
        <f t="shared" si="15"/>
        <v>0</v>
      </c>
      <c r="N978" s="27">
        <f>'Data with Program'!Q978</f>
        <v>2547.7079387921576</v>
      </c>
    </row>
    <row r="979" spans="1:14" x14ac:dyDescent="0.25">
      <c r="A979" s="32">
        <f>'Data with Program'!A979</f>
        <v>41337</v>
      </c>
      <c r="B979" s="35">
        <f>'Data with Program'!S979</f>
        <v>264011.69847517239</v>
      </c>
      <c r="C979" s="26">
        <f>'Data with Program'!B979</f>
        <v>236.48170463913848</v>
      </c>
      <c r="D979" s="27">
        <f>'Data with Program'!C979</f>
        <v>49741.261576168035</v>
      </c>
      <c r="E979" s="27">
        <v>0</v>
      </c>
      <c r="F979" s="27">
        <f>'Data with Program'!E979</f>
        <v>1</v>
      </c>
      <c r="G979" s="27">
        <f>'Data with Program'!F979</f>
        <v>0</v>
      </c>
      <c r="H979" s="27">
        <f>'Data with Program'!H979</f>
        <v>15.299999999999997</v>
      </c>
      <c r="I979" s="27">
        <f>'Data with Program'!J979</f>
        <v>3618.1700809788181</v>
      </c>
      <c r="J979" s="28">
        <f>'Data with Program'!K979</f>
        <v>1</v>
      </c>
      <c r="K979" s="27">
        <f>'Data with Program'!L979</f>
        <v>236.48170463913848</v>
      </c>
      <c r="L979" s="27">
        <f>'Data with Program'!M979</f>
        <v>49741.261576168035</v>
      </c>
      <c r="M979" s="27">
        <f t="shared" si="15"/>
        <v>0</v>
      </c>
      <c r="N979" s="27">
        <f>'Data with Program'!Q979</f>
        <v>3618.1700809788181</v>
      </c>
    </row>
    <row r="980" spans="1:14" x14ac:dyDescent="0.25">
      <c r="A980" s="32">
        <f>'Data with Program'!A980</f>
        <v>41338</v>
      </c>
      <c r="B980" s="35">
        <f>'Data with Program'!S980</f>
        <v>297635.69434043963</v>
      </c>
      <c r="C980" s="26">
        <f>'Data with Program'!B980</f>
        <v>308.32129854135633</v>
      </c>
      <c r="D980" s="27">
        <f>'Data with Program'!C980</f>
        <v>44291.686220853553</v>
      </c>
      <c r="E980" s="27">
        <v>0</v>
      </c>
      <c r="F980" s="27">
        <f>'Data with Program'!E980</f>
        <v>1</v>
      </c>
      <c r="G980" s="27">
        <f>'Data with Program'!F980</f>
        <v>0</v>
      </c>
      <c r="H980" s="27">
        <f>'Data with Program'!H980</f>
        <v>13.200000000000003</v>
      </c>
      <c r="I980" s="27">
        <f>'Data with Program'!J980</f>
        <v>4069.8411407459043</v>
      </c>
      <c r="J980" s="28">
        <f>'Data with Program'!K980</f>
        <v>1</v>
      </c>
      <c r="K980" s="27">
        <f>'Data with Program'!L980</f>
        <v>308.32129854135633</v>
      </c>
      <c r="L980" s="27">
        <f>'Data with Program'!M980</f>
        <v>44291.686220853553</v>
      </c>
      <c r="M980" s="27">
        <f t="shared" si="15"/>
        <v>0</v>
      </c>
      <c r="N980" s="27">
        <f>'Data with Program'!Q980</f>
        <v>4069.8411407459043</v>
      </c>
    </row>
    <row r="981" spans="1:14" x14ac:dyDescent="0.25">
      <c r="A981" s="32">
        <f>'Data with Program'!A981</f>
        <v>41339</v>
      </c>
      <c r="B981" s="35">
        <f>'Data with Program'!S981</f>
        <v>210826.47465207658</v>
      </c>
      <c r="C981" s="26">
        <f>'Data with Program'!B981</f>
        <v>171.26772551003128</v>
      </c>
      <c r="D981" s="27">
        <f>'Data with Program'!C981</f>
        <v>39734.592953641564</v>
      </c>
      <c r="E981" s="27">
        <v>0</v>
      </c>
      <c r="F981" s="27">
        <f>'Data with Program'!E981</f>
        <v>1</v>
      </c>
      <c r="G981" s="27">
        <f>'Data with Program'!F981</f>
        <v>0</v>
      </c>
      <c r="H981" s="27">
        <f>'Data with Program'!H981</f>
        <v>12.600000000000001</v>
      </c>
      <c r="I981" s="27">
        <f>'Data with Program'!J981</f>
        <v>2157.9733414263942</v>
      </c>
      <c r="J981" s="28">
        <f>'Data with Program'!K981</f>
        <v>1</v>
      </c>
      <c r="K981" s="27">
        <f>'Data with Program'!L981</f>
        <v>171.26772551003128</v>
      </c>
      <c r="L981" s="27">
        <f>'Data with Program'!M981</f>
        <v>39734.592953641564</v>
      </c>
      <c r="M981" s="27">
        <f t="shared" si="15"/>
        <v>0</v>
      </c>
      <c r="N981" s="27">
        <f>'Data with Program'!Q981</f>
        <v>2157.9733414263942</v>
      </c>
    </row>
    <row r="982" spans="1:14" x14ac:dyDescent="0.25">
      <c r="A982" s="32">
        <f>'Data with Program'!A982</f>
        <v>41340</v>
      </c>
      <c r="B982" s="35">
        <f>'Data with Program'!S982</f>
        <v>175380.53395785671</v>
      </c>
      <c r="C982" s="26">
        <f>'Data with Program'!B982</f>
        <v>56.381097621320897</v>
      </c>
      <c r="D982" s="27">
        <f>'Data with Program'!C982</f>
        <v>65644.198201616702</v>
      </c>
      <c r="E982" s="27">
        <v>1</v>
      </c>
      <c r="F982" s="27">
        <f>'Data with Program'!E982</f>
        <v>1</v>
      </c>
      <c r="G982" s="27">
        <f>'Data with Program'!F982</f>
        <v>0</v>
      </c>
      <c r="H982" s="27">
        <f>'Data with Program'!H982</f>
        <v>9</v>
      </c>
      <c r="I982" s="27">
        <f>'Data with Program'!J982</f>
        <v>507.4298785918881</v>
      </c>
      <c r="J982" s="28">
        <f>'Data with Program'!K982</f>
        <v>1</v>
      </c>
      <c r="K982" s="27">
        <f>'Data with Program'!L982</f>
        <v>56.381097621320897</v>
      </c>
      <c r="L982" s="27">
        <f>'Data with Program'!M982</f>
        <v>65644.198201616702</v>
      </c>
      <c r="M982" s="27">
        <f t="shared" si="15"/>
        <v>1</v>
      </c>
      <c r="N982" s="27">
        <f>'Data with Program'!Q982</f>
        <v>507.4298785918881</v>
      </c>
    </row>
    <row r="983" spans="1:14" x14ac:dyDescent="0.25">
      <c r="A983" s="32">
        <f>'Data with Program'!A983</f>
        <v>41341</v>
      </c>
      <c r="B983" s="35">
        <f>'Data with Program'!S983</f>
        <v>268954.408277457</v>
      </c>
      <c r="C983" s="26">
        <f>'Data with Program'!B983</f>
        <v>269.48524849501592</v>
      </c>
      <c r="D983" s="27">
        <f>'Data with Program'!C983</f>
        <v>39741.276474210739</v>
      </c>
      <c r="E983" s="27">
        <v>0</v>
      </c>
      <c r="F983" s="27">
        <f>'Data with Program'!E983</f>
        <v>1</v>
      </c>
      <c r="G983" s="27">
        <f>'Data with Program'!F983</f>
        <v>0</v>
      </c>
      <c r="H983" s="27">
        <f>'Data with Program'!H983</f>
        <v>13.200000000000003</v>
      </c>
      <c r="I983" s="27">
        <f>'Data with Program'!J983</f>
        <v>3557.2052801342111</v>
      </c>
      <c r="J983" s="28">
        <f>'Data with Program'!K983</f>
        <v>1</v>
      </c>
      <c r="K983" s="27">
        <f>'Data with Program'!L983</f>
        <v>269.48524849501592</v>
      </c>
      <c r="L983" s="27">
        <f>'Data with Program'!M983</f>
        <v>39741.276474210739</v>
      </c>
      <c r="M983" s="27">
        <f t="shared" si="15"/>
        <v>0</v>
      </c>
      <c r="N983" s="27">
        <f>'Data with Program'!Q983</f>
        <v>3557.2052801342111</v>
      </c>
    </row>
    <row r="984" spans="1:14" x14ac:dyDescent="0.25">
      <c r="A984" s="32">
        <f>'Data with Program'!A984</f>
        <v>41342</v>
      </c>
      <c r="B984" s="35">
        <f>'Data with Program'!S984</f>
        <v>210268.92986379965</v>
      </c>
      <c r="C984" s="26">
        <f>'Data with Program'!B984</f>
        <v>134.44908367267738</v>
      </c>
      <c r="D984" s="27">
        <f>'Data with Program'!C984</f>
        <v>57092.333052431139</v>
      </c>
      <c r="E984" s="27">
        <v>0</v>
      </c>
      <c r="F984" s="27">
        <f>'Data with Program'!E984</f>
        <v>1</v>
      </c>
      <c r="G984" s="27">
        <f>'Data with Program'!F984</f>
        <v>0</v>
      </c>
      <c r="H984" s="27">
        <f>'Data with Program'!H984</f>
        <v>13.799999999999997</v>
      </c>
      <c r="I984" s="27">
        <f>'Data with Program'!J984</f>
        <v>1855.3973546829475</v>
      </c>
      <c r="J984" s="28">
        <f>'Data with Program'!K984</f>
        <v>1</v>
      </c>
      <c r="K984" s="27">
        <f>'Data with Program'!L984</f>
        <v>134.44908367267738</v>
      </c>
      <c r="L984" s="27">
        <f>'Data with Program'!M984</f>
        <v>57092.333052431139</v>
      </c>
      <c r="M984" s="27">
        <f t="shared" si="15"/>
        <v>0</v>
      </c>
      <c r="N984" s="27">
        <f>'Data with Program'!Q984</f>
        <v>1855.3973546829475</v>
      </c>
    </row>
    <row r="985" spans="1:14" x14ac:dyDescent="0.25">
      <c r="A985" s="32">
        <f>'Data with Program'!A985</f>
        <v>41343</v>
      </c>
      <c r="B985" s="35">
        <f>'Data with Program'!S985</f>
        <v>212508.25372161705</v>
      </c>
      <c r="C985" s="26">
        <f>'Data with Program'!B985</f>
        <v>112.51680597475134</v>
      </c>
      <c r="D985" s="27">
        <f>'Data with Program'!C985</f>
        <v>71713.565900585876</v>
      </c>
      <c r="E985" s="27">
        <v>0</v>
      </c>
      <c r="F985" s="27">
        <f>'Data with Program'!E985</f>
        <v>1</v>
      </c>
      <c r="G985" s="27">
        <f>'Data with Program'!F985</f>
        <v>0</v>
      </c>
      <c r="H985" s="27">
        <f>'Data with Program'!H985</f>
        <v>12.399999999999999</v>
      </c>
      <c r="I985" s="27">
        <f>'Data with Program'!J985</f>
        <v>1395.2083940869163</v>
      </c>
      <c r="J985" s="28">
        <f>'Data with Program'!K985</f>
        <v>1</v>
      </c>
      <c r="K985" s="27">
        <f>'Data with Program'!L985</f>
        <v>112.51680597475134</v>
      </c>
      <c r="L985" s="27">
        <f>'Data with Program'!M985</f>
        <v>71713.565900585876</v>
      </c>
      <c r="M985" s="27">
        <f t="shared" si="15"/>
        <v>0</v>
      </c>
      <c r="N985" s="27">
        <f>'Data with Program'!Q985</f>
        <v>1395.2083940869163</v>
      </c>
    </row>
    <row r="986" spans="1:14" x14ac:dyDescent="0.25">
      <c r="A986" s="32">
        <f>'Data with Program'!A986</f>
        <v>41344</v>
      </c>
      <c r="B986" s="35">
        <f>'Data with Program'!S986</f>
        <v>204112.42054537</v>
      </c>
      <c r="C986" s="26">
        <f>'Data with Program'!B986</f>
        <v>154.22183954174909</v>
      </c>
      <c r="D986" s="27">
        <f>'Data with Program'!C986</f>
        <v>46207.620323176197</v>
      </c>
      <c r="E986" s="27">
        <v>0</v>
      </c>
      <c r="F986" s="27">
        <f>'Data with Program'!E986</f>
        <v>1</v>
      </c>
      <c r="G986" s="27">
        <f>'Data with Program'!F986</f>
        <v>0</v>
      </c>
      <c r="H986" s="27">
        <f>'Data with Program'!H986</f>
        <v>8</v>
      </c>
      <c r="I986" s="27">
        <f>'Data with Program'!J986</f>
        <v>1233.7747163339927</v>
      </c>
      <c r="J986" s="28">
        <f>'Data with Program'!K986</f>
        <v>1</v>
      </c>
      <c r="K986" s="27">
        <f>'Data with Program'!L986</f>
        <v>154.22183954174909</v>
      </c>
      <c r="L986" s="27">
        <f>'Data with Program'!M986</f>
        <v>46207.620323176197</v>
      </c>
      <c r="M986" s="27">
        <f t="shared" si="15"/>
        <v>0</v>
      </c>
      <c r="N986" s="27">
        <f>'Data with Program'!Q986</f>
        <v>1233.7747163339927</v>
      </c>
    </row>
    <row r="987" spans="1:14" x14ac:dyDescent="0.25">
      <c r="A987" s="32">
        <f>'Data with Program'!A987</f>
        <v>41345</v>
      </c>
      <c r="B987" s="35">
        <f>'Data with Program'!S987</f>
        <v>227128.55511734419</v>
      </c>
      <c r="C987" s="26">
        <f>'Data with Program'!B987</f>
        <v>171.7825209349491</v>
      </c>
      <c r="D987" s="27">
        <f>'Data with Program'!C987</f>
        <v>65431.385263496129</v>
      </c>
      <c r="E987" s="27">
        <v>0</v>
      </c>
      <c r="F987" s="27">
        <f>'Data with Program'!E987</f>
        <v>1</v>
      </c>
      <c r="G987" s="27">
        <f>'Data with Program'!F987</f>
        <v>0</v>
      </c>
      <c r="H987" s="27">
        <f>'Data with Program'!H987</f>
        <v>3</v>
      </c>
      <c r="I987" s="27">
        <f>'Data with Program'!J987</f>
        <v>515.34756280484726</v>
      </c>
      <c r="J987" s="28">
        <f>'Data with Program'!K987</f>
        <v>1</v>
      </c>
      <c r="K987" s="27">
        <f>'Data with Program'!L987</f>
        <v>171.7825209349491</v>
      </c>
      <c r="L987" s="27">
        <f>'Data with Program'!M987</f>
        <v>65431.385263496129</v>
      </c>
      <c r="M987" s="27">
        <f t="shared" si="15"/>
        <v>0</v>
      </c>
      <c r="N987" s="27">
        <f>'Data with Program'!Q987</f>
        <v>515.34756280484726</v>
      </c>
    </row>
    <row r="988" spans="1:14" x14ac:dyDescent="0.25">
      <c r="A988" s="32">
        <f>'Data with Program'!A988</f>
        <v>41346</v>
      </c>
      <c r="B988" s="35">
        <f>'Data with Program'!S988</f>
        <v>270119.76254024636</v>
      </c>
      <c r="C988" s="26">
        <f>'Data with Program'!B988</f>
        <v>270.75570979686756</v>
      </c>
      <c r="D988" s="27">
        <f>'Data with Program'!C988</f>
        <v>64484.53026302185</v>
      </c>
      <c r="E988" s="27">
        <v>0</v>
      </c>
      <c r="F988" s="27">
        <f>'Data with Program'!E988</f>
        <v>1</v>
      </c>
      <c r="G988" s="27">
        <f>'Data with Program'!F988</f>
        <v>0</v>
      </c>
      <c r="H988" s="27">
        <f>'Data with Program'!H988</f>
        <v>1.8999999999999986</v>
      </c>
      <c r="I988" s="27">
        <f>'Data with Program'!J988</f>
        <v>514.43584861404804</v>
      </c>
      <c r="J988" s="28">
        <f>'Data with Program'!K988</f>
        <v>1</v>
      </c>
      <c r="K988" s="27">
        <f>'Data with Program'!L988</f>
        <v>270.75570979686756</v>
      </c>
      <c r="L988" s="27">
        <f>'Data with Program'!M988</f>
        <v>64484.53026302185</v>
      </c>
      <c r="M988" s="27">
        <f t="shared" si="15"/>
        <v>0</v>
      </c>
      <c r="N988" s="27">
        <f>'Data with Program'!Q988</f>
        <v>514.43584861404804</v>
      </c>
    </row>
    <row r="989" spans="1:14" x14ac:dyDescent="0.25">
      <c r="A989" s="32">
        <f>'Data with Program'!A989</f>
        <v>41347</v>
      </c>
      <c r="B989" s="35">
        <f>'Data with Program'!S989</f>
        <v>276264.79240281007</v>
      </c>
      <c r="C989" s="26">
        <f>'Data with Program'!B989</f>
        <v>284.69427663602937</v>
      </c>
      <c r="D989" s="27">
        <f>'Data with Program'!C989</f>
        <v>59213.865605567247</v>
      </c>
      <c r="E989" s="27">
        <v>0</v>
      </c>
      <c r="F989" s="27">
        <f>'Data with Program'!E989</f>
        <v>1</v>
      </c>
      <c r="G989" s="27">
        <f>'Data with Program'!F989</f>
        <v>0</v>
      </c>
      <c r="H989" s="27">
        <f>'Data with Program'!H989</f>
        <v>3.7999999999999972</v>
      </c>
      <c r="I989" s="27">
        <f>'Data with Program'!J989</f>
        <v>1081.8382512169107</v>
      </c>
      <c r="J989" s="28">
        <f>'Data with Program'!K989</f>
        <v>1</v>
      </c>
      <c r="K989" s="27">
        <f>'Data with Program'!L989</f>
        <v>284.69427663602937</v>
      </c>
      <c r="L989" s="27">
        <f>'Data with Program'!M989</f>
        <v>59213.865605567247</v>
      </c>
      <c r="M989" s="27">
        <f t="shared" si="15"/>
        <v>0</v>
      </c>
      <c r="N989" s="27">
        <f>'Data with Program'!Q989</f>
        <v>1081.8382512169107</v>
      </c>
    </row>
    <row r="990" spans="1:14" x14ac:dyDescent="0.25">
      <c r="A990" s="32">
        <f>'Data with Program'!A990</f>
        <v>41348</v>
      </c>
      <c r="B990" s="35">
        <f>'Data with Program'!S990</f>
        <v>270144.97492745984</v>
      </c>
      <c r="C990" s="26">
        <f>'Data with Program'!B990</f>
        <v>302.02816022715234</v>
      </c>
      <c r="D990" s="27">
        <f>'Data with Program'!C990</f>
        <v>54450.195273766934</v>
      </c>
      <c r="E990" s="27">
        <v>0</v>
      </c>
      <c r="F990" s="27">
        <f>'Data with Program'!E990</f>
        <v>1</v>
      </c>
      <c r="G990" s="27">
        <f>'Data with Program'!F990</f>
        <v>0</v>
      </c>
      <c r="H990" s="27">
        <f>'Data with Program'!H990</f>
        <v>0</v>
      </c>
      <c r="I990" s="27">
        <f>'Data with Program'!J990</f>
        <v>0</v>
      </c>
      <c r="J990" s="28">
        <f>'Data with Program'!K990</f>
        <v>1</v>
      </c>
      <c r="K990" s="27">
        <f>'Data with Program'!L990</f>
        <v>302.02816022715234</v>
      </c>
      <c r="L990" s="27">
        <f>'Data with Program'!M990</f>
        <v>54450.195273766934</v>
      </c>
      <c r="M990" s="27">
        <f t="shared" si="15"/>
        <v>0</v>
      </c>
      <c r="N990" s="27">
        <f>'Data with Program'!Q990</f>
        <v>0</v>
      </c>
    </row>
    <row r="991" spans="1:14" x14ac:dyDescent="0.25">
      <c r="A991" s="32">
        <f>'Data with Program'!A991</f>
        <v>41349</v>
      </c>
      <c r="B991" s="35">
        <f>'Data with Program'!S991</f>
        <v>318077.7540539669</v>
      </c>
      <c r="C991" s="26">
        <f>'Data with Program'!B991</f>
        <v>388.01940644798378</v>
      </c>
      <c r="D991" s="27">
        <f>'Data with Program'!C991</f>
        <v>42878.203472680507</v>
      </c>
      <c r="E991" s="27">
        <v>0</v>
      </c>
      <c r="F991" s="27">
        <f>'Data with Program'!E991</f>
        <v>1</v>
      </c>
      <c r="G991" s="27">
        <f>'Data with Program'!F991</f>
        <v>0</v>
      </c>
      <c r="H991" s="27">
        <f>'Data with Program'!H991</f>
        <v>5.6000000000000014</v>
      </c>
      <c r="I991" s="27">
        <f>'Data with Program'!J991</f>
        <v>2172.9086761087096</v>
      </c>
      <c r="J991" s="28">
        <f>'Data with Program'!K991</f>
        <v>1</v>
      </c>
      <c r="K991" s="27">
        <f>'Data with Program'!L991</f>
        <v>388.01940644798378</v>
      </c>
      <c r="L991" s="27">
        <f>'Data with Program'!M991</f>
        <v>42878.203472680507</v>
      </c>
      <c r="M991" s="27">
        <f t="shared" si="15"/>
        <v>0</v>
      </c>
      <c r="N991" s="27">
        <f>'Data with Program'!Q991</f>
        <v>2172.9086761087096</v>
      </c>
    </row>
    <row r="992" spans="1:14" x14ac:dyDescent="0.25">
      <c r="A992" s="32">
        <f>'Data with Program'!A992</f>
        <v>41350</v>
      </c>
      <c r="B992" s="35">
        <f>'Data with Program'!S992</f>
        <v>244171.42446626391</v>
      </c>
      <c r="C992" s="26">
        <f>'Data with Program'!B992</f>
        <v>217.35709105467686</v>
      </c>
      <c r="D992" s="27">
        <f>'Data with Program'!C992</f>
        <v>44730.435093214801</v>
      </c>
      <c r="E992" s="27">
        <v>0</v>
      </c>
      <c r="F992" s="27">
        <f>'Data with Program'!E992</f>
        <v>1</v>
      </c>
      <c r="G992" s="27">
        <f>'Data with Program'!F992</f>
        <v>0</v>
      </c>
      <c r="H992" s="27">
        <f>'Data with Program'!H992</f>
        <v>13.600000000000001</v>
      </c>
      <c r="I992" s="27">
        <f>'Data with Program'!J992</f>
        <v>2956.0564383436054</v>
      </c>
      <c r="J992" s="28">
        <f>'Data with Program'!K992</f>
        <v>1</v>
      </c>
      <c r="K992" s="27">
        <f>'Data with Program'!L992</f>
        <v>217.35709105467686</v>
      </c>
      <c r="L992" s="27">
        <f>'Data with Program'!M992</f>
        <v>44730.435093214801</v>
      </c>
      <c r="M992" s="27">
        <f t="shared" si="15"/>
        <v>0</v>
      </c>
      <c r="N992" s="27">
        <f>'Data with Program'!Q992</f>
        <v>2956.0564383436054</v>
      </c>
    </row>
    <row r="993" spans="1:14" x14ac:dyDescent="0.25">
      <c r="A993" s="32">
        <f>'Data with Program'!A993</f>
        <v>41351</v>
      </c>
      <c r="B993" s="35">
        <f>'Data with Program'!S993</f>
        <v>196974.35221688982</v>
      </c>
      <c r="C993" s="26">
        <f>'Data with Program'!B993</f>
        <v>103.98629151539507</v>
      </c>
      <c r="D993" s="27">
        <f>'Data with Program'!C993</f>
        <v>61309.808117194872</v>
      </c>
      <c r="E993" s="27">
        <v>0</v>
      </c>
      <c r="F993" s="27">
        <f>'Data with Program'!E993</f>
        <v>1</v>
      </c>
      <c r="G993" s="27">
        <f>'Data with Program'!F993</f>
        <v>0</v>
      </c>
      <c r="H993" s="27">
        <f>'Data with Program'!H993</f>
        <v>12.299999999999997</v>
      </c>
      <c r="I993" s="27">
        <f>'Data with Program'!J993</f>
        <v>1279.0313856393591</v>
      </c>
      <c r="J993" s="28">
        <f>'Data with Program'!K993</f>
        <v>1</v>
      </c>
      <c r="K993" s="27">
        <f>'Data with Program'!L993</f>
        <v>103.98629151539507</v>
      </c>
      <c r="L993" s="27">
        <f>'Data with Program'!M993</f>
        <v>61309.808117194872</v>
      </c>
      <c r="M993" s="27">
        <f t="shared" si="15"/>
        <v>0</v>
      </c>
      <c r="N993" s="27">
        <f>'Data with Program'!Q993</f>
        <v>1279.0313856393591</v>
      </c>
    </row>
    <row r="994" spans="1:14" x14ac:dyDescent="0.25">
      <c r="A994" s="32">
        <f>'Data with Program'!A994</f>
        <v>41352</v>
      </c>
      <c r="B994" s="35">
        <f>'Data with Program'!S994</f>
        <v>247363.14078510311</v>
      </c>
      <c r="C994" s="26">
        <f>'Data with Program'!B994</f>
        <v>210.21682427715365</v>
      </c>
      <c r="D994" s="27">
        <f>'Data with Program'!C994</f>
        <v>51185.012805992716</v>
      </c>
      <c r="E994" s="27">
        <v>0</v>
      </c>
      <c r="F994" s="27">
        <f>'Data with Program'!E994</f>
        <v>1</v>
      </c>
      <c r="G994" s="27">
        <f>'Data with Program'!F994</f>
        <v>0</v>
      </c>
      <c r="H994" s="27">
        <f>'Data with Program'!H994</f>
        <v>13.799999999999997</v>
      </c>
      <c r="I994" s="27">
        <f>'Data with Program'!J994</f>
        <v>2900.9921750247199</v>
      </c>
      <c r="J994" s="28">
        <f>'Data with Program'!K994</f>
        <v>1</v>
      </c>
      <c r="K994" s="27">
        <f>'Data with Program'!L994</f>
        <v>210.21682427715365</v>
      </c>
      <c r="L994" s="27">
        <f>'Data with Program'!M994</f>
        <v>51185.012805992716</v>
      </c>
      <c r="M994" s="27">
        <f t="shared" si="15"/>
        <v>0</v>
      </c>
      <c r="N994" s="27">
        <f>'Data with Program'!Q994</f>
        <v>2900.9921750247199</v>
      </c>
    </row>
    <row r="995" spans="1:14" x14ac:dyDescent="0.25">
      <c r="A995" s="32">
        <f>'Data with Program'!A995</f>
        <v>41353</v>
      </c>
      <c r="B995" s="35">
        <f>'Data with Program'!S995</f>
        <v>261963.74832637637</v>
      </c>
      <c r="C995" s="26">
        <f>'Data with Program'!B995</f>
        <v>224.1512554383325</v>
      </c>
      <c r="D995" s="27">
        <f>'Data with Program'!C995</f>
        <v>68668.263013814343</v>
      </c>
      <c r="E995" s="27">
        <v>0</v>
      </c>
      <c r="F995" s="27">
        <f>'Data with Program'!E995</f>
        <v>1</v>
      </c>
      <c r="G995" s="27">
        <f>'Data with Program'!F995</f>
        <v>0</v>
      </c>
      <c r="H995" s="27">
        <f>'Data with Program'!H995</f>
        <v>7</v>
      </c>
      <c r="I995" s="27">
        <f>'Data with Program'!J995</f>
        <v>1569.0587880683274</v>
      </c>
      <c r="J995" s="28">
        <f>'Data with Program'!K995</f>
        <v>1</v>
      </c>
      <c r="K995" s="27">
        <f>'Data with Program'!L995</f>
        <v>224.1512554383325</v>
      </c>
      <c r="L995" s="27">
        <f>'Data with Program'!M995</f>
        <v>68668.263013814343</v>
      </c>
      <c r="M995" s="27">
        <f t="shared" si="15"/>
        <v>0</v>
      </c>
      <c r="N995" s="27">
        <f>'Data with Program'!Q995</f>
        <v>1569.0587880683274</v>
      </c>
    </row>
    <row r="996" spans="1:14" x14ac:dyDescent="0.25">
      <c r="A996" s="32">
        <f>'Data with Program'!A996</f>
        <v>41354</v>
      </c>
      <c r="B996" s="35">
        <f>'Data with Program'!S996</f>
        <v>206741.97750762929</v>
      </c>
      <c r="C996" s="26">
        <f>'Data with Program'!B996</f>
        <v>118.33018982921843</v>
      </c>
      <c r="D996" s="27">
        <f>'Data with Program'!C996</f>
        <v>61521.867531352626</v>
      </c>
      <c r="E996" s="27">
        <v>0</v>
      </c>
      <c r="F996" s="27">
        <f>'Data with Program'!E996</f>
        <v>1</v>
      </c>
      <c r="G996" s="27">
        <f>'Data with Program'!F996</f>
        <v>0</v>
      </c>
      <c r="H996" s="27">
        <f>'Data with Program'!H996</f>
        <v>14.799999999999997</v>
      </c>
      <c r="I996" s="27">
        <f>'Data with Program'!J996</f>
        <v>1751.2868094724324</v>
      </c>
      <c r="J996" s="28">
        <f>'Data with Program'!K996</f>
        <v>1</v>
      </c>
      <c r="K996" s="27">
        <f>'Data with Program'!L996</f>
        <v>118.33018982921843</v>
      </c>
      <c r="L996" s="27">
        <f>'Data with Program'!M996</f>
        <v>61521.867531352626</v>
      </c>
      <c r="M996" s="27">
        <f t="shared" si="15"/>
        <v>0</v>
      </c>
      <c r="N996" s="27">
        <f>'Data with Program'!Q996</f>
        <v>1751.2868094724324</v>
      </c>
    </row>
    <row r="997" spans="1:14" x14ac:dyDescent="0.25">
      <c r="A997" s="32">
        <f>'Data with Program'!A997</f>
        <v>41355</v>
      </c>
      <c r="B997" s="35">
        <f>'Data with Program'!S997</f>
        <v>224487.20540684764</v>
      </c>
      <c r="C997" s="26">
        <f>'Data with Program'!B997</f>
        <v>152.89976570393225</v>
      </c>
      <c r="D997" s="27">
        <f>'Data with Program'!C997</f>
        <v>58601.358540913738</v>
      </c>
      <c r="E997" s="27">
        <v>0</v>
      </c>
      <c r="F997" s="27">
        <f>'Data with Program'!E997</f>
        <v>1</v>
      </c>
      <c r="G997" s="27">
        <f>'Data with Program'!F997</f>
        <v>0</v>
      </c>
      <c r="H997" s="27">
        <f>'Data with Program'!H997</f>
        <v>16</v>
      </c>
      <c r="I997" s="27">
        <f>'Data with Program'!J997</f>
        <v>2446.3962512629159</v>
      </c>
      <c r="J997" s="28">
        <f>'Data with Program'!K997</f>
        <v>1</v>
      </c>
      <c r="K997" s="27">
        <f>'Data with Program'!L997</f>
        <v>152.89976570393225</v>
      </c>
      <c r="L997" s="27">
        <f>'Data with Program'!M997</f>
        <v>58601.358540913738</v>
      </c>
      <c r="M997" s="27">
        <f t="shared" si="15"/>
        <v>0</v>
      </c>
      <c r="N997" s="27">
        <f>'Data with Program'!Q997</f>
        <v>2446.3962512629159</v>
      </c>
    </row>
    <row r="998" spans="1:14" x14ac:dyDescent="0.25">
      <c r="A998" s="32">
        <f>'Data with Program'!A998</f>
        <v>41356</v>
      </c>
      <c r="B998" s="35">
        <f>'Data with Program'!S998</f>
        <v>277649.05185291782</v>
      </c>
      <c r="C998" s="26">
        <f>'Data with Program'!B998</f>
        <v>239.994973359997</v>
      </c>
      <c r="D998" s="27">
        <f>'Data with Program'!C998</f>
        <v>56427.324947761706</v>
      </c>
      <c r="E998" s="27">
        <v>0</v>
      </c>
      <c r="F998" s="27">
        <f>'Data with Program'!E998</f>
        <v>1</v>
      </c>
      <c r="G998" s="27">
        <f>'Data with Program'!F998</f>
        <v>0</v>
      </c>
      <c r="H998" s="27">
        <f>'Data with Program'!H998</f>
        <v>17.5</v>
      </c>
      <c r="I998" s="27">
        <f>'Data with Program'!J998</f>
        <v>4199.9120337999475</v>
      </c>
      <c r="J998" s="28">
        <f>'Data with Program'!K998</f>
        <v>1</v>
      </c>
      <c r="K998" s="27">
        <f>'Data with Program'!L998</f>
        <v>239.994973359997</v>
      </c>
      <c r="L998" s="27">
        <f>'Data with Program'!M998</f>
        <v>56427.324947761706</v>
      </c>
      <c r="M998" s="27">
        <f t="shared" si="15"/>
        <v>0</v>
      </c>
      <c r="N998" s="27">
        <f>'Data with Program'!Q998</f>
        <v>4199.9120337999475</v>
      </c>
    </row>
    <row r="999" spans="1:14" x14ac:dyDescent="0.25">
      <c r="A999" s="32">
        <f>'Data with Program'!A999</f>
        <v>41357</v>
      </c>
      <c r="B999" s="35">
        <f>'Data with Program'!S999</f>
        <v>295613.75089401926</v>
      </c>
      <c r="C999" s="26">
        <f>'Data with Program'!B999</f>
        <v>272.89843697068494</v>
      </c>
      <c r="D999" s="27">
        <f>'Data with Program'!C999</f>
        <v>60909.584285329736</v>
      </c>
      <c r="E999" s="27">
        <v>0</v>
      </c>
      <c r="F999" s="27">
        <f>'Data with Program'!E999</f>
        <v>1</v>
      </c>
      <c r="G999" s="27">
        <f>'Data with Program'!F999</f>
        <v>0</v>
      </c>
      <c r="H999" s="27">
        <f>'Data with Program'!H999</f>
        <v>13.899999999999999</v>
      </c>
      <c r="I999" s="27">
        <f>'Data with Program'!J999</f>
        <v>3793.2882738925205</v>
      </c>
      <c r="J999" s="28">
        <f>'Data with Program'!K999</f>
        <v>1</v>
      </c>
      <c r="K999" s="27">
        <f>'Data with Program'!L999</f>
        <v>272.89843697068494</v>
      </c>
      <c r="L999" s="27">
        <f>'Data with Program'!M999</f>
        <v>60909.584285329736</v>
      </c>
      <c r="M999" s="27">
        <f t="shared" si="15"/>
        <v>0</v>
      </c>
      <c r="N999" s="27">
        <f>'Data with Program'!Q999</f>
        <v>3793.2882738925205</v>
      </c>
    </row>
    <row r="1000" spans="1:14" x14ac:dyDescent="0.25">
      <c r="A1000" s="32">
        <f>'Data with Program'!A1000</f>
        <v>41358</v>
      </c>
      <c r="B1000" s="35">
        <f>'Data with Program'!S1000</f>
        <v>209660.81168490715</v>
      </c>
      <c r="C1000" s="26">
        <f>'Data with Program'!B1000</f>
        <v>181.39695276243668</v>
      </c>
      <c r="D1000" s="27">
        <f>'Data with Program'!C1000</f>
        <v>37584.308175869992</v>
      </c>
      <c r="E1000" s="27">
        <v>0</v>
      </c>
      <c r="F1000" s="27">
        <f>'Data with Program'!E1000</f>
        <v>1</v>
      </c>
      <c r="G1000" s="27">
        <f>'Data with Program'!F1000</f>
        <v>0</v>
      </c>
      <c r="H1000" s="27">
        <f>'Data with Program'!H1000</f>
        <v>8.6000000000000014</v>
      </c>
      <c r="I1000" s="27">
        <f>'Data with Program'!J1000</f>
        <v>1560.0137937569557</v>
      </c>
      <c r="J1000" s="28">
        <f>'Data with Program'!K1000</f>
        <v>1</v>
      </c>
      <c r="K1000" s="27">
        <f>'Data with Program'!L1000</f>
        <v>181.39695276243668</v>
      </c>
      <c r="L1000" s="27">
        <f>'Data with Program'!M1000</f>
        <v>37584.308175869992</v>
      </c>
      <c r="M1000" s="27">
        <f t="shared" si="15"/>
        <v>0</v>
      </c>
      <c r="N1000" s="27">
        <f>'Data with Program'!Q1000</f>
        <v>1560.0137937569557</v>
      </c>
    </row>
    <row r="1001" spans="1:14" x14ac:dyDescent="0.25">
      <c r="A1001" s="32">
        <f>'Data with Program'!A1001</f>
        <v>41359</v>
      </c>
      <c r="B1001" s="35">
        <f>'Data with Program'!S1001</f>
        <v>250606.48008890441</v>
      </c>
      <c r="C1001" s="26">
        <f>'Data with Program'!B1001</f>
        <v>230.2670654159906</v>
      </c>
      <c r="D1001" s="27">
        <f>'Data with Program'!C1001</f>
        <v>60606.680850775214</v>
      </c>
      <c r="E1001" s="27">
        <v>0</v>
      </c>
      <c r="F1001" s="27">
        <f>'Data with Program'!E1001</f>
        <v>1</v>
      </c>
      <c r="G1001" s="27">
        <f>'Data with Program'!F1001</f>
        <v>0</v>
      </c>
      <c r="H1001" s="27">
        <f>'Data with Program'!H1001</f>
        <v>3.3999999999999986</v>
      </c>
      <c r="I1001" s="27">
        <f>'Data with Program'!J1001</f>
        <v>782.90802241436768</v>
      </c>
      <c r="J1001" s="28">
        <f>'Data with Program'!K1001</f>
        <v>1</v>
      </c>
      <c r="K1001" s="27">
        <f>'Data with Program'!L1001</f>
        <v>230.2670654159906</v>
      </c>
      <c r="L1001" s="27">
        <f>'Data with Program'!M1001</f>
        <v>60606.680850775214</v>
      </c>
      <c r="M1001" s="27">
        <f t="shared" si="15"/>
        <v>0</v>
      </c>
      <c r="N1001" s="27">
        <f>'Data with Program'!Q1001</f>
        <v>782.90802241436768</v>
      </c>
    </row>
    <row r="1002" spans="1:14" x14ac:dyDescent="0.25">
      <c r="A1002" s="32">
        <f>'Data with Program'!A1002</f>
        <v>41360</v>
      </c>
      <c r="B1002" s="35">
        <f>'Data with Program'!S1002</f>
        <v>312775.92723808438</v>
      </c>
      <c r="C1002" s="26">
        <f>'Data with Program'!B1002</f>
        <v>341.06616991149951</v>
      </c>
      <c r="D1002" s="27">
        <f>'Data with Program'!C1002</f>
        <v>69071.326069104223</v>
      </c>
      <c r="E1002" s="27">
        <v>0</v>
      </c>
      <c r="F1002" s="27">
        <f>'Data with Program'!E1002</f>
        <v>1</v>
      </c>
      <c r="G1002" s="27">
        <f>'Data with Program'!F1002</f>
        <v>0</v>
      </c>
      <c r="H1002" s="27">
        <f>'Data with Program'!H1002</f>
        <v>3.7999999999999972</v>
      </c>
      <c r="I1002" s="27">
        <f>'Data with Program'!J1002</f>
        <v>1296.0514456636972</v>
      </c>
      <c r="J1002" s="28">
        <f>'Data with Program'!K1002</f>
        <v>1</v>
      </c>
      <c r="K1002" s="27">
        <f>'Data with Program'!L1002</f>
        <v>341.06616991149951</v>
      </c>
      <c r="L1002" s="27">
        <f>'Data with Program'!M1002</f>
        <v>69071.326069104223</v>
      </c>
      <c r="M1002" s="27">
        <f t="shared" si="15"/>
        <v>0</v>
      </c>
      <c r="N1002" s="27">
        <f>'Data with Program'!Q1002</f>
        <v>1296.0514456636972</v>
      </c>
    </row>
    <row r="1003" spans="1:14" x14ac:dyDescent="0.25">
      <c r="A1003" s="32">
        <f>'Data with Program'!A1003</f>
        <v>41361</v>
      </c>
      <c r="B1003" s="35">
        <f>'Data with Program'!S1003</f>
        <v>296850.82637597009</v>
      </c>
      <c r="C1003" s="26">
        <f>'Data with Program'!B1003</f>
        <v>348.84938718399411</v>
      </c>
      <c r="D1003" s="27">
        <f>'Data with Program'!C1003</f>
        <v>57038.120737968522</v>
      </c>
      <c r="E1003" s="27">
        <v>0</v>
      </c>
      <c r="F1003" s="27">
        <f>'Data with Program'!E1003</f>
        <v>1</v>
      </c>
      <c r="G1003" s="27">
        <f>'Data with Program'!F1003</f>
        <v>0</v>
      </c>
      <c r="H1003" s="27">
        <f>'Data with Program'!H1003</f>
        <v>1.2000000000000028</v>
      </c>
      <c r="I1003" s="27">
        <f>'Data with Program'!J1003</f>
        <v>418.6192646207939</v>
      </c>
      <c r="J1003" s="28">
        <f>'Data with Program'!K1003</f>
        <v>1</v>
      </c>
      <c r="K1003" s="27">
        <f>'Data with Program'!L1003</f>
        <v>348.84938718399411</v>
      </c>
      <c r="L1003" s="27">
        <f>'Data with Program'!M1003</f>
        <v>57038.120737968522</v>
      </c>
      <c r="M1003" s="27">
        <f t="shared" si="15"/>
        <v>0</v>
      </c>
      <c r="N1003" s="27">
        <f>'Data with Program'!Q1003</f>
        <v>418.6192646207939</v>
      </c>
    </row>
    <row r="1004" spans="1:14" x14ac:dyDescent="0.25">
      <c r="A1004" s="32">
        <f>'Data with Program'!A1004</f>
        <v>41362</v>
      </c>
      <c r="B1004" s="35">
        <f>'Data with Program'!S1004</f>
        <v>249052.95654748415</v>
      </c>
      <c r="C1004" s="26">
        <f>'Data with Program'!B1004</f>
        <v>259.07705802929468</v>
      </c>
      <c r="D1004" s="27">
        <f>'Data with Program'!C1004</f>
        <v>52062.339402374346</v>
      </c>
      <c r="E1004" s="27">
        <v>0</v>
      </c>
      <c r="F1004" s="27">
        <f>'Data with Program'!E1004</f>
        <v>1</v>
      </c>
      <c r="G1004" s="27">
        <f>'Data with Program'!F1004</f>
        <v>0</v>
      </c>
      <c r="H1004" s="27">
        <f>'Data with Program'!H1004</f>
        <v>0</v>
      </c>
      <c r="I1004" s="27">
        <f>'Data with Program'!J1004</f>
        <v>0</v>
      </c>
      <c r="J1004" s="28">
        <f>'Data with Program'!K1004</f>
        <v>1</v>
      </c>
      <c r="K1004" s="27">
        <f>'Data with Program'!L1004</f>
        <v>259.07705802929468</v>
      </c>
      <c r="L1004" s="27">
        <f>'Data with Program'!M1004</f>
        <v>52062.339402374346</v>
      </c>
      <c r="M1004" s="27">
        <f t="shared" si="15"/>
        <v>0</v>
      </c>
      <c r="N1004" s="27">
        <f>'Data with Program'!Q1004</f>
        <v>0</v>
      </c>
    </row>
    <row r="1005" spans="1:14" x14ac:dyDescent="0.25">
      <c r="A1005" s="32">
        <f>'Data with Program'!A1005</f>
        <v>41363</v>
      </c>
      <c r="B1005" s="35">
        <f>'Data with Program'!S1005</f>
        <v>248156.51633781393</v>
      </c>
      <c r="C1005" s="26">
        <f>'Data with Program'!B1005</f>
        <v>259.37637152104998</v>
      </c>
      <c r="D1005" s="27">
        <f>'Data with Program'!C1005</f>
        <v>50979.181437855688</v>
      </c>
      <c r="E1005" s="27">
        <v>0</v>
      </c>
      <c r="F1005" s="27">
        <f>'Data with Program'!E1005</f>
        <v>1</v>
      </c>
      <c r="G1005" s="27">
        <f>'Data with Program'!F1005</f>
        <v>0</v>
      </c>
      <c r="H1005" s="27">
        <f>'Data with Program'!H1005</f>
        <v>0</v>
      </c>
      <c r="I1005" s="27">
        <f>'Data with Program'!J1005</f>
        <v>0</v>
      </c>
      <c r="J1005" s="28">
        <f>'Data with Program'!K1005</f>
        <v>1</v>
      </c>
      <c r="K1005" s="27">
        <f>'Data with Program'!L1005</f>
        <v>259.37637152104998</v>
      </c>
      <c r="L1005" s="27">
        <f>'Data with Program'!M1005</f>
        <v>50979.181437855688</v>
      </c>
      <c r="M1005" s="27">
        <f t="shared" si="15"/>
        <v>0</v>
      </c>
      <c r="N1005" s="27">
        <f>'Data with Program'!Q1005</f>
        <v>0</v>
      </c>
    </row>
    <row r="1006" spans="1:14" x14ac:dyDescent="0.25">
      <c r="A1006" s="32">
        <f>'Data with Program'!A1006</f>
        <v>41364</v>
      </c>
      <c r="B1006" s="35">
        <f>'Data with Program'!S1006</f>
        <v>181429.87834642394</v>
      </c>
      <c r="C1006" s="26">
        <f>'Data with Program'!B1006</f>
        <v>104.52527239566299</v>
      </c>
      <c r="D1006" s="27">
        <f>'Data with Program'!C1006</f>
        <v>53143.900433471928</v>
      </c>
      <c r="E1006" s="27">
        <v>0</v>
      </c>
      <c r="F1006" s="27">
        <f>'Data with Program'!E1006</f>
        <v>1</v>
      </c>
      <c r="G1006" s="27">
        <f>'Data with Program'!F1006</f>
        <v>0</v>
      </c>
      <c r="H1006" s="27">
        <f>'Data with Program'!H1006</f>
        <v>0</v>
      </c>
      <c r="I1006" s="27">
        <f>'Data with Program'!J1006</f>
        <v>0</v>
      </c>
      <c r="J1006" s="28">
        <f>'Data with Program'!K1006</f>
        <v>1</v>
      </c>
      <c r="K1006" s="27">
        <f>'Data with Program'!L1006</f>
        <v>104.52527239566299</v>
      </c>
      <c r="L1006" s="27">
        <f>'Data with Program'!M1006</f>
        <v>53143.900433471928</v>
      </c>
      <c r="M1006" s="27">
        <f t="shared" si="15"/>
        <v>0</v>
      </c>
      <c r="N1006" s="27">
        <f>'Data with Program'!Q1006</f>
        <v>0</v>
      </c>
    </row>
    <row r="1007" spans="1:14" x14ac:dyDescent="0.25">
      <c r="A1007" s="32">
        <f>'Data with Program'!A1007</f>
        <v>41365</v>
      </c>
      <c r="B1007" s="35">
        <f>'Data with Program'!S1007</f>
        <v>205005.05525944027</v>
      </c>
      <c r="C1007" s="26">
        <f>'Data with Program'!B1007</f>
        <v>105.51901903331597</v>
      </c>
      <c r="D1007" s="27">
        <f>'Data with Program'!C1007</f>
        <v>76251.848291034141</v>
      </c>
      <c r="E1007" s="27">
        <v>0</v>
      </c>
      <c r="F1007" s="27">
        <f>'Data with Program'!E1007</f>
        <v>1</v>
      </c>
      <c r="G1007" s="27">
        <f>'Data with Program'!F1007</f>
        <v>0</v>
      </c>
      <c r="H1007" s="27">
        <f>'Data with Program'!H1007</f>
        <v>0</v>
      </c>
      <c r="I1007" s="27">
        <f>'Data with Program'!J1007</f>
        <v>0</v>
      </c>
      <c r="J1007" s="28">
        <f>'Data with Program'!K1007</f>
        <v>1</v>
      </c>
      <c r="K1007" s="27">
        <f>'Data with Program'!L1007</f>
        <v>105.51901903331597</v>
      </c>
      <c r="L1007" s="27">
        <f>'Data with Program'!M1007</f>
        <v>76251.848291034141</v>
      </c>
      <c r="M1007" s="27">
        <f t="shared" si="15"/>
        <v>0</v>
      </c>
      <c r="N1007" s="27">
        <f>'Data with Program'!Q1007</f>
        <v>0</v>
      </c>
    </row>
    <row r="1008" spans="1:14" x14ac:dyDescent="0.25">
      <c r="A1008" s="32">
        <f>'Data with Program'!A1008</f>
        <v>41366</v>
      </c>
      <c r="B1008" s="35">
        <f>'Data with Program'!S1008</f>
        <v>171776.46503457922</v>
      </c>
      <c r="C1008" s="26">
        <f>'Data with Program'!B1008</f>
        <v>112.75583401263012</v>
      </c>
      <c r="D1008" s="27">
        <f>'Data with Program'!C1008</f>
        <v>39827.021767337996</v>
      </c>
      <c r="E1008" s="27">
        <v>0</v>
      </c>
      <c r="F1008" s="27">
        <f>'Data with Program'!E1008</f>
        <v>1</v>
      </c>
      <c r="G1008" s="27">
        <f>'Data with Program'!F1008</f>
        <v>0</v>
      </c>
      <c r="H1008" s="27">
        <f>'Data with Program'!H1008</f>
        <v>1</v>
      </c>
      <c r="I1008" s="27">
        <f>'Data with Program'!J1008</f>
        <v>112.75583401263012</v>
      </c>
      <c r="J1008" s="28">
        <f>'Data with Program'!K1008</f>
        <v>1</v>
      </c>
      <c r="K1008" s="27">
        <f>'Data with Program'!L1008</f>
        <v>112.75583401263012</v>
      </c>
      <c r="L1008" s="27">
        <f>'Data with Program'!M1008</f>
        <v>39827.021767337996</v>
      </c>
      <c r="M1008" s="27">
        <f t="shared" si="15"/>
        <v>0</v>
      </c>
      <c r="N1008" s="27">
        <f>'Data with Program'!Q1008</f>
        <v>112.75583401263012</v>
      </c>
    </row>
    <row r="1009" spans="1:14" x14ac:dyDescent="0.25">
      <c r="A1009" s="32">
        <f>'Data with Program'!A1009</f>
        <v>41367</v>
      </c>
      <c r="B1009" s="35">
        <f>'Data with Program'!S1009</f>
        <v>244796.11264662279</v>
      </c>
      <c r="C1009" s="26">
        <f>'Data with Program'!B1009</f>
        <v>222.99891950328606</v>
      </c>
      <c r="D1009" s="27">
        <f>'Data with Program'!C1009</f>
        <v>61209.077279801269</v>
      </c>
      <c r="E1009" s="27">
        <v>0</v>
      </c>
      <c r="F1009" s="27">
        <f>'Data with Program'!E1009</f>
        <v>1</v>
      </c>
      <c r="G1009" s="27">
        <f>'Data with Program'!F1009</f>
        <v>0</v>
      </c>
      <c r="H1009" s="27">
        <f>'Data with Program'!H1009</f>
        <v>1.7000000000000028</v>
      </c>
      <c r="I1009" s="27">
        <f>'Data with Program'!J1009</f>
        <v>379.09816315558692</v>
      </c>
      <c r="J1009" s="28">
        <f>'Data with Program'!K1009</f>
        <v>1</v>
      </c>
      <c r="K1009" s="27">
        <f>'Data with Program'!L1009</f>
        <v>222.99891950328606</v>
      </c>
      <c r="L1009" s="27">
        <f>'Data with Program'!M1009</f>
        <v>61209.077279801269</v>
      </c>
      <c r="M1009" s="27">
        <f t="shared" si="15"/>
        <v>0</v>
      </c>
      <c r="N1009" s="27">
        <f>'Data with Program'!Q1009</f>
        <v>379.09816315558692</v>
      </c>
    </row>
    <row r="1010" spans="1:14" x14ac:dyDescent="0.25">
      <c r="A1010" s="32">
        <f>'Data with Program'!A1010</f>
        <v>41368</v>
      </c>
      <c r="B1010" s="35">
        <f>'Data with Program'!S1010</f>
        <v>246573.65218900505</v>
      </c>
      <c r="C1010" s="26">
        <f>'Data with Program'!B1010</f>
        <v>223.52265353101893</v>
      </c>
      <c r="D1010" s="27">
        <f>'Data with Program'!C1010</f>
        <v>65993.372525824394</v>
      </c>
      <c r="E1010" s="27">
        <v>0</v>
      </c>
      <c r="F1010" s="27">
        <f>'Data with Program'!E1010</f>
        <v>1</v>
      </c>
      <c r="G1010" s="27">
        <f>'Data with Program'!F1010</f>
        <v>0</v>
      </c>
      <c r="H1010" s="27">
        <f>'Data with Program'!H1010</f>
        <v>0</v>
      </c>
      <c r="I1010" s="27">
        <f>'Data with Program'!J1010</f>
        <v>0</v>
      </c>
      <c r="J1010" s="28">
        <f>'Data with Program'!K1010</f>
        <v>1</v>
      </c>
      <c r="K1010" s="27">
        <f>'Data with Program'!L1010</f>
        <v>223.52265353101893</v>
      </c>
      <c r="L1010" s="27">
        <f>'Data with Program'!M1010</f>
        <v>65993.372525824394</v>
      </c>
      <c r="M1010" s="27">
        <f t="shared" si="15"/>
        <v>0</v>
      </c>
      <c r="N1010" s="27">
        <f>'Data with Program'!Q1010</f>
        <v>0</v>
      </c>
    </row>
    <row r="1011" spans="1:14" x14ac:dyDescent="0.25">
      <c r="A1011" s="32">
        <f>'Data with Program'!A1011</f>
        <v>41369</v>
      </c>
      <c r="B1011" s="35">
        <f>'Data with Program'!S1011</f>
        <v>201811.40667261963</v>
      </c>
      <c r="C1011" s="26">
        <f>'Data with Program'!B1011</f>
        <v>175.50155850254345</v>
      </c>
      <c r="D1011" s="27">
        <f>'Data with Program'!C1011</f>
        <v>41934.385072551726</v>
      </c>
      <c r="E1011" s="27">
        <v>0</v>
      </c>
      <c r="F1011" s="27">
        <f>'Data with Program'!E1011</f>
        <v>1</v>
      </c>
      <c r="G1011" s="27">
        <f>'Data with Program'!F1011</f>
        <v>0</v>
      </c>
      <c r="H1011" s="27">
        <f>'Data with Program'!H1011</f>
        <v>0</v>
      </c>
      <c r="I1011" s="27">
        <f>'Data with Program'!J1011</f>
        <v>0</v>
      </c>
      <c r="J1011" s="28">
        <f>'Data with Program'!K1011</f>
        <v>1</v>
      </c>
      <c r="K1011" s="27">
        <f>'Data with Program'!L1011</f>
        <v>175.50155850254345</v>
      </c>
      <c r="L1011" s="27">
        <f>'Data with Program'!M1011</f>
        <v>41934.385072551726</v>
      </c>
      <c r="M1011" s="27">
        <f t="shared" si="15"/>
        <v>0</v>
      </c>
      <c r="N1011" s="27">
        <f>'Data with Program'!Q1011</f>
        <v>0</v>
      </c>
    </row>
    <row r="1012" spans="1:14" x14ac:dyDescent="0.25">
      <c r="A1012" s="32">
        <f>'Data with Program'!A1012</f>
        <v>41370</v>
      </c>
      <c r="B1012" s="35">
        <f>'Data with Program'!S1012</f>
        <v>292159.85479199898</v>
      </c>
      <c r="C1012" s="26">
        <f>'Data with Program'!B1012</f>
        <v>321.28426131233294</v>
      </c>
      <c r="D1012" s="27">
        <f>'Data with Program'!C1012</f>
        <v>60034.384095356378</v>
      </c>
      <c r="E1012" s="27">
        <v>0</v>
      </c>
      <c r="F1012" s="27">
        <f>'Data with Program'!E1012</f>
        <v>1</v>
      </c>
      <c r="G1012" s="27">
        <f>'Data with Program'!F1012</f>
        <v>0</v>
      </c>
      <c r="H1012" s="27">
        <f>'Data with Program'!H1012</f>
        <v>2.8999999999999986</v>
      </c>
      <c r="I1012" s="27">
        <f>'Data with Program'!J1012</f>
        <v>931.72435780576507</v>
      </c>
      <c r="J1012" s="28">
        <f>'Data with Program'!K1012</f>
        <v>1</v>
      </c>
      <c r="K1012" s="27">
        <f>'Data with Program'!L1012</f>
        <v>321.28426131233294</v>
      </c>
      <c r="L1012" s="27">
        <f>'Data with Program'!M1012</f>
        <v>60034.384095356378</v>
      </c>
      <c r="M1012" s="27">
        <f t="shared" si="15"/>
        <v>0</v>
      </c>
      <c r="N1012" s="27">
        <f>'Data with Program'!Q1012</f>
        <v>931.72435780576507</v>
      </c>
    </row>
    <row r="1013" spans="1:14" x14ac:dyDescent="0.25">
      <c r="A1013" s="32">
        <f>'Data with Program'!A1013</f>
        <v>41371</v>
      </c>
      <c r="B1013" s="35">
        <f>'Data with Program'!S1013</f>
        <v>309048.72367231717</v>
      </c>
      <c r="C1013" s="26">
        <f>'Data with Program'!B1013</f>
        <v>303.57862098593671</v>
      </c>
      <c r="D1013" s="27">
        <f>'Data with Program'!C1013</f>
        <v>73183.33048432201</v>
      </c>
      <c r="E1013" s="27">
        <v>0</v>
      </c>
      <c r="F1013" s="27">
        <f>'Data with Program'!E1013</f>
        <v>1</v>
      </c>
      <c r="G1013" s="27">
        <f>'Data with Program'!F1013</f>
        <v>0</v>
      </c>
      <c r="H1013" s="27">
        <f>'Data with Program'!H1013</f>
        <v>7.5</v>
      </c>
      <c r="I1013" s="27">
        <f>'Data with Program'!J1013</f>
        <v>2276.8396573945251</v>
      </c>
      <c r="J1013" s="28">
        <f>'Data with Program'!K1013</f>
        <v>1</v>
      </c>
      <c r="K1013" s="27">
        <f>'Data with Program'!L1013</f>
        <v>303.57862098593671</v>
      </c>
      <c r="L1013" s="27">
        <f>'Data with Program'!M1013</f>
        <v>73183.33048432201</v>
      </c>
      <c r="M1013" s="27">
        <f t="shared" si="15"/>
        <v>0</v>
      </c>
      <c r="N1013" s="27">
        <f>'Data with Program'!Q1013</f>
        <v>2276.8396573945251</v>
      </c>
    </row>
    <row r="1014" spans="1:14" x14ac:dyDescent="0.25">
      <c r="A1014" s="32">
        <f>'Data with Program'!A1014</f>
        <v>41372</v>
      </c>
      <c r="B1014" s="35">
        <f>'Data with Program'!S1014</f>
        <v>97757.633142775041</v>
      </c>
      <c r="C1014" s="26">
        <f>'Data with Program'!B1014</f>
        <v>16.073406287805401</v>
      </c>
      <c r="D1014" s="27">
        <f>'Data with Program'!C1014</f>
        <v>46245.623661233149</v>
      </c>
      <c r="E1014" s="27">
        <v>1</v>
      </c>
      <c r="F1014" s="27">
        <f>'Data with Program'!E1014</f>
        <v>1</v>
      </c>
      <c r="G1014" s="27">
        <f>'Data with Program'!F1014</f>
        <v>0</v>
      </c>
      <c r="H1014" s="27">
        <f>'Data with Program'!H1014</f>
        <v>9</v>
      </c>
      <c r="I1014" s="27">
        <f>'Data with Program'!J1014</f>
        <v>144.66065659024861</v>
      </c>
      <c r="J1014" s="28">
        <f>'Data with Program'!K1014</f>
        <v>1</v>
      </c>
      <c r="K1014" s="27">
        <f>'Data with Program'!L1014</f>
        <v>16.073406287805401</v>
      </c>
      <c r="L1014" s="27">
        <f>'Data with Program'!M1014</f>
        <v>46245.623661233149</v>
      </c>
      <c r="M1014" s="27">
        <f t="shared" si="15"/>
        <v>1</v>
      </c>
      <c r="N1014" s="27">
        <f>'Data with Program'!Q1014</f>
        <v>144.66065659024861</v>
      </c>
    </row>
    <row r="1015" spans="1:14" x14ac:dyDescent="0.25">
      <c r="A1015" s="32">
        <f>'Data with Program'!A1015</f>
        <v>41373</v>
      </c>
      <c r="B1015" s="35">
        <f>'Data with Program'!S1015</f>
        <v>87876.891880765819</v>
      </c>
      <c r="C1015" s="26">
        <f>'Data with Program'!B1015</f>
        <v>4.9557769044534801E-2</v>
      </c>
      <c r="D1015" s="27">
        <f>'Data with Program'!C1015</f>
        <v>44428.927714381913</v>
      </c>
      <c r="E1015" s="27">
        <v>1</v>
      </c>
      <c r="F1015" s="27">
        <f>'Data with Program'!E1015</f>
        <v>1</v>
      </c>
      <c r="G1015" s="27">
        <f>'Data with Program'!F1015</f>
        <v>0</v>
      </c>
      <c r="H1015" s="27">
        <f>'Data with Program'!H1015</f>
        <v>9.3999999999999986</v>
      </c>
      <c r="I1015" s="27">
        <f>'Data with Program'!J1015</f>
        <v>0.46584302901862706</v>
      </c>
      <c r="J1015" s="28">
        <f>'Data with Program'!K1015</f>
        <v>1</v>
      </c>
      <c r="K1015" s="27">
        <f>'Data with Program'!L1015</f>
        <v>4.9557769044534801E-2</v>
      </c>
      <c r="L1015" s="27">
        <f>'Data with Program'!M1015</f>
        <v>44428.927714381913</v>
      </c>
      <c r="M1015" s="27">
        <f t="shared" si="15"/>
        <v>1</v>
      </c>
      <c r="N1015" s="27">
        <f>'Data with Program'!Q1015</f>
        <v>0.46584302901862706</v>
      </c>
    </row>
    <row r="1016" spans="1:14" x14ac:dyDescent="0.25">
      <c r="A1016" s="32">
        <f>'Data with Program'!A1016</f>
        <v>41374</v>
      </c>
      <c r="B1016" s="35">
        <f>'Data with Program'!S1016</f>
        <v>118017.10047303424</v>
      </c>
      <c r="C1016" s="26">
        <f>'Data with Program'!B1016</f>
        <v>17.806729234891002</v>
      </c>
      <c r="D1016" s="27">
        <f>'Data with Program'!C1016</f>
        <v>63864.816169286154</v>
      </c>
      <c r="E1016" s="27">
        <v>1</v>
      </c>
      <c r="F1016" s="27">
        <f>'Data with Program'!E1016</f>
        <v>1</v>
      </c>
      <c r="G1016" s="27">
        <f>'Data with Program'!F1016</f>
        <v>0</v>
      </c>
      <c r="H1016" s="27">
        <f>'Data with Program'!H1016</f>
        <v>1.8999999999999986</v>
      </c>
      <c r="I1016" s="27">
        <f>'Data with Program'!J1016</f>
        <v>33.832785546292875</v>
      </c>
      <c r="J1016" s="28">
        <f>'Data with Program'!K1016</f>
        <v>1</v>
      </c>
      <c r="K1016" s="27">
        <f>'Data with Program'!L1016</f>
        <v>17.806729234891002</v>
      </c>
      <c r="L1016" s="27">
        <f>'Data with Program'!M1016</f>
        <v>63864.816169286154</v>
      </c>
      <c r="M1016" s="27">
        <f t="shared" si="15"/>
        <v>1</v>
      </c>
      <c r="N1016" s="27">
        <f>'Data with Program'!Q1016</f>
        <v>33.832785546292875</v>
      </c>
    </row>
    <row r="1017" spans="1:14" x14ac:dyDescent="0.25">
      <c r="A1017" s="32">
        <f>'Data with Program'!A1017</f>
        <v>41375</v>
      </c>
      <c r="B1017" s="35">
        <f>'Data with Program'!S1017</f>
        <v>89782.63655680274</v>
      </c>
      <c r="C1017" s="26">
        <f>'Data with Program'!B1017</f>
        <v>4.8471805704212798</v>
      </c>
      <c r="D1017" s="27">
        <f>'Data with Program'!C1017</f>
        <v>44044.793471957069</v>
      </c>
      <c r="E1017" s="27">
        <v>1</v>
      </c>
      <c r="F1017" s="27">
        <f>'Data with Program'!E1017</f>
        <v>1</v>
      </c>
      <c r="G1017" s="27">
        <f>'Data with Program'!F1017</f>
        <v>0</v>
      </c>
      <c r="H1017" s="27">
        <f>'Data with Program'!H1017</f>
        <v>6.5</v>
      </c>
      <c r="I1017" s="27">
        <f>'Data with Program'!J1017</f>
        <v>31.506673707738319</v>
      </c>
      <c r="J1017" s="28">
        <f>'Data with Program'!K1017</f>
        <v>1</v>
      </c>
      <c r="K1017" s="27">
        <f>'Data with Program'!L1017</f>
        <v>4.8471805704212798</v>
      </c>
      <c r="L1017" s="27">
        <f>'Data with Program'!M1017</f>
        <v>44044.793471957069</v>
      </c>
      <c r="M1017" s="27">
        <f t="shared" si="15"/>
        <v>1</v>
      </c>
      <c r="N1017" s="27">
        <f>'Data with Program'!Q1017</f>
        <v>31.506673707738319</v>
      </c>
    </row>
    <row r="1018" spans="1:14" x14ac:dyDescent="0.25">
      <c r="A1018" s="32">
        <f>'Data with Program'!A1018</f>
        <v>41376</v>
      </c>
      <c r="B1018" s="35">
        <f>'Data with Program'!S1018</f>
        <v>86675.210182421579</v>
      </c>
      <c r="C1018" s="26">
        <f>'Data with Program'!B1018</f>
        <v>1.8423800767327501</v>
      </c>
      <c r="D1018" s="27">
        <f>'Data with Program'!C1018</f>
        <v>42647.579251073577</v>
      </c>
      <c r="E1018" s="27">
        <v>1</v>
      </c>
      <c r="F1018" s="27">
        <f>'Data with Program'!E1018</f>
        <v>1</v>
      </c>
      <c r="G1018" s="27">
        <f>'Data with Program'!F1018</f>
        <v>0</v>
      </c>
      <c r="H1018" s="27">
        <f>'Data with Program'!H1018</f>
        <v>10.799999999999997</v>
      </c>
      <c r="I1018" s="27">
        <f>'Data with Program'!J1018</f>
        <v>19.897704828713696</v>
      </c>
      <c r="J1018" s="28">
        <f>'Data with Program'!K1018</f>
        <v>1</v>
      </c>
      <c r="K1018" s="27">
        <f>'Data with Program'!L1018</f>
        <v>1.8423800767327501</v>
      </c>
      <c r="L1018" s="27">
        <f>'Data with Program'!M1018</f>
        <v>42647.579251073577</v>
      </c>
      <c r="M1018" s="27">
        <f t="shared" si="15"/>
        <v>1</v>
      </c>
      <c r="N1018" s="27">
        <f>'Data with Program'!Q1018</f>
        <v>19.897704828713696</v>
      </c>
    </row>
    <row r="1019" spans="1:14" x14ac:dyDescent="0.25">
      <c r="A1019" s="32">
        <f>'Data with Program'!A1019</f>
        <v>41377</v>
      </c>
      <c r="B1019" s="35">
        <f>'Data with Program'!S1019</f>
        <v>206763.02284001844</v>
      </c>
      <c r="C1019" s="26">
        <f>'Data with Program'!B1019</f>
        <v>156.68377364638812</v>
      </c>
      <c r="D1019" s="27">
        <f>'Data with Program'!C1019</f>
        <v>44478.129607289084</v>
      </c>
      <c r="E1019" s="27">
        <v>0</v>
      </c>
      <c r="F1019" s="27">
        <f>'Data with Program'!E1019</f>
        <v>1</v>
      </c>
      <c r="G1019" s="27">
        <f>'Data with Program'!F1019</f>
        <v>0</v>
      </c>
      <c r="H1019" s="27">
        <f>'Data with Program'!H1019</f>
        <v>11.399999999999999</v>
      </c>
      <c r="I1019" s="27">
        <f>'Data with Program'!J1019</f>
        <v>1786.1950195688244</v>
      </c>
      <c r="J1019" s="28">
        <f>'Data with Program'!K1019</f>
        <v>1</v>
      </c>
      <c r="K1019" s="27">
        <f>'Data with Program'!L1019</f>
        <v>156.68377364638812</v>
      </c>
      <c r="L1019" s="27">
        <f>'Data with Program'!M1019</f>
        <v>44478.129607289084</v>
      </c>
      <c r="M1019" s="27">
        <f t="shared" si="15"/>
        <v>0</v>
      </c>
      <c r="N1019" s="27">
        <f>'Data with Program'!Q1019</f>
        <v>1786.1950195688244</v>
      </c>
    </row>
    <row r="1020" spans="1:14" x14ac:dyDescent="0.25">
      <c r="A1020" s="32">
        <f>'Data with Program'!A1020</f>
        <v>41378</v>
      </c>
      <c r="B1020" s="35">
        <f>'Data with Program'!S1020</f>
        <v>210272.12027598254</v>
      </c>
      <c r="C1020" s="26">
        <f>'Data with Program'!B1020</f>
        <v>160.0918229598737</v>
      </c>
      <c r="D1020" s="27">
        <f>'Data with Program'!C1020</f>
        <v>46617.643519937468</v>
      </c>
      <c r="E1020" s="27">
        <v>0</v>
      </c>
      <c r="F1020" s="27">
        <f>'Data with Program'!E1020</f>
        <v>1</v>
      </c>
      <c r="G1020" s="27">
        <f>'Data with Program'!F1020</f>
        <v>0</v>
      </c>
      <c r="H1020" s="27">
        <f>'Data with Program'!H1020</f>
        <v>10.700000000000003</v>
      </c>
      <c r="I1020" s="27">
        <f>'Data with Program'!J1020</f>
        <v>1712.9825056706491</v>
      </c>
      <c r="J1020" s="28">
        <f>'Data with Program'!K1020</f>
        <v>1</v>
      </c>
      <c r="K1020" s="27">
        <f>'Data with Program'!L1020</f>
        <v>160.0918229598737</v>
      </c>
      <c r="L1020" s="27">
        <f>'Data with Program'!M1020</f>
        <v>46617.643519937468</v>
      </c>
      <c r="M1020" s="27">
        <f t="shared" si="15"/>
        <v>0</v>
      </c>
      <c r="N1020" s="27">
        <f>'Data with Program'!Q1020</f>
        <v>1712.9825056706491</v>
      </c>
    </row>
    <row r="1021" spans="1:14" x14ac:dyDescent="0.25">
      <c r="A1021" s="32">
        <f>'Data with Program'!A1021</f>
        <v>41379</v>
      </c>
      <c r="B1021" s="35">
        <f>'Data with Program'!S1021</f>
        <v>288555.98637343891</v>
      </c>
      <c r="C1021" s="26">
        <f>'Data with Program'!B1021</f>
        <v>289.58945262370867</v>
      </c>
      <c r="D1021" s="27">
        <f>'Data with Program'!C1021</f>
        <v>49555.910696289175</v>
      </c>
      <c r="E1021" s="27">
        <v>0</v>
      </c>
      <c r="F1021" s="27">
        <f>'Data with Program'!E1021</f>
        <v>1</v>
      </c>
      <c r="G1021" s="27">
        <f>'Data with Program'!F1021</f>
        <v>0</v>
      </c>
      <c r="H1021" s="27">
        <f>'Data with Program'!H1021</f>
        <v>11.799999999999997</v>
      </c>
      <c r="I1021" s="27">
        <f>'Data with Program'!J1021</f>
        <v>3417.1555409597613</v>
      </c>
      <c r="J1021" s="28">
        <f>'Data with Program'!K1021</f>
        <v>1</v>
      </c>
      <c r="K1021" s="27">
        <f>'Data with Program'!L1021</f>
        <v>289.58945262370867</v>
      </c>
      <c r="L1021" s="27">
        <f>'Data with Program'!M1021</f>
        <v>49555.910696289175</v>
      </c>
      <c r="M1021" s="27">
        <f t="shared" si="15"/>
        <v>0</v>
      </c>
      <c r="N1021" s="27">
        <f>'Data with Program'!Q1021</f>
        <v>3417.1555409597613</v>
      </c>
    </row>
    <row r="1022" spans="1:14" x14ac:dyDescent="0.25">
      <c r="A1022" s="32">
        <f>'Data with Program'!A1022</f>
        <v>41380</v>
      </c>
      <c r="B1022" s="35">
        <f>'Data with Program'!S1022</f>
        <v>271309.0350198404</v>
      </c>
      <c r="C1022" s="26">
        <f>'Data with Program'!B1022</f>
        <v>251.07056284660482</v>
      </c>
      <c r="D1022" s="27">
        <f>'Data with Program'!C1022</f>
        <v>60133.856973967675</v>
      </c>
      <c r="E1022" s="27">
        <v>0</v>
      </c>
      <c r="F1022" s="27">
        <f>'Data with Program'!E1022</f>
        <v>1</v>
      </c>
      <c r="G1022" s="27">
        <f>'Data with Program'!F1022</f>
        <v>0</v>
      </c>
      <c r="H1022" s="27">
        <f>'Data with Program'!H1022</f>
        <v>8.8999999999999986</v>
      </c>
      <c r="I1022" s="27">
        <f>'Data with Program'!J1022</f>
        <v>2234.5280093347824</v>
      </c>
      <c r="J1022" s="28">
        <f>'Data with Program'!K1022</f>
        <v>1</v>
      </c>
      <c r="K1022" s="27">
        <f>'Data with Program'!L1022</f>
        <v>251.07056284660482</v>
      </c>
      <c r="L1022" s="27">
        <f>'Data with Program'!M1022</f>
        <v>60133.856973967675</v>
      </c>
      <c r="M1022" s="27">
        <f t="shared" si="15"/>
        <v>0</v>
      </c>
      <c r="N1022" s="27">
        <f>'Data with Program'!Q1022</f>
        <v>2234.5280093347824</v>
      </c>
    </row>
    <row r="1023" spans="1:14" x14ac:dyDescent="0.25">
      <c r="A1023" s="32">
        <f>'Data with Program'!A1023</f>
        <v>41381</v>
      </c>
      <c r="B1023" s="35">
        <f>'Data with Program'!S1023</f>
        <v>255188.76813747003</v>
      </c>
      <c r="C1023" s="26">
        <f>'Data with Program'!B1023</f>
        <v>269.86057028045178</v>
      </c>
      <c r="D1023" s="27">
        <f>'Data with Program'!C1023</f>
        <v>35710.294098061306</v>
      </c>
      <c r="E1023" s="27">
        <v>0</v>
      </c>
      <c r="F1023" s="27">
        <f>'Data with Program'!E1023</f>
        <v>1</v>
      </c>
      <c r="G1023" s="27">
        <f>'Data with Program'!F1023</f>
        <v>0</v>
      </c>
      <c r="H1023" s="27">
        <f>'Data with Program'!H1023</f>
        <v>8.5</v>
      </c>
      <c r="I1023" s="27">
        <f>'Data with Program'!J1023</f>
        <v>2293.8148473838401</v>
      </c>
      <c r="J1023" s="28">
        <f>'Data with Program'!K1023</f>
        <v>1</v>
      </c>
      <c r="K1023" s="27">
        <f>'Data with Program'!L1023</f>
        <v>269.86057028045178</v>
      </c>
      <c r="L1023" s="27">
        <f>'Data with Program'!M1023</f>
        <v>35710.294098061306</v>
      </c>
      <c r="M1023" s="27">
        <f t="shared" si="15"/>
        <v>0</v>
      </c>
      <c r="N1023" s="27">
        <f>'Data with Program'!Q1023</f>
        <v>2293.8148473838401</v>
      </c>
    </row>
    <row r="1024" spans="1:14" x14ac:dyDescent="0.25">
      <c r="A1024" s="32">
        <f>'Data with Program'!A1024</f>
        <v>41382</v>
      </c>
      <c r="B1024" s="35">
        <f>'Data with Program'!S1024</f>
        <v>254313.24655745269</v>
      </c>
      <c r="C1024" s="26">
        <f>'Data with Program'!B1024</f>
        <v>261.09623413938289</v>
      </c>
      <c r="D1024" s="27">
        <f>'Data with Program'!C1024</f>
        <v>45456.773247088939</v>
      </c>
      <c r="E1024" s="27">
        <v>0</v>
      </c>
      <c r="F1024" s="27">
        <f>'Data with Program'!E1024</f>
        <v>1</v>
      </c>
      <c r="G1024" s="27">
        <f>'Data with Program'!F1024</f>
        <v>0</v>
      </c>
      <c r="H1024" s="27">
        <f>'Data with Program'!H1024</f>
        <v>5.2999999999999972</v>
      </c>
      <c r="I1024" s="27">
        <f>'Data with Program'!J1024</f>
        <v>1383.8100409387287</v>
      </c>
      <c r="J1024" s="28">
        <f>'Data with Program'!K1024</f>
        <v>1</v>
      </c>
      <c r="K1024" s="27">
        <f>'Data with Program'!L1024</f>
        <v>261.09623413938289</v>
      </c>
      <c r="L1024" s="27">
        <f>'Data with Program'!M1024</f>
        <v>45456.773247088939</v>
      </c>
      <c r="M1024" s="27">
        <f t="shared" si="15"/>
        <v>0</v>
      </c>
      <c r="N1024" s="27">
        <f>'Data with Program'!Q1024</f>
        <v>1383.8100409387287</v>
      </c>
    </row>
    <row r="1025" spans="1:14" x14ac:dyDescent="0.25">
      <c r="A1025" s="32">
        <f>'Data with Program'!A1025</f>
        <v>41383</v>
      </c>
      <c r="B1025" s="35">
        <f>'Data with Program'!S1025</f>
        <v>261116.37863662292</v>
      </c>
      <c r="C1025" s="26">
        <f>'Data with Program'!B1025</f>
        <v>268.54851721369852</v>
      </c>
      <c r="D1025" s="27">
        <f>'Data with Program'!C1025</f>
        <v>51467.401862610343</v>
      </c>
      <c r="E1025" s="27">
        <v>0</v>
      </c>
      <c r="F1025" s="27">
        <f>'Data with Program'!E1025</f>
        <v>1</v>
      </c>
      <c r="G1025" s="27">
        <f>'Data with Program'!F1025</f>
        <v>0</v>
      </c>
      <c r="H1025" s="27">
        <f>'Data with Program'!H1025</f>
        <v>3.8999999999999986</v>
      </c>
      <c r="I1025" s="27">
        <f>'Data with Program'!J1025</f>
        <v>1047.3392171334237</v>
      </c>
      <c r="J1025" s="28">
        <f>'Data with Program'!K1025</f>
        <v>1</v>
      </c>
      <c r="K1025" s="27">
        <f>'Data with Program'!L1025</f>
        <v>268.54851721369852</v>
      </c>
      <c r="L1025" s="27">
        <f>'Data with Program'!M1025</f>
        <v>51467.401862610343</v>
      </c>
      <c r="M1025" s="27">
        <f t="shared" si="15"/>
        <v>0</v>
      </c>
      <c r="N1025" s="27">
        <f>'Data with Program'!Q1025</f>
        <v>1047.3392171334237</v>
      </c>
    </row>
    <row r="1026" spans="1:14" x14ac:dyDescent="0.25">
      <c r="A1026" s="32">
        <f>'Data with Program'!A1026</f>
        <v>41384</v>
      </c>
      <c r="B1026" s="35">
        <f>'Data with Program'!S1026</f>
        <v>262306.41072388802</v>
      </c>
      <c r="C1026" s="26">
        <f>'Data with Program'!B1026</f>
        <v>255.11012890900889</v>
      </c>
      <c r="D1026" s="27">
        <f>'Data with Program'!C1026</f>
        <v>58089.970997271106</v>
      </c>
      <c r="E1026" s="27">
        <v>0</v>
      </c>
      <c r="F1026" s="27">
        <f>'Data with Program'!E1026</f>
        <v>1</v>
      </c>
      <c r="G1026" s="27">
        <f>'Data with Program'!F1026</f>
        <v>0</v>
      </c>
      <c r="H1026" s="27">
        <f>'Data with Program'!H1026</f>
        <v>4.5</v>
      </c>
      <c r="I1026" s="27">
        <f>'Data with Program'!J1026</f>
        <v>1147.99558009054</v>
      </c>
      <c r="J1026" s="28">
        <f>'Data with Program'!K1026</f>
        <v>1</v>
      </c>
      <c r="K1026" s="27">
        <f>'Data with Program'!L1026</f>
        <v>255.11012890900889</v>
      </c>
      <c r="L1026" s="27">
        <f>'Data with Program'!M1026</f>
        <v>58089.970997271106</v>
      </c>
      <c r="M1026" s="27">
        <f t="shared" ref="M1026:M1089" si="16">J1026*E1026</f>
        <v>0</v>
      </c>
      <c r="N1026" s="27">
        <f>'Data with Program'!Q1026</f>
        <v>1147.99558009054</v>
      </c>
    </row>
    <row r="1027" spans="1:14" x14ac:dyDescent="0.25">
      <c r="A1027" s="32">
        <f>'Data with Program'!A1027</f>
        <v>41385</v>
      </c>
      <c r="B1027" s="35">
        <f>'Data with Program'!S1027</f>
        <v>253434.23384662485</v>
      </c>
      <c r="C1027" s="26">
        <f>'Data with Program'!B1027</f>
        <v>279.54314339185538</v>
      </c>
      <c r="D1027" s="27">
        <f>'Data with Program'!C1027</f>
        <v>33444.737650110663</v>
      </c>
      <c r="E1027" s="27">
        <v>0</v>
      </c>
      <c r="F1027" s="27">
        <f>'Data with Program'!E1027</f>
        <v>1</v>
      </c>
      <c r="G1027" s="27">
        <f>'Data with Program'!F1027</f>
        <v>0</v>
      </c>
      <c r="H1027" s="27">
        <f>'Data with Program'!H1027</f>
        <v>6.2999999999999972</v>
      </c>
      <c r="I1027" s="27">
        <f>'Data with Program'!J1027</f>
        <v>1761.121803368688</v>
      </c>
      <c r="J1027" s="28">
        <f>'Data with Program'!K1027</f>
        <v>1</v>
      </c>
      <c r="K1027" s="27">
        <f>'Data with Program'!L1027</f>
        <v>279.54314339185538</v>
      </c>
      <c r="L1027" s="27">
        <f>'Data with Program'!M1027</f>
        <v>33444.737650110663</v>
      </c>
      <c r="M1027" s="27">
        <f t="shared" si="16"/>
        <v>0</v>
      </c>
      <c r="N1027" s="27">
        <f>'Data with Program'!Q1027</f>
        <v>1761.121803368688</v>
      </c>
    </row>
    <row r="1028" spans="1:14" x14ac:dyDescent="0.25">
      <c r="A1028" s="32">
        <f>'Data with Program'!A1028</f>
        <v>41386</v>
      </c>
      <c r="B1028" s="35">
        <f>'Data with Program'!S1028</f>
        <v>279769.35482585581</v>
      </c>
      <c r="C1028" s="26">
        <f>'Data with Program'!B1028</f>
        <v>306.21879055870619</v>
      </c>
      <c r="D1028" s="27">
        <f>'Data with Program'!C1028</f>
        <v>48205.868388363553</v>
      </c>
      <c r="E1028" s="27">
        <v>0</v>
      </c>
      <c r="F1028" s="27">
        <f>'Data with Program'!E1028</f>
        <v>1</v>
      </c>
      <c r="G1028" s="27">
        <f>'Data with Program'!F1028</f>
        <v>0</v>
      </c>
      <c r="H1028" s="27">
        <f>'Data with Program'!H1028</f>
        <v>5.2000000000000028</v>
      </c>
      <c r="I1028" s="27">
        <f>'Data with Program'!J1028</f>
        <v>1592.3377109052731</v>
      </c>
      <c r="J1028" s="28">
        <f>'Data with Program'!K1028</f>
        <v>1</v>
      </c>
      <c r="K1028" s="27">
        <f>'Data with Program'!L1028</f>
        <v>306.21879055870619</v>
      </c>
      <c r="L1028" s="27">
        <f>'Data with Program'!M1028</f>
        <v>48205.868388363553</v>
      </c>
      <c r="M1028" s="27">
        <f t="shared" si="16"/>
        <v>0</v>
      </c>
      <c r="N1028" s="27">
        <f>'Data with Program'!Q1028</f>
        <v>1592.3377109052731</v>
      </c>
    </row>
    <row r="1029" spans="1:14" x14ac:dyDescent="0.25">
      <c r="A1029" s="32">
        <f>'Data with Program'!A1029</f>
        <v>41387</v>
      </c>
      <c r="B1029" s="35">
        <f>'Data with Program'!S1029</f>
        <v>261948.56770258493</v>
      </c>
      <c r="C1029" s="26">
        <f>'Data with Program'!B1029</f>
        <v>249.42680952685816</v>
      </c>
      <c r="D1029" s="27">
        <f>'Data with Program'!C1029</f>
        <v>60373.728237742136</v>
      </c>
      <c r="E1029" s="27">
        <v>0</v>
      </c>
      <c r="F1029" s="27">
        <f>'Data with Program'!E1029</f>
        <v>1</v>
      </c>
      <c r="G1029" s="27">
        <f>'Data with Program'!F1029</f>
        <v>0</v>
      </c>
      <c r="H1029" s="27">
        <f>'Data with Program'!H1029</f>
        <v>4.6000000000000014</v>
      </c>
      <c r="I1029" s="27">
        <f>'Data with Program'!J1029</f>
        <v>1147.3633238235479</v>
      </c>
      <c r="J1029" s="28">
        <f>'Data with Program'!K1029</f>
        <v>1</v>
      </c>
      <c r="K1029" s="27">
        <f>'Data with Program'!L1029</f>
        <v>249.42680952685816</v>
      </c>
      <c r="L1029" s="27">
        <f>'Data with Program'!M1029</f>
        <v>60373.728237742136</v>
      </c>
      <c r="M1029" s="27">
        <f t="shared" si="16"/>
        <v>0</v>
      </c>
      <c r="N1029" s="27">
        <f>'Data with Program'!Q1029</f>
        <v>1147.3633238235479</v>
      </c>
    </row>
    <row r="1030" spans="1:14" x14ac:dyDescent="0.25">
      <c r="A1030" s="32">
        <f>'Data with Program'!A1030</f>
        <v>41388</v>
      </c>
      <c r="B1030" s="35">
        <f>'Data with Program'!S1030</f>
        <v>238787.25244923952</v>
      </c>
      <c r="C1030" s="26">
        <f>'Data with Program'!B1030</f>
        <v>240.76756662927187</v>
      </c>
      <c r="D1030" s="27">
        <f>'Data with Program'!C1030</f>
        <v>47554.071544293605</v>
      </c>
      <c r="E1030" s="27">
        <v>0</v>
      </c>
      <c r="F1030" s="27">
        <f>'Data with Program'!E1030</f>
        <v>1</v>
      </c>
      <c r="G1030" s="27">
        <f>'Data with Program'!F1030</f>
        <v>0</v>
      </c>
      <c r="H1030" s="27">
        <f>'Data with Program'!H1030</f>
        <v>1.2000000000000028</v>
      </c>
      <c r="I1030" s="27">
        <f>'Data with Program'!J1030</f>
        <v>288.92107995512691</v>
      </c>
      <c r="J1030" s="28">
        <f>'Data with Program'!K1030</f>
        <v>1</v>
      </c>
      <c r="K1030" s="27">
        <f>'Data with Program'!L1030</f>
        <v>240.76756662927187</v>
      </c>
      <c r="L1030" s="27">
        <f>'Data with Program'!M1030</f>
        <v>47554.071544293605</v>
      </c>
      <c r="M1030" s="27">
        <f t="shared" si="16"/>
        <v>0</v>
      </c>
      <c r="N1030" s="27">
        <f>'Data with Program'!Q1030</f>
        <v>288.92107995512691</v>
      </c>
    </row>
    <row r="1031" spans="1:14" x14ac:dyDescent="0.25">
      <c r="A1031" s="32">
        <f>'Data with Program'!A1031</f>
        <v>41389</v>
      </c>
      <c r="B1031" s="35">
        <f>'Data with Program'!S1031</f>
        <v>292147.60492566874</v>
      </c>
      <c r="C1031" s="26">
        <f>'Data with Program'!B1031</f>
        <v>368.1674552220768</v>
      </c>
      <c r="D1031" s="27">
        <f>'Data with Program'!C1031</f>
        <v>46789.771824767005</v>
      </c>
      <c r="E1031" s="27">
        <v>0</v>
      </c>
      <c r="F1031" s="27">
        <f>'Data with Program'!E1031</f>
        <v>1</v>
      </c>
      <c r="G1031" s="27">
        <f>'Data with Program'!F1031</f>
        <v>0</v>
      </c>
      <c r="H1031" s="27">
        <f>'Data with Program'!H1031</f>
        <v>0</v>
      </c>
      <c r="I1031" s="27">
        <f>'Data with Program'!J1031</f>
        <v>0</v>
      </c>
      <c r="J1031" s="28">
        <f>'Data with Program'!K1031</f>
        <v>1</v>
      </c>
      <c r="K1031" s="27">
        <f>'Data with Program'!L1031</f>
        <v>368.1674552220768</v>
      </c>
      <c r="L1031" s="27">
        <f>'Data with Program'!M1031</f>
        <v>46789.771824767005</v>
      </c>
      <c r="M1031" s="27">
        <f t="shared" si="16"/>
        <v>0</v>
      </c>
      <c r="N1031" s="27">
        <f>'Data with Program'!Q1031</f>
        <v>0</v>
      </c>
    </row>
    <row r="1032" spans="1:14" x14ac:dyDescent="0.25">
      <c r="A1032" s="32">
        <f>'Data with Program'!A1032</f>
        <v>41390</v>
      </c>
      <c r="B1032" s="35">
        <f>'Data with Program'!S1032</f>
        <v>189838.72327279643</v>
      </c>
      <c r="C1032" s="26">
        <f>'Data with Program'!B1032</f>
        <v>179.4933720089671</v>
      </c>
      <c r="D1032" s="27">
        <f>'Data with Program'!C1032</f>
        <v>28662.186726798867</v>
      </c>
      <c r="E1032" s="27">
        <v>0</v>
      </c>
      <c r="F1032" s="27">
        <f>'Data with Program'!E1032</f>
        <v>1</v>
      </c>
      <c r="G1032" s="27">
        <f>'Data with Program'!F1032</f>
        <v>0</v>
      </c>
      <c r="H1032" s="27">
        <f>'Data with Program'!H1032</f>
        <v>0</v>
      </c>
      <c r="I1032" s="27">
        <f>'Data with Program'!J1032</f>
        <v>0</v>
      </c>
      <c r="J1032" s="28">
        <f>'Data with Program'!K1032</f>
        <v>1</v>
      </c>
      <c r="K1032" s="27">
        <f>'Data with Program'!L1032</f>
        <v>179.4933720089671</v>
      </c>
      <c r="L1032" s="27">
        <f>'Data with Program'!M1032</f>
        <v>28662.186726798867</v>
      </c>
      <c r="M1032" s="27">
        <f t="shared" si="16"/>
        <v>0</v>
      </c>
      <c r="N1032" s="27">
        <f>'Data with Program'!Q1032</f>
        <v>0</v>
      </c>
    </row>
    <row r="1033" spans="1:14" x14ac:dyDescent="0.25">
      <c r="A1033" s="32">
        <f>'Data with Program'!A1033</f>
        <v>41391</v>
      </c>
      <c r="B1033" s="35">
        <f>'Data with Program'!S1033</f>
        <v>191648.8551969589</v>
      </c>
      <c r="C1033" s="26">
        <f>'Data with Program'!B1033</f>
        <v>156.25465428703166</v>
      </c>
      <c r="D1033" s="27">
        <f>'Data with Program'!C1033</f>
        <v>40507.208249692623</v>
      </c>
      <c r="E1033" s="27">
        <v>0</v>
      </c>
      <c r="F1033" s="27">
        <f>'Data with Program'!E1033</f>
        <v>1</v>
      </c>
      <c r="G1033" s="27">
        <f>'Data with Program'!F1033</f>
        <v>0</v>
      </c>
      <c r="H1033" s="27">
        <f>'Data with Program'!H1033</f>
        <v>0</v>
      </c>
      <c r="I1033" s="27">
        <f>'Data with Program'!J1033</f>
        <v>0</v>
      </c>
      <c r="J1033" s="28">
        <f>'Data with Program'!K1033</f>
        <v>1</v>
      </c>
      <c r="K1033" s="27">
        <f>'Data with Program'!L1033</f>
        <v>156.25465428703166</v>
      </c>
      <c r="L1033" s="27">
        <f>'Data with Program'!M1033</f>
        <v>40507.208249692623</v>
      </c>
      <c r="M1033" s="27">
        <f t="shared" si="16"/>
        <v>0</v>
      </c>
      <c r="N1033" s="27">
        <f>'Data with Program'!Q1033</f>
        <v>0</v>
      </c>
    </row>
    <row r="1034" spans="1:14" x14ac:dyDescent="0.25">
      <c r="A1034" s="32">
        <f>'Data with Program'!A1034</f>
        <v>41392</v>
      </c>
      <c r="B1034" s="35">
        <f>'Data with Program'!S1034</f>
        <v>217832.99959035061</v>
      </c>
      <c r="C1034" s="26">
        <f>'Data with Program'!B1034</f>
        <v>187.78985453659269</v>
      </c>
      <c r="D1034" s="27">
        <f>'Data with Program'!C1034</f>
        <v>51242.020095508866</v>
      </c>
      <c r="E1034" s="27">
        <v>0</v>
      </c>
      <c r="F1034" s="27">
        <f>'Data with Program'!E1034</f>
        <v>1</v>
      </c>
      <c r="G1034" s="27">
        <f>'Data with Program'!F1034</f>
        <v>0</v>
      </c>
      <c r="H1034" s="27">
        <f>'Data with Program'!H1034</f>
        <v>0.89999999999999858</v>
      </c>
      <c r="I1034" s="27">
        <f>'Data with Program'!J1034</f>
        <v>169.01086908293314</v>
      </c>
      <c r="J1034" s="28">
        <f>'Data with Program'!K1034</f>
        <v>1</v>
      </c>
      <c r="K1034" s="27">
        <f>'Data with Program'!L1034</f>
        <v>187.78985453659269</v>
      </c>
      <c r="L1034" s="27">
        <f>'Data with Program'!M1034</f>
        <v>51242.020095508866</v>
      </c>
      <c r="M1034" s="27">
        <f t="shared" si="16"/>
        <v>0</v>
      </c>
      <c r="N1034" s="27">
        <f>'Data with Program'!Q1034</f>
        <v>169.01086908293314</v>
      </c>
    </row>
    <row r="1035" spans="1:14" x14ac:dyDescent="0.25">
      <c r="A1035" s="32">
        <f>'Data with Program'!A1035</f>
        <v>41393</v>
      </c>
      <c r="B1035" s="35">
        <f>'Data with Program'!S1035</f>
        <v>284432.17698262777</v>
      </c>
      <c r="C1035" s="26">
        <f>'Data with Program'!B1035</f>
        <v>274.88444425238788</v>
      </c>
      <c r="D1035" s="27">
        <f>'Data with Program'!C1035</f>
        <v>75088.512873318425</v>
      </c>
      <c r="E1035" s="27">
        <v>0</v>
      </c>
      <c r="F1035" s="27">
        <f>'Data with Program'!E1035</f>
        <v>1</v>
      </c>
      <c r="G1035" s="27">
        <f>'Data with Program'!F1035</f>
        <v>0</v>
      </c>
      <c r="H1035" s="27">
        <f>'Data with Program'!H1035</f>
        <v>3</v>
      </c>
      <c r="I1035" s="27">
        <f>'Data with Program'!J1035</f>
        <v>824.65333275716364</v>
      </c>
      <c r="J1035" s="28">
        <f>'Data with Program'!K1035</f>
        <v>1</v>
      </c>
      <c r="K1035" s="27">
        <f>'Data with Program'!L1035</f>
        <v>274.88444425238788</v>
      </c>
      <c r="L1035" s="27">
        <f>'Data with Program'!M1035</f>
        <v>75088.512873318425</v>
      </c>
      <c r="M1035" s="27">
        <f t="shared" si="16"/>
        <v>0</v>
      </c>
      <c r="N1035" s="27">
        <f>'Data with Program'!Q1035</f>
        <v>824.65333275716364</v>
      </c>
    </row>
    <row r="1036" spans="1:14" x14ac:dyDescent="0.25">
      <c r="A1036" s="32">
        <f>'Data with Program'!A1036</f>
        <v>41394</v>
      </c>
      <c r="B1036" s="35">
        <f>'Data with Program'!S1036</f>
        <v>229047.33464309227</v>
      </c>
      <c r="C1036" s="26">
        <f>'Data with Program'!B1036</f>
        <v>191.7950626825936</v>
      </c>
      <c r="D1036" s="27">
        <f>'Data with Program'!C1036</f>
        <v>49656.981318648082</v>
      </c>
      <c r="E1036" s="27">
        <v>0</v>
      </c>
      <c r="F1036" s="27">
        <f>'Data with Program'!E1036</f>
        <v>1</v>
      </c>
      <c r="G1036" s="27">
        <f>'Data with Program'!F1036</f>
        <v>0</v>
      </c>
      <c r="H1036" s="27">
        <f>'Data with Program'!H1036</f>
        <v>9.2999999999999972</v>
      </c>
      <c r="I1036" s="27">
        <f>'Data with Program'!J1036</f>
        <v>1783.6940829481198</v>
      </c>
      <c r="J1036" s="28">
        <f>'Data with Program'!K1036</f>
        <v>1</v>
      </c>
      <c r="K1036" s="27">
        <f>'Data with Program'!L1036</f>
        <v>191.7950626825936</v>
      </c>
      <c r="L1036" s="27">
        <f>'Data with Program'!M1036</f>
        <v>49656.981318648082</v>
      </c>
      <c r="M1036" s="27">
        <f t="shared" si="16"/>
        <v>0</v>
      </c>
      <c r="N1036" s="27">
        <f>'Data with Program'!Q1036</f>
        <v>1783.6940829481198</v>
      </c>
    </row>
    <row r="1037" spans="1:14" x14ac:dyDescent="0.25">
      <c r="A1037" s="32">
        <f>'Data with Program'!A1037</f>
        <v>41395</v>
      </c>
      <c r="B1037" s="35">
        <f>'Data with Program'!S1037</f>
        <v>266122.06287136331</v>
      </c>
      <c r="C1037" s="26">
        <f>'Data with Program'!B1037</f>
        <v>259.02807267948549</v>
      </c>
      <c r="D1037" s="27">
        <f>'Data with Program'!C1037</f>
        <v>52068.922038851611</v>
      </c>
      <c r="E1037" s="27">
        <v>0</v>
      </c>
      <c r="F1037" s="27">
        <f>'Data with Program'!E1037</f>
        <v>1</v>
      </c>
      <c r="G1037" s="27">
        <f>'Data with Program'!F1037</f>
        <v>0</v>
      </c>
      <c r="H1037" s="27">
        <f>'Data with Program'!H1037</f>
        <v>8.2999999999999972</v>
      </c>
      <c r="I1037" s="27">
        <f>'Data with Program'!J1037</f>
        <v>2149.9330032397288</v>
      </c>
      <c r="J1037" s="28">
        <f>'Data with Program'!K1037</f>
        <v>1</v>
      </c>
      <c r="K1037" s="27">
        <f>'Data with Program'!L1037</f>
        <v>259.02807267948549</v>
      </c>
      <c r="L1037" s="27">
        <f>'Data with Program'!M1037</f>
        <v>52068.922038851611</v>
      </c>
      <c r="M1037" s="27">
        <f t="shared" si="16"/>
        <v>0</v>
      </c>
      <c r="N1037" s="27">
        <f>'Data with Program'!Q1037</f>
        <v>2149.9330032397288</v>
      </c>
    </row>
    <row r="1038" spans="1:14" x14ac:dyDescent="0.25">
      <c r="A1038" s="32">
        <f>'Data with Program'!A1038</f>
        <v>41396</v>
      </c>
      <c r="B1038" s="35">
        <f>'Data with Program'!S1038</f>
        <v>231384.13213552244</v>
      </c>
      <c r="C1038" s="26">
        <f>'Data with Program'!B1038</f>
        <v>240.37699961612969</v>
      </c>
      <c r="D1038" s="27">
        <f>'Data with Program'!C1038</f>
        <v>42372.853446808891</v>
      </c>
      <c r="E1038" s="27">
        <v>0</v>
      </c>
      <c r="F1038" s="27">
        <f>'Data with Program'!E1038</f>
        <v>1</v>
      </c>
      <c r="G1038" s="27">
        <f>'Data with Program'!F1038</f>
        <v>0</v>
      </c>
      <c r="H1038" s="27">
        <f>'Data with Program'!H1038</f>
        <v>0</v>
      </c>
      <c r="I1038" s="27">
        <f>'Data with Program'!J1038</f>
        <v>0</v>
      </c>
      <c r="J1038" s="28">
        <f>'Data with Program'!K1038</f>
        <v>1</v>
      </c>
      <c r="K1038" s="27">
        <f>'Data with Program'!L1038</f>
        <v>240.37699961612969</v>
      </c>
      <c r="L1038" s="27">
        <f>'Data with Program'!M1038</f>
        <v>42372.853446808891</v>
      </c>
      <c r="M1038" s="27">
        <f t="shared" si="16"/>
        <v>0</v>
      </c>
      <c r="N1038" s="27">
        <f>'Data with Program'!Q1038</f>
        <v>0</v>
      </c>
    </row>
    <row r="1039" spans="1:14" x14ac:dyDescent="0.25">
      <c r="A1039" s="32">
        <f>'Data with Program'!A1039</f>
        <v>41397</v>
      </c>
      <c r="B1039" s="35">
        <f>'Data with Program'!S1039</f>
        <v>205063.90621029821</v>
      </c>
      <c r="C1039" s="26">
        <f>'Data with Program'!B1039</f>
        <v>196.41286806632903</v>
      </c>
      <c r="D1039" s="27">
        <f>'Data with Program'!C1039</f>
        <v>35883.062203527596</v>
      </c>
      <c r="E1039" s="27">
        <v>0</v>
      </c>
      <c r="F1039" s="27">
        <f>'Data with Program'!E1039</f>
        <v>1</v>
      </c>
      <c r="G1039" s="27">
        <f>'Data with Program'!F1039</f>
        <v>0</v>
      </c>
      <c r="H1039" s="27">
        <f>'Data with Program'!H1039</f>
        <v>0</v>
      </c>
      <c r="I1039" s="27">
        <f>'Data with Program'!J1039</f>
        <v>0</v>
      </c>
      <c r="J1039" s="28">
        <f>'Data with Program'!K1039</f>
        <v>1</v>
      </c>
      <c r="K1039" s="27">
        <f>'Data with Program'!L1039</f>
        <v>196.41286806632903</v>
      </c>
      <c r="L1039" s="27">
        <f>'Data with Program'!M1039</f>
        <v>35883.062203527596</v>
      </c>
      <c r="M1039" s="27">
        <f t="shared" si="16"/>
        <v>0</v>
      </c>
      <c r="N1039" s="27">
        <f>'Data with Program'!Q1039</f>
        <v>0</v>
      </c>
    </row>
    <row r="1040" spans="1:14" x14ac:dyDescent="0.25">
      <c r="A1040" s="32">
        <f>'Data with Program'!A1040</f>
        <v>41398</v>
      </c>
      <c r="B1040" s="35">
        <f>'Data with Program'!S1040</f>
        <v>196531.87161653728</v>
      </c>
      <c r="C1040" s="26">
        <f>'Data with Program'!B1040</f>
        <v>140.69274358243345</v>
      </c>
      <c r="D1040" s="27">
        <f>'Data with Program'!C1040</f>
        <v>52089.276750114477</v>
      </c>
      <c r="E1040" s="27">
        <v>0</v>
      </c>
      <c r="F1040" s="27">
        <f>'Data with Program'!E1040</f>
        <v>1</v>
      </c>
      <c r="G1040" s="27">
        <f>'Data with Program'!F1040</f>
        <v>0</v>
      </c>
      <c r="H1040" s="27">
        <f>'Data with Program'!H1040</f>
        <v>0</v>
      </c>
      <c r="I1040" s="27">
        <f>'Data with Program'!J1040</f>
        <v>0</v>
      </c>
      <c r="J1040" s="28">
        <f>'Data with Program'!K1040</f>
        <v>1</v>
      </c>
      <c r="K1040" s="27">
        <f>'Data with Program'!L1040</f>
        <v>140.69274358243345</v>
      </c>
      <c r="L1040" s="27">
        <f>'Data with Program'!M1040</f>
        <v>52089.276750114477</v>
      </c>
      <c r="M1040" s="27">
        <f t="shared" si="16"/>
        <v>0</v>
      </c>
      <c r="N1040" s="27">
        <f>'Data with Program'!Q1040</f>
        <v>0</v>
      </c>
    </row>
    <row r="1041" spans="1:14" x14ac:dyDescent="0.25">
      <c r="A1041" s="32">
        <f>'Data with Program'!A1041</f>
        <v>41399</v>
      </c>
      <c r="B1041" s="35">
        <f>'Data with Program'!S1041</f>
        <v>219519.12452714</v>
      </c>
      <c r="C1041" s="26">
        <f>'Data with Program'!B1041</f>
        <v>202.05293142317637</v>
      </c>
      <c r="D1041" s="27">
        <f>'Data with Program'!C1041</f>
        <v>47692.835350607304</v>
      </c>
      <c r="E1041" s="27">
        <v>0</v>
      </c>
      <c r="F1041" s="27">
        <f>'Data with Program'!E1041</f>
        <v>1</v>
      </c>
      <c r="G1041" s="27">
        <f>'Data with Program'!F1041</f>
        <v>0</v>
      </c>
      <c r="H1041" s="27">
        <f>'Data with Program'!H1041</f>
        <v>0</v>
      </c>
      <c r="I1041" s="27">
        <f>'Data with Program'!J1041</f>
        <v>0</v>
      </c>
      <c r="J1041" s="28">
        <f>'Data with Program'!K1041</f>
        <v>1</v>
      </c>
      <c r="K1041" s="27">
        <f>'Data with Program'!L1041</f>
        <v>202.05293142317637</v>
      </c>
      <c r="L1041" s="27">
        <f>'Data with Program'!M1041</f>
        <v>47692.835350607304</v>
      </c>
      <c r="M1041" s="27">
        <f t="shared" si="16"/>
        <v>0</v>
      </c>
      <c r="N1041" s="27">
        <f>'Data with Program'!Q1041</f>
        <v>0</v>
      </c>
    </row>
    <row r="1042" spans="1:14" x14ac:dyDescent="0.25">
      <c r="A1042" s="32">
        <f>'Data with Program'!A1042</f>
        <v>41400</v>
      </c>
      <c r="B1042" s="35">
        <f>'Data with Program'!S1042</f>
        <v>228242.65705019917</v>
      </c>
      <c r="C1042" s="26">
        <f>'Data with Program'!B1042</f>
        <v>231.1790778552556</v>
      </c>
      <c r="D1042" s="27">
        <f>'Data with Program'!C1042</f>
        <v>43359.384420289498</v>
      </c>
      <c r="E1042" s="27">
        <v>0</v>
      </c>
      <c r="F1042" s="27">
        <f>'Data with Program'!E1042</f>
        <v>1</v>
      </c>
      <c r="G1042" s="27">
        <f>'Data with Program'!F1042</f>
        <v>0</v>
      </c>
      <c r="H1042" s="27">
        <f>'Data with Program'!H1042</f>
        <v>0</v>
      </c>
      <c r="I1042" s="27">
        <f>'Data with Program'!J1042</f>
        <v>0</v>
      </c>
      <c r="J1042" s="28">
        <f>'Data with Program'!K1042</f>
        <v>1</v>
      </c>
      <c r="K1042" s="27">
        <f>'Data with Program'!L1042</f>
        <v>231.1790778552556</v>
      </c>
      <c r="L1042" s="27">
        <f>'Data with Program'!M1042</f>
        <v>43359.384420289498</v>
      </c>
      <c r="M1042" s="27">
        <f t="shared" si="16"/>
        <v>0</v>
      </c>
      <c r="N1042" s="27">
        <f>'Data with Program'!Q1042</f>
        <v>0</v>
      </c>
    </row>
    <row r="1043" spans="1:14" x14ac:dyDescent="0.25">
      <c r="A1043" s="32">
        <f>'Data with Program'!A1043</f>
        <v>41401</v>
      </c>
      <c r="B1043" s="35">
        <f>'Data with Program'!S1043</f>
        <v>235892.82781593068</v>
      </c>
      <c r="C1043" s="26">
        <f>'Data with Program'!B1043</f>
        <v>231.9282621857954</v>
      </c>
      <c r="D1043" s="27">
        <f>'Data with Program'!C1043</f>
        <v>50849.202383775439</v>
      </c>
      <c r="E1043" s="27">
        <v>0</v>
      </c>
      <c r="F1043" s="27">
        <f>'Data with Program'!E1043</f>
        <v>1</v>
      </c>
      <c r="G1043" s="27">
        <f>'Data with Program'!F1043</f>
        <v>0</v>
      </c>
      <c r="H1043" s="27">
        <f>'Data with Program'!H1043</f>
        <v>0</v>
      </c>
      <c r="I1043" s="27">
        <f>'Data with Program'!J1043</f>
        <v>0</v>
      </c>
      <c r="J1043" s="28">
        <f>'Data with Program'!K1043</f>
        <v>1</v>
      </c>
      <c r="K1043" s="27">
        <f>'Data with Program'!L1043</f>
        <v>231.9282621857954</v>
      </c>
      <c r="L1043" s="27">
        <f>'Data with Program'!M1043</f>
        <v>50849.202383775439</v>
      </c>
      <c r="M1043" s="27">
        <f t="shared" si="16"/>
        <v>0</v>
      </c>
      <c r="N1043" s="27">
        <f>'Data with Program'!Q1043</f>
        <v>0</v>
      </c>
    </row>
    <row r="1044" spans="1:14" x14ac:dyDescent="0.25">
      <c r="A1044" s="32">
        <f>'Data with Program'!A1044</f>
        <v>41402</v>
      </c>
      <c r="B1044" s="35">
        <f>'Data with Program'!S1044</f>
        <v>263328.79562726431</v>
      </c>
      <c r="C1044" s="26">
        <f>'Data with Program'!B1044</f>
        <v>274.43017260597867</v>
      </c>
      <c r="D1044" s="27">
        <f>'Data with Program'!C1044</f>
        <v>60150.252505277131</v>
      </c>
      <c r="E1044" s="27">
        <v>0</v>
      </c>
      <c r="F1044" s="27">
        <f>'Data with Program'!E1044</f>
        <v>1</v>
      </c>
      <c r="G1044" s="27">
        <f>'Data with Program'!F1044</f>
        <v>0</v>
      </c>
      <c r="H1044" s="27">
        <f>'Data with Program'!H1044</f>
        <v>0</v>
      </c>
      <c r="I1044" s="27">
        <f>'Data with Program'!J1044</f>
        <v>0</v>
      </c>
      <c r="J1044" s="28">
        <f>'Data with Program'!K1044</f>
        <v>1</v>
      </c>
      <c r="K1044" s="27">
        <f>'Data with Program'!L1044</f>
        <v>274.43017260597867</v>
      </c>
      <c r="L1044" s="27">
        <f>'Data with Program'!M1044</f>
        <v>60150.252505277131</v>
      </c>
      <c r="M1044" s="27">
        <f t="shared" si="16"/>
        <v>0</v>
      </c>
      <c r="N1044" s="27">
        <f>'Data with Program'!Q1044</f>
        <v>0</v>
      </c>
    </row>
    <row r="1045" spans="1:14" x14ac:dyDescent="0.25">
      <c r="A1045" s="32">
        <f>'Data with Program'!A1045</f>
        <v>41403</v>
      </c>
      <c r="B1045" s="35">
        <f>'Data with Program'!S1045</f>
        <v>221538.28803430049</v>
      </c>
      <c r="C1045" s="26">
        <f>'Data with Program'!B1045</f>
        <v>200.52392934714328</v>
      </c>
      <c r="D1045" s="27">
        <f>'Data with Program'!C1045</f>
        <v>50423.989399407503</v>
      </c>
      <c r="E1045" s="27">
        <v>0</v>
      </c>
      <c r="F1045" s="27">
        <f>'Data with Program'!E1045</f>
        <v>1</v>
      </c>
      <c r="G1045" s="27">
        <f>'Data with Program'!F1045</f>
        <v>0</v>
      </c>
      <c r="H1045" s="27">
        <f>'Data with Program'!H1045</f>
        <v>0</v>
      </c>
      <c r="I1045" s="27">
        <f>'Data with Program'!J1045</f>
        <v>0</v>
      </c>
      <c r="J1045" s="28">
        <f>'Data with Program'!K1045</f>
        <v>1</v>
      </c>
      <c r="K1045" s="27">
        <f>'Data with Program'!L1045</f>
        <v>200.52392934714328</v>
      </c>
      <c r="L1045" s="27">
        <f>'Data with Program'!M1045</f>
        <v>50423.989399407503</v>
      </c>
      <c r="M1045" s="27">
        <f t="shared" si="16"/>
        <v>0</v>
      </c>
      <c r="N1045" s="27">
        <f>'Data with Program'!Q1045</f>
        <v>0</v>
      </c>
    </row>
    <row r="1046" spans="1:14" x14ac:dyDescent="0.25">
      <c r="A1046" s="32">
        <f>'Data with Program'!A1046</f>
        <v>41404</v>
      </c>
      <c r="B1046" s="35">
        <f>'Data with Program'!S1046</f>
        <v>247461.66473291136</v>
      </c>
      <c r="C1046" s="26">
        <f>'Data with Program'!B1046</f>
        <v>283.59766321247145</v>
      </c>
      <c r="D1046" s="27">
        <f>'Data with Program'!C1046</f>
        <v>39045.405520088898</v>
      </c>
      <c r="E1046" s="27">
        <v>0</v>
      </c>
      <c r="F1046" s="27">
        <f>'Data with Program'!E1046</f>
        <v>1</v>
      </c>
      <c r="G1046" s="27">
        <f>'Data with Program'!F1046</f>
        <v>0</v>
      </c>
      <c r="H1046" s="27">
        <f>'Data with Program'!H1046</f>
        <v>0</v>
      </c>
      <c r="I1046" s="27">
        <f>'Data with Program'!J1046</f>
        <v>0</v>
      </c>
      <c r="J1046" s="28">
        <f>'Data with Program'!K1046</f>
        <v>1</v>
      </c>
      <c r="K1046" s="27">
        <f>'Data with Program'!L1046</f>
        <v>283.59766321247145</v>
      </c>
      <c r="L1046" s="27">
        <f>'Data with Program'!M1046</f>
        <v>39045.405520088898</v>
      </c>
      <c r="M1046" s="27">
        <f t="shared" si="16"/>
        <v>0</v>
      </c>
      <c r="N1046" s="27">
        <f>'Data with Program'!Q1046</f>
        <v>0</v>
      </c>
    </row>
    <row r="1047" spans="1:14" x14ac:dyDescent="0.25">
      <c r="A1047" s="32">
        <f>'Data with Program'!A1047</f>
        <v>41405</v>
      </c>
      <c r="B1047" s="35">
        <f>'Data with Program'!S1047</f>
        <v>265980.90350560431</v>
      </c>
      <c r="C1047" s="26">
        <f>'Data with Program'!B1047</f>
        <v>312.91007377419658</v>
      </c>
      <c r="D1047" s="27">
        <f>'Data with Program'!C1047</f>
        <v>44798.779217548334</v>
      </c>
      <c r="E1047" s="27">
        <v>0</v>
      </c>
      <c r="F1047" s="27">
        <f>'Data with Program'!E1047</f>
        <v>1</v>
      </c>
      <c r="G1047" s="27">
        <f>'Data with Program'!F1047</f>
        <v>0</v>
      </c>
      <c r="H1047" s="27">
        <f>'Data with Program'!H1047</f>
        <v>0</v>
      </c>
      <c r="I1047" s="27">
        <f>'Data with Program'!J1047</f>
        <v>0</v>
      </c>
      <c r="J1047" s="28">
        <f>'Data with Program'!K1047</f>
        <v>1</v>
      </c>
      <c r="K1047" s="27">
        <f>'Data with Program'!L1047</f>
        <v>312.91007377419658</v>
      </c>
      <c r="L1047" s="27">
        <f>'Data with Program'!M1047</f>
        <v>44798.779217548334</v>
      </c>
      <c r="M1047" s="27">
        <f t="shared" si="16"/>
        <v>0</v>
      </c>
      <c r="N1047" s="27">
        <f>'Data with Program'!Q1047</f>
        <v>0</v>
      </c>
    </row>
    <row r="1048" spans="1:14" x14ac:dyDescent="0.25">
      <c r="A1048" s="32">
        <f>'Data with Program'!A1048</f>
        <v>41406</v>
      </c>
      <c r="B1048" s="35">
        <f>'Data with Program'!S1048</f>
        <v>255478.48398892768</v>
      </c>
      <c r="C1048" s="26">
        <f>'Data with Program'!B1048</f>
        <v>268.26057996678389</v>
      </c>
      <c r="D1048" s="27">
        <f>'Data with Program'!C1048</f>
        <v>54593.30048696477</v>
      </c>
      <c r="E1048" s="27">
        <v>0</v>
      </c>
      <c r="F1048" s="27">
        <f>'Data with Program'!E1048</f>
        <v>1</v>
      </c>
      <c r="G1048" s="27">
        <f>'Data with Program'!F1048</f>
        <v>0</v>
      </c>
      <c r="H1048" s="27">
        <f>'Data with Program'!H1048</f>
        <v>0</v>
      </c>
      <c r="I1048" s="27">
        <f>'Data with Program'!J1048</f>
        <v>0</v>
      </c>
      <c r="J1048" s="28">
        <f>'Data with Program'!K1048</f>
        <v>1</v>
      </c>
      <c r="K1048" s="27">
        <f>'Data with Program'!L1048</f>
        <v>268.26057996678389</v>
      </c>
      <c r="L1048" s="27">
        <f>'Data with Program'!M1048</f>
        <v>54593.30048696477</v>
      </c>
      <c r="M1048" s="27">
        <f t="shared" si="16"/>
        <v>0</v>
      </c>
      <c r="N1048" s="27">
        <f>'Data with Program'!Q1048</f>
        <v>0</v>
      </c>
    </row>
    <row r="1049" spans="1:14" x14ac:dyDescent="0.25">
      <c r="A1049" s="32">
        <f>'Data with Program'!A1049</f>
        <v>41407</v>
      </c>
      <c r="B1049" s="35">
        <f>'Data with Program'!S1049</f>
        <v>248020.5150611086</v>
      </c>
      <c r="C1049" s="26">
        <f>'Data with Program'!B1049</f>
        <v>248.68601847065617</v>
      </c>
      <c r="D1049" s="27">
        <f>'Data with Program'!C1049</f>
        <v>55805.118674743091</v>
      </c>
      <c r="E1049" s="27">
        <v>0</v>
      </c>
      <c r="F1049" s="27">
        <f>'Data with Program'!E1049</f>
        <v>1</v>
      </c>
      <c r="G1049" s="27">
        <f>'Data with Program'!F1049</f>
        <v>0</v>
      </c>
      <c r="H1049" s="27">
        <f>'Data with Program'!H1049</f>
        <v>0</v>
      </c>
      <c r="I1049" s="27">
        <f>'Data with Program'!J1049</f>
        <v>0</v>
      </c>
      <c r="J1049" s="28">
        <f>'Data with Program'!K1049</f>
        <v>1</v>
      </c>
      <c r="K1049" s="27">
        <f>'Data with Program'!L1049</f>
        <v>248.68601847065617</v>
      </c>
      <c r="L1049" s="27">
        <f>'Data with Program'!M1049</f>
        <v>55805.118674743091</v>
      </c>
      <c r="M1049" s="27">
        <f t="shared" si="16"/>
        <v>0</v>
      </c>
      <c r="N1049" s="27">
        <f>'Data with Program'!Q1049</f>
        <v>0</v>
      </c>
    </row>
    <row r="1050" spans="1:14" x14ac:dyDescent="0.25">
      <c r="A1050" s="32">
        <f>'Data with Program'!A1050</f>
        <v>41408</v>
      </c>
      <c r="B1050" s="35">
        <f>'Data with Program'!S1050</f>
        <v>198282.06564672859</v>
      </c>
      <c r="C1050" s="26">
        <f>'Data with Program'!B1050</f>
        <v>166.95781732542696</v>
      </c>
      <c r="D1050" s="27">
        <f>'Data with Program'!C1050</f>
        <v>39511.224239269752</v>
      </c>
      <c r="E1050" s="27">
        <v>0</v>
      </c>
      <c r="F1050" s="27">
        <f>'Data with Program'!E1050</f>
        <v>1</v>
      </c>
      <c r="G1050" s="27">
        <f>'Data with Program'!F1050</f>
        <v>0</v>
      </c>
      <c r="H1050" s="27">
        <f>'Data with Program'!H1050</f>
        <v>2.7999999999999972</v>
      </c>
      <c r="I1050" s="27">
        <f>'Data with Program'!J1050</f>
        <v>467.481888511195</v>
      </c>
      <c r="J1050" s="28">
        <f>'Data with Program'!K1050</f>
        <v>1</v>
      </c>
      <c r="K1050" s="27">
        <f>'Data with Program'!L1050</f>
        <v>166.95781732542696</v>
      </c>
      <c r="L1050" s="27">
        <f>'Data with Program'!M1050</f>
        <v>39511.224239269752</v>
      </c>
      <c r="M1050" s="27">
        <f t="shared" si="16"/>
        <v>0</v>
      </c>
      <c r="N1050" s="27">
        <f>'Data with Program'!Q1050</f>
        <v>467.481888511195</v>
      </c>
    </row>
    <row r="1051" spans="1:14" x14ac:dyDescent="0.25">
      <c r="A1051" s="32">
        <f>'Data with Program'!A1051</f>
        <v>41409</v>
      </c>
      <c r="B1051" s="35">
        <f>'Data with Program'!S1051</f>
        <v>262872.26732572302</v>
      </c>
      <c r="C1051" s="26">
        <f>'Data with Program'!B1051</f>
        <v>315.90917012981231</v>
      </c>
      <c r="D1051" s="27">
        <f>'Data with Program'!C1051</f>
        <v>38711.157711785134</v>
      </c>
      <c r="E1051" s="27">
        <v>0</v>
      </c>
      <c r="F1051" s="27">
        <f>'Data with Program'!E1051</f>
        <v>1</v>
      </c>
      <c r="G1051" s="27">
        <f>'Data with Program'!F1051</f>
        <v>0</v>
      </c>
      <c r="H1051" s="27">
        <f>'Data with Program'!H1051</f>
        <v>0.5</v>
      </c>
      <c r="I1051" s="27">
        <f>'Data with Program'!J1051</f>
        <v>157.95458506490615</v>
      </c>
      <c r="J1051" s="28">
        <f>'Data with Program'!K1051</f>
        <v>1</v>
      </c>
      <c r="K1051" s="27">
        <f>'Data with Program'!L1051</f>
        <v>315.90917012981231</v>
      </c>
      <c r="L1051" s="27">
        <f>'Data with Program'!M1051</f>
        <v>38711.157711785134</v>
      </c>
      <c r="M1051" s="27">
        <f t="shared" si="16"/>
        <v>0</v>
      </c>
      <c r="N1051" s="27">
        <f>'Data with Program'!Q1051</f>
        <v>157.95458506490615</v>
      </c>
    </row>
    <row r="1052" spans="1:14" x14ac:dyDescent="0.25">
      <c r="A1052" s="32">
        <f>'Data with Program'!A1052</f>
        <v>41410</v>
      </c>
      <c r="B1052" s="35">
        <f>'Data with Program'!S1052</f>
        <v>275430.8065149379</v>
      </c>
      <c r="C1052" s="26">
        <f>'Data with Program'!B1052</f>
        <v>342.02180045708639</v>
      </c>
      <c r="D1052" s="27">
        <f>'Data with Program'!C1052</f>
        <v>41118.637041015245</v>
      </c>
      <c r="E1052" s="27">
        <v>0</v>
      </c>
      <c r="F1052" s="27">
        <f>'Data with Program'!E1052</f>
        <v>1</v>
      </c>
      <c r="G1052" s="27">
        <f>'Data with Program'!F1052</f>
        <v>0</v>
      </c>
      <c r="H1052" s="27">
        <f>'Data with Program'!H1052</f>
        <v>0</v>
      </c>
      <c r="I1052" s="27">
        <f>'Data with Program'!J1052</f>
        <v>0</v>
      </c>
      <c r="J1052" s="28">
        <f>'Data with Program'!K1052</f>
        <v>1</v>
      </c>
      <c r="K1052" s="27">
        <f>'Data with Program'!L1052</f>
        <v>342.02180045708639</v>
      </c>
      <c r="L1052" s="27">
        <f>'Data with Program'!M1052</f>
        <v>41118.637041015245</v>
      </c>
      <c r="M1052" s="27">
        <f t="shared" si="16"/>
        <v>0</v>
      </c>
      <c r="N1052" s="27">
        <f>'Data with Program'!Q1052</f>
        <v>0</v>
      </c>
    </row>
    <row r="1053" spans="1:14" x14ac:dyDescent="0.25">
      <c r="A1053" s="32">
        <f>'Data with Program'!A1053</f>
        <v>41411</v>
      </c>
      <c r="B1053" s="35">
        <f>'Data with Program'!S1053</f>
        <v>266703.60871916532</v>
      </c>
      <c r="C1053" s="26">
        <f>'Data with Program'!B1053</f>
        <v>299.65427680607803</v>
      </c>
      <c r="D1053" s="27">
        <f>'Data with Program'!C1053</f>
        <v>51845.49307365407</v>
      </c>
      <c r="E1053" s="27">
        <v>0</v>
      </c>
      <c r="F1053" s="27">
        <f>'Data with Program'!E1053</f>
        <v>1</v>
      </c>
      <c r="G1053" s="27">
        <f>'Data with Program'!F1053</f>
        <v>0</v>
      </c>
      <c r="H1053" s="27">
        <f>'Data with Program'!H1053</f>
        <v>0</v>
      </c>
      <c r="I1053" s="27">
        <f>'Data with Program'!J1053</f>
        <v>0</v>
      </c>
      <c r="J1053" s="28">
        <f>'Data with Program'!K1053</f>
        <v>1</v>
      </c>
      <c r="K1053" s="27">
        <f>'Data with Program'!L1053</f>
        <v>299.65427680607803</v>
      </c>
      <c r="L1053" s="27">
        <f>'Data with Program'!M1053</f>
        <v>51845.49307365407</v>
      </c>
      <c r="M1053" s="27">
        <f t="shared" si="16"/>
        <v>0</v>
      </c>
      <c r="N1053" s="27">
        <f>'Data with Program'!Q1053</f>
        <v>0</v>
      </c>
    </row>
    <row r="1054" spans="1:14" x14ac:dyDescent="0.25">
      <c r="A1054" s="32">
        <f>'Data with Program'!A1054</f>
        <v>41412</v>
      </c>
      <c r="B1054" s="35">
        <f>'Data with Program'!S1054</f>
        <v>229385.41776704835</v>
      </c>
      <c r="C1054" s="26">
        <f>'Data with Program'!B1054</f>
        <v>258.10240435089332</v>
      </c>
      <c r="D1054" s="27">
        <f>'Data with Program'!C1054</f>
        <v>29257.392943297877</v>
      </c>
      <c r="E1054" s="27">
        <v>0</v>
      </c>
      <c r="F1054" s="27">
        <f>'Data with Program'!E1054</f>
        <v>1</v>
      </c>
      <c r="G1054" s="27">
        <f>'Data with Program'!F1054</f>
        <v>0</v>
      </c>
      <c r="H1054" s="27">
        <f>'Data with Program'!H1054</f>
        <v>1.7000000000000028</v>
      </c>
      <c r="I1054" s="27">
        <f>'Data with Program'!J1054</f>
        <v>438.77408739651941</v>
      </c>
      <c r="J1054" s="28">
        <f>'Data with Program'!K1054</f>
        <v>1</v>
      </c>
      <c r="K1054" s="27">
        <f>'Data with Program'!L1054</f>
        <v>258.10240435089332</v>
      </c>
      <c r="L1054" s="27">
        <f>'Data with Program'!M1054</f>
        <v>29257.392943297877</v>
      </c>
      <c r="M1054" s="27">
        <f t="shared" si="16"/>
        <v>0</v>
      </c>
      <c r="N1054" s="27">
        <f>'Data with Program'!Q1054</f>
        <v>438.77408739651941</v>
      </c>
    </row>
    <row r="1055" spans="1:14" x14ac:dyDescent="0.25">
      <c r="A1055" s="32">
        <f>'Data with Program'!A1055</f>
        <v>41413</v>
      </c>
      <c r="B1055" s="35">
        <f>'Data with Program'!S1055</f>
        <v>213246.56206440224</v>
      </c>
      <c r="C1055" s="26">
        <f>'Data with Program'!B1055</f>
        <v>208.40803062413536</v>
      </c>
      <c r="D1055" s="27">
        <f>'Data with Program'!C1055</f>
        <v>38589.724967718183</v>
      </c>
      <c r="E1055" s="27">
        <v>0</v>
      </c>
      <c r="F1055" s="27">
        <f>'Data with Program'!E1055</f>
        <v>1</v>
      </c>
      <c r="G1055" s="27">
        <f>'Data with Program'!F1055</f>
        <v>0</v>
      </c>
      <c r="H1055" s="27">
        <f>'Data with Program'!H1055</f>
        <v>0</v>
      </c>
      <c r="I1055" s="27">
        <f>'Data with Program'!J1055</f>
        <v>0</v>
      </c>
      <c r="J1055" s="28">
        <f>'Data with Program'!K1055</f>
        <v>1</v>
      </c>
      <c r="K1055" s="27">
        <f>'Data with Program'!L1055</f>
        <v>208.40803062413536</v>
      </c>
      <c r="L1055" s="27">
        <f>'Data with Program'!M1055</f>
        <v>38589.724967718183</v>
      </c>
      <c r="M1055" s="27">
        <f t="shared" si="16"/>
        <v>0</v>
      </c>
      <c r="N1055" s="27">
        <f>'Data with Program'!Q1055</f>
        <v>0</v>
      </c>
    </row>
    <row r="1056" spans="1:14" x14ac:dyDescent="0.25">
      <c r="A1056" s="32">
        <f>'Data with Program'!A1056</f>
        <v>41414</v>
      </c>
      <c r="B1056" s="35">
        <f>'Data with Program'!S1056</f>
        <v>233383.59316283796</v>
      </c>
      <c r="C1056" s="26">
        <f>'Data with Program'!B1056</f>
        <v>257.0134045808046</v>
      </c>
      <c r="D1056" s="27">
        <f>'Data with Program'!C1056</f>
        <v>36650.788370290727</v>
      </c>
      <c r="E1056" s="27">
        <v>0</v>
      </c>
      <c r="F1056" s="27">
        <f>'Data with Program'!E1056</f>
        <v>1</v>
      </c>
      <c r="G1056" s="27">
        <f>'Data with Program'!F1056</f>
        <v>0</v>
      </c>
      <c r="H1056" s="27">
        <f>'Data with Program'!H1056</f>
        <v>0.10000000000000142</v>
      </c>
      <c r="I1056" s="27">
        <f>'Data with Program'!J1056</f>
        <v>25.701340458080825</v>
      </c>
      <c r="J1056" s="28">
        <f>'Data with Program'!K1056</f>
        <v>1</v>
      </c>
      <c r="K1056" s="27">
        <f>'Data with Program'!L1056</f>
        <v>257.0134045808046</v>
      </c>
      <c r="L1056" s="27">
        <f>'Data with Program'!M1056</f>
        <v>36650.788370290727</v>
      </c>
      <c r="M1056" s="27">
        <f t="shared" si="16"/>
        <v>0</v>
      </c>
      <c r="N1056" s="27">
        <f>'Data with Program'!Q1056</f>
        <v>25.701340458080825</v>
      </c>
    </row>
    <row r="1057" spans="1:14" x14ac:dyDescent="0.25">
      <c r="A1057" s="32">
        <f>'Data with Program'!A1057</f>
        <v>41415</v>
      </c>
      <c r="B1057" s="35">
        <f>'Data with Program'!S1057</f>
        <v>268622.67967449717</v>
      </c>
      <c r="C1057" s="26">
        <f>'Data with Program'!B1057</f>
        <v>286.10222918586857</v>
      </c>
      <c r="D1057" s="27">
        <f>'Data with Program'!C1057</f>
        <v>57172.325109368219</v>
      </c>
      <c r="E1057" s="27">
        <v>0</v>
      </c>
      <c r="F1057" s="27">
        <f>'Data with Program'!E1057</f>
        <v>1</v>
      </c>
      <c r="G1057" s="27">
        <f>'Data with Program'!F1057</f>
        <v>0</v>
      </c>
      <c r="H1057" s="27">
        <f>'Data with Program'!H1057</f>
        <v>1.2000000000000028</v>
      </c>
      <c r="I1057" s="27">
        <f>'Data with Program'!J1057</f>
        <v>343.32267502304308</v>
      </c>
      <c r="J1057" s="28">
        <f>'Data with Program'!K1057</f>
        <v>1</v>
      </c>
      <c r="K1057" s="27">
        <f>'Data with Program'!L1057</f>
        <v>286.10222918586857</v>
      </c>
      <c r="L1057" s="27">
        <f>'Data with Program'!M1057</f>
        <v>57172.325109368219</v>
      </c>
      <c r="M1057" s="27">
        <f t="shared" si="16"/>
        <v>0</v>
      </c>
      <c r="N1057" s="27">
        <f>'Data with Program'!Q1057</f>
        <v>343.32267502304308</v>
      </c>
    </row>
    <row r="1058" spans="1:14" x14ac:dyDescent="0.25">
      <c r="A1058" s="32">
        <f>'Data with Program'!A1058</f>
        <v>41416</v>
      </c>
      <c r="B1058" s="35">
        <f>'Data with Program'!S1058</f>
        <v>253784.64991824227</v>
      </c>
      <c r="C1058" s="26">
        <f>'Data with Program'!B1058</f>
        <v>245.27875369417575</v>
      </c>
      <c r="D1058" s="27">
        <f>'Data with Program'!C1058</f>
        <v>46978.331831398369</v>
      </c>
      <c r="E1058" s="27">
        <v>0</v>
      </c>
      <c r="F1058" s="27">
        <f>'Data with Program'!E1058</f>
        <v>1</v>
      </c>
      <c r="G1058" s="27">
        <f>'Data with Program'!F1058</f>
        <v>0</v>
      </c>
      <c r="H1058" s="27">
        <f>'Data with Program'!H1058</f>
        <v>8.5</v>
      </c>
      <c r="I1058" s="27">
        <f>'Data with Program'!J1058</f>
        <v>2084.869406400494</v>
      </c>
      <c r="J1058" s="28">
        <f>'Data with Program'!K1058</f>
        <v>1</v>
      </c>
      <c r="K1058" s="27">
        <f>'Data with Program'!L1058</f>
        <v>245.27875369417575</v>
      </c>
      <c r="L1058" s="27">
        <f>'Data with Program'!M1058</f>
        <v>46978.331831398369</v>
      </c>
      <c r="M1058" s="27">
        <f t="shared" si="16"/>
        <v>0</v>
      </c>
      <c r="N1058" s="27">
        <f>'Data with Program'!Q1058</f>
        <v>2084.869406400494</v>
      </c>
    </row>
    <row r="1059" spans="1:14" x14ac:dyDescent="0.25">
      <c r="A1059" s="32">
        <f>'Data with Program'!A1059</f>
        <v>41417</v>
      </c>
      <c r="B1059" s="35">
        <f>'Data with Program'!S1059</f>
        <v>204883.15781861421</v>
      </c>
      <c r="C1059" s="26">
        <f>'Data with Program'!B1059</f>
        <v>121.93623926062769</v>
      </c>
      <c r="D1059" s="27">
        <f>'Data with Program'!C1059</f>
        <v>63192.903225417598</v>
      </c>
      <c r="E1059" s="27">
        <v>1</v>
      </c>
      <c r="F1059" s="27">
        <f>'Data with Program'!E1059</f>
        <v>1</v>
      </c>
      <c r="G1059" s="27">
        <f>'Data with Program'!F1059</f>
        <v>0</v>
      </c>
      <c r="H1059" s="27">
        <f>'Data with Program'!H1059</f>
        <v>7.2999999999999972</v>
      </c>
      <c r="I1059" s="27">
        <f>'Data with Program'!J1059</f>
        <v>890.13454660258174</v>
      </c>
      <c r="J1059" s="28">
        <f>'Data with Program'!K1059</f>
        <v>1</v>
      </c>
      <c r="K1059" s="27">
        <f>'Data with Program'!L1059</f>
        <v>121.93623926062769</v>
      </c>
      <c r="L1059" s="27">
        <f>'Data with Program'!M1059</f>
        <v>63192.903225417598</v>
      </c>
      <c r="M1059" s="27">
        <f t="shared" si="16"/>
        <v>1</v>
      </c>
      <c r="N1059" s="27">
        <f>'Data with Program'!Q1059</f>
        <v>890.13454660258174</v>
      </c>
    </row>
    <row r="1060" spans="1:14" x14ac:dyDescent="0.25">
      <c r="A1060" s="32">
        <f>'Data with Program'!A1060</f>
        <v>41418</v>
      </c>
      <c r="B1060" s="35">
        <f>'Data with Program'!S1060</f>
        <v>206094.66453363706</v>
      </c>
      <c r="C1060" s="26">
        <f>'Data with Program'!B1060</f>
        <v>192.04183589760902</v>
      </c>
      <c r="D1060" s="27">
        <f>'Data with Program'!C1060</f>
        <v>33834.22360517468</v>
      </c>
      <c r="E1060" s="27">
        <v>0</v>
      </c>
      <c r="F1060" s="27">
        <f>'Data with Program'!E1060</f>
        <v>1</v>
      </c>
      <c r="G1060" s="27">
        <f>'Data with Program'!F1060</f>
        <v>0</v>
      </c>
      <c r="H1060" s="27">
        <f>'Data with Program'!H1060</f>
        <v>4.2999999999999972</v>
      </c>
      <c r="I1060" s="27">
        <f>'Data with Program'!J1060</f>
        <v>825.77989435971824</v>
      </c>
      <c r="J1060" s="28">
        <f>'Data with Program'!K1060</f>
        <v>1</v>
      </c>
      <c r="K1060" s="27">
        <f>'Data with Program'!L1060</f>
        <v>192.04183589760902</v>
      </c>
      <c r="L1060" s="27">
        <f>'Data with Program'!M1060</f>
        <v>33834.22360517468</v>
      </c>
      <c r="M1060" s="27">
        <f t="shared" si="16"/>
        <v>0</v>
      </c>
      <c r="N1060" s="27">
        <f>'Data with Program'!Q1060</f>
        <v>825.77989435971824</v>
      </c>
    </row>
    <row r="1061" spans="1:14" x14ac:dyDescent="0.25">
      <c r="A1061" s="32">
        <f>'Data with Program'!A1061</f>
        <v>41419</v>
      </c>
      <c r="B1061" s="35">
        <f>'Data with Program'!S1061</f>
        <v>239522.6094396752</v>
      </c>
      <c r="C1061" s="26">
        <f>'Data with Program'!B1061</f>
        <v>232.77952049917087</v>
      </c>
      <c r="D1061" s="27">
        <f>'Data with Program'!C1061</f>
        <v>49379.780405869482</v>
      </c>
      <c r="E1061" s="27">
        <v>0</v>
      </c>
      <c r="F1061" s="27">
        <f>'Data with Program'!E1061</f>
        <v>1</v>
      </c>
      <c r="G1061" s="27">
        <f>'Data with Program'!F1061</f>
        <v>0</v>
      </c>
      <c r="H1061" s="27">
        <f>'Data with Program'!H1061</f>
        <v>2.7000000000000028</v>
      </c>
      <c r="I1061" s="27">
        <f>'Data with Program'!J1061</f>
        <v>628.50470534776207</v>
      </c>
      <c r="J1061" s="28">
        <f>'Data with Program'!K1061</f>
        <v>1</v>
      </c>
      <c r="K1061" s="27">
        <f>'Data with Program'!L1061</f>
        <v>232.77952049917087</v>
      </c>
      <c r="L1061" s="27">
        <f>'Data with Program'!M1061</f>
        <v>49379.780405869482</v>
      </c>
      <c r="M1061" s="27">
        <f t="shared" si="16"/>
        <v>0</v>
      </c>
      <c r="N1061" s="27">
        <f>'Data with Program'!Q1061</f>
        <v>628.50470534776207</v>
      </c>
    </row>
    <row r="1062" spans="1:14" x14ac:dyDescent="0.25">
      <c r="A1062" s="32">
        <f>'Data with Program'!A1062</f>
        <v>41420</v>
      </c>
      <c r="B1062" s="35">
        <f>'Data with Program'!S1062</f>
        <v>263508.44572377246</v>
      </c>
      <c r="C1062" s="26">
        <f>'Data with Program'!B1062</f>
        <v>288.50840013930241</v>
      </c>
      <c r="D1062" s="27">
        <f>'Data with Program'!C1062</f>
        <v>53675.559357667393</v>
      </c>
      <c r="E1062" s="27">
        <v>0</v>
      </c>
      <c r="F1062" s="27">
        <f>'Data with Program'!E1062</f>
        <v>1</v>
      </c>
      <c r="G1062" s="27">
        <f>'Data with Program'!F1062</f>
        <v>0</v>
      </c>
      <c r="H1062" s="27">
        <f>'Data with Program'!H1062</f>
        <v>0</v>
      </c>
      <c r="I1062" s="27">
        <f>'Data with Program'!J1062</f>
        <v>0</v>
      </c>
      <c r="J1062" s="28">
        <f>'Data with Program'!K1062</f>
        <v>1</v>
      </c>
      <c r="K1062" s="27">
        <f>'Data with Program'!L1062</f>
        <v>288.50840013930241</v>
      </c>
      <c r="L1062" s="27">
        <f>'Data with Program'!M1062</f>
        <v>53675.559357667393</v>
      </c>
      <c r="M1062" s="27">
        <f t="shared" si="16"/>
        <v>0</v>
      </c>
      <c r="N1062" s="27">
        <f>'Data with Program'!Q1062</f>
        <v>0</v>
      </c>
    </row>
    <row r="1063" spans="1:14" x14ac:dyDescent="0.25">
      <c r="A1063" s="32">
        <f>'Data with Program'!A1063</f>
        <v>41421</v>
      </c>
      <c r="B1063" s="35">
        <f>'Data with Program'!S1063</f>
        <v>199170.53342295374</v>
      </c>
      <c r="C1063" s="26">
        <f>'Data with Program'!B1063</f>
        <v>157.13002896777652</v>
      </c>
      <c r="D1063" s="27">
        <f>'Data with Program'!C1063</f>
        <v>47444.686979463913</v>
      </c>
      <c r="E1063" s="27">
        <v>0</v>
      </c>
      <c r="F1063" s="27">
        <f>'Data with Program'!E1063</f>
        <v>1</v>
      </c>
      <c r="G1063" s="27">
        <f>'Data with Program'!F1063</f>
        <v>0</v>
      </c>
      <c r="H1063" s="27">
        <f>'Data with Program'!H1063</f>
        <v>0</v>
      </c>
      <c r="I1063" s="27">
        <f>'Data with Program'!J1063</f>
        <v>0</v>
      </c>
      <c r="J1063" s="28">
        <f>'Data with Program'!K1063</f>
        <v>1</v>
      </c>
      <c r="K1063" s="27">
        <f>'Data with Program'!L1063</f>
        <v>157.13002896777652</v>
      </c>
      <c r="L1063" s="27">
        <f>'Data with Program'!M1063</f>
        <v>47444.686979463913</v>
      </c>
      <c r="M1063" s="27">
        <f t="shared" si="16"/>
        <v>0</v>
      </c>
      <c r="N1063" s="27">
        <f>'Data with Program'!Q1063</f>
        <v>0</v>
      </c>
    </row>
    <row r="1064" spans="1:14" x14ac:dyDescent="0.25">
      <c r="A1064" s="32">
        <f>'Data with Program'!A1064</f>
        <v>41422</v>
      </c>
      <c r="B1064" s="35">
        <f>'Data with Program'!S1064</f>
        <v>171364.13715685581</v>
      </c>
      <c r="C1064" s="26">
        <f>'Data with Program'!B1064</f>
        <v>123.38762156366352</v>
      </c>
      <c r="D1064" s="27">
        <f>'Data with Program'!C1064</f>
        <v>35437.984351242347</v>
      </c>
      <c r="E1064" s="27">
        <v>0</v>
      </c>
      <c r="F1064" s="27">
        <f>'Data with Program'!E1064</f>
        <v>1</v>
      </c>
      <c r="G1064" s="27">
        <f>'Data with Program'!F1064</f>
        <v>0</v>
      </c>
      <c r="H1064" s="27">
        <f>'Data with Program'!H1064</f>
        <v>0</v>
      </c>
      <c r="I1064" s="27">
        <f>'Data with Program'!J1064</f>
        <v>0</v>
      </c>
      <c r="J1064" s="28">
        <f>'Data with Program'!K1064</f>
        <v>1</v>
      </c>
      <c r="K1064" s="27">
        <f>'Data with Program'!L1064</f>
        <v>123.38762156366352</v>
      </c>
      <c r="L1064" s="27">
        <f>'Data with Program'!M1064</f>
        <v>35437.984351242347</v>
      </c>
      <c r="M1064" s="27">
        <f t="shared" si="16"/>
        <v>0</v>
      </c>
      <c r="N1064" s="27">
        <f>'Data with Program'!Q1064</f>
        <v>0</v>
      </c>
    </row>
    <row r="1065" spans="1:14" x14ac:dyDescent="0.25">
      <c r="A1065" s="32">
        <f>'Data with Program'!A1065</f>
        <v>41423</v>
      </c>
      <c r="B1065" s="35">
        <f>'Data with Program'!S1065</f>
        <v>274498.33958029444</v>
      </c>
      <c r="C1065" s="26">
        <f>'Data with Program'!B1065</f>
        <v>323.8477115815827</v>
      </c>
      <c r="D1065" s="27">
        <f>'Data with Program'!C1065</f>
        <v>47545.864803486256</v>
      </c>
      <c r="E1065" s="27">
        <v>0</v>
      </c>
      <c r="F1065" s="27">
        <f>'Data with Program'!E1065</f>
        <v>1</v>
      </c>
      <c r="G1065" s="27">
        <f>'Data with Program'!F1065</f>
        <v>0</v>
      </c>
      <c r="H1065" s="27">
        <f>'Data with Program'!H1065</f>
        <v>0.39999999999999858</v>
      </c>
      <c r="I1065" s="27">
        <f>'Data with Program'!J1065</f>
        <v>129.53908463263261</v>
      </c>
      <c r="J1065" s="28">
        <f>'Data with Program'!K1065</f>
        <v>1</v>
      </c>
      <c r="K1065" s="27">
        <f>'Data with Program'!L1065</f>
        <v>323.8477115815827</v>
      </c>
      <c r="L1065" s="27">
        <f>'Data with Program'!M1065</f>
        <v>47545.864803486256</v>
      </c>
      <c r="M1065" s="27">
        <f t="shared" si="16"/>
        <v>0</v>
      </c>
      <c r="N1065" s="27">
        <f>'Data with Program'!Q1065</f>
        <v>129.53908463263261</v>
      </c>
    </row>
    <row r="1066" spans="1:14" x14ac:dyDescent="0.25">
      <c r="A1066" s="32">
        <f>'Data with Program'!A1066</f>
        <v>41424</v>
      </c>
      <c r="B1066" s="35">
        <f>'Data with Program'!S1066</f>
        <v>203687.82609973761</v>
      </c>
      <c r="C1066" s="26">
        <f>'Data with Program'!B1066</f>
        <v>133.85946786996766</v>
      </c>
      <c r="D1066" s="27">
        <f>'Data with Program'!C1066</f>
        <v>60886.633413646305</v>
      </c>
      <c r="E1066" s="27">
        <v>0</v>
      </c>
      <c r="F1066" s="27">
        <f>'Data with Program'!E1066</f>
        <v>1</v>
      </c>
      <c r="G1066" s="27">
        <f>'Data with Program'!F1066</f>
        <v>0</v>
      </c>
      <c r="H1066" s="27">
        <f>'Data with Program'!H1066</f>
        <v>1.6000000000000014</v>
      </c>
      <c r="I1066" s="27">
        <f>'Data with Program'!J1066</f>
        <v>214.17514859194844</v>
      </c>
      <c r="J1066" s="28">
        <f>'Data with Program'!K1066</f>
        <v>1</v>
      </c>
      <c r="K1066" s="27">
        <f>'Data with Program'!L1066</f>
        <v>133.85946786996766</v>
      </c>
      <c r="L1066" s="27">
        <f>'Data with Program'!M1066</f>
        <v>60886.633413646305</v>
      </c>
      <c r="M1066" s="27">
        <f t="shared" si="16"/>
        <v>0</v>
      </c>
      <c r="N1066" s="27">
        <f>'Data with Program'!Q1066</f>
        <v>214.17514859194844</v>
      </c>
    </row>
    <row r="1067" spans="1:14" x14ac:dyDescent="0.25">
      <c r="A1067" s="32">
        <f>'Data with Program'!A1067</f>
        <v>41425</v>
      </c>
      <c r="B1067" s="35">
        <f>'Data with Program'!S1067</f>
        <v>212422.41073473805</v>
      </c>
      <c r="C1067" s="26">
        <f>'Data with Program'!B1067</f>
        <v>136.81741709175785</v>
      </c>
      <c r="D1067" s="27">
        <f>'Data with Program'!C1067</f>
        <v>69830.622150566822</v>
      </c>
      <c r="E1067" s="27">
        <v>0</v>
      </c>
      <c r="F1067" s="27">
        <f>'Data with Program'!E1067</f>
        <v>1</v>
      </c>
      <c r="G1067" s="27">
        <f>'Data with Program'!F1067</f>
        <v>0</v>
      </c>
      <c r="H1067" s="27">
        <f>'Data with Program'!H1067</f>
        <v>0</v>
      </c>
      <c r="I1067" s="27">
        <f>'Data with Program'!J1067</f>
        <v>0</v>
      </c>
      <c r="J1067" s="28">
        <f>'Data with Program'!K1067</f>
        <v>1</v>
      </c>
      <c r="K1067" s="27">
        <f>'Data with Program'!L1067</f>
        <v>136.81741709175785</v>
      </c>
      <c r="L1067" s="27">
        <f>'Data with Program'!M1067</f>
        <v>69830.622150566822</v>
      </c>
      <c r="M1067" s="27">
        <f t="shared" si="16"/>
        <v>0</v>
      </c>
      <c r="N1067" s="27">
        <f>'Data with Program'!Q1067</f>
        <v>0</v>
      </c>
    </row>
    <row r="1068" spans="1:14" x14ac:dyDescent="0.25">
      <c r="A1068" s="32">
        <f>'Data with Program'!A1068</f>
        <v>41426</v>
      </c>
      <c r="B1068" s="35">
        <f>'Data with Program'!S1068</f>
        <v>239266.03457293345</v>
      </c>
      <c r="C1068" s="26">
        <f>'Data with Program'!B1068</f>
        <v>224.66008617083173</v>
      </c>
      <c r="D1068" s="27">
        <f>'Data with Program'!C1068</f>
        <v>57706.238887584921</v>
      </c>
      <c r="E1068" s="27">
        <v>0</v>
      </c>
      <c r="F1068" s="27">
        <f>'Data with Program'!E1068</f>
        <v>1</v>
      </c>
      <c r="G1068" s="27">
        <f>'Data with Program'!F1068</f>
        <v>0</v>
      </c>
      <c r="H1068" s="27">
        <f>'Data with Program'!H1068</f>
        <v>0</v>
      </c>
      <c r="I1068" s="27">
        <f>'Data with Program'!J1068</f>
        <v>0</v>
      </c>
      <c r="J1068" s="28">
        <f>'Data with Program'!K1068</f>
        <v>1</v>
      </c>
      <c r="K1068" s="27">
        <f>'Data with Program'!L1068</f>
        <v>224.66008617083173</v>
      </c>
      <c r="L1068" s="27">
        <f>'Data with Program'!M1068</f>
        <v>57706.238887584921</v>
      </c>
      <c r="M1068" s="27">
        <f t="shared" si="16"/>
        <v>0</v>
      </c>
      <c r="N1068" s="27">
        <f>'Data with Program'!Q1068</f>
        <v>0</v>
      </c>
    </row>
    <row r="1069" spans="1:14" x14ac:dyDescent="0.25">
      <c r="A1069" s="32">
        <f>'Data with Program'!A1069</f>
        <v>41427</v>
      </c>
      <c r="B1069" s="35">
        <f>'Data with Program'!S1069</f>
        <v>250224.44091756621</v>
      </c>
      <c r="C1069" s="26">
        <f>'Data with Program'!B1069</f>
        <v>241.56312047349292</v>
      </c>
      <c r="D1069" s="27">
        <f>'Data with Program'!C1069</f>
        <v>61477.13277542049</v>
      </c>
      <c r="E1069" s="27">
        <v>0</v>
      </c>
      <c r="F1069" s="27">
        <f>'Data with Program'!E1069</f>
        <v>1</v>
      </c>
      <c r="G1069" s="27">
        <f>'Data with Program'!F1069</f>
        <v>0</v>
      </c>
      <c r="H1069" s="27">
        <f>'Data with Program'!H1069</f>
        <v>0</v>
      </c>
      <c r="I1069" s="27">
        <f>'Data with Program'!J1069</f>
        <v>0</v>
      </c>
      <c r="J1069" s="28">
        <f>'Data with Program'!K1069</f>
        <v>1</v>
      </c>
      <c r="K1069" s="27">
        <f>'Data with Program'!L1069</f>
        <v>241.56312047349292</v>
      </c>
      <c r="L1069" s="27">
        <f>'Data with Program'!M1069</f>
        <v>61477.13277542049</v>
      </c>
      <c r="M1069" s="27">
        <f t="shared" si="16"/>
        <v>0</v>
      </c>
      <c r="N1069" s="27">
        <f>'Data with Program'!Q1069</f>
        <v>0</v>
      </c>
    </row>
    <row r="1070" spans="1:14" x14ac:dyDescent="0.25">
      <c r="A1070" s="32">
        <f>'Data with Program'!A1070</f>
        <v>41428</v>
      </c>
      <c r="B1070" s="35">
        <f>'Data with Program'!S1070</f>
        <v>189013.02526088868</v>
      </c>
      <c r="C1070" s="26">
        <f>'Data with Program'!B1070</f>
        <v>127.00109695362015</v>
      </c>
      <c r="D1070" s="27">
        <f>'Data with Program'!C1070</f>
        <v>50725.631757760959</v>
      </c>
      <c r="E1070" s="27">
        <v>0</v>
      </c>
      <c r="F1070" s="27">
        <f>'Data with Program'!E1070</f>
        <v>1</v>
      </c>
      <c r="G1070" s="27">
        <f>'Data with Program'!F1070</f>
        <v>0</v>
      </c>
      <c r="H1070" s="27">
        <f>'Data with Program'!H1070</f>
        <v>0</v>
      </c>
      <c r="I1070" s="27">
        <f>'Data with Program'!J1070</f>
        <v>0</v>
      </c>
      <c r="J1070" s="28">
        <f>'Data with Program'!K1070</f>
        <v>1</v>
      </c>
      <c r="K1070" s="27">
        <f>'Data with Program'!L1070</f>
        <v>127.00109695362015</v>
      </c>
      <c r="L1070" s="27">
        <f>'Data with Program'!M1070</f>
        <v>50725.631757760959</v>
      </c>
      <c r="M1070" s="27">
        <f t="shared" si="16"/>
        <v>0</v>
      </c>
      <c r="N1070" s="27">
        <f>'Data with Program'!Q1070</f>
        <v>0</v>
      </c>
    </row>
    <row r="1071" spans="1:14" x14ac:dyDescent="0.25">
      <c r="A1071" s="32">
        <f>'Data with Program'!A1071</f>
        <v>41429</v>
      </c>
      <c r="B1071" s="35">
        <f>'Data with Program'!S1071</f>
        <v>221399.94493338215</v>
      </c>
      <c r="C1071" s="26">
        <f>'Data with Program'!B1071</f>
        <v>204.55431963349503</v>
      </c>
      <c r="D1071" s="27">
        <f>'Data with Program'!C1071</f>
        <v>48465.738683843039</v>
      </c>
      <c r="E1071" s="27">
        <v>0</v>
      </c>
      <c r="F1071" s="27">
        <f>'Data with Program'!E1071</f>
        <v>1</v>
      </c>
      <c r="G1071" s="27">
        <f>'Data with Program'!F1071</f>
        <v>0</v>
      </c>
      <c r="H1071" s="27">
        <f>'Data with Program'!H1071</f>
        <v>0</v>
      </c>
      <c r="I1071" s="27">
        <f>'Data with Program'!J1071</f>
        <v>0</v>
      </c>
      <c r="J1071" s="28">
        <f>'Data with Program'!K1071</f>
        <v>1</v>
      </c>
      <c r="K1071" s="27">
        <f>'Data with Program'!L1071</f>
        <v>204.55431963349503</v>
      </c>
      <c r="L1071" s="27">
        <f>'Data with Program'!M1071</f>
        <v>48465.738683843039</v>
      </c>
      <c r="M1071" s="27">
        <f t="shared" si="16"/>
        <v>0</v>
      </c>
      <c r="N1071" s="27">
        <f>'Data with Program'!Q1071</f>
        <v>0</v>
      </c>
    </row>
    <row r="1072" spans="1:14" x14ac:dyDescent="0.25">
      <c r="A1072" s="32">
        <f>'Data with Program'!A1072</f>
        <v>41430</v>
      </c>
      <c r="B1072" s="35">
        <f>'Data with Program'!S1072</f>
        <v>259819.46263687414</v>
      </c>
      <c r="C1072" s="26">
        <f>'Data with Program'!B1072</f>
        <v>311.21258357358033</v>
      </c>
      <c r="D1072" s="27">
        <f>'Data with Program'!C1072</f>
        <v>39078.347023564347</v>
      </c>
      <c r="E1072" s="27">
        <v>0</v>
      </c>
      <c r="F1072" s="27">
        <f>'Data with Program'!E1072</f>
        <v>1</v>
      </c>
      <c r="G1072" s="27">
        <f>'Data with Program'!F1072</f>
        <v>0</v>
      </c>
      <c r="H1072" s="27">
        <f>'Data with Program'!H1072</f>
        <v>0</v>
      </c>
      <c r="I1072" s="27">
        <f>'Data with Program'!J1072</f>
        <v>0</v>
      </c>
      <c r="J1072" s="28">
        <f>'Data with Program'!K1072</f>
        <v>1</v>
      </c>
      <c r="K1072" s="27">
        <f>'Data with Program'!L1072</f>
        <v>311.21258357358033</v>
      </c>
      <c r="L1072" s="27">
        <f>'Data with Program'!M1072</f>
        <v>39078.347023564347</v>
      </c>
      <c r="M1072" s="27">
        <f t="shared" si="16"/>
        <v>0</v>
      </c>
      <c r="N1072" s="27">
        <f>'Data with Program'!Q1072</f>
        <v>0</v>
      </c>
    </row>
    <row r="1073" spans="1:14" x14ac:dyDescent="0.25">
      <c r="A1073" s="32">
        <f>'Data with Program'!A1073</f>
        <v>41431</v>
      </c>
      <c r="B1073" s="35">
        <f>'Data with Program'!S1073</f>
        <v>193418.18732166485</v>
      </c>
      <c r="C1073" s="26">
        <f>'Data with Program'!B1073</f>
        <v>133.64204189203397</v>
      </c>
      <c r="D1073" s="27">
        <f>'Data with Program'!C1073</f>
        <v>52126.400899981985</v>
      </c>
      <c r="E1073" s="27">
        <v>0</v>
      </c>
      <c r="F1073" s="27">
        <f>'Data with Program'!E1073</f>
        <v>1</v>
      </c>
      <c r="G1073" s="27">
        <f>'Data with Program'!F1073</f>
        <v>0</v>
      </c>
      <c r="H1073" s="27">
        <f>'Data with Program'!H1073</f>
        <v>0</v>
      </c>
      <c r="I1073" s="27">
        <f>'Data with Program'!J1073</f>
        <v>0</v>
      </c>
      <c r="J1073" s="28">
        <f>'Data with Program'!K1073</f>
        <v>1</v>
      </c>
      <c r="K1073" s="27">
        <f>'Data with Program'!L1073</f>
        <v>133.64204189203397</v>
      </c>
      <c r="L1073" s="27">
        <f>'Data with Program'!M1073</f>
        <v>52126.400899981985</v>
      </c>
      <c r="M1073" s="27">
        <f t="shared" si="16"/>
        <v>0</v>
      </c>
      <c r="N1073" s="27">
        <f>'Data with Program'!Q1073</f>
        <v>0</v>
      </c>
    </row>
    <row r="1074" spans="1:14" x14ac:dyDescent="0.25">
      <c r="A1074" s="32">
        <f>'Data with Program'!A1074</f>
        <v>41432</v>
      </c>
      <c r="B1074" s="35">
        <f>'Data with Program'!S1074</f>
        <v>212122.13710921374</v>
      </c>
      <c r="C1074" s="26">
        <f>'Data with Program'!B1074</f>
        <v>158.88451787463157</v>
      </c>
      <c r="D1074" s="27">
        <f>'Data with Program'!C1074</f>
        <v>59600.927707499577</v>
      </c>
      <c r="E1074" s="27">
        <v>0</v>
      </c>
      <c r="F1074" s="27">
        <f>'Data with Program'!E1074</f>
        <v>1</v>
      </c>
      <c r="G1074" s="27">
        <f>'Data with Program'!F1074</f>
        <v>0</v>
      </c>
      <c r="H1074" s="27">
        <f>'Data with Program'!H1074</f>
        <v>0</v>
      </c>
      <c r="I1074" s="27">
        <f>'Data with Program'!J1074</f>
        <v>0</v>
      </c>
      <c r="J1074" s="28">
        <f>'Data with Program'!K1074</f>
        <v>1</v>
      </c>
      <c r="K1074" s="27">
        <f>'Data with Program'!L1074</f>
        <v>158.88451787463157</v>
      </c>
      <c r="L1074" s="27">
        <f>'Data with Program'!M1074</f>
        <v>59600.927707499577</v>
      </c>
      <c r="M1074" s="27">
        <f t="shared" si="16"/>
        <v>0</v>
      </c>
      <c r="N1074" s="27">
        <f>'Data with Program'!Q1074</f>
        <v>0</v>
      </c>
    </row>
    <row r="1075" spans="1:14" x14ac:dyDescent="0.25">
      <c r="A1075" s="32">
        <f>'Data with Program'!A1075</f>
        <v>41433</v>
      </c>
      <c r="B1075" s="35">
        <f>'Data with Program'!S1075</f>
        <v>202838.07395071621</v>
      </c>
      <c r="C1075" s="26">
        <f>'Data with Program'!B1075</f>
        <v>149.67033691173032</v>
      </c>
      <c r="D1075" s="27">
        <f>'Data with Program'!C1075</f>
        <v>54371.087472051069</v>
      </c>
      <c r="E1075" s="27">
        <v>0</v>
      </c>
      <c r="F1075" s="27">
        <f>'Data with Program'!E1075</f>
        <v>1</v>
      </c>
      <c r="G1075" s="27">
        <f>'Data with Program'!F1075</f>
        <v>0</v>
      </c>
      <c r="H1075" s="27">
        <f>'Data with Program'!H1075</f>
        <v>0</v>
      </c>
      <c r="I1075" s="27">
        <f>'Data with Program'!J1075</f>
        <v>0</v>
      </c>
      <c r="J1075" s="28">
        <f>'Data with Program'!K1075</f>
        <v>1</v>
      </c>
      <c r="K1075" s="27">
        <f>'Data with Program'!L1075</f>
        <v>149.67033691173032</v>
      </c>
      <c r="L1075" s="27">
        <f>'Data with Program'!M1075</f>
        <v>54371.087472051069</v>
      </c>
      <c r="M1075" s="27">
        <f t="shared" si="16"/>
        <v>0</v>
      </c>
      <c r="N1075" s="27">
        <f>'Data with Program'!Q1075</f>
        <v>0</v>
      </c>
    </row>
    <row r="1076" spans="1:14" x14ac:dyDescent="0.25">
      <c r="A1076" s="32">
        <f>'Data with Program'!A1076</f>
        <v>41434</v>
      </c>
      <c r="B1076" s="35">
        <f>'Data with Program'!S1076</f>
        <v>235501.38727986647</v>
      </c>
      <c r="C1076" s="26">
        <f>'Data with Program'!B1076</f>
        <v>217.91036675582444</v>
      </c>
      <c r="D1076" s="27">
        <f>'Data with Program'!C1076</f>
        <v>56873.604267697789</v>
      </c>
      <c r="E1076" s="27">
        <v>0</v>
      </c>
      <c r="F1076" s="27">
        <f>'Data with Program'!E1076</f>
        <v>1</v>
      </c>
      <c r="G1076" s="27">
        <f>'Data with Program'!F1076</f>
        <v>0</v>
      </c>
      <c r="H1076" s="27">
        <f>'Data with Program'!H1076</f>
        <v>0</v>
      </c>
      <c r="I1076" s="27">
        <f>'Data with Program'!J1076</f>
        <v>0</v>
      </c>
      <c r="J1076" s="28">
        <f>'Data with Program'!K1076</f>
        <v>1</v>
      </c>
      <c r="K1076" s="27">
        <f>'Data with Program'!L1076</f>
        <v>217.91036675582444</v>
      </c>
      <c r="L1076" s="27">
        <f>'Data with Program'!M1076</f>
        <v>56873.604267697789</v>
      </c>
      <c r="M1076" s="27">
        <f t="shared" si="16"/>
        <v>0</v>
      </c>
      <c r="N1076" s="27">
        <f>'Data with Program'!Q1076</f>
        <v>0</v>
      </c>
    </row>
    <row r="1077" spans="1:14" x14ac:dyDescent="0.25">
      <c r="A1077" s="32">
        <f>'Data with Program'!A1077</f>
        <v>41435</v>
      </c>
      <c r="B1077" s="35">
        <f>'Data with Program'!S1077</f>
        <v>242838.37183246959</v>
      </c>
      <c r="C1077" s="26">
        <f>'Data with Program'!B1077</f>
        <v>264.36727143376271</v>
      </c>
      <c r="D1077" s="27">
        <f>'Data with Program'!C1077</f>
        <v>43132.733739581483</v>
      </c>
      <c r="E1077" s="27">
        <v>0</v>
      </c>
      <c r="F1077" s="27">
        <f>'Data with Program'!E1077</f>
        <v>1</v>
      </c>
      <c r="G1077" s="27">
        <f>'Data with Program'!F1077</f>
        <v>0</v>
      </c>
      <c r="H1077" s="27">
        <f>'Data with Program'!H1077</f>
        <v>0</v>
      </c>
      <c r="I1077" s="27">
        <f>'Data with Program'!J1077</f>
        <v>0</v>
      </c>
      <c r="J1077" s="28">
        <f>'Data with Program'!K1077</f>
        <v>1</v>
      </c>
      <c r="K1077" s="27">
        <f>'Data with Program'!L1077</f>
        <v>264.36727143376271</v>
      </c>
      <c r="L1077" s="27">
        <f>'Data with Program'!M1077</f>
        <v>43132.733739581483</v>
      </c>
      <c r="M1077" s="27">
        <f t="shared" si="16"/>
        <v>0</v>
      </c>
      <c r="N1077" s="27">
        <f>'Data with Program'!Q1077</f>
        <v>0</v>
      </c>
    </row>
    <row r="1078" spans="1:14" x14ac:dyDescent="0.25">
      <c r="A1078" s="32">
        <f>'Data with Program'!A1078</f>
        <v>41436</v>
      </c>
      <c r="B1078" s="35">
        <f>'Data with Program'!S1078</f>
        <v>287512.13482669019</v>
      </c>
      <c r="C1078" s="26">
        <f>'Data with Program'!B1078</f>
        <v>329.5293770331628</v>
      </c>
      <c r="D1078" s="27">
        <f>'Data with Program'!C1078</f>
        <v>60438.849778472861</v>
      </c>
      <c r="E1078" s="27">
        <v>0</v>
      </c>
      <c r="F1078" s="27">
        <f>'Data with Program'!E1078</f>
        <v>1</v>
      </c>
      <c r="G1078" s="27">
        <f>'Data with Program'!F1078</f>
        <v>0</v>
      </c>
      <c r="H1078" s="27">
        <f>'Data with Program'!H1078</f>
        <v>0</v>
      </c>
      <c r="I1078" s="27">
        <f>'Data with Program'!J1078</f>
        <v>0</v>
      </c>
      <c r="J1078" s="28">
        <f>'Data with Program'!K1078</f>
        <v>1</v>
      </c>
      <c r="K1078" s="27">
        <f>'Data with Program'!L1078</f>
        <v>329.5293770331628</v>
      </c>
      <c r="L1078" s="27">
        <f>'Data with Program'!M1078</f>
        <v>60438.849778472861</v>
      </c>
      <c r="M1078" s="27">
        <f t="shared" si="16"/>
        <v>0</v>
      </c>
      <c r="N1078" s="27">
        <f>'Data with Program'!Q1078</f>
        <v>0</v>
      </c>
    </row>
    <row r="1079" spans="1:14" x14ac:dyDescent="0.25">
      <c r="A1079" s="32">
        <f>'Data with Program'!A1079</f>
        <v>41437</v>
      </c>
      <c r="B1079" s="35">
        <f>'Data with Program'!S1079</f>
        <v>217451.64031782775</v>
      </c>
      <c r="C1079" s="26">
        <f>'Data with Program'!B1079</f>
        <v>197.957383043177</v>
      </c>
      <c r="D1079" s="27">
        <f>'Data with Program'!C1079</f>
        <v>47452.017897651072</v>
      </c>
      <c r="E1079" s="27">
        <v>0</v>
      </c>
      <c r="F1079" s="27">
        <f>'Data with Program'!E1079</f>
        <v>1</v>
      </c>
      <c r="G1079" s="27">
        <f>'Data with Program'!F1079</f>
        <v>0</v>
      </c>
      <c r="H1079" s="27">
        <f>'Data with Program'!H1079</f>
        <v>0</v>
      </c>
      <c r="I1079" s="27">
        <f>'Data with Program'!J1079</f>
        <v>0</v>
      </c>
      <c r="J1079" s="28">
        <f>'Data with Program'!K1079</f>
        <v>1</v>
      </c>
      <c r="K1079" s="27">
        <f>'Data with Program'!L1079</f>
        <v>197.957383043177</v>
      </c>
      <c r="L1079" s="27">
        <f>'Data with Program'!M1079</f>
        <v>47452.017897651072</v>
      </c>
      <c r="M1079" s="27">
        <f t="shared" si="16"/>
        <v>0</v>
      </c>
      <c r="N1079" s="27">
        <f>'Data with Program'!Q1079</f>
        <v>0</v>
      </c>
    </row>
    <row r="1080" spans="1:14" x14ac:dyDescent="0.25">
      <c r="A1080" s="32">
        <f>'Data with Program'!A1080</f>
        <v>41438</v>
      </c>
      <c r="B1080" s="35">
        <f>'Data with Program'!S1080</f>
        <v>204358.56807990011</v>
      </c>
      <c r="C1080" s="26">
        <f>'Data with Program'!B1080</f>
        <v>145.80304281053759</v>
      </c>
      <c r="D1080" s="27">
        <f>'Data with Program'!C1080</f>
        <v>57608.38794118572</v>
      </c>
      <c r="E1080" s="27">
        <v>0</v>
      </c>
      <c r="F1080" s="27">
        <f>'Data with Program'!E1080</f>
        <v>1</v>
      </c>
      <c r="G1080" s="27">
        <f>'Data with Program'!F1080</f>
        <v>0</v>
      </c>
      <c r="H1080" s="27">
        <f>'Data with Program'!H1080</f>
        <v>0</v>
      </c>
      <c r="I1080" s="27">
        <f>'Data with Program'!J1080</f>
        <v>0</v>
      </c>
      <c r="J1080" s="28">
        <f>'Data with Program'!K1080</f>
        <v>1</v>
      </c>
      <c r="K1080" s="27">
        <f>'Data with Program'!L1080</f>
        <v>145.80304281053759</v>
      </c>
      <c r="L1080" s="27">
        <f>'Data with Program'!M1080</f>
        <v>57608.38794118572</v>
      </c>
      <c r="M1080" s="27">
        <f t="shared" si="16"/>
        <v>0</v>
      </c>
      <c r="N1080" s="27">
        <f>'Data with Program'!Q1080</f>
        <v>0</v>
      </c>
    </row>
    <row r="1081" spans="1:14" x14ac:dyDescent="0.25">
      <c r="A1081" s="32">
        <f>'Data with Program'!A1081</f>
        <v>41439</v>
      </c>
      <c r="B1081" s="35">
        <f>'Data with Program'!S1081</f>
        <v>263464.33069009625</v>
      </c>
      <c r="C1081" s="26">
        <f>'Data with Program'!B1081</f>
        <v>302.81781454296708</v>
      </c>
      <c r="D1081" s="27">
        <f>'Data with Program'!C1081</f>
        <v>46873.28492462619</v>
      </c>
      <c r="E1081" s="27">
        <v>0</v>
      </c>
      <c r="F1081" s="27">
        <f>'Data with Program'!E1081</f>
        <v>1</v>
      </c>
      <c r="G1081" s="27">
        <f>'Data with Program'!F1081</f>
        <v>0</v>
      </c>
      <c r="H1081" s="27">
        <f>'Data with Program'!H1081</f>
        <v>0</v>
      </c>
      <c r="I1081" s="27">
        <f>'Data with Program'!J1081</f>
        <v>0</v>
      </c>
      <c r="J1081" s="28">
        <f>'Data with Program'!K1081</f>
        <v>1</v>
      </c>
      <c r="K1081" s="27">
        <f>'Data with Program'!L1081</f>
        <v>302.81781454296708</v>
      </c>
      <c r="L1081" s="27">
        <f>'Data with Program'!M1081</f>
        <v>46873.28492462619</v>
      </c>
      <c r="M1081" s="27">
        <f t="shared" si="16"/>
        <v>0</v>
      </c>
      <c r="N1081" s="27">
        <f>'Data with Program'!Q1081</f>
        <v>0</v>
      </c>
    </row>
    <row r="1082" spans="1:14" x14ac:dyDescent="0.25">
      <c r="A1082" s="32">
        <f>'Data with Program'!A1082</f>
        <v>41440</v>
      </c>
      <c r="B1082" s="35">
        <f>'Data with Program'!S1082</f>
        <v>240397.7193333247</v>
      </c>
      <c r="C1082" s="26">
        <f>'Data with Program'!B1082</f>
        <v>291.75782801056215</v>
      </c>
      <c r="D1082" s="27">
        <f>'Data with Program'!C1082</f>
        <v>28105.833753660023</v>
      </c>
      <c r="E1082" s="27">
        <v>0</v>
      </c>
      <c r="F1082" s="27">
        <f>'Data with Program'!E1082</f>
        <v>1</v>
      </c>
      <c r="G1082" s="27">
        <f>'Data with Program'!F1082</f>
        <v>0</v>
      </c>
      <c r="H1082" s="27">
        <f>'Data with Program'!H1082</f>
        <v>0</v>
      </c>
      <c r="I1082" s="27">
        <f>'Data with Program'!J1082</f>
        <v>0</v>
      </c>
      <c r="J1082" s="28">
        <f>'Data with Program'!K1082</f>
        <v>1</v>
      </c>
      <c r="K1082" s="27">
        <f>'Data with Program'!L1082</f>
        <v>291.75782801056215</v>
      </c>
      <c r="L1082" s="27">
        <f>'Data with Program'!M1082</f>
        <v>28105.833753660023</v>
      </c>
      <c r="M1082" s="27">
        <f t="shared" si="16"/>
        <v>0</v>
      </c>
      <c r="N1082" s="27">
        <f>'Data with Program'!Q1082</f>
        <v>0</v>
      </c>
    </row>
    <row r="1083" spans="1:14" x14ac:dyDescent="0.25">
      <c r="A1083" s="32">
        <f>'Data with Program'!A1083</f>
        <v>41441</v>
      </c>
      <c r="B1083" s="35">
        <f>'Data with Program'!S1083</f>
        <v>264785.00841239025</v>
      </c>
      <c r="C1083" s="26">
        <f>'Data with Program'!B1083</f>
        <v>293.16197481149896</v>
      </c>
      <c r="D1083" s="27">
        <f>'Data with Program'!C1083</f>
        <v>52850.507471122473</v>
      </c>
      <c r="E1083" s="27">
        <v>0</v>
      </c>
      <c r="F1083" s="27">
        <f>'Data with Program'!E1083</f>
        <v>1</v>
      </c>
      <c r="G1083" s="27">
        <f>'Data with Program'!F1083</f>
        <v>0</v>
      </c>
      <c r="H1083" s="27">
        <f>'Data with Program'!H1083</f>
        <v>0</v>
      </c>
      <c r="I1083" s="27">
        <f>'Data with Program'!J1083</f>
        <v>0</v>
      </c>
      <c r="J1083" s="28">
        <f>'Data with Program'!K1083</f>
        <v>1</v>
      </c>
      <c r="K1083" s="27">
        <f>'Data with Program'!L1083</f>
        <v>293.16197481149896</v>
      </c>
      <c r="L1083" s="27">
        <f>'Data with Program'!M1083</f>
        <v>52850.507471122473</v>
      </c>
      <c r="M1083" s="27">
        <f t="shared" si="16"/>
        <v>0</v>
      </c>
      <c r="N1083" s="27">
        <f>'Data with Program'!Q1083</f>
        <v>0</v>
      </c>
    </row>
    <row r="1084" spans="1:14" x14ac:dyDescent="0.25">
      <c r="A1084" s="32">
        <f>'Data with Program'!A1084</f>
        <v>41442</v>
      </c>
      <c r="B1084" s="35">
        <f>'Data with Program'!S1084</f>
        <v>293131.780133133</v>
      </c>
      <c r="C1084" s="26">
        <f>'Data with Program'!B1084</f>
        <v>375.30293314882454</v>
      </c>
      <c r="D1084" s="27">
        <f>'Data with Program'!C1084</f>
        <v>44408.142937394172</v>
      </c>
      <c r="E1084" s="27">
        <v>0</v>
      </c>
      <c r="F1084" s="27">
        <f>'Data with Program'!E1084</f>
        <v>1</v>
      </c>
      <c r="G1084" s="27">
        <f>'Data with Program'!F1084</f>
        <v>0</v>
      </c>
      <c r="H1084" s="27">
        <f>'Data with Program'!H1084</f>
        <v>0</v>
      </c>
      <c r="I1084" s="27">
        <f>'Data with Program'!J1084</f>
        <v>0</v>
      </c>
      <c r="J1084" s="28">
        <f>'Data with Program'!K1084</f>
        <v>1</v>
      </c>
      <c r="K1084" s="27">
        <f>'Data with Program'!L1084</f>
        <v>375.30293314882454</v>
      </c>
      <c r="L1084" s="27">
        <f>'Data with Program'!M1084</f>
        <v>44408.142937394172</v>
      </c>
      <c r="M1084" s="27">
        <f t="shared" si="16"/>
        <v>0</v>
      </c>
      <c r="N1084" s="27">
        <f>'Data with Program'!Q1084</f>
        <v>0</v>
      </c>
    </row>
    <row r="1085" spans="1:14" x14ac:dyDescent="0.25">
      <c r="A1085" s="32">
        <f>'Data with Program'!A1085</f>
        <v>41443</v>
      </c>
      <c r="B1085" s="35">
        <f>'Data with Program'!S1085</f>
        <v>318666.58864924643</v>
      </c>
      <c r="C1085" s="26">
        <f>'Data with Program'!B1085</f>
        <v>416.57020439145475</v>
      </c>
      <c r="D1085" s="27">
        <f>'Data with Program'!C1085</f>
        <v>52975.290111920156</v>
      </c>
      <c r="E1085" s="27">
        <v>0</v>
      </c>
      <c r="F1085" s="27">
        <f>'Data with Program'!E1085</f>
        <v>1</v>
      </c>
      <c r="G1085" s="27">
        <f>'Data with Program'!F1085</f>
        <v>0</v>
      </c>
      <c r="H1085" s="27">
        <f>'Data with Program'!H1085</f>
        <v>0</v>
      </c>
      <c r="I1085" s="27">
        <f>'Data with Program'!J1085</f>
        <v>0</v>
      </c>
      <c r="J1085" s="28">
        <f>'Data with Program'!K1085</f>
        <v>1</v>
      </c>
      <c r="K1085" s="27">
        <f>'Data with Program'!L1085</f>
        <v>416.57020439145475</v>
      </c>
      <c r="L1085" s="27">
        <f>'Data with Program'!M1085</f>
        <v>52975.290111920156</v>
      </c>
      <c r="M1085" s="27">
        <f t="shared" si="16"/>
        <v>0</v>
      </c>
      <c r="N1085" s="27">
        <f>'Data with Program'!Q1085</f>
        <v>0</v>
      </c>
    </row>
    <row r="1086" spans="1:14" x14ac:dyDescent="0.25">
      <c r="A1086" s="32">
        <f>'Data with Program'!A1086</f>
        <v>41444</v>
      </c>
      <c r="B1086" s="35">
        <f>'Data with Program'!S1086</f>
        <v>326130.34685315902</v>
      </c>
      <c r="C1086" s="26">
        <f>'Data with Program'!B1086</f>
        <v>431.15814590214393</v>
      </c>
      <c r="D1086" s="27">
        <f>'Data with Program'!C1086</f>
        <v>54342.449013088983</v>
      </c>
      <c r="E1086" s="27">
        <v>0</v>
      </c>
      <c r="F1086" s="27">
        <f>'Data with Program'!E1086</f>
        <v>1</v>
      </c>
      <c r="G1086" s="27">
        <f>'Data with Program'!F1086</f>
        <v>0</v>
      </c>
      <c r="H1086" s="27">
        <f>'Data with Program'!H1086</f>
        <v>0</v>
      </c>
      <c r="I1086" s="27">
        <f>'Data with Program'!J1086</f>
        <v>0</v>
      </c>
      <c r="J1086" s="28">
        <f>'Data with Program'!K1086</f>
        <v>1</v>
      </c>
      <c r="K1086" s="27">
        <f>'Data with Program'!L1086</f>
        <v>431.15814590214393</v>
      </c>
      <c r="L1086" s="27">
        <f>'Data with Program'!M1086</f>
        <v>54342.449013088983</v>
      </c>
      <c r="M1086" s="27">
        <f t="shared" si="16"/>
        <v>0</v>
      </c>
      <c r="N1086" s="27">
        <f>'Data with Program'!Q1086</f>
        <v>0</v>
      </c>
    </row>
    <row r="1087" spans="1:14" x14ac:dyDescent="0.25">
      <c r="A1087" s="32">
        <f>'Data with Program'!A1087</f>
        <v>41445</v>
      </c>
      <c r="B1087" s="35">
        <f>'Data with Program'!S1087</f>
        <v>266158.81564752012</v>
      </c>
      <c r="C1087" s="26">
        <f>'Data with Program'!B1087</f>
        <v>284.90070192166297</v>
      </c>
      <c r="D1087" s="27">
        <f>'Data with Program'!C1087</f>
        <v>58260.382871209236</v>
      </c>
      <c r="E1087" s="27">
        <v>0</v>
      </c>
      <c r="F1087" s="27">
        <f>'Data with Program'!E1087</f>
        <v>1</v>
      </c>
      <c r="G1087" s="27">
        <f>'Data with Program'!F1087</f>
        <v>0</v>
      </c>
      <c r="H1087" s="27">
        <f>'Data with Program'!H1087</f>
        <v>0</v>
      </c>
      <c r="I1087" s="27">
        <f>'Data with Program'!J1087</f>
        <v>0</v>
      </c>
      <c r="J1087" s="28">
        <f>'Data with Program'!K1087</f>
        <v>1</v>
      </c>
      <c r="K1087" s="27">
        <f>'Data with Program'!L1087</f>
        <v>284.90070192166297</v>
      </c>
      <c r="L1087" s="27">
        <f>'Data with Program'!M1087</f>
        <v>58260.382871209236</v>
      </c>
      <c r="M1087" s="27">
        <f t="shared" si="16"/>
        <v>0</v>
      </c>
      <c r="N1087" s="27">
        <f>'Data with Program'!Q1087</f>
        <v>0</v>
      </c>
    </row>
    <row r="1088" spans="1:14" x14ac:dyDescent="0.25">
      <c r="A1088" s="32">
        <f>'Data with Program'!A1088</f>
        <v>41446</v>
      </c>
      <c r="B1088" s="35">
        <f>'Data with Program'!S1088</f>
        <v>300958.5702730951</v>
      </c>
      <c r="C1088" s="26">
        <f>'Data with Program'!B1088</f>
        <v>360.90621922103355</v>
      </c>
      <c r="D1088" s="27">
        <f>'Data with Program'!C1088</f>
        <v>60315.792517919246</v>
      </c>
      <c r="E1088" s="27">
        <v>0</v>
      </c>
      <c r="F1088" s="27">
        <f>'Data with Program'!E1088</f>
        <v>1</v>
      </c>
      <c r="G1088" s="27">
        <f>'Data with Program'!F1088</f>
        <v>0</v>
      </c>
      <c r="H1088" s="27">
        <f>'Data with Program'!H1088</f>
        <v>0</v>
      </c>
      <c r="I1088" s="27">
        <f>'Data with Program'!J1088</f>
        <v>0</v>
      </c>
      <c r="J1088" s="28">
        <f>'Data with Program'!K1088</f>
        <v>1</v>
      </c>
      <c r="K1088" s="27">
        <f>'Data with Program'!L1088</f>
        <v>360.90621922103355</v>
      </c>
      <c r="L1088" s="27">
        <f>'Data with Program'!M1088</f>
        <v>60315.792517919246</v>
      </c>
      <c r="M1088" s="27">
        <f t="shared" si="16"/>
        <v>0</v>
      </c>
      <c r="N1088" s="27">
        <f>'Data with Program'!Q1088</f>
        <v>0</v>
      </c>
    </row>
    <row r="1089" spans="1:14" x14ac:dyDescent="0.25">
      <c r="A1089" s="32">
        <f>'Data with Program'!A1089</f>
        <v>41447</v>
      </c>
      <c r="B1089" s="35">
        <f>'Data with Program'!S1089</f>
        <v>286895.69616082771</v>
      </c>
      <c r="C1089" s="26">
        <f>'Data with Program'!B1089</f>
        <v>358.03392773910377</v>
      </c>
      <c r="D1089" s="27">
        <f>'Data with Program'!C1089</f>
        <v>45902.008674263365</v>
      </c>
      <c r="E1089" s="27">
        <v>0</v>
      </c>
      <c r="F1089" s="27">
        <f>'Data with Program'!E1089</f>
        <v>1</v>
      </c>
      <c r="G1089" s="27">
        <f>'Data with Program'!F1089</f>
        <v>0</v>
      </c>
      <c r="H1089" s="27">
        <f>'Data with Program'!H1089</f>
        <v>0</v>
      </c>
      <c r="I1089" s="27">
        <f>'Data with Program'!J1089</f>
        <v>0</v>
      </c>
      <c r="J1089" s="28">
        <f>'Data with Program'!K1089</f>
        <v>1</v>
      </c>
      <c r="K1089" s="27">
        <f>'Data with Program'!L1089</f>
        <v>358.03392773910377</v>
      </c>
      <c r="L1089" s="27">
        <f>'Data with Program'!M1089</f>
        <v>45902.008674263365</v>
      </c>
      <c r="M1089" s="27">
        <f t="shared" si="16"/>
        <v>0</v>
      </c>
      <c r="N1089" s="27">
        <f>'Data with Program'!Q1089</f>
        <v>0</v>
      </c>
    </row>
    <row r="1090" spans="1:14" x14ac:dyDescent="0.25">
      <c r="A1090" s="32">
        <f>'Data with Program'!A1090</f>
        <v>41448</v>
      </c>
      <c r="B1090" s="35">
        <f>'Data with Program'!S1090</f>
        <v>256728.26471407936</v>
      </c>
      <c r="C1090" s="26">
        <f>'Data with Program'!B1090</f>
        <v>280.94147594952415</v>
      </c>
      <c r="D1090" s="27">
        <f>'Data with Program'!C1090</f>
        <v>49980.866615488223</v>
      </c>
      <c r="E1090" s="27">
        <v>0</v>
      </c>
      <c r="F1090" s="27">
        <f>'Data with Program'!E1090</f>
        <v>1</v>
      </c>
      <c r="G1090" s="27">
        <f>'Data with Program'!F1090</f>
        <v>0</v>
      </c>
      <c r="H1090" s="27">
        <f>'Data with Program'!H1090</f>
        <v>0</v>
      </c>
      <c r="I1090" s="27">
        <f>'Data with Program'!J1090</f>
        <v>0</v>
      </c>
      <c r="J1090" s="28">
        <f>'Data with Program'!K1090</f>
        <v>1</v>
      </c>
      <c r="K1090" s="27">
        <f>'Data with Program'!L1090</f>
        <v>280.94147594952415</v>
      </c>
      <c r="L1090" s="27">
        <f>'Data with Program'!M1090</f>
        <v>49980.866615488223</v>
      </c>
      <c r="M1090" s="27">
        <f t="shared" ref="M1090:M1153" si="17">J1090*E1090</f>
        <v>0</v>
      </c>
      <c r="N1090" s="27">
        <f>'Data with Program'!Q1090</f>
        <v>0</v>
      </c>
    </row>
    <row r="1091" spans="1:14" x14ac:dyDescent="0.25">
      <c r="A1091" s="32">
        <f>'Data with Program'!A1091</f>
        <v>41449</v>
      </c>
      <c r="B1091" s="35">
        <f>'Data with Program'!S1091</f>
        <v>196597.36431726534</v>
      </c>
      <c r="C1091" s="26">
        <f>'Data with Program'!B1091</f>
        <v>186.4940883054482</v>
      </c>
      <c r="D1091" s="27">
        <f>'Data with Program'!C1091</f>
        <v>32056.245649416047</v>
      </c>
      <c r="E1091" s="27">
        <v>0</v>
      </c>
      <c r="F1091" s="27">
        <f>'Data with Program'!E1091</f>
        <v>1</v>
      </c>
      <c r="G1091" s="27">
        <f>'Data with Program'!F1091</f>
        <v>0</v>
      </c>
      <c r="H1091" s="27">
        <f>'Data with Program'!H1091</f>
        <v>0</v>
      </c>
      <c r="I1091" s="27">
        <f>'Data with Program'!J1091</f>
        <v>0</v>
      </c>
      <c r="J1091" s="28">
        <f>'Data with Program'!K1091</f>
        <v>1</v>
      </c>
      <c r="K1091" s="27">
        <f>'Data with Program'!L1091</f>
        <v>186.4940883054482</v>
      </c>
      <c r="L1091" s="27">
        <f>'Data with Program'!M1091</f>
        <v>32056.245649416047</v>
      </c>
      <c r="M1091" s="27">
        <f t="shared" si="17"/>
        <v>0</v>
      </c>
      <c r="N1091" s="27">
        <f>'Data with Program'!Q1091</f>
        <v>0</v>
      </c>
    </row>
    <row r="1092" spans="1:14" x14ac:dyDescent="0.25">
      <c r="A1092" s="32">
        <f>'Data with Program'!A1092</f>
        <v>41450</v>
      </c>
      <c r="B1092" s="35">
        <f>'Data with Program'!S1092</f>
        <v>185542.07760052654</v>
      </c>
      <c r="C1092" s="26">
        <f>'Data with Program'!B1092</f>
        <v>111.5893418491198</v>
      </c>
      <c r="D1092" s="27">
        <f>'Data with Program'!C1092</f>
        <v>54067.591943981555</v>
      </c>
      <c r="E1092" s="27">
        <v>0</v>
      </c>
      <c r="F1092" s="27">
        <f>'Data with Program'!E1092</f>
        <v>1</v>
      </c>
      <c r="G1092" s="27">
        <f>'Data with Program'!F1092</f>
        <v>0</v>
      </c>
      <c r="H1092" s="27">
        <f>'Data with Program'!H1092</f>
        <v>0</v>
      </c>
      <c r="I1092" s="27">
        <f>'Data with Program'!J1092</f>
        <v>0</v>
      </c>
      <c r="J1092" s="28">
        <f>'Data with Program'!K1092</f>
        <v>1</v>
      </c>
      <c r="K1092" s="27">
        <f>'Data with Program'!L1092</f>
        <v>111.5893418491198</v>
      </c>
      <c r="L1092" s="27">
        <f>'Data with Program'!M1092</f>
        <v>54067.591943981555</v>
      </c>
      <c r="M1092" s="27">
        <f t="shared" si="17"/>
        <v>0</v>
      </c>
      <c r="N1092" s="27">
        <f>'Data with Program'!Q1092</f>
        <v>0</v>
      </c>
    </row>
    <row r="1093" spans="1:14" x14ac:dyDescent="0.25">
      <c r="A1093" s="32">
        <f>'Data with Program'!A1093</f>
        <v>41451</v>
      </c>
      <c r="B1093" s="35">
        <f>'Data with Program'!S1093</f>
        <v>208874.58833208171</v>
      </c>
      <c r="C1093" s="26">
        <f>'Data with Program'!B1093</f>
        <v>172.2379670736332</v>
      </c>
      <c r="D1093" s="27">
        <f>'Data with Program'!C1093</f>
        <v>50360.993079405329</v>
      </c>
      <c r="E1093" s="27">
        <v>0</v>
      </c>
      <c r="F1093" s="27">
        <f>'Data with Program'!E1093</f>
        <v>1</v>
      </c>
      <c r="G1093" s="27">
        <f>'Data with Program'!F1093</f>
        <v>0</v>
      </c>
      <c r="H1093" s="27">
        <f>'Data with Program'!H1093</f>
        <v>0</v>
      </c>
      <c r="I1093" s="27">
        <f>'Data with Program'!J1093</f>
        <v>0</v>
      </c>
      <c r="J1093" s="28">
        <f>'Data with Program'!K1093</f>
        <v>1</v>
      </c>
      <c r="K1093" s="27">
        <f>'Data with Program'!L1093</f>
        <v>172.2379670736332</v>
      </c>
      <c r="L1093" s="27">
        <f>'Data with Program'!M1093</f>
        <v>50360.993079405329</v>
      </c>
      <c r="M1093" s="27">
        <f t="shared" si="17"/>
        <v>0</v>
      </c>
      <c r="N1093" s="27">
        <f>'Data with Program'!Q1093</f>
        <v>0</v>
      </c>
    </row>
    <row r="1094" spans="1:14" x14ac:dyDescent="0.25">
      <c r="A1094" s="32">
        <f>'Data with Program'!A1094</f>
        <v>41452</v>
      </c>
      <c r="B1094" s="35">
        <f>'Data with Program'!S1094</f>
        <v>185507.49508297892</v>
      </c>
      <c r="C1094" s="26">
        <f>'Data with Program'!B1094</f>
        <v>141.29800590749321</v>
      </c>
      <c r="D1094" s="27">
        <f>'Data with Program'!C1094</f>
        <v>41113.074948957765</v>
      </c>
      <c r="E1094" s="27">
        <v>0</v>
      </c>
      <c r="F1094" s="27">
        <f>'Data with Program'!E1094</f>
        <v>1</v>
      </c>
      <c r="G1094" s="27">
        <f>'Data with Program'!F1094</f>
        <v>0</v>
      </c>
      <c r="H1094" s="27">
        <f>'Data with Program'!H1094</f>
        <v>0</v>
      </c>
      <c r="I1094" s="27">
        <f>'Data with Program'!J1094</f>
        <v>0</v>
      </c>
      <c r="J1094" s="28">
        <f>'Data with Program'!K1094</f>
        <v>1</v>
      </c>
      <c r="K1094" s="27">
        <f>'Data with Program'!L1094</f>
        <v>141.29800590749321</v>
      </c>
      <c r="L1094" s="27">
        <f>'Data with Program'!M1094</f>
        <v>41113.074948957765</v>
      </c>
      <c r="M1094" s="27">
        <f t="shared" si="17"/>
        <v>0</v>
      </c>
      <c r="N1094" s="27">
        <f>'Data with Program'!Q1094</f>
        <v>0</v>
      </c>
    </row>
    <row r="1095" spans="1:14" x14ac:dyDescent="0.25">
      <c r="A1095" s="32">
        <f>'Data with Program'!A1095</f>
        <v>41453</v>
      </c>
      <c r="B1095" s="35">
        <f>'Data with Program'!S1095</f>
        <v>229176.90914303774</v>
      </c>
      <c r="C1095" s="26">
        <f>'Data with Program'!B1095</f>
        <v>227.13546656287633</v>
      </c>
      <c r="D1095" s="27">
        <f>'Data with Program'!C1095</f>
        <v>46142.401446539014</v>
      </c>
      <c r="E1095" s="27">
        <v>0</v>
      </c>
      <c r="F1095" s="27">
        <f>'Data with Program'!E1095</f>
        <v>1</v>
      </c>
      <c r="G1095" s="27">
        <f>'Data with Program'!F1095</f>
        <v>0</v>
      </c>
      <c r="H1095" s="27">
        <f>'Data with Program'!H1095</f>
        <v>0</v>
      </c>
      <c r="I1095" s="27">
        <f>'Data with Program'!J1095</f>
        <v>0</v>
      </c>
      <c r="J1095" s="28">
        <f>'Data with Program'!K1095</f>
        <v>1</v>
      </c>
      <c r="K1095" s="27">
        <f>'Data with Program'!L1095</f>
        <v>227.13546656287633</v>
      </c>
      <c r="L1095" s="27">
        <f>'Data with Program'!M1095</f>
        <v>46142.401446539014</v>
      </c>
      <c r="M1095" s="27">
        <f t="shared" si="17"/>
        <v>0</v>
      </c>
      <c r="N1095" s="27">
        <f>'Data with Program'!Q1095</f>
        <v>0</v>
      </c>
    </row>
    <row r="1096" spans="1:14" x14ac:dyDescent="0.25">
      <c r="A1096" s="32">
        <f>'Data with Program'!A1096</f>
        <v>41454</v>
      </c>
      <c r="B1096" s="35">
        <f>'Data with Program'!S1096</f>
        <v>272585.13550718321</v>
      </c>
      <c r="C1096" s="26">
        <f>'Data with Program'!B1096</f>
        <v>317.76174885257785</v>
      </c>
      <c r="D1096" s="27">
        <f>'Data with Program'!C1096</f>
        <v>49602.769274938641</v>
      </c>
      <c r="E1096" s="27">
        <v>0</v>
      </c>
      <c r="F1096" s="27">
        <f>'Data with Program'!E1096</f>
        <v>1</v>
      </c>
      <c r="G1096" s="27">
        <f>'Data with Program'!F1096</f>
        <v>0</v>
      </c>
      <c r="H1096" s="27">
        <f>'Data with Program'!H1096</f>
        <v>0</v>
      </c>
      <c r="I1096" s="27">
        <f>'Data with Program'!J1096</f>
        <v>0</v>
      </c>
      <c r="J1096" s="28">
        <f>'Data with Program'!K1096</f>
        <v>1</v>
      </c>
      <c r="K1096" s="27">
        <f>'Data with Program'!L1096</f>
        <v>317.76174885257785</v>
      </c>
      <c r="L1096" s="27">
        <f>'Data with Program'!M1096</f>
        <v>49602.769274938641</v>
      </c>
      <c r="M1096" s="27">
        <f t="shared" si="17"/>
        <v>0</v>
      </c>
      <c r="N1096" s="27">
        <f>'Data with Program'!Q1096</f>
        <v>0</v>
      </c>
    </row>
    <row r="1097" spans="1:14" x14ac:dyDescent="0.25">
      <c r="A1097" s="32">
        <f>'Data with Program'!A1097</f>
        <v>41455</v>
      </c>
      <c r="B1097" s="35">
        <f>'Data with Program'!S1097</f>
        <v>239577.4185421908</v>
      </c>
      <c r="C1097" s="26">
        <f>'Data with Program'!B1097</f>
        <v>245.55028162998377</v>
      </c>
      <c r="D1097" s="27">
        <f>'Data with Program'!C1097</f>
        <v>48412.293619197</v>
      </c>
      <c r="E1097" s="27">
        <v>0</v>
      </c>
      <c r="F1097" s="27">
        <f>'Data with Program'!E1097</f>
        <v>1</v>
      </c>
      <c r="G1097" s="27">
        <f>'Data with Program'!F1097</f>
        <v>0</v>
      </c>
      <c r="H1097" s="27">
        <f>'Data with Program'!H1097</f>
        <v>0</v>
      </c>
      <c r="I1097" s="27">
        <f>'Data with Program'!J1097</f>
        <v>0</v>
      </c>
      <c r="J1097" s="28">
        <f>'Data with Program'!K1097</f>
        <v>1</v>
      </c>
      <c r="K1097" s="27">
        <f>'Data with Program'!L1097</f>
        <v>245.55028162998377</v>
      </c>
      <c r="L1097" s="27">
        <f>'Data with Program'!M1097</f>
        <v>48412.293619197</v>
      </c>
      <c r="M1097" s="27">
        <f t="shared" si="17"/>
        <v>0</v>
      </c>
      <c r="N1097" s="27">
        <f>'Data with Program'!Q1097</f>
        <v>0</v>
      </c>
    </row>
    <row r="1098" spans="1:14" x14ac:dyDescent="0.25">
      <c r="A1098" s="32">
        <f>'Data with Program'!A1098</f>
        <v>41456</v>
      </c>
      <c r="B1098" s="35">
        <f>'Data with Program'!S1098</f>
        <v>253349.22858080955</v>
      </c>
      <c r="C1098" s="26">
        <f>'Data with Program'!B1098</f>
        <v>306.3301193279853</v>
      </c>
      <c r="D1098" s="27">
        <f>'Data with Program'!C1098</f>
        <v>34615.620634596286</v>
      </c>
      <c r="E1098" s="27">
        <v>0</v>
      </c>
      <c r="F1098" s="27">
        <f>'Data with Program'!E1098</f>
        <v>1</v>
      </c>
      <c r="G1098" s="27">
        <f>'Data with Program'!F1098</f>
        <v>0</v>
      </c>
      <c r="H1098" s="27">
        <f>'Data with Program'!H1098</f>
        <v>0</v>
      </c>
      <c r="I1098" s="27">
        <f>'Data with Program'!J1098</f>
        <v>0</v>
      </c>
      <c r="J1098" s="28">
        <f>'Data with Program'!K1098</f>
        <v>1</v>
      </c>
      <c r="K1098" s="27">
        <f>'Data with Program'!L1098</f>
        <v>306.3301193279853</v>
      </c>
      <c r="L1098" s="27">
        <f>'Data with Program'!M1098</f>
        <v>34615.620634596286</v>
      </c>
      <c r="M1098" s="27">
        <f t="shared" si="17"/>
        <v>0</v>
      </c>
      <c r="N1098" s="27">
        <f>'Data with Program'!Q1098</f>
        <v>0</v>
      </c>
    </row>
    <row r="1099" spans="1:14" x14ac:dyDescent="0.25">
      <c r="A1099" s="32">
        <f>'Data with Program'!A1099</f>
        <v>41457</v>
      </c>
      <c r="B1099" s="35">
        <f>'Data with Program'!S1099</f>
        <v>246044.16821684915</v>
      </c>
      <c r="C1099" s="26">
        <f>'Data with Program'!B1099</f>
        <v>238.40215993503435</v>
      </c>
      <c r="D1099" s="27">
        <f>'Data with Program'!C1099</f>
        <v>58494.099403655513</v>
      </c>
      <c r="E1099" s="27">
        <v>0</v>
      </c>
      <c r="F1099" s="27">
        <f>'Data with Program'!E1099</f>
        <v>1</v>
      </c>
      <c r="G1099" s="27">
        <f>'Data with Program'!F1099</f>
        <v>0</v>
      </c>
      <c r="H1099" s="27">
        <f>'Data with Program'!H1099</f>
        <v>0</v>
      </c>
      <c r="I1099" s="27">
        <f>'Data with Program'!J1099</f>
        <v>0</v>
      </c>
      <c r="J1099" s="28">
        <f>'Data with Program'!K1099</f>
        <v>1</v>
      </c>
      <c r="K1099" s="27">
        <f>'Data with Program'!L1099</f>
        <v>238.40215993503435</v>
      </c>
      <c r="L1099" s="27">
        <f>'Data with Program'!M1099</f>
        <v>58494.099403655513</v>
      </c>
      <c r="M1099" s="27">
        <f t="shared" si="17"/>
        <v>0</v>
      </c>
      <c r="N1099" s="27">
        <f>'Data with Program'!Q1099</f>
        <v>0</v>
      </c>
    </row>
    <row r="1100" spans="1:14" x14ac:dyDescent="0.25">
      <c r="A1100" s="32">
        <f>'Data with Program'!A1100</f>
        <v>41458</v>
      </c>
      <c r="B1100" s="35">
        <f>'Data with Program'!S1100</f>
        <v>204331.36468417858</v>
      </c>
      <c r="C1100" s="26">
        <f>'Data with Program'!B1100</f>
        <v>152.60823292007998</v>
      </c>
      <c r="D1100" s="27">
        <f>'Data with Program'!C1100</f>
        <v>54556.698064418684</v>
      </c>
      <c r="E1100" s="27">
        <v>0</v>
      </c>
      <c r="F1100" s="27">
        <f>'Data with Program'!E1100</f>
        <v>1</v>
      </c>
      <c r="G1100" s="27">
        <f>'Data with Program'!F1100</f>
        <v>0</v>
      </c>
      <c r="H1100" s="27">
        <f>'Data with Program'!H1100</f>
        <v>0</v>
      </c>
      <c r="I1100" s="27">
        <f>'Data with Program'!J1100</f>
        <v>0</v>
      </c>
      <c r="J1100" s="28">
        <f>'Data with Program'!K1100</f>
        <v>1</v>
      </c>
      <c r="K1100" s="27">
        <f>'Data with Program'!L1100</f>
        <v>152.60823292007998</v>
      </c>
      <c r="L1100" s="27">
        <f>'Data with Program'!M1100</f>
        <v>54556.698064418684</v>
      </c>
      <c r="M1100" s="27">
        <f t="shared" si="17"/>
        <v>0</v>
      </c>
      <c r="N1100" s="27">
        <f>'Data with Program'!Q1100</f>
        <v>0</v>
      </c>
    </row>
    <row r="1101" spans="1:14" x14ac:dyDescent="0.25">
      <c r="A1101" s="32">
        <f>'Data with Program'!A1101</f>
        <v>41459</v>
      </c>
      <c r="B1101" s="35">
        <f>'Data with Program'!S1101</f>
        <v>182133.98375381637</v>
      </c>
      <c r="C1101" s="26">
        <f>'Data with Program'!B1101</f>
        <v>126.39887536902143</v>
      </c>
      <c r="D1101" s="27">
        <f>'Data with Program'!C1101</f>
        <v>44339.611667322737</v>
      </c>
      <c r="E1101" s="27">
        <v>0</v>
      </c>
      <c r="F1101" s="27">
        <f>'Data with Program'!E1101</f>
        <v>1</v>
      </c>
      <c r="G1101" s="27">
        <f>'Data with Program'!F1101</f>
        <v>0</v>
      </c>
      <c r="H1101" s="27">
        <f>'Data with Program'!H1101</f>
        <v>0</v>
      </c>
      <c r="I1101" s="27">
        <f>'Data with Program'!J1101</f>
        <v>0</v>
      </c>
      <c r="J1101" s="28">
        <f>'Data with Program'!K1101</f>
        <v>1</v>
      </c>
      <c r="K1101" s="27">
        <f>'Data with Program'!L1101</f>
        <v>126.39887536902143</v>
      </c>
      <c r="L1101" s="27">
        <f>'Data with Program'!M1101</f>
        <v>44339.611667322737</v>
      </c>
      <c r="M1101" s="27">
        <f t="shared" si="17"/>
        <v>0</v>
      </c>
      <c r="N1101" s="27">
        <f>'Data with Program'!Q1101</f>
        <v>0</v>
      </c>
    </row>
    <row r="1102" spans="1:14" x14ac:dyDescent="0.25">
      <c r="A1102" s="32">
        <f>'Data with Program'!A1102</f>
        <v>41460</v>
      </c>
      <c r="B1102" s="35">
        <f>'Data with Program'!S1102</f>
        <v>221572.56873180004</v>
      </c>
      <c r="C1102" s="26">
        <f>'Data with Program'!B1102</f>
        <v>172.23264741918643</v>
      </c>
      <c r="D1102" s="27">
        <f>'Data with Program'!C1102</f>
        <v>63262.420689398117</v>
      </c>
      <c r="E1102" s="27">
        <v>0</v>
      </c>
      <c r="F1102" s="27">
        <f>'Data with Program'!E1102</f>
        <v>1</v>
      </c>
      <c r="G1102" s="27">
        <f>'Data with Program'!F1102</f>
        <v>0</v>
      </c>
      <c r="H1102" s="27">
        <f>'Data with Program'!H1102</f>
        <v>0</v>
      </c>
      <c r="I1102" s="27">
        <f>'Data with Program'!J1102</f>
        <v>0</v>
      </c>
      <c r="J1102" s="28">
        <f>'Data with Program'!K1102</f>
        <v>1</v>
      </c>
      <c r="K1102" s="27">
        <f>'Data with Program'!L1102</f>
        <v>172.23264741918643</v>
      </c>
      <c r="L1102" s="27">
        <f>'Data with Program'!M1102</f>
        <v>63262.420689398117</v>
      </c>
      <c r="M1102" s="27">
        <f t="shared" si="17"/>
        <v>0</v>
      </c>
      <c r="N1102" s="27">
        <f>'Data with Program'!Q1102</f>
        <v>0</v>
      </c>
    </row>
    <row r="1103" spans="1:14" x14ac:dyDescent="0.25">
      <c r="A1103" s="32">
        <f>'Data with Program'!A1103</f>
        <v>41461</v>
      </c>
      <c r="B1103" s="35">
        <f>'Data with Program'!S1103</f>
        <v>245867.45706076891</v>
      </c>
      <c r="C1103" s="26">
        <f>'Data with Program'!B1103</f>
        <v>263.7341033542055</v>
      </c>
      <c r="D1103" s="27">
        <f>'Data with Program'!C1103</f>
        <v>46564.902959395804</v>
      </c>
      <c r="E1103" s="27">
        <v>0</v>
      </c>
      <c r="F1103" s="27">
        <f>'Data with Program'!E1103</f>
        <v>1</v>
      </c>
      <c r="G1103" s="27">
        <f>'Data with Program'!F1103</f>
        <v>0</v>
      </c>
      <c r="H1103" s="27">
        <f>'Data with Program'!H1103</f>
        <v>0</v>
      </c>
      <c r="I1103" s="27">
        <f>'Data with Program'!J1103</f>
        <v>0</v>
      </c>
      <c r="J1103" s="28">
        <f>'Data with Program'!K1103</f>
        <v>1</v>
      </c>
      <c r="K1103" s="27">
        <f>'Data with Program'!L1103</f>
        <v>263.7341033542055</v>
      </c>
      <c r="L1103" s="27">
        <f>'Data with Program'!M1103</f>
        <v>46564.902959395804</v>
      </c>
      <c r="M1103" s="27">
        <f t="shared" si="17"/>
        <v>0</v>
      </c>
      <c r="N1103" s="27">
        <f>'Data with Program'!Q1103</f>
        <v>0</v>
      </c>
    </row>
    <row r="1104" spans="1:14" x14ac:dyDescent="0.25">
      <c r="A1104" s="32">
        <f>'Data with Program'!A1104</f>
        <v>41462</v>
      </c>
      <c r="B1104" s="35">
        <f>'Data with Program'!S1104</f>
        <v>257629.55640590593</v>
      </c>
      <c r="C1104" s="26">
        <f>'Data with Program'!B1104</f>
        <v>254.26427117712092</v>
      </c>
      <c r="D1104" s="27">
        <f>'Data with Program'!C1104</f>
        <v>63497.33832473748</v>
      </c>
      <c r="E1104" s="27">
        <v>0</v>
      </c>
      <c r="F1104" s="27">
        <f>'Data with Program'!E1104</f>
        <v>1</v>
      </c>
      <c r="G1104" s="27">
        <f>'Data with Program'!F1104</f>
        <v>0</v>
      </c>
      <c r="H1104" s="27">
        <f>'Data with Program'!H1104</f>
        <v>0</v>
      </c>
      <c r="I1104" s="27">
        <f>'Data with Program'!J1104</f>
        <v>0</v>
      </c>
      <c r="J1104" s="28">
        <f>'Data with Program'!K1104</f>
        <v>1</v>
      </c>
      <c r="K1104" s="27">
        <f>'Data with Program'!L1104</f>
        <v>254.26427117712092</v>
      </c>
      <c r="L1104" s="27">
        <f>'Data with Program'!M1104</f>
        <v>63497.33832473748</v>
      </c>
      <c r="M1104" s="27">
        <f t="shared" si="17"/>
        <v>0</v>
      </c>
      <c r="N1104" s="27">
        <f>'Data with Program'!Q1104</f>
        <v>0</v>
      </c>
    </row>
    <row r="1105" spans="1:14" x14ac:dyDescent="0.25">
      <c r="A1105" s="32">
        <f>'Data with Program'!A1105</f>
        <v>41463</v>
      </c>
      <c r="B1105" s="35">
        <f>'Data with Program'!S1105</f>
        <v>230205.45993528343</v>
      </c>
      <c r="C1105" s="26">
        <f>'Data with Program'!B1105</f>
        <v>236.03210452969932</v>
      </c>
      <c r="D1105" s="27">
        <f>'Data with Program'!C1105</f>
        <v>43149.142597338425</v>
      </c>
      <c r="E1105" s="27">
        <v>0</v>
      </c>
      <c r="F1105" s="27">
        <f>'Data with Program'!E1105</f>
        <v>1</v>
      </c>
      <c r="G1105" s="27">
        <f>'Data with Program'!F1105</f>
        <v>0</v>
      </c>
      <c r="H1105" s="27">
        <f>'Data with Program'!H1105</f>
        <v>0</v>
      </c>
      <c r="I1105" s="27">
        <f>'Data with Program'!J1105</f>
        <v>0</v>
      </c>
      <c r="J1105" s="28">
        <f>'Data with Program'!K1105</f>
        <v>1</v>
      </c>
      <c r="K1105" s="27">
        <f>'Data with Program'!L1105</f>
        <v>236.03210452969932</v>
      </c>
      <c r="L1105" s="27">
        <f>'Data with Program'!M1105</f>
        <v>43149.142597338425</v>
      </c>
      <c r="M1105" s="27">
        <f t="shared" si="17"/>
        <v>0</v>
      </c>
      <c r="N1105" s="27">
        <f>'Data with Program'!Q1105</f>
        <v>0</v>
      </c>
    </row>
    <row r="1106" spans="1:14" x14ac:dyDescent="0.25">
      <c r="A1106" s="32">
        <f>'Data with Program'!A1106</f>
        <v>41464</v>
      </c>
      <c r="B1106" s="35">
        <f>'Data with Program'!S1106</f>
        <v>223558.13149865149</v>
      </c>
      <c r="C1106" s="26">
        <f>'Data with Program'!B1106</f>
        <v>192.0762229775504</v>
      </c>
      <c r="D1106" s="27">
        <f>'Data with Program'!C1106</f>
        <v>56306.257220508873</v>
      </c>
      <c r="E1106" s="27">
        <v>0</v>
      </c>
      <c r="F1106" s="27">
        <f>'Data with Program'!E1106</f>
        <v>1</v>
      </c>
      <c r="G1106" s="27">
        <f>'Data with Program'!F1106</f>
        <v>0</v>
      </c>
      <c r="H1106" s="27">
        <f>'Data with Program'!H1106</f>
        <v>0</v>
      </c>
      <c r="I1106" s="27">
        <f>'Data with Program'!J1106</f>
        <v>0</v>
      </c>
      <c r="J1106" s="28">
        <f>'Data with Program'!K1106</f>
        <v>1</v>
      </c>
      <c r="K1106" s="27">
        <f>'Data with Program'!L1106</f>
        <v>192.0762229775504</v>
      </c>
      <c r="L1106" s="27">
        <f>'Data with Program'!M1106</f>
        <v>56306.257220508873</v>
      </c>
      <c r="M1106" s="27">
        <f t="shared" si="17"/>
        <v>0</v>
      </c>
      <c r="N1106" s="27">
        <f>'Data with Program'!Q1106</f>
        <v>0</v>
      </c>
    </row>
    <row r="1107" spans="1:14" x14ac:dyDescent="0.25">
      <c r="A1107" s="32">
        <f>'Data with Program'!A1107</f>
        <v>41465</v>
      </c>
      <c r="B1107" s="35">
        <f>'Data with Program'!S1107</f>
        <v>281405.82773789734</v>
      </c>
      <c r="C1107" s="26">
        <f>'Data with Program'!B1107</f>
        <v>348.20588672684909</v>
      </c>
      <c r="D1107" s="27">
        <f>'Data with Program'!C1107</f>
        <v>44627.025784379483</v>
      </c>
      <c r="E1107" s="27">
        <v>0</v>
      </c>
      <c r="F1107" s="27">
        <f>'Data with Program'!E1107</f>
        <v>1</v>
      </c>
      <c r="G1107" s="27">
        <f>'Data with Program'!F1107</f>
        <v>0</v>
      </c>
      <c r="H1107" s="27">
        <f>'Data with Program'!H1107</f>
        <v>0</v>
      </c>
      <c r="I1107" s="27">
        <f>'Data with Program'!J1107</f>
        <v>0</v>
      </c>
      <c r="J1107" s="28">
        <f>'Data with Program'!K1107</f>
        <v>1</v>
      </c>
      <c r="K1107" s="27">
        <f>'Data with Program'!L1107</f>
        <v>348.20588672684909</v>
      </c>
      <c r="L1107" s="27">
        <f>'Data with Program'!M1107</f>
        <v>44627.025784379483</v>
      </c>
      <c r="M1107" s="27">
        <f t="shared" si="17"/>
        <v>0</v>
      </c>
      <c r="N1107" s="27">
        <f>'Data with Program'!Q1107</f>
        <v>0</v>
      </c>
    </row>
    <row r="1108" spans="1:14" x14ac:dyDescent="0.25">
      <c r="A1108" s="32">
        <f>'Data with Program'!A1108</f>
        <v>41466</v>
      </c>
      <c r="B1108" s="35">
        <f>'Data with Program'!S1108</f>
        <v>174389.69923446281</v>
      </c>
      <c r="C1108" s="26">
        <f>'Data with Program'!B1108</f>
        <v>140.54035089139356</v>
      </c>
      <c r="D1108" s="27">
        <f>'Data with Program'!C1108</f>
        <v>30925.698349747636</v>
      </c>
      <c r="E1108" s="27">
        <v>0</v>
      </c>
      <c r="F1108" s="27">
        <f>'Data with Program'!E1108</f>
        <v>1</v>
      </c>
      <c r="G1108" s="27">
        <f>'Data with Program'!F1108</f>
        <v>0</v>
      </c>
      <c r="H1108" s="27">
        <f>'Data with Program'!H1108</f>
        <v>0</v>
      </c>
      <c r="I1108" s="27">
        <f>'Data with Program'!J1108</f>
        <v>0</v>
      </c>
      <c r="J1108" s="28">
        <f>'Data with Program'!K1108</f>
        <v>1</v>
      </c>
      <c r="K1108" s="27">
        <f>'Data with Program'!L1108</f>
        <v>140.54035089139356</v>
      </c>
      <c r="L1108" s="27">
        <f>'Data with Program'!M1108</f>
        <v>30925.698349747636</v>
      </c>
      <c r="M1108" s="27">
        <f t="shared" si="17"/>
        <v>0</v>
      </c>
      <c r="N1108" s="27">
        <f>'Data with Program'!Q1108</f>
        <v>0</v>
      </c>
    </row>
    <row r="1109" spans="1:14" x14ac:dyDescent="0.25">
      <c r="A1109" s="32">
        <f>'Data with Program'!A1109</f>
        <v>41467</v>
      </c>
      <c r="B1109" s="35">
        <f>'Data with Program'!S1109</f>
        <v>203954.88836540421</v>
      </c>
      <c r="C1109" s="26">
        <f>'Data with Program'!B1109</f>
        <v>183.1792584126151</v>
      </c>
      <c r="D1109" s="27">
        <f>'Data with Program'!C1109</f>
        <v>40643.604382968733</v>
      </c>
      <c r="E1109" s="27">
        <v>0</v>
      </c>
      <c r="F1109" s="27">
        <f>'Data with Program'!E1109</f>
        <v>1</v>
      </c>
      <c r="G1109" s="27">
        <f>'Data with Program'!F1109</f>
        <v>0</v>
      </c>
      <c r="H1109" s="27">
        <f>'Data with Program'!H1109</f>
        <v>0</v>
      </c>
      <c r="I1109" s="27">
        <f>'Data with Program'!J1109</f>
        <v>0</v>
      </c>
      <c r="J1109" s="28">
        <f>'Data with Program'!K1109</f>
        <v>1</v>
      </c>
      <c r="K1109" s="27">
        <f>'Data with Program'!L1109</f>
        <v>183.1792584126151</v>
      </c>
      <c r="L1109" s="27">
        <f>'Data with Program'!M1109</f>
        <v>40643.604382968733</v>
      </c>
      <c r="M1109" s="27">
        <f t="shared" si="17"/>
        <v>0</v>
      </c>
      <c r="N1109" s="27">
        <f>'Data with Program'!Q1109</f>
        <v>0</v>
      </c>
    </row>
    <row r="1110" spans="1:14" x14ac:dyDescent="0.25">
      <c r="A1110" s="32">
        <f>'Data with Program'!A1110</f>
        <v>41468</v>
      </c>
      <c r="B1110" s="35">
        <f>'Data with Program'!S1110</f>
        <v>206781.79550514856</v>
      </c>
      <c r="C1110" s="26">
        <f>'Data with Program'!B1110</f>
        <v>147.14871734047193</v>
      </c>
      <c r="D1110" s="27">
        <f>'Data with Program'!C1110</f>
        <v>59446.026223160821</v>
      </c>
      <c r="E1110" s="27">
        <v>0</v>
      </c>
      <c r="F1110" s="27">
        <f>'Data with Program'!E1110</f>
        <v>1</v>
      </c>
      <c r="G1110" s="27">
        <f>'Data with Program'!F1110</f>
        <v>0</v>
      </c>
      <c r="H1110" s="27">
        <f>'Data with Program'!H1110</f>
        <v>0</v>
      </c>
      <c r="I1110" s="27">
        <f>'Data with Program'!J1110</f>
        <v>0</v>
      </c>
      <c r="J1110" s="28">
        <f>'Data with Program'!K1110</f>
        <v>1</v>
      </c>
      <c r="K1110" s="27">
        <f>'Data with Program'!L1110</f>
        <v>147.14871734047193</v>
      </c>
      <c r="L1110" s="27">
        <f>'Data with Program'!M1110</f>
        <v>59446.026223160821</v>
      </c>
      <c r="M1110" s="27">
        <f t="shared" si="17"/>
        <v>0</v>
      </c>
      <c r="N1110" s="27">
        <f>'Data with Program'!Q1110</f>
        <v>0</v>
      </c>
    </row>
    <row r="1111" spans="1:14" x14ac:dyDescent="0.25">
      <c r="A1111" s="32">
        <f>'Data with Program'!A1111</f>
        <v>41469</v>
      </c>
      <c r="B1111" s="35">
        <f>'Data with Program'!S1111</f>
        <v>192572.72230556092</v>
      </c>
      <c r="C1111" s="26">
        <f>'Data with Program'!B1111</f>
        <v>110.09994800964452</v>
      </c>
      <c r="D1111" s="27">
        <f>'Data with Program'!C1111</f>
        <v>61638.491514487076</v>
      </c>
      <c r="E1111" s="27">
        <v>0</v>
      </c>
      <c r="F1111" s="27">
        <f>'Data with Program'!E1111</f>
        <v>1</v>
      </c>
      <c r="G1111" s="27">
        <f>'Data with Program'!F1111</f>
        <v>0</v>
      </c>
      <c r="H1111" s="27">
        <f>'Data with Program'!H1111</f>
        <v>0</v>
      </c>
      <c r="I1111" s="27">
        <f>'Data with Program'!J1111</f>
        <v>0</v>
      </c>
      <c r="J1111" s="28">
        <f>'Data with Program'!K1111</f>
        <v>1</v>
      </c>
      <c r="K1111" s="27">
        <f>'Data with Program'!L1111</f>
        <v>110.09994800964452</v>
      </c>
      <c r="L1111" s="27">
        <f>'Data with Program'!M1111</f>
        <v>61638.491514487076</v>
      </c>
      <c r="M1111" s="27">
        <f t="shared" si="17"/>
        <v>0</v>
      </c>
      <c r="N1111" s="27">
        <f>'Data with Program'!Q1111</f>
        <v>0</v>
      </c>
    </row>
    <row r="1112" spans="1:14" x14ac:dyDescent="0.25">
      <c r="A1112" s="32">
        <f>'Data with Program'!A1112</f>
        <v>41470</v>
      </c>
      <c r="B1112" s="35">
        <f>'Data with Program'!S1112</f>
        <v>167533.63494327976</v>
      </c>
      <c r="C1112" s="26">
        <f>'Data with Program'!B1112</f>
        <v>74.380760241415004</v>
      </c>
      <c r="D1112" s="27">
        <f>'Data with Program'!C1112</f>
        <v>52792.514690109128</v>
      </c>
      <c r="E1112" s="27">
        <v>0</v>
      </c>
      <c r="F1112" s="27">
        <f>'Data with Program'!E1112</f>
        <v>1</v>
      </c>
      <c r="G1112" s="27">
        <f>'Data with Program'!F1112</f>
        <v>0</v>
      </c>
      <c r="H1112" s="27">
        <f>'Data with Program'!H1112</f>
        <v>0</v>
      </c>
      <c r="I1112" s="27">
        <f>'Data with Program'!J1112</f>
        <v>0</v>
      </c>
      <c r="J1112" s="28">
        <f>'Data with Program'!K1112</f>
        <v>1</v>
      </c>
      <c r="K1112" s="27">
        <f>'Data with Program'!L1112</f>
        <v>74.380760241415004</v>
      </c>
      <c r="L1112" s="27">
        <f>'Data with Program'!M1112</f>
        <v>52792.514690109128</v>
      </c>
      <c r="M1112" s="27">
        <f t="shared" si="17"/>
        <v>0</v>
      </c>
      <c r="N1112" s="27">
        <f>'Data with Program'!Q1112</f>
        <v>0</v>
      </c>
    </row>
    <row r="1113" spans="1:14" x14ac:dyDescent="0.25">
      <c r="A1113" s="32">
        <f>'Data with Program'!A1113</f>
        <v>41471</v>
      </c>
      <c r="B1113" s="35">
        <f>'Data with Program'!S1113</f>
        <v>156294.24320186875</v>
      </c>
      <c r="C1113" s="26">
        <f>'Data with Program'!B1113</f>
        <v>63.617801538336458</v>
      </c>
      <c r="D1113" s="27">
        <f>'Data with Program'!C1113</f>
        <v>46782.276520736385</v>
      </c>
      <c r="E1113" s="27">
        <v>1</v>
      </c>
      <c r="F1113" s="27">
        <f>'Data with Program'!E1113</f>
        <v>1</v>
      </c>
      <c r="G1113" s="27">
        <f>'Data with Program'!F1113</f>
        <v>0</v>
      </c>
      <c r="H1113" s="27">
        <f>'Data with Program'!H1113</f>
        <v>0</v>
      </c>
      <c r="I1113" s="27">
        <f>'Data with Program'!J1113</f>
        <v>0</v>
      </c>
      <c r="J1113" s="28">
        <f>'Data with Program'!K1113</f>
        <v>1</v>
      </c>
      <c r="K1113" s="27">
        <f>'Data with Program'!L1113</f>
        <v>63.617801538336458</v>
      </c>
      <c r="L1113" s="27">
        <f>'Data with Program'!M1113</f>
        <v>46782.276520736385</v>
      </c>
      <c r="M1113" s="27">
        <f t="shared" si="17"/>
        <v>1</v>
      </c>
      <c r="N1113" s="27">
        <f>'Data with Program'!Q1113</f>
        <v>0</v>
      </c>
    </row>
    <row r="1114" spans="1:14" x14ac:dyDescent="0.25">
      <c r="A1114" s="32">
        <f>'Data with Program'!A1114</f>
        <v>41472</v>
      </c>
      <c r="B1114" s="35">
        <f>'Data with Program'!S1114</f>
        <v>99228.824864074981</v>
      </c>
      <c r="C1114" s="26">
        <f>'Data with Program'!B1114</f>
        <v>5.828892618072798</v>
      </c>
      <c r="D1114" s="27">
        <f>'Data with Program'!C1114</f>
        <v>51899.46188298217</v>
      </c>
      <c r="E1114" s="27">
        <v>1</v>
      </c>
      <c r="F1114" s="27">
        <f>'Data with Program'!E1114</f>
        <v>1</v>
      </c>
      <c r="G1114" s="27">
        <f>'Data with Program'!F1114</f>
        <v>0</v>
      </c>
      <c r="H1114" s="27">
        <f>'Data with Program'!H1114</f>
        <v>0</v>
      </c>
      <c r="I1114" s="27">
        <f>'Data with Program'!J1114</f>
        <v>0</v>
      </c>
      <c r="J1114" s="28">
        <f>'Data with Program'!K1114</f>
        <v>1</v>
      </c>
      <c r="K1114" s="27">
        <f>'Data with Program'!L1114</f>
        <v>5.828892618072798</v>
      </c>
      <c r="L1114" s="27">
        <f>'Data with Program'!M1114</f>
        <v>51899.46188298217</v>
      </c>
      <c r="M1114" s="27">
        <f t="shared" si="17"/>
        <v>1</v>
      </c>
      <c r="N1114" s="27">
        <f>'Data with Program'!Q1114</f>
        <v>0</v>
      </c>
    </row>
    <row r="1115" spans="1:14" x14ac:dyDescent="0.25">
      <c r="A1115" s="32">
        <f>'Data with Program'!A1115</f>
        <v>41473</v>
      </c>
      <c r="B1115" s="35">
        <f>'Data with Program'!S1115</f>
        <v>110566.49674581872</v>
      </c>
      <c r="C1115" s="26">
        <f>'Data with Program'!B1115</f>
        <v>19.260145940431812</v>
      </c>
      <c r="D1115" s="27">
        <f>'Data with Program'!C1115</f>
        <v>56577.656815058661</v>
      </c>
      <c r="E1115" s="27">
        <v>1</v>
      </c>
      <c r="F1115" s="27">
        <f>'Data with Program'!E1115</f>
        <v>1</v>
      </c>
      <c r="G1115" s="27">
        <f>'Data with Program'!F1115</f>
        <v>1</v>
      </c>
      <c r="H1115" s="27">
        <f>'Data with Program'!H1115</f>
        <v>0</v>
      </c>
      <c r="I1115" s="27">
        <f>'Data with Program'!J1115</f>
        <v>0</v>
      </c>
      <c r="J1115" s="28">
        <f>'Data with Program'!K1115</f>
        <v>1</v>
      </c>
      <c r="K1115" s="27">
        <f>'Data with Program'!L1115</f>
        <v>19.260145940431812</v>
      </c>
      <c r="L1115" s="27">
        <f>'Data with Program'!M1115</f>
        <v>56577.656815058661</v>
      </c>
      <c r="M1115" s="27">
        <f t="shared" si="17"/>
        <v>1</v>
      </c>
      <c r="N1115" s="27">
        <f>'Data with Program'!Q1115</f>
        <v>0</v>
      </c>
    </row>
    <row r="1116" spans="1:14" x14ac:dyDescent="0.25">
      <c r="A1116" s="32">
        <f>'Data with Program'!A1116</f>
        <v>41474</v>
      </c>
      <c r="B1116" s="35">
        <f>'Data with Program'!S1116</f>
        <v>154353.12149868501</v>
      </c>
      <c r="C1116" s="26">
        <f>'Data with Program'!B1116</f>
        <v>70.874434172494261</v>
      </c>
      <c r="D1116" s="27">
        <f>'Data with Program'!C1116</f>
        <v>41914.223979436312</v>
      </c>
      <c r="E1116" s="27">
        <v>0</v>
      </c>
      <c r="F1116" s="27">
        <f>'Data with Program'!E1116</f>
        <v>1</v>
      </c>
      <c r="G1116" s="27">
        <f>'Data with Program'!F1116</f>
        <v>1</v>
      </c>
      <c r="H1116" s="27">
        <f>'Data with Program'!H1116</f>
        <v>0</v>
      </c>
      <c r="I1116" s="27">
        <f>'Data with Program'!J1116</f>
        <v>0</v>
      </c>
      <c r="J1116" s="28">
        <f>'Data with Program'!K1116</f>
        <v>1</v>
      </c>
      <c r="K1116" s="27">
        <f>'Data with Program'!L1116</f>
        <v>70.874434172494261</v>
      </c>
      <c r="L1116" s="27">
        <f>'Data with Program'!M1116</f>
        <v>41914.223979436312</v>
      </c>
      <c r="M1116" s="27">
        <f t="shared" si="17"/>
        <v>0</v>
      </c>
      <c r="N1116" s="27">
        <f>'Data with Program'!Q1116</f>
        <v>0</v>
      </c>
    </row>
    <row r="1117" spans="1:14" x14ac:dyDescent="0.25">
      <c r="A1117" s="32">
        <f>'Data with Program'!A1117</f>
        <v>41475</v>
      </c>
      <c r="B1117" s="35">
        <f>'Data with Program'!S1117</f>
        <v>170699.9636469672</v>
      </c>
      <c r="C1117" s="26">
        <f>'Data with Program'!B1117</f>
        <v>102.23653654779739</v>
      </c>
      <c r="D1117" s="27">
        <f>'Data with Program'!C1117</f>
        <v>43865.71569583354</v>
      </c>
      <c r="E1117" s="27">
        <v>0</v>
      </c>
      <c r="F1117" s="27">
        <f>'Data with Program'!E1117</f>
        <v>1</v>
      </c>
      <c r="G1117" s="27">
        <f>'Data with Program'!F1117</f>
        <v>1</v>
      </c>
      <c r="H1117" s="27">
        <f>'Data with Program'!H1117</f>
        <v>0</v>
      </c>
      <c r="I1117" s="27">
        <f>'Data with Program'!J1117</f>
        <v>0</v>
      </c>
      <c r="J1117" s="28">
        <f>'Data with Program'!K1117</f>
        <v>1</v>
      </c>
      <c r="K1117" s="27">
        <f>'Data with Program'!L1117</f>
        <v>102.23653654779739</v>
      </c>
      <c r="L1117" s="27">
        <f>'Data with Program'!M1117</f>
        <v>43865.71569583354</v>
      </c>
      <c r="M1117" s="27">
        <f t="shared" si="17"/>
        <v>0</v>
      </c>
      <c r="N1117" s="27">
        <f>'Data with Program'!Q1117</f>
        <v>0</v>
      </c>
    </row>
    <row r="1118" spans="1:14" x14ac:dyDescent="0.25">
      <c r="A1118" s="32">
        <f>'Data with Program'!A1118</f>
        <v>41476</v>
      </c>
      <c r="B1118" s="35">
        <f>'Data with Program'!S1118</f>
        <v>209293.48196439067</v>
      </c>
      <c r="C1118" s="26">
        <f>'Data with Program'!B1118</f>
        <v>190.05300409709085</v>
      </c>
      <c r="D1118" s="27">
        <f>'Data with Program'!C1118</f>
        <v>42850.342808583417</v>
      </c>
      <c r="E1118" s="27">
        <v>0</v>
      </c>
      <c r="F1118" s="27">
        <f>'Data with Program'!E1118</f>
        <v>1</v>
      </c>
      <c r="G1118" s="27">
        <f>'Data with Program'!F1118</f>
        <v>1</v>
      </c>
      <c r="H1118" s="27">
        <f>'Data with Program'!H1118</f>
        <v>0</v>
      </c>
      <c r="I1118" s="27">
        <f>'Data with Program'!J1118</f>
        <v>0</v>
      </c>
      <c r="J1118" s="28">
        <f>'Data with Program'!K1118</f>
        <v>1</v>
      </c>
      <c r="K1118" s="27">
        <f>'Data with Program'!L1118</f>
        <v>190.05300409709085</v>
      </c>
      <c r="L1118" s="27">
        <f>'Data with Program'!M1118</f>
        <v>42850.342808583417</v>
      </c>
      <c r="M1118" s="27">
        <f t="shared" si="17"/>
        <v>0</v>
      </c>
      <c r="N1118" s="27">
        <f>'Data with Program'!Q1118</f>
        <v>0</v>
      </c>
    </row>
    <row r="1119" spans="1:14" x14ac:dyDescent="0.25">
      <c r="A1119" s="32">
        <f>'Data with Program'!A1119</f>
        <v>41477</v>
      </c>
      <c r="B1119" s="35">
        <f>'Data with Program'!S1119</f>
        <v>229522.08484554326</v>
      </c>
      <c r="C1119" s="26">
        <f>'Data with Program'!B1119</f>
        <v>217.78397302041418</v>
      </c>
      <c r="D1119" s="27">
        <f>'Data with Program'!C1119</f>
        <v>50746.364443467326</v>
      </c>
      <c r="E1119" s="27">
        <v>0</v>
      </c>
      <c r="F1119" s="27">
        <f>'Data with Program'!E1119</f>
        <v>1</v>
      </c>
      <c r="G1119" s="27">
        <f>'Data with Program'!F1119</f>
        <v>1</v>
      </c>
      <c r="H1119" s="27">
        <f>'Data with Program'!H1119</f>
        <v>0</v>
      </c>
      <c r="I1119" s="27">
        <f>'Data with Program'!J1119</f>
        <v>0</v>
      </c>
      <c r="J1119" s="28">
        <f>'Data with Program'!K1119</f>
        <v>1</v>
      </c>
      <c r="K1119" s="27">
        <f>'Data with Program'!L1119</f>
        <v>217.78397302041418</v>
      </c>
      <c r="L1119" s="27">
        <f>'Data with Program'!M1119</f>
        <v>50746.364443467326</v>
      </c>
      <c r="M1119" s="27">
        <f t="shared" si="17"/>
        <v>0</v>
      </c>
      <c r="N1119" s="27">
        <f>'Data with Program'!Q1119</f>
        <v>0</v>
      </c>
    </row>
    <row r="1120" spans="1:14" x14ac:dyDescent="0.25">
      <c r="A1120" s="32">
        <f>'Data with Program'!A1120</f>
        <v>41478</v>
      </c>
      <c r="B1120" s="35">
        <f>'Data with Program'!S1120</f>
        <v>215239.84511877215</v>
      </c>
      <c r="C1120" s="26">
        <f>'Data with Program'!B1120</f>
        <v>191.25515252708789</v>
      </c>
      <c r="D1120" s="27">
        <f>'Data with Program'!C1120</f>
        <v>48236.238837176999</v>
      </c>
      <c r="E1120" s="27">
        <v>0</v>
      </c>
      <c r="F1120" s="27">
        <f>'Data with Program'!E1120</f>
        <v>1</v>
      </c>
      <c r="G1120" s="27">
        <f>'Data with Program'!F1120</f>
        <v>1</v>
      </c>
      <c r="H1120" s="27">
        <f>'Data with Program'!H1120</f>
        <v>0</v>
      </c>
      <c r="I1120" s="27">
        <f>'Data with Program'!J1120</f>
        <v>0</v>
      </c>
      <c r="J1120" s="28">
        <f>'Data with Program'!K1120</f>
        <v>1</v>
      </c>
      <c r="K1120" s="27">
        <f>'Data with Program'!L1120</f>
        <v>191.25515252708789</v>
      </c>
      <c r="L1120" s="27">
        <f>'Data with Program'!M1120</f>
        <v>48236.238837176999</v>
      </c>
      <c r="M1120" s="27">
        <f t="shared" si="17"/>
        <v>0</v>
      </c>
      <c r="N1120" s="27">
        <f>'Data with Program'!Q1120</f>
        <v>0</v>
      </c>
    </row>
    <row r="1121" spans="1:14" x14ac:dyDescent="0.25">
      <c r="A1121" s="32">
        <f>'Data with Program'!A1121</f>
        <v>41479</v>
      </c>
      <c r="B1121" s="35">
        <f>'Data with Program'!S1121</f>
        <v>219735.85479829754</v>
      </c>
      <c r="C1121" s="26">
        <f>'Data with Program'!B1121</f>
        <v>192.51160351108015</v>
      </c>
      <c r="D1121" s="27">
        <f>'Data with Program'!C1121</f>
        <v>52208.853899517802</v>
      </c>
      <c r="E1121" s="27">
        <v>0</v>
      </c>
      <c r="F1121" s="27">
        <f>'Data with Program'!E1121</f>
        <v>1</v>
      </c>
      <c r="G1121" s="27">
        <f>'Data with Program'!F1121</f>
        <v>1</v>
      </c>
      <c r="H1121" s="27">
        <f>'Data with Program'!H1121</f>
        <v>0</v>
      </c>
      <c r="I1121" s="27">
        <f>'Data with Program'!J1121</f>
        <v>0</v>
      </c>
      <c r="J1121" s="28">
        <f>'Data with Program'!K1121</f>
        <v>1</v>
      </c>
      <c r="K1121" s="27">
        <f>'Data with Program'!L1121</f>
        <v>192.51160351108015</v>
      </c>
      <c r="L1121" s="27">
        <f>'Data with Program'!M1121</f>
        <v>52208.853899517802</v>
      </c>
      <c r="M1121" s="27">
        <f t="shared" si="17"/>
        <v>0</v>
      </c>
      <c r="N1121" s="27">
        <f>'Data with Program'!Q1121</f>
        <v>0</v>
      </c>
    </row>
    <row r="1122" spans="1:14" x14ac:dyDescent="0.25">
      <c r="A1122" s="32">
        <f>'Data with Program'!A1122</f>
        <v>41480</v>
      </c>
      <c r="B1122" s="35">
        <f>'Data with Program'!S1122</f>
        <v>245123.55394693918</v>
      </c>
      <c r="C1122" s="26">
        <f>'Data with Program'!B1122</f>
        <v>232.3560001847739</v>
      </c>
      <c r="D1122" s="27">
        <f>'Data with Program'!C1122</f>
        <v>60328.060080566553</v>
      </c>
      <c r="E1122" s="27">
        <v>0</v>
      </c>
      <c r="F1122" s="27">
        <f>'Data with Program'!E1122</f>
        <v>1</v>
      </c>
      <c r="G1122" s="27">
        <f>'Data with Program'!F1122</f>
        <v>1</v>
      </c>
      <c r="H1122" s="27">
        <f>'Data with Program'!H1122</f>
        <v>0</v>
      </c>
      <c r="I1122" s="27">
        <f>'Data with Program'!J1122</f>
        <v>0</v>
      </c>
      <c r="J1122" s="28">
        <f>'Data with Program'!K1122</f>
        <v>1</v>
      </c>
      <c r="K1122" s="27">
        <f>'Data with Program'!L1122</f>
        <v>232.3560001847739</v>
      </c>
      <c r="L1122" s="27">
        <f>'Data with Program'!M1122</f>
        <v>60328.060080566553</v>
      </c>
      <c r="M1122" s="27">
        <f t="shared" si="17"/>
        <v>0</v>
      </c>
      <c r="N1122" s="27">
        <f>'Data with Program'!Q1122</f>
        <v>0</v>
      </c>
    </row>
    <row r="1123" spans="1:14" x14ac:dyDescent="0.25">
      <c r="A1123" s="32">
        <f>'Data with Program'!A1123</f>
        <v>41481</v>
      </c>
      <c r="B1123" s="35">
        <f>'Data with Program'!S1123</f>
        <v>218773.10350467524</v>
      </c>
      <c r="C1123" s="26">
        <f>'Data with Program'!B1123</f>
        <v>212.25829206343982</v>
      </c>
      <c r="D1123" s="27">
        <f>'Data with Program'!C1123</f>
        <v>42359.62292604844</v>
      </c>
      <c r="E1123" s="27">
        <v>0</v>
      </c>
      <c r="F1123" s="27">
        <f>'Data with Program'!E1123</f>
        <v>1</v>
      </c>
      <c r="G1123" s="27">
        <f>'Data with Program'!F1123</f>
        <v>1</v>
      </c>
      <c r="H1123" s="27">
        <f>'Data with Program'!H1123</f>
        <v>0</v>
      </c>
      <c r="I1123" s="27">
        <f>'Data with Program'!J1123</f>
        <v>0</v>
      </c>
      <c r="J1123" s="28">
        <f>'Data with Program'!K1123</f>
        <v>1</v>
      </c>
      <c r="K1123" s="27">
        <f>'Data with Program'!L1123</f>
        <v>212.25829206343982</v>
      </c>
      <c r="L1123" s="27">
        <f>'Data with Program'!M1123</f>
        <v>42359.62292604844</v>
      </c>
      <c r="M1123" s="27">
        <f t="shared" si="17"/>
        <v>0</v>
      </c>
      <c r="N1123" s="27">
        <f>'Data with Program'!Q1123</f>
        <v>0</v>
      </c>
    </row>
    <row r="1124" spans="1:14" x14ac:dyDescent="0.25">
      <c r="A1124" s="32">
        <f>'Data with Program'!A1124</f>
        <v>41482</v>
      </c>
      <c r="B1124" s="35">
        <f>'Data with Program'!S1124</f>
        <v>220818.28436079615</v>
      </c>
      <c r="C1124" s="26">
        <f>'Data with Program'!B1124</f>
        <v>169.23130016192604</v>
      </c>
      <c r="D1124" s="27">
        <f>'Data with Program'!C1124</f>
        <v>63844.33368780707</v>
      </c>
      <c r="E1124" s="27">
        <v>0</v>
      </c>
      <c r="F1124" s="27">
        <f>'Data with Program'!E1124</f>
        <v>1</v>
      </c>
      <c r="G1124" s="27">
        <f>'Data with Program'!F1124</f>
        <v>1</v>
      </c>
      <c r="H1124" s="27">
        <f>'Data with Program'!H1124</f>
        <v>0</v>
      </c>
      <c r="I1124" s="27">
        <f>'Data with Program'!J1124</f>
        <v>0</v>
      </c>
      <c r="J1124" s="28">
        <f>'Data with Program'!K1124</f>
        <v>1</v>
      </c>
      <c r="K1124" s="27">
        <f>'Data with Program'!L1124</f>
        <v>169.23130016192604</v>
      </c>
      <c r="L1124" s="27">
        <f>'Data with Program'!M1124</f>
        <v>63844.33368780707</v>
      </c>
      <c r="M1124" s="27">
        <f t="shared" si="17"/>
        <v>0</v>
      </c>
      <c r="N1124" s="27">
        <f>'Data with Program'!Q1124</f>
        <v>0</v>
      </c>
    </row>
    <row r="1125" spans="1:14" x14ac:dyDescent="0.25">
      <c r="A1125" s="32">
        <f>'Data with Program'!A1125</f>
        <v>41483</v>
      </c>
      <c r="B1125" s="35">
        <f>'Data with Program'!S1125</f>
        <v>263644.73789149843</v>
      </c>
      <c r="C1125" s="26">
        <f>'Data with Program'!B1125</f>
        <v>283.89279667461471</v>
      </c>
      <c r="D1125" s="27">
        <f>'Data with Program'!C1125</f>
        <v>56007.306882871955</v>
      </c>
      <c r="E1125" s="27">
        <v>0</v>
      </c>
      <c r="F1125" s="27">
        <f>'Data with Program'!E1125</f>
        <v>1</v>
      </c>
      <c r="G1125" s="27">
        <f>'Data with Program'!F1125</f>
        <v>1</v>
      </c>
      <c r="H1125" s="27">
        <f>'Data with Program'!H1125</f>
        <v>0</v>
      </c>
      <c r="I1125" s="27">
        <f>'Data with Program'!J1125</f>
        <v>0</v>
      </c>
      <c r="J1125" s="28">
        <f>'Data with Program'!K1125</f>
        <v>1</v>
      </c>
      <c r="K1125" s="27">
        <f>'Data with Program'!L1125</f>
        <v>283.89279667461471</v>
      </c>
      <c r="L1125" s="27">
        <f>'Data with Program'!M1125</f>
        <v>56007.306882871955</v>
      </c>
      <c r="M1125" s="27">
        <f t="shared" si="17"/>
        <v>0</v>
      </c>
      <c r="N1125" s="27">
        <f>'Data with Program'!Q1125</f>
        <v>0</v>
      </c>
    </row>
    <row r="1126" spans="1:14" x14ac:dyDescent="0.25">
      <c r="A1126" s="32">
        <f>'Data with Program'!A1126</f>
        <v>41484</v>
      </c>
      <c r="B1126" s="35">
        <f>'Data with Program'!S1126</f>
        <v>277521.81316385686</v>
      </c>
      <c r="C1126" s="26">
        <f>'Data with Program'!B1126</f>
        <v>330.0657104461568</v>
      </c>
      <c r="D1126" s="27">
        <f>'Data with Program'!C1126</f>
        <v>49093.618221875884</v>
      </c>
      <c r="E1126" s="27">
        <v>0</v>
      </c>
      <c r="F1126" s="27">
        <f>'Data with Program'!E1126</f>
        <v>1</v>
      </c>
      <c r="G1126" s="27">
        <f>'Data with Program'!F1126</f>
        <v>1</v>
      </c>
      <c r="H1126" s="27">
        <f>'Data with Program'!H1126</f>
        <v>0</v>
      </c>
      <c r="I1126" s="27">
        <f>'Data with Program'!J1126</f>
        <v>0</v>
      </c>
      <c r="J1126" s="28">
        <f>'Data with Program'!K1126</f>
        <v>1</v>
      </c>
      <c r="K1126" s="27">
        <f>'Data with Program'!L1126</f>
        <v>330.0657104461568</v>
      </c>
      <c r="L1126" s="27">
        <f>'Data with Program'!M1126</f>
        <v>49093.618221875884</v>
      </c>
      <c r="M1126" s="27">
        <f t="shared" si="17"/>
        <v>0</v>
      </c>
      <c r="N1126" s="27">
        <f>'Data with Program'!Q1126</f>
        <v>0</v>
      </c>
    </row>
    <row r="1127" spans="1:14" x14ac:dyDescent="0.25">
      <c r="A1127" s="32">
        <f>'Data with Program'!A1127</f>
        <v>41485</v>
      </c>
      <c r="B1127" s="35">
        <f>'Data with Program'!S1127</f>
        <v>268136.37977405731</v>
      </c>
      <c r="C1127" s="26">
        <f>'Data with Program'!B1127</f>
        <v>276.96734172203691</v>
      </c>
      <c r="D1127" s="27">
        <f>'Data with Program'!C1127</f>
        <v>64213.729678356001</v>
      </c>
      <c r="E1127" s="27">
        <v>0</v>
      </c>
      <c r="F1127" s="27">
        <f>'Data with Program'!E1127</f>
        <v>1</v>
      </c>
      <c r="G1127" s="27">
        <f>'Data with Program'!F1127</f>
        <v>1</v>
      </c>
      <c r="H1127" s="27">
        <f>'Data with Program'!H1127</f>
        <v>0</v>
      </c>
      <c r="I1127" s="27">
        <f>'Data with Program'!J1127</f>
        <v>0</v>
      </c>
      <c r="J1127" s="28">
        <f>'Data with Program'!K1127</f>
        <v>1</v>
      </c>
      <c r="K1127" s="27">
        <f>'Data with Program'!L1127</f>
        <v>276.96734172203691</v>
      </c>
      <c r="L1127" s="27">
        <f>'Data with Program'!M1127</f>
        <v>64213.729678356001</v>
      </c>
      <c r="M1127" s="27">
        <f t="shared" si="17"/>
        <v>0</v>
      </c>
      <c r="N1127" s="27">
        <f>'Data with Program'!Q1127</f>
        <v>0</v>
      </c>
    </row>
    <row r="1128" spans="1:14" x14ac:dyDescent="0.25">
      <c r="A1128" s="32">
        <f>'Data with Program'!A1128</f>
        <v>41486</v>
      </c>
      <c r="B1128" s="35">
        <f>'Data with Program'!S1128</f>
        <v>268563.18975647999</v>
      </c>
      <c r="C1128" s="26">
        <f>'Data with Program'!B1128</f>
        <v>344.69959059351316</v>
      </c>
      <c r="D1128" s="27">
        <f>'Data with Program'!C1128</f>
        <v>32555.983604944773</v>
      </c>
      <c r="E1128" s="27">
        <v>0</v>
      </c>
      <c r="F1128" s="27">
        <f>'Data with Program'!E1128</f>
        <v>1</v>
      </c>
      <c r="G1128" s="27">
        <f>'Data with Program'!F1128</f>
        <v>1</v>
      </c>
      <c r="H1128" s="27">
        <f>'Data with Program'!H1128</f>
        <v>0</v>
      </c>
      <c r="I1128" s="27">
        <f>'Data with Program'!J1128</f>
        <v>0</v>
      </c>
      <c r="J1128" s="28">
        <f>'Data with Program'!K1128</f>
        <v>1</v>
      </c>
      <c r="K1128" s="27">
        <f>'Data with Program'!L1128</f>
        <v>344.69959059351316</v>
      </c>
      <c r="L1128" s="27">
        <f>'Data with Program'!M1128</f>
        <v>32555.983604944773</v>
      </c>
      <c r="M1128" s="27">
        <f t="shared" si="17"/>
        <v>0</v>
      </c>
      <c r="N1128" s="27">
        <f>'Data with Program'!Q1128</f>
        <v>0</v>
      </c>
    </row>
    <row r="1129" spans="1:14" x14ac:dyDescent="0.25">
      <c r="A1129" s="32">
        <f>'Data with Program'!A1129</f>
        <v>41487</v>
      </c>
      <c r="B1129" s="35">
        <f>'Data with Program'!S1129</f>
        <v>240745.63729358505</v>
      </c>
      <c r="C1129" s="26">
        <f>'Data with Program'!B1129</f>
        <v>242.4775376325326</v>
      </c>
      <c r="D1129" s="27">
        <f>'Data with Program'!C1129</f>
        <v>51039.237318242318</v>
      </c>
      <c r="E1129" s="27">
        <v>0</v>
      </c>
      <c r="F1129" s="27">
        <f>'Data with Program'!E1129</f>
        <v>1</v>
      </c>
      <c r="G1129" s="27">
        <f>'Data with Program'!F1129</f>
        <v>1</v>
      </c>
      <c r="H1129" s="27">
        <f>'Data with Program'!H1129</f>
        <v>0</v>
      </c>
      <c r="I1129" s="27">
        <f>'Data with Program'!J1129</f>
        <v>0</v>
      </c>
      <c r="J1129" s="28">
        <f>'Data with Program'!K1129</f>
        <v>1</v>
      </c>
      <c r="K1129" s="27">
        <f>'Data with Program'!L1129</f>
        <v>242.4775376325326</v>
      </c>
      <c r="L1129" s="27">
        <f>'Data with Program'!M1129</f>
        <v>51039.237318242318</v>
      </c>
      <c r="M1129" s="27">
        <f t="shared" si="17"/>
        <v>0</v>
      </c>
      <c r="N1129" s="27">
        <f>'Data with Program'!Q1129</f>
        <v>0</v>
      </c>
    </row>
    <row r="1130" spans="1:14" x14ac:dyDescent="0.25">
      <c r="A1130" s="32">
        <f>'Data with Program'!A1130</f>
        <v>41488</v>
      </c>
      <c r="B1130" s="35">
        <f>'Data with Program'!S1130</f>
        <v>229398.93394168865</v>
      </c>
      <c r="C1130" s="26">
        <f>'Data with Program'!B1130</f>
        <v>200.00855874122186</v>
      </c>
      <c r="D1130" s="27">
        <f>'Data with Program'!C1130</f>
        <v>58723.479612423806</v>
      </c>
      <c r="E1130" s="27">
        <v>0</v>
      </c>
      <c r="F1130" s="27">
        <f>'Data with Program'!E1130</f>
        <v>1</v>
      </c>
      <c r="G1130" s="27">
        <f>'Data with Program'!F1130</f>
        <v>1</v>
      </c>
      <c r="H1130" s="27">
        <f>'Data with Program'!H1130</f>
        <v>0</v>
      </c>
      <c r="I1130" s="27">
        <f>'Data with Program'!J1130</f>
        <v>0</v>
      </c>
      <c r="J1130" s="28">
        <f>'Data with Program'!K1130</f>
        <v>1</v>
      </c>
      <c r="K1130" s="27">
        <f>'Data with Program'!L1130</f>
        <v>200.00855874122186</v>
      </c>
      <c r="L1130" s="27">
        <f>'Data with Program'!M1130</f>
        <v>58723.479612423806</v>
      </c>
      <c r="M1130" s="27">
        <f t="shared" si="17"/>
        <v>0</v>
      </c>
      <c r="N1130" s="27">
        <f>'Data with Program'!Q1130</f>
        <v>0</v>
      </c>
    </row>
    <row r="1131" spans="1:14" x14ac:dyDescent="0.25">
      <c r="A1131" s="32">
        <f>'Data with Program'!A1131</f>
        <v>41489</v>
      </c>
      <c r="B1131" s="35">
        <f>'Data with Program'!S1131</f>
        <v>268309.31021350226</v>
      </c>
      <c r="C1131" s="26">
        <f>'Data with Program'!B1131</f>
        <v>286.28111756033826</v>
      </c>
      <c r="D1131" s="27">
        <f>'Data with Program'!C1131</f>
        <v>59954.318242965026</v>
      </c>
      <c r="E1131" s="27">
        <v>0</v>
      </c>
      <c r="F1131" s="27">
        <f>'Data with Program'!E1131</f>
        <v>1</v>
      </c>
      <c r="G1131" s="27">
        <f>'Data with Program'!F1131</f>
        <v>1</v>
      </c>
      <c r="H1131" s="27">
        <f>'Data with Program'!H1131</f>
        <v>0</v>
      </c>
      <c r="I1131" s="27">
        <f>'Data with Program'!J1131</f>
        <v>0</v>
      </c>
      <c r="J1131" s="28">
        <f>'Data with Program'!K1131</f>
        <v>1</v>
      </c>
      <c r="K1131" s="27">
        <f>'Data with Program'!L1131</f>
        <v>286.28111756033826</v>
      </c>
      <c r="L1131" s="27">
        <f>'Data with Program'!M1131</f>
        <v>59954.318242965026</v>
      </c>
      <c r="M1131" s="27">
        <f t="shared" si="17"/>
        <v>0</v>
      </c>
      <c r="N1131" s="27">
        <f>'Data with Program'!Q1131</f>
        <v>0</v>
      </c>
    </row>
    <row r="1132" spans="1:14" x14ac:dyDescent="0.25">
      <c r="A1132" s="32">
        <f>'Data with Program'!A1132</f>
        <v>41490</v>
      </c>
      <c r="B1132" s="35">
        <f>'Data with Program'!S1132</f>
        <v>261436.00288155366</v>
      </c>
      <c r="C1132" s="26">
        <f>'Data with Program'!B1132</f>
        <v>291.59431487559942</v>
      </c>
      <c r="D1132" s="27">
        <f>'Data with Program'!C1132</f>
        <v>49994.059777577742</v>
      </c>
      <c r="E1132" s="27">
        <v>0</v>
      </c>
      <c r="F1132" s="27">
        <f>'Data with Program'!E1132</f>
        <v>1</v>
      </c>
      <c r="G1132" s="27">
        <f>'Data with Program'!F1132</f>
        <v>1</v>
      </c>
      <c r="H1132" s="27">
        <f>'Data with Program'!H1132</f>
        <v>0</v>
      </c>
      <c r="I1132" s="27">
        <f>'Data with Program'!J1132</f>
        <v>0</v>
      </c>
      <c r="J1132" s="28">
        <f>'Data with Program'!K1132</f>
        <v>1</v>
      </c>
      <c r="K1132" s="27">
        <f>'Data with Program'!L1132</f>
        <v>291.59431487559942</v>
      </c>
      <c r="L1132" s="27">
        <f>'Data with Program'!M1132</f>
        <v>49994.059777577742</v>
      </c>
      <c r="M1132" s="27">
        <f t="shared" si="17"/>
        <v>0</v>
      </c>
      <c r="N1132" s="27">
        <f>'Data with Program'!Q1132</f>
        <v>0</v>
      </c>
    </row>
    <row r="1133" spans="1:14" x14ac:dyDescent="0.25">
      <c r="A1133" s="32">
        <f>'Data with Program'!A1133</f>
        <v>41491</v>
      </c>
      <c r="B1133" s="35">
        <f>'Data with Program'!S1133</f>
        <v>263451.22443643282</v>
      </c>
      <c r="C1133" s="26">
        <f>'Data with Program'!B1133</f>
        <v>305.46562917537187</v>
      </c>
      <c r="D1133" s="27">
        <f>'Data with Program'!C1133</f>
        <v>45612.113903725207</v>
      </c>
      <c r="E1133" s="27">
        <v>0</v>
      </c>
      <c r="F1133" s="27">
        <f>'Data with Program'!E1133</f>
        <v>1</v>
      </c>
      <c r="G1133" s="27">
        <f>'Data with Program'!F1133</f>
        <v>1</v>
      </c>
      <c r="H1133" s="27">
        <f>'Data with Program'!H1133</f>
        <v>0</v>
      </c>
      <c r="I1133" s="27">
        <f>'Data with Program'!J1133</f>
        <v>0</v>
      </c>
      <c r="J1133" s="28">
        <f>'Data with Program'!K1133</f>
        <v>1</v>
      </c>
      <c r="K1133" s="27">
        <f>'Data with Program'!L1133</f>
        <v>305.46562917537187</v>
      </c>
      <c r="L1133" s="27">
        <f>'Data with Program'!M1133</f>
        <v>45612.113903725207</v>
      </c>
      <c r="M1133" s="27">
        <f t="shared" si="17"/>
        <v>0</v>
      </c>
      <c r="N1133" s="27">
        <f>'Data with Program'!Q1133</f>
        <v>0</v>
      </c>
    </row>
    <row r="1134" spans="1:14" x14ac:dyDescent="0.25">
      <c r="A1134" s="32">
        <f>'Data with Program'!A1134</f>
        <v>41492</v>
      </c>
      <c r="B1134" s="35">
        <f>'Data with Program'!S1134</f>
        <v>201739.76118830167</v>
      </c>
      <c r="C1134" s="26">
        <f>'Data with Program'!B1134</f>
        <v>143.62089620085177</v>
      </c>
      <c r="D1134" s="27">
        <f>'Data with Program'!C1134</f>
        <v>55958.334526268904</v>
      </c>
      <c r="E1134" s="27">
        <v>0</v>
      </c>
      <c r="F1134" s="27">
        <f>'Data with Program'!E1134</f>
        <v>1</v>
      </c>
      <c r="G1134" s="27">
        <f>'Data with Program'!F1134</f>
        <v>1</v>
      </c>
      <c r="H1134" s="27">
        <f>'Data with Program'!H1134</f>
        <v>0</v>
      </c>
      <c r="I1134" s="27">
        <f>'Data with Program'!J1134</f>
        <v>0</v>
      </c>
      <c r="J1134" s="28">
        <f>'Data with Program'!K1134</f>
        <v>1</v>
      </c>
      <c r="K1134" s="27">
        <f>'Data with Program'!L1134</f>
        <v>143.62089620085177</v>
      </c>
      <c r="L1134" s="27">
        <f>'Data with Program'!M1134</f>
        <v>55958.334526268904</v>
      </c>
      <c r="M1134" s="27">
        <f t="shared" si="17"/>
        <v>0</v>
      </c>
      <c r="N1134" s="27">
        <f>'Data with Program'!Q1134</f>
        <v>0</v>
      </c>
    </row>
    <row r="1135" spans="1:14" x14ac:dyDescent="0.25">
      <c r="A1135" s="32">
        <f>'Data with Program'!A1135</f>
        <v>41493</v>
      </c>
      <c r="B1135" s="35">
        <f>'Data with Program'!S1135</f>
        <v>275747.48639347643</v>
      </c>
      <c r="C1135" s="26">
        <f>'Data with Program'!B1135</f>
        <v>311.41465770499087</v>
      </c>
      <c r="D1135" s="27">
        <f>'Data with Program'!C1135</f>
        <v>56096.480718157109</v>
      </c>
      <c r="E1135" s="27">
        <v>0</v>
      </c>
      <c r="F1135" s="27">
        <f>'Data with Program'!E1135</f>
        <v>1</v>
      </c>
      <c r="G1135" s="27">
        <f>'Data with Program'!F1135</f>
        <v>1</v>
      </c>
      <c r="H1135" s="27">
        <f>'Data with Program'!H1135</f>
        <v>0</v>
      </c>
      <c r="I1135" s="27">
        <f>'Data with Program'!J1135</f>
        <v>0</v>
      </c>
      <c r="J1135" s="28">
        <f>'Data with Program'!K1135</f>
        <v>1</v>
      </c>
      <c r="K1135" s="27">
        <f>'Data with Program'!L1135</f>
        <v>311.41465770499087</v>
      </c>
      <c r="L1135" s="27">
        <f>'Data with Program'!M1135</f>
        <v>56096.480718157109</v>
      </c>
      <c r="M1135" s="27">
        <f t="shared" si="17"/>
        <v>0</v>
      </c>
      <c r="N1135" s="27">
        <f>'Data with Program'!Q1135</f>
        <v>0</v>
      </c>
    </row>
    <row r="1136" spans="1:14" x14ac:dyDescent="0.25">
      <c r="A1136" s="32">
        <f>'Data with Program'!A1136</f>
        <v>41494</v>
      </c>
      <c r="B1136" s="35">
        <f>'Data with Program'!S1136</f>
        <v>212901.909370076</v>
      </c>
      <c r="C1136" s="26">
        <f>'Data with Program'!B1136</f>
        <v>134.53272920209963</v>
      </c>
      <c r="D1136" s="27">
        <f>'Data with Program'!C1136</f>
        <v>71356.092564481107</v>
      </c>
      <c r="E1136" s="27">
        <v>0</v>
      </c>
      <c r="F1136" s="27">
        <f>'Data with Program'!E1136</f>
        <v>1</v>
      </c>
      <c r="G1136" s="27">
        <f>'Data with Program'!F1136</f>
        <v>1</v>
      </c>
      <c r="H1136" s="27">
        <f>'Data with Program'!H1136</f>
        <v>0</v>
      </c>
      <c r="I1136" s="27">
        <f>'Data with Program'!J1136</f>
        <v>0</v>
      </c>
      <c r="J1136" s="28">
        <f>'Data with Program'!K1136</f>
        <v>1</v>
      </c>
      <c r="K1136" s="27">
        <f>'Data with Program'!L1136</f>
        <v>134.53272920209963</v>
      </c>
      <c r="L1136" s="27">
        <f>'Data with Program'!M1136</f>
        <v>71356.092564481107</v>
      </c>
      <c r="M1136" s="27">
        <f t="shared" si="17"/>
        <v>0</v>
      </c>
      <c r="N1136" s="27">
        <f>'Data with Program'!Q1136</f>
        <v>0</v>
      </c>
    </row>
    <row r="1137" spans="1:14" x14ac:dyDescent="0.25">
      <c r="A1137" s="32">
        <f>'Data with Program'!A1137</f>
        <v>41495</v>
      </c>
      <c r="B1137" s="35">
        <f>'Data with Program'!S1137</f>
        <v>192118.82609278767</v>
      </c>
      <c r="C1137" s="26">
        <f>'Data with Program'!B1137</f>
        <v>130.16760135890868</v>
      </c>
      <c r="D1137" s="27">
        <f>'Data with Program'!C1137</f>
        <v>52375.82123969197</v>
      </c>
      <c r="E1137" s="27">
        <v>0</v>
      </c>
      <c r="F1137" s="27">
        <f>'Data with Program'!E1137</f>
        <v>1</v>
      </c>
      <c r="G1137" s="27">
        <f>'Data with Program'!F1137</f>
        <v>1</v>
      </c>
      <c r="H1137" s="27">
        <f>'Data with Program'!H1137</f>
        <v>0</v>
      </c>
      <c r="I1137" s="27">
        <f>'Data with Program'!J1137</f>
        <v>0</v>
      </c>
      <c r="J1137" s="28">
        <f>'Data with Program'!K1137</f>
        <v>1</v>
      </c>
      <c r="K1137" s="27">
        <f>'Data with Program'!L1137</f>
        <v>130.16760135890868</v>
      </c>
      <c r="L1137" s="27">
        <f>'Data with Program'!M1137</f>
        <v>52375.82123969197</v>
      </c>
      <c r="M1137" s="27">
        <f t="shared" si="17"/>
        <v>0</v>
      </c>
      <c r="N1137" s="27">
        <f>'Data with Program'!Q1137</f>
        <v>0</v>
      </c>
    </row>
    <row r="1138" spans="1:14" x14ac:dyDescent="0.25">
      <c r="A1138" s="32">
        <f>'Data with Program'!A1138</f>
        <v>41496</v>
      </c>
      <c r="B1138" s="35">
        <f>'Data with Program'!S1138</f>
        <v>188241.89657577575</v>
      </c>
      <c r="C1138" s="26">
        <f>'Data with Program'!B1138</f>
        <v>116.33423110800447</v>
      </c>
      <c r="D1138" s="27">
        <f>'Data with Program'!C1138</f>
        <v>54633.675498277662</v>
      </c>
      <c r="E1138" s="27">
        <v>0</v>
      </c>
      <c r="F1138" s="27">
        <f>'Data with Program'!E1138</f>
        <v>1</v>
      </c>
      <c r="G1138" s="27">
        <f>'Data with Program'!F1138</f>
        <v>1</v>
      </c>
      <c r="H1138" s="27">
        <f>'Data with Program'!H1138</f>
        <v>0</v>
      </c>
      <c r="I1138" s="27">
        <f>'Data with Program'!J1138</f>
        <v>0</v>
      </c>
      <c r="J1138" s="28">
        <f>'Data with Program'!K1138</f>
        <v>1</v>
      </c>
      <c r="K1138" s="27">
        <f>'Data with Program'!L1138</f>
        <v>116.33423110800447</v>
      </c>
      <c r="L1138" s="27">
        <f>'Data with Program'!M1138</f>
        <v>54633.675498277662</v>
      </c>
      <c r="M1138" s="27">
        <f t="shared" si="17"/>
        <v>0</v>
      </c>
      <c r="N1138" s="27">
        <f>'Data with Program'!Q1138</f>
        <v>0</v>
      </c>
    </row>
    <row r="1139" spans="1:14" x14ac:dyDescent="0.25">
      <c r="A1139" s="32">
        <f>'Data with Program'!A1139</f>
        <v>41497</v>
      </c>
      <c r="B1139" s="35">
        <f>'Data with Program'!S1139</f>
        <v>177410.33159535719</v>
      </c>
      <c r="C1139" s="26">
        <f>'Data with Program'!B1139</f>
        <v>96.147164294544723</v>
      </c>
      <c r="D1139" s="27">
        <f>'Data with Program'!C1139</f>
        <v>52889.033399399654</v>
      </c>
      <c r="E1139" s="27">
        <v>0</v>
      </c>
      <c r="F1139" s="27">
        <f>'Data with Program'!E1139</f>
        <v>1</v>
      </c>
      <c r="G1139" s="27">
        <f>'Data with Program'!F1139</f>
        <v>1</v>
      </c>
      <c r="H1139" s="27">
        <f>'Data with Program'!H1139</f>
        <v>0</v>
      </c>
      <c r="I1139" s="27">
        <f>'Data with Program'!J1139</f>
        <v>0</v>
      </c>
      <c r="J1139" s="28">
        <f>'Data with Program'!K1139</f>
        <v>1</v>
      </c>
      <c r="K1139" s="27">
        <f>'Data with Program'!L1139</f>
        <v>96.147164294544723</v>
      </c>
      <c r="L1139" s="27">
        <f>'Data with Program'!M1139</f>
        <v>52889.033399399654</v>
      </c>
      <c r="M1139" s="27">
        <f t="shared" si="17"/>
        <v>0</v>
      </c>
      <c r="N1139" s="27">
        <f>'Data with Program'!Q1139</f>
        <v>0</v>
      </c>
    </row>
    <row r="1140" spans="1:14" x14ac:dyDescent="0.25">
      <c r="A1140" s="32">
        <f>'Data with Program'!A1140</f>
        <v>41498</v>
      </c>
      <c r="B1140" s="35">
        <f>'Data with Program'!S1140</f>
        <v>184846.38514920184</v>
      </c>
      <c r="C1140" s="26">
        <f>'Data with Program'!B1140</f>
        <v>116.49014015854522</v>
      </c>
      <c r="D1140" s="27">
        <f>'Data with Program'!C1140</f>
        <v>51256.640903431398</v>
      </c>
      <c r="E1140" s="27">
        <v>0</v>
      </c>
      <c r="F1140" s="27">
        <f>'Data with Program'!E1140</f>
        <v>1</v>
      </c>
      <c r="G1140" s="27">
        <f>'Data with Program'!F1140</f>
        <v>1</v>
      </c>
      <c r="H1140" s="27">
        <f>'Data with Program'!H1140</f>
        <v>0</v>
      </c>
      <c r="I1140" s="27">
        <f>'Data with Program'!J1140</f>
        <v>0</v>
      </c>
      <c r="J1140" s="28">
        <f>'Data with Program'!K1140</f>
        <v>1</v>
      </c>
      <c r="K1140" s="27">
        <f>'Data with Program'!L1140</f>
        <v>116.49014015854522</v>
      </c>
      <c r="L1140" s="27">
        <f>'Data with Program'!M1140</f>
        <v>51256.640903431398</v>
      </c>
      <c r="M1140" s="27">
        <f t="shared" si="17"/>
        <v>0</v>
      </c>
      <c r="N1140" s="27">
        <f>'Data with Program'!Q1140</f>
        <v>0</v>
      </c>
    </row>
    <row r="1141" spans="1:14" x14ac:dyDescent="0.25">
      <c r="A1141" s="32">
        <f>'Data with Program'!A1141</f>
        <v>41499</v>
      </c>
      <c r="B1141" s="35">
        <f>'Data with Program'!S1141</f>
        <v>272804.93700492493</v>
      </c>
      <c r="C1141" s="26">
        <f>'Data with Program'!B1141</f>
        <v>323.08688411304041</v>
      </c>
      <c r="D1141" s="27">
        <f>'Data with Program'!C1141</f>
        <v>47303.472356203536</v>
      </c>
      <c r="E1141" s="27">
        <v>0</v>
      </c>
      <c r="F1141" s="27">
        <f>'Data with Program'!E1141</f>
        <v>1</v>
      </c>
      <c r="G1141" s="27">
        <f>'Data with Program'!F1141</f>
        <v>1</v>
      </c>
      <c r="H1141" s="27">
        <f>'Data with Program'!H1141</f>
        <v>0</v>
      </c>
      <c r="I1141" s="27">
        <f>'Data with Program'!J1141</f>
        <v>0</v>
      </c>
      <c r="J1141" s="28">
        <f>'Data with Program'!K1141</f>
        <v>1</v>
      </c>
      <c r="K1141" s="27">
        <f>'Data with Program'!L1141</f>
        <v>323.08688411304041</v>
      </c>
      <c r="L1141" s="27">
        <f>'Data with Program'!M1141</f>
        <v>47303.472356203536</v>
      </c>
      <c r="M1141" s="27">
        <f t="shared" si="17"/>
        <v>0</v>
      </c>
      <c r="N1141" s="27">
        <f>'Data with Program'!Q1141</f>
        <v>0</v>
      </c>
    </row>
    <row r="1142" spans="1:14" x14ac:dyDescent="0.25">
      <c r="A1142" s="32">
        <f>'Data with Program'!A1142</f>
        <v>41500</v>
      </c>
      <c r="B1142" s="35">
        <f>'Data with Program'!S1142</f>
        <v>197429.57280642042</v>
      </c>
      <c r="C1142" s="26">
        <f>'Data with Program'!B1142</f>
        <v>151.43626576977599</v>
      </c>
      <c r="D1142" s="27">
        <f>'Data with Program'!C1142</f>
        <v>48242.78573057623</v>
      </c>
      <c r="E1142" s="27">
        <v>0</v>
      </c>
      <c r="F1142" s="27">
        <f>'Data with Program'!E1142</f>
        <v>1</v>
      </c>
      <c r="G1142" s="27">
        <f>'Data with Program'!F1142</f>
        <v>1</v>
      </c>
      <c r="H1142" s="27">
        <f>'Data with Program'!H1142</f>
        <v>0</v>
      </c>
      <c r="I1142" s="27">
        <f>'Data with Program'!J1142</f>
        <v>0</v>
      </c>
      <c r="J1142" s="28">
        <f>'Data with Program'!K1142</f>
        <v>1</v>
      </c>
      <c r="K1142" s="27">
        <f>'Data with Program'!L1142</f>
        <v>151.43626576977599</v>
      </c>
      <c r="L1142" s="27">
        <f>'Data with Program'!M1142</f>
        <v>48242.78573057623</v>
      </c>
      <c r="M1142" s="27">
        <f t="shared" si="17"/>
        <v>0</v>
      </c>
      <c r="N1142" s="27">
        <f>'Data with Program'!Q1142</f>
        <v>0</v>
      </c>
    </row>
    <row r="1143" spans="1:14" x14ac:dyDescent="0.25">
      <c r="A1143" s="32">
        <f>'Data with Program'!A1143</f>
        <v>41501</v>
      </c>
      <c r="B1143" s="35">
        <f>'Data with Program'!S1143</f>
        <v>250279.6790517843</v>
      </c>
      <c r="C1143" s="26">
        <f>'Data with Program'!B1143</f>
        <v>269.97697695529411</v>
      </c>
      <c r="D1143" s="27">
        <f>'Data with Program'!C1143</f>
        <v>48285.937661448595</v>
      </c>
      <c r="E1143" s="27">
        <v>0</v>
      </c>
      <c r="F1143" s="27">
        <f>'Data with Program'!E1143</f>
        <v>1</v>
      </c>
      <c r="G1143" s="27">
        <f>'Data with Program'!F1143</f>
        <v>1</v>
      </c>
      <c r="H1143" s="27">
        <f>'Data with Program'!H1143</f>
        <v>0</v>
      </c>
      <c r="I1143" s="27">
        <f>'Data with Program'!J1143</f>
        <v>0</v>
      </c>
      <c r="J1143" s="28">
        <f>'Data with Program'!K1143</f>
        <v>1</v>
      </c>
      <c r="K1143" s="27">
        <f>'Data with Program'!L1143</f>
        <v>269.97697695529411</v>
      </c>
      <c r="L1143" s="27">
        <f>'Data with Program'!M1143</f>
        <v>48285.937661448595</v>
      </c>
      <c r="M1143" s="27">
        <f t="shared" si="17"/>
        <v>0</v>
      </c>
      <c r="N1143" s="27">
        <f>'Data with Program'!Q1143</f>
        <v>0</v>
      </c>
    </row>
    <row r="1144" spans="1:14" x14ac:dyDescent="0.25">
      <c r="A1144" s="32">
        <f>'Data with Program'!A1144</f>
        <v>41502</v>
      </c>
      <c r="B1144" s="35">
        <f>'Data with Program'!S1144</f>
        <v>251237.61632228602</v>
      </c>
      <c r="C1144" s="26">
        <f>'Data with Program'!B1144</f>
        <v>249.81724897637284</v>
      </c>
      <c r="D1144" s="27">
        <f>'Data with Program'!C1144</f>
        <v>58700.183269521956</v>
      </c>
      <c r="E1144" s="27">
        <v>0</v>
      </c>
      <c r="F1144" s="27">
        <f>'Data with Program'!E1144</f>
        <v>1</v>
      </c>
      <c r="G1144" s="27">
        <f>'Data with Program'!F1144</f>
        <v>1</v>
      </c>
      <c r="H1144" s="27">
        <f>'Data with Program'!H1144</f>
        <v>0</v>
      </c>
      <c r="I1144" s="27">
        <f>'Data with Program'!J1144</f>
        <v>0</v>
      </c>
      <c r="J1144" s="28">
        <f>'Data with Program'!K1144</f>
        <v>1</v>
      </c>
      <c r="K1144" s="27">
        <f>'Data with Program'!L1144</f>
        <v>249.81724897637284</v>
      </c>
      <c r="L1144" s="27">
        <f>'Data with Program'!M1144</f>
        <v>58700.183269521956</v>
      </c>
      <c r="M1144" s="27">
        <f t="shared" si="17"/>
        <v>0</v>
      </c>
      <c r="N1144" s="27">
        <f>'Data with Program'!Q1144</f>
        <v>0</v>
      </c>
    </row>
    <row r="1145" spans="1:14" x14ac:dyDescent="0.25">
      <c r="A1145" s="32">
        <f>'Data with Program'!A1145</f>
        <v>41503</v>
      </c>
      <c r="B1145" s="35">
        <f>'Data with Program'!S1145</f>
        <v>296407.56497432722</v>
      </c>
      <c r="C1145" s="26">
        <f>'Data with Program'!B1145</f>
        <v>374.16975421946535</v>
      </c>
      <c r="D1145" s="27">
        <f>'Data with Program'!C1145</f>
        <v>48609.665762371296</v>
      </c>
      <c r="E1145" s="27">
        <v>0</v>
      </c>
      <c r="F1145" s="27">
        <f>'Data with Program'!E1145</f>
        <v>1</v>
      </c>
      <c r="G1145" s="27">
        <f>'Data with Program'!F1145</f>
        <v>1</v>
      </c>
      <c r="H1145" s="27">
        <f>'Data with Program'!H1145</f>
        <v>0</v>
      </c>
      <c r="I1145" s="27">
        <f>'Data with Program'!J1145</f>
        <v>0</v>
      </c>
      <c r="J1145" s="28">
        <f>'Data with Program'!K1145</f>
        <v>1</v>
      </c>
      <c r="K1145" s="27">
        <f>'Data with Program'!L1145</f>
        <v>374.16975421946535</v>
      </c>
      <c r="L1145" s="27">
        <f>'Data with Program'!M1145</f>
        <v>48609.665762371296</v>
      </c>
      <c r="M1145" s="27">
        <f t="shared" si="17"/>
        <v>0</v>
      </c>
      <c r="N1145" s="27">
        <f>'Data with Program'!Q1145</f>
        <v>0</v>
      </c>
    </row>
    <row r="1146" spans="1:14" x14ac:dyDescent="0.25">
      <c r="A1146" s="32">
        <f>'Data with Program'!A1146</f>
        <v>41504</v>
      </c>
      <c r="B1146" s="35">
        <f>'Data with Program'!S1146</f>
        <v>258374.15156792008</v>
      </c>
      <c r="C1146" s="26">
        <f>'Data with Program'!B1146</f>
        <v>279.0836072312643</v>
      </c>
      <c r="D1146" s="27">
        <f>'Data with Program'!C1146</f>
        <v>52606.436438166922</v>
      </c>
      <c r="E1146" s="27">
        <v>0</v>
      </c>
      <c r="F1146" s="27">
        <f>'Data with Program'!E1146</f>
        <v>1</v>
      </c>
      <c r="G1146" s="27">
        <f>'Data with Program'!F1146</f>
        <v>1</v>
      </c>
      <c r="H1146" s="27">
        <f>'Data with Program'!H1146</f>
        <v>0</v>
      </c>
      <c r="I1146" s="27">
        <f>'Data with Program'!J1146</f>
        <v>0</v>
      </c>
      <c r="J1146" s="28">
        <f>'Data with Program'!K1146</f>
        <v>1</v>
      </c>
      <c r="K1146" s="27">
        <f>'Data with Program'!L1146</f>
        <v>279.0836072312643</v>
      </c>
      <c r="L1146" s="27">
        <f>'Data with Program'!M1146</f>
        <v>52606.436438166922</v>
      </c>
      <c r="M1146" s="27">
        <f t="shared" si="17"/>
        <v>0</v>
      </c>
      <c r="N1146" s="27">
        <f>'Data with Program'!Q1146</f>
        <v>0</v>
      </c>
    </row>
    <row r="1147" spans="1:14" x14ac:dyDescent="0.25">
      <c r="A1147" s="32">
        <f>'Data with Program'!A1147</f>
        <v>41505</v>
      </c>
      <c r="B1147" s="35">
        <f>'Data with Program'!S1147</f>
        <v>260329.56077774</v>
      </c>
      <c r="C1147" s="26">
        <f>'Data with Program'!B1147</f>
        <v>284.20219925970088</v>
      </c>
      <c r="D1147" s="27">
        <f>'Data with Program'!C1147</f>
        <v>52291.011545646645</v>
      </c>
      <c r="E1147" s="27">
        <v>0</v>
      </c>
      <c r="F1147" s="27">
        <f>'Data with Program'!E1147</f>
        <v>1</v>
      </c>
      <c r="G1147" s="27">
        <f>'Data with Program'!F1147</f>
        <v>1</v>
      </c>
      <c r="H1147" s="27">
        <f>'Data with Program'!H1147</f>
        <v>0</v>
      </c>
      <c r="I1147" s="27">
        <f>'Data with Program'!J1147</f>
        <v>0</v>
      </c>
      <c r="J1147" s="28">
        <f>'Data with Program'!K1147</f>
        <v>1</v>
      </c>
      <c r="K1147" s="27">
        <f>'Data with Program'!L1147</f>
        <v>284.20219925970088</v>
      </c>
      <c r="L1147" s="27">
        <f>'Data with Program'!M1147</f>
        <v>52291.011545646645</v>
      </c>
      <c r="M1147" s="27">
        <f t="shared" si="17"/>
        <v>0</v>
      </c>
      <c r="N1147" s="27">
        <f>'Data with Program'!Q1147</f>
        <v>0</v>
      </c>
    </row>
    <row r="1148" spans="1:14" x14ac:dyDescent="0.25">
      <c r="A1148" s="32">
        <f>'Data with Program'!A1148</f>
        <v>41506</v>
      </c>
      <c r="B1148" s="35">
        <f>'Data with Program'!S1148</f>
        <v>268554.89565134887</v>
      </c>
      <c r="C1148" s="26">
        <f>'Data with Program'!B1148</f>
        <v>258.4915136670366</v>
      </c>
      <c r="D1148" s="27">
        <f>'Data with Program'!C1148</f>
        <v>73542.948517883182</v>
      </c>
      <c r="E1148" s="27">
        <v>0</v>
      </c>
      <c r="F1148" s="27">
        <f>'Data with Program'!E1148</f>
        <v>1</v>
      </c>
      <c r="G1148" s="27">
        <f>'Data with Program'!F1148</f>
        <v>1</v>
      </c>
      <c r="H1148" s="27">
        <f>'Data with Program'!H1148</f>
        <v>0</v>
      </c>
      <c r="I1148" s="27">
        <f>'Data with Program'!J1148</f>
        <v>0</v>
      </c>
      <c r="J1148" s="28">
        <f>'Data with Program'!K1148</f>
        <v>1</v>
      </c>
      <c r="K1148" s="27">
        <f>'Data with Program'!L1148</f>
        <v>258.4915136670366</v>
      </c>
      <c r="L1148" s="27">
        <f>'Data with Program'!M1148</f>
        <v>73542.948517883182</v>
      </c>
      <c r="M1148" s="27">
        <f t="shared" si="17"/>
        <v>0</v>
      </c>
      <c r="N1148" s="27">
        <f>'Data with Program'!Q1148</f>
        <v>0</v>
      </c>
    </row>
    <row r="1149" spans="1:14" x14ac:dyDescent="0.25">
      <c r="A1149" s="32">
        <f>'Data with Program'!A1149</f>
        <v>41507</v>
      </c>
      <c r="B1149" s="35">
        <f>'Data with Program'!S1149</f>
        <v>274024.43867115601</v>
      </c>
      <c r="C1149" s="26">
        <f>'Data with Program'!B1149</f>
        <v>312.620704078816</v>
      </c>
      <c r="D1149" s="27">
        <f>'Data with Program'!C1149</f>
        <v>53626.735580493791</v>
      </c>
      <c r="E1149" s="27">
        <v>0</v>
      </c>
      <c r="F1149" s="27">
        <f>'Data with Program'!E1149</f>
        <v>1</v>
      </c>
      <c r="G1149" s="27">
        <f>'Data with Program'!F1149</f>
        <v>1</v>
      </c>
      <c r="H1149" s="27">
        <f>'Data with Program'!H1149</f>
        <v>0</v>
      </c>
      <c r="I1149" s="27">
        <f>'Data with Program'!J1149</f>
        <v>0</v>
      </c>
      <c r="J1149" s="28">
        <f>'Data with Program'!K1149</f>
        <v>1</v>
      </c>
      <c r="K1149" s="27">
        <f>'Data with Program'!L1149</f>
        <v>312.620704078816</v>
      </c>
      <c r="L1149" s="27">
        <f>'Data with Program'!M1149</f>
        <v>53626.735580493791</v>
      </c>
      <c r="M1149" s="27">
        <f t="shared" si="17"/>
        <v>0</v>
      </c>
      <c r="N1149" s="27">
        <f>'Data with Program'!Q1149</f>
        <v>0</v>
      </c>
    </row>
    <row r="1150" spans="1:14" x14ac:dyDescent="0.25">
      <c r="A1150" s="32">
        <f>'Data with Program'!A1150</f>
        <v>41508</v>
      </c>
      <c r="B1150" s="35">
        <f>'Data with Program'!S1150</f>
        <v>220986.80036807258</v>
      </c>
      <c r="C1150" s="26">
        <f>'Data with Program'!B1150</f>
        <v>190.30057640413321</v>
      </c>
      <c r="D1150" s="27">
        <f>'Data with Program'!C1150</f>
        <v>54479.481996120478</v>
      </c>
      <c r="E1150" s="27">
        <v>0</v>
      </c>
      <c r="F1150" s="27">
        <f>'Data with Program'!E1150</f>
        <v>1</v>
      </c>
      <c r="G1150" s="27">
        <f>'Data with Program'!F1150</f>
        <v>1</v>
      </c>
      <c r="H1150" s="27">
        <f>'Data with Program'!H1150</f>
        <v>0</v>
      </c>
      <c r="I1150" s="27">
        <f>'Data with Program'!J1150</f>
        <v>0</v>
      </c>
      <c r="J1150" s="28">
        <f>'Data with Program'!K1150</f>
        <v>1</v>
      </c>
      <c r="K1150" s="27">
        <f>'Data with Program'!L1150</f>
        <v>190.30057640413321</v>
      </c>
      <c r="L1150" s="27">
        <f>'Data with Program'!M1150</f>
        <v>54479.481996120478</v>
      </c>
      <c r="M1150" s="27">
        <f t="shared" si="17"/>
        <v>0</v>
      </c>
      <c r="N1150" s="27">
        <f>'Data with Program'!Q1150</f>
        <v>0</v>
      </c>
    </row>
    <row r="1151" spans="1:14" x14ac:dyDescent="0.25">
      <c r="A1151" s="32">
        <f>'Data with Program'!A1151</f>
        <v>41509</v>
      </c>
      <c r="B1151" s="35">
        <f>'Data with Program'!S1151</f>
        <v>234046.43007599696</v>
      </c>
      <c r="C1151" s="26">
        <f>'Data with Program'!B1151</f>
        <v>250.36632989711956</v>
      </c>
      <c r="D1151" s="27">
        <f>'Data with Program'!C1151</f>
        <v>40534.884300771046</v>
      </c>
      <c r="E1151" s="27">
        <v>0</v>
      </c>
      <c r="F1151" s="27">
        <f>'Data with Program'!E1151</f>
        <v>1</v>
      </c>
      <c r="G1151" s="27">
        <f>'Data with Program'!F1151</f>
        <v>1</v>
      </c>
      <c r="H1151" s="27">
        <f>'Data with Program'!H1151</f>
        <v>0</v>
      </c>
      <c r="I1151" s="27">
        <f>'Data with Program'!J1151</f>
        <v>0</v>
      </c>
      <c r="J1151" s="28">
        <f>'Data with Program'!K1151</f>
        <v>1</v>
      </c>
      <c r="K1151" s="27">
        <f>'Data with Program'!L1151</f>
        <v>250.36632989711956</v>
      </c>
      <c r="L1151" s="27">
        <f>'Data with Program'!M1151</f>
        <v>40534.884300771046</v>
      </c>
      <c r="M1151" s="27">
        <f t="shared" si="17"/>
        <v>0</v>
      </c>
      <c r="N1151" s="27">
        <f>'Data with Program'!Q1151</f>
        <v>0</v>
      </c>
    </row>
    <row r="1152" spans="1:14" x14ac:dyDescent="0.25">
      <c r="A1152" s="32">
        <f>'Data with Program'!A1152</f>
        <v>41510</v>
      </c>
      <c r="B1152" s="35">
        <f>'Data with Program'!S1152</f>
        <v>290753.04489579948</v>
      </c>
      <c r="C1152" s="26">
        <f>'Data with Program'!B1152</f>
        <v>334.41045125873501</v>
      </c>
      <c r="D1152" s="27">
        <f>'Data with Program'!C1152</f>
        <v>61719.576935393416</v>
      </c>
      <c r="E1152" s="27">
        <v>0</v>
      </c>
      <c r="F1152" s="27">
        <f>'Data with Program'!E1152</f>
        <v>1</v>
      </c>
      <c r="G1152" s="27">
        <f>'Data with Program'!F1152</f>
        <v>1</v>
      </c>
      <c r="H1152" s="27">
        <f>'Data with Program'!H1152</f>
        <v>0</v>
      </c>
      <c r="I1152" s="27">
        <f>'Data with Program'!J1152</f>
        <v>0</v>
      </c>
      <c r="J1152" s="28">
        <f>'Data with Program'!K1152</f>
        <v>1</v>
      </c>
      <c r="K1152" s="27">
        <f>'Data with Program'!L1152</f>
        <v>334.41045125873501</v>
      </c>
      <c r="L1152" s="27">
        <f>'Data with Program'!M1152</f>
        <v>61719.576935393416</v>
      </c>
      <c r="M1152" s="27">
        <f t="shared" si="17"/>
        <v>0</v>
      </c>
      <c r="N1152" s="27">
        <f>'Data with Program'!Q1152</f>
        <v>0</v>
      </c>
    </row>
    <row r="1153" spans="1:14" x14ac:dyDescent="0.25">
      <c r="A1153" s="32">
        <f>'Data with Program'!A1153</f>
        <v>41511</v>
      </c>
      <c r="B1153" s="35">
        <f>'Data with Program'!S1153</f>
        <v>233994.49066229633</v>
      </c>
      <c r="C1153" s="26">
        <f>'Data with Program'!B1153</f>
        <v>219.95430376661366</v>
      </c>
      <c r="D1153" s="27">
        <f>'Data with Program'!C1153</f>
        <v>54368.530954001311</v>
      </c>
      <c r="E1153" s="27">
        <v>0</v>
      </c>
      <c r="F1153" s="27">
        <f>'Data with Program'!E1153</f>
        <v>1</v>
      </c>
      <c r="G1153" s="27">
        <f>'Data with Program'!F1153</f>
        <v>1</v>
      </c>
      <c r="H1153" s="27">
        <f>'Data with Program'!H1153</f>
        <v>0</v>
      </c>
      <c r="I1153" s="27">
        <f>'Data with Program'!J1153</f>
        <v>0</v>
      </c>
      <c r="J1153" s="28">
        <f>'Data with Program'!K1153</f>
        <v>1</v>
      </c>
      <c r="K1153" s="27">
        <f>'Data with Program'!L1153</f>
        <v>219.95430376661366</v>
      </c>
      <c r="L1153" s="27">
        <f>'Data with Program'!M1153</f>
        <v>54368.530954001311</v>
      </c>
      <c r="M1153" s="27">
        <f t="shared" si="17"/>
        <v>0</v>
      </c>
      <c r="N1153" s="27">
        <f>'Data with Program'!Q1153</f>
        <v>0</v>
      </c>
    </row>
    <row r="1154" spans="1:14" x14ac:dyDescent="0.25">
      <c r="A1154" s="32">
        <f>'Data with Program'!A1154</f>
        <v>41512</v>
      </c>
      <c r="B1154" s="35">
        <f>'Data with Program'!S1154</f>
        <v>184668.25496191386</v>
      </c>
      <c r="C1154" s="26">
        <f>'Data with Program'!B1154</f>
        <v>88.825589042609892</v>
      </c>
      <c r="D1154" s="27">
        <f>'Data with Program'!C1154</f>
        <v>63143.807002564165</v>
      </c>
      <c r="E1154" s="27">
        <v>0</v>
      </c>
      <c r="F1154" s="27">
        <f>'Data with Program'!E1154</f>
        <v>1</v>
      </c>
      <c r="G1154" s="27">
        <f>'Data with Program'!F1154</f>
        <v>1</v>
      </c>
      <c r="H1154" s="27">
        <f>'Data with Program'!H1154</f>
        <v>0</v>
      </c>
      <c r="I1154" s="27">
        <f>'Data with Program'!J1154</f>
        <v>0</v>
      </c>
      <c r="J1154" s="28">
        <f>'Data with Program'!K1154</f>
        <v>1</v>
      </c>
      <c r="K1154" s="27">
        <f>'Data with Program'!L1154</f>
        <v>88.825589042609892</v>
      </c>
      <c r="L1154" s="27">
        <f>'Data with Program'!M1154</f>
        <v>63143.807002564165</v>
      </c>
      <c r="M1154" s="27">
        <f t="shared" ref="M1154:M1217" si="18">J1154*E1154</f>
        <v>0</v>
      </c>
      <c r="N1154" s="27">
        <f>'Data with Program'!Q1154</f>
        <v>0</v>
      </c>
    </row>
    <row r="1155" spans="1:14" x14ac:dyDescent="0.25">
      <c r="A1155" s="32">
        <f>'Data with Program'!A1155</f>
        <v>41513</v>
      </c>
      <c r="B1155" s="35">
        <f>'Data with Program'!S1155</f>
        <v>205404.85648043363</v>
      </c>
      <c r="C1155" s="26">
        <f>'Data with Program'!B1155</f>
        <v>145.83485863100361</v>
      </c>
      <c r="D1155" s="27">
        <f>'Data with Program'!C1155</f>
        <v>58644.953593058148</v>
      </c>
      <c r="E1155" s="27">
        <v>0</v>
      </c>
      <c r="F1155" s="27">
        <f>'Data with Program'!E1155</f>
        <v>1</v>
      </c>
      <c r="G1155" s="27">
        <f>'Data with Program'!F1155</f>
        <v>1</v>
      </c>
      <c r="H1155" s="27">
        <f>'Data with Program'!H1155</f>
        <v>0</v>
      </c>
      <c r="I1155" s="27">
        <f>'Data with Program'!J1155</f>
        <v>0</v>
      </c>
      <c r="J1155" s="28">
        <f>'Data with Program'!K1155</f>
        <v>1</v>
      </c>
      <c r="K1155" s="27">
        <f>'Data with Program'!L1155</f>
        <v>145.83485863100361</v>
      </c>
      <c r="L1155" s="27">
        <f>'Data with Program'!M1155</f>
        <v>58644.953593058148</v>
      </c>
      <c r="M1155" s="27">
        <f t="shared" si="18"/>
        <v>0</v>
      </c>
      <c r="N1155" s="27">
        <f>'Data with Program'!Q1155</f>
        <v>0</v>
      </c>
    </row>
    <row r="1156" spans="1:14" x14ac:dyDescent="0.25">
      <c r="A1156" s="32">
        <f>'Data with Program'!A1156</f>
        <v>41514</v>
      </c>
      <c r="B1156" s="35">
        <f>'Data with Program'!S1156</f>
        <v>217624.5699626882</v>
      </c>
      <c r="C1156" s="26">
        <f>'Data with Program'!B1156</f>
        <v>219.4850171365384</v>
      </c>
      <c r="D1156" s="27">
        <f>'Data with Program'!C1156</f>
        <v>37978.998714013353</v>
      </c>
      <c r="E1156" s="27">
        <v>0</v>
      </c>
      <c r="F1156" s="27">
        <f>'Data with Program'!E1156</f>
        <v>1</v>
      </c>
      <c r="G1156" s="27">
        <f>'Data with Program'!F1156</f>
        <v>1</v>
      </c>
      <c r="H1156" s="27">
        <f>'Data with Program'!H1156</f>
        <v>0</v>
      </c>
      <c r="I1156" s="27">
        <f>'Data with Program'!J1156</f>
        <v>0</v>
      </c>
      <c r="J1156" s="28">
        <f>'Data with Program'!K1156</f>
        <v>1</v>
      </c>
      <c r="K1156" s="27">
        <f>'Data with Program'!L1156</f>
        <v>219.4850171365384</v>
      </c>
      <c r="L1156" s="27">
        <f>'Data with Program'!M1156</f>
        <v>37978.998714013353</v>
      </c>
      <c r="M1156" s="27">
        <f t="shared" si="18"/>
        <v>0</v>
      </c>
      <c r="N1156" s="27">
        <f>'Data with Program'!Q1156</f>
        <v>0</v>
      </c>
    </row>
    <row r="1157" spans="1:14" x14ac:dyDescent="0.25">
      <c r="A1157" s="32">
        <f>'Data with Program'!A1157</f>
        <v>41515</v>
      </c>
      <c r="B1157" s="35">
        <f>'Data with Program'!S1157</f>
        <v>211404.22805634435</v>
      </c>
      <c r="C1157" s="26">
        <f>'Data with Program'!B1157</f>
        <v>189.38984162054589</v>
      </c>
      <c r="D1157" s="27">
        <f>'Data with Program'!C1157</f>
        <v>45238.283357126471</v>
      </c>
      <c r="E1157" s="27">
        <v>0</v>
      </c>
      <c r="F1157" s="27">
        <f>'Data with Program'!E1157</f>
        <v>1</v>
      </c>
      <c r="G1157" s="27">
        <f>'Data with Program'!F1157</f>
        <v>1</v>
      </c>
      <c r="H1157" s="27">
        <f>'Data with Program'!H1157</f>
        <v>0</v>
      </c>
      <c r="I1157" s="27">
        <f>'Data with Program'!J1157</f>
        <v>0</v>
      </c>
      <c r="J1157" s="28">
        <f>'Data with Program'!K1157</f>
        <v>1</v>
      </c>
      <c r="K1157" s="27">
        <f>'Data with Program'!L1157</f>
        <v>189.38984162054589</v>
      </c>
      <c r="L1157" s="27">
        <f>'Data with Program'!M1157</f>
        <v>45238.283357126471</v>
      </c>
      <c r="M1157" s="27">
        <f t="shared" si="18"/>
        <v>0</v>
      </c>
      <c r="N1157" s="27">
        <f>'Data with Program'!Q1157</f>
        <v>0</v>
      </c>
    </row>
    <row r="1158" spans="1:14" x14ac:dyDescent="0.25">
      <c r="A1158" s="32">
        <f>'Data with Program'!A1158</f>
        <v>41516</v>
      </c>
      <c r="B1158" s="35">
        <f>'Data with Program'!S1158</f>
        <v>268246.61421409668</v>
      </c>
      <c r="C1158" s="26">
        <f>'Data with Program'!B1158</f>
        <v>316.45495315037789</v>
      </c>
      <c r="D1158" s="27">
        <f>'Data with Program'!C1158</f>
        <v>45545.808460760432</v>
      </c>
      <c r="E1158" s="27">
        <v>0</v>
      </c>
      <c r="F1158" s="27">
        <f>'Data with Program'!E1158</f>
        <v>1</v>
      </c>
      <c r="G1158" s="27">
        <f>'Data with Program'!F1158</f>
        <v>1</v>
      </c>
      <c r="H1158" s="27">
        <f>'Data with Program'!H1158</f>
        <v>0</v>
      </c>
      <c r="I1158" s="27">
        <f>'Data with Program'!J1158</f>
        <v>0</v>
      </c>
      <c r="J1158" s="28">
        <f>'Data with Program'!K1158</f>
        <v>1</v>
      </c>
      <c r="K1158" s="27">
        <f>'Data with Program'!L1158</f>
        <v>316.45495315037789</v>
      </c>
      <c r="L1158" s="27">
        <f>'Data with Program'!M1158</f>
        <v>45545.808460760432</v>
      </c>
      <c r="M1158" s="27">
        <f t="shared" si="18"/>
        <v>0</v>
      </c>
      <c r="N1158" s="27">
        <f>'Data with Program'!Q1158</f>
        <v>0</v>
      </c>
    </row>
    <row r="1159" spans="1:14" x14ac:dyDescent="0.25">
      <c r="A1159" s="32">
        <f>'Data with Program'!A1159</f>
        <v>41517</v>
      </c>
      <c r="B1159" s="35">
        <f>'Data with Program'!S1159</f>
        <v>220501.98991199178</v>
      </c>
      <c r="C1159" s="26">
        <f>'Data with Program'!B1159</f>
        <v>204.40301104975313</v>
      </c>
      <c r="D1159" s="27">
        <f>'Data with Program'!C1159</f>
        <v>47626.540661696585</v>
      </c>
      <c r="E1159" s="27">
        <v>0</v>
      </c>
      <c r="F1159" s="27">
        <f>'Data with Program'!E1159</f>
        <v>1</v>
      </c>
      <c r="G1159" s="27">
        <f>'Data with Program'!F1159</f>
        <v>1</v>
      </c>
      <c r="H1159" s="27">
        <f>'Data with Program'!H1159</f>
        <v>0</v>
      </c>
      <c r="I1159" s="27">
        <f>'Data with Program'!J1159</f>
        <v>0</v>
      </c>
      <c r="J1159" s="28">
        <f>'Data with Program'!K1159</f>
        <v>1</v>
      </c>
      <c r="K1159" s="27">
        <f>'Data with Program'!L1159</f>
        <v>204.40301104975313</v>
      </c>
      <c r="L1159" s="27">
        <f>'Data with Program'!M1159</f>
        <v>47626.540661696585</v>
      </c>
      <c r="M1159" s="27">
        <f t="shared" si="18"/>
        <v>0</v>
      </c>
      <c r="N1159" s="27">
        <f>'Data with Program'!Q1159</f>
        <v>0</v>
      </c>
    </row>
    <row r="1160" spans="1:14" x14ac:dyDescent="0.25">
      <c r="A1160" s="32">
        <f>'Data with Program'!A1160</f>
        <v>41518</v>
      </c>
      <c r="B1160" s="35">
        <f>'Data with Program'!S1160</f>
        <v>228845.37068071787</v>
      </c>
      <c r="C1160" s="26">
        <f>'Data with Program'!B1160</f>
        <v>228.02523888456818</v>
      </c>
      <c r="D1160" s="27">
        <f>'Data with Program'!C1160</f>
        <v>45401.140134875735</v>
      </c>
      <c r="E1160" s="27">
        <v>0</v>
      </c>
      <c r="F1160" s="27">
        <f>'Data with Program'!E1160</f>
        <v>1</v>
      </c>
      <c r="G1160" s="27">
        <f>'Data with Program'!F1160</f>
        <v>1</v>
      </c>
      <c r="H1160" s="27">
        <f>'Data with Program'!H1160</f>
        <v>0</v>
      </c>
      <c r="I1160" s="27">
        <f>'Data with Program'!J1160</f>
        <v>0</v>
      </c>
      <c r="J1160" s="28">
        <f>'Data with Program'!K1160</f>
        <v>1</v>
      </c>
      <c r="K1160" s="27">
        <f>'Data with Program'!L1160</f>
        <v>228.02523888456818</v>
      </c>
      <c r="L1160" s="27">
        <f>'Data with Program'!M1160</f>
        <v>45401.140134875735</v>
      </c>
      <c r="M1160" s="27">
        <f t="shared" si="18"/>
        <v>0</v>
      </c>
      <c r="N1160" s="27">
        <f>'Data with Program'!Q1160</f>
        <v>0</v>
      </c>
    </row>
    <row r="1161" spans="1:14" x14ac:dyDescent="0.25">
      <c r="A1161" s="32">
        <f>'Data with Program'!A1161</f>
        <v>41519</v>
      </c>
      <c r="B1161" s="35">
        <f>'Data with Program'!S1161</f>
        <v>231891.80101047948</v>
      </c>
      <c r="C1161" s="26">
        <f>'Data with Program'!B1161</f>
        <v>280.22444577447106</v>
      </c>
      <c r="D1161" s="27">
        <f>'Data with Program'!C1161</f>
        <v>24840.132457749005</v>
      </c>
      <c r="E1161" s="27">
        <v>0</v>
      </c>
      <c r="F1161" s="27">
        <f>'Data with Program'!E1161</f>
        <v>1</v>
      </c>
      <c r="G1161" s="27">
        <f>'Data with Program'!F1161</f>
        <v>1</v>
      </c>
      <c r="H1161" s="27">
        <f>'Data with Program'!H1161</f>
        <v>0</v>
      </c>
      <c r="I1161" s="27">
        <f>'Data with Program'!J1161</f>
        <v>0</v>
      </c>
      <c r="J1161" s="28">
        <f>'Data with Program'!K1161</f>
        <v>1</v>
      </c>
      <c r="K1161" s="27">
        <f>'Data with Program'!L1161</f>
        <v>280.22444577447106</v>
      </c>
      <c r="L1161" s="27">
        <f>'Data with Program'!M1161</f>
        <v>24840.132457749005</v>
      </c>
      <c r="M1161" s="27">
        <f t="shared" si="18"/>
        <v>0</v>
      </c>
      <c r="N1161" s="27">
        <f>'Data with Program'!Q1161</f>
        <v>0</v>
      </c>
    </row>
    <row r="1162" spans="1:14" x14ac:dyDescent="0.25">
      <c r="A1162" s="32">
        <f>'Data with Program'!A1162</f>
        <v>41520</v>
      </c>
      <c r="B1162" s="35">
        <f>'Data with Program'!S1162</f>
        <v>285249.31446578016</v>
      </c>
      <c r="C1162" s="26">
        <f>'Data with Program'!B1162</f>
        <v>334.62039569628865</v>
      </c>
      <c r="D1162" s="27">
        <f>'Data with Program'!C1162</f>
        <v>55421.958040688798</v>
      </c>
      <c r="E1162" s="27">
        <v>0</v>
      </c>
      <c r="F1162" s="27">
        <f>'Data with Program'!E1162</f>
        <v>1</v>
      </c>
      <c r="G1162" s="27">
        <f>'Data with Program'!F1162</f>
        <v>1</v>
      </c>
      <c r="H1162" s="27">
        <f>'Data with Program'!H1162</f>
        <v>0</v>
      </c>
      <c r="I1162" s="27">
        <f>'Data with Program'!J1162</f>
        <v>0</v>
      </c>
      <c r="J1162" s="28">
        <f>'Data with Program'!K1162</f>
        <v>1</v>
      </c>
      <c r="K1162" s="27">
        <f>'Data with Program'!L1162</f>
        <v>334.62039569628865</v>
      </c>
      <c r="L1162" s="27">
        <f>'Data with Program'!M1162</f>
        <v>55421.958040688798</v>
      </c>
      <c r="M1162" s="27">
        <f t="shared" si="18"/>
        <v>0</v>
      </c>
      <c r="N1162" s="27">
        <f>'Data with Program'!Q1162</f>
        <v>0</v>
      </c>
    </row>
    <row r="1163" spans="1:14" x14ac:dyDescent="0.25">
      <c r="A1163" s="32">
        <f>'Data with Program'!A1163</f>
        <v>41521</v>
      </c>
      <c r="B1163" s="35">
        <f>'Data with Program'!S1163</f>
        <v>269427.05804160307</v>
      </c>
      <c r="C1163" s="26">
        <f>'Data with Program'!B1163</f>
        <v>327.91459170402027</v>
      </c>
      <c r="D1163" s="27">
        <f>'Data with Program'!C1163</f>
        <v>41385.611446561619</v>
      </c>
      <c r="E1163" s="27">
        <v>0</v>
      </c>
      <c r="F1163" s="27">
        <f>'Data with Program'!E1163</f>
        <v>1</v>
      </c>
      <c r="G1163" s="27">
        <f>'Data with Program'!F1163</f>
        <v>1</v>
      </c>
      <c r="H1163" s="27">
        <f>'Data with Program'!H1163</f>
        <v>0</v>
      </c>
      <c r="I1163" s="27">
        <f>'Data with Program'!J1163</f>
        <v>0</v>
      </c>
      <c r="J1163" s="28">
        <f>'Data with Program'!K1163</f>
        <v>1</v>
      </c>
      <c r="K1163" s="27">
        <f>'Data with Program'!L1163</f>
        <v>327.91459170402027</v>
      </c>
      <c r="L1163" s="27">
        <f>'Data with Program'!M1163</f>
        <v>41385.611446561619</v>
      </c>
      <c r="M1163" s="27">
        <f t="shared" si="18"/>
        <v>0</v>
      </c>
      <c r="N1163" s="27">
        <f>'Data with Program'!Q1163</f>
        <v>0</v>
      </c>
    </row>
    <row r="1164" spans="1:14" x14ac:dyDescent="0.25">
      <c r="A1164" s="32">
        <f>'Data with Program'!A1164</f>
        <v>41522</v>
      </c>
      <c r="B1164" s="35">
        <f>'Data with Program'!S1164</f>
        <v>252249.29429645097</v>
      </c>
      <c r="C1164" s="26">
        <f>'Data with Program'!B1164</f>
        <v>256.94293988930866</v>
      </c>
      <c r="D1164" s="27">
        <f>'Data with Program'!C1164</f>
        <v>56447.353520551442</v>
      </c>
      <c r="E1164" s="27">
        <v>0</v>
      </c>
      <c r="F1164" s="27">
        <f>'Data with Program'!E1164</f>
        <v>1</v>
      </c>
      <c r="G1164" s="27">
        <f>'Data with Program'!F1164</f>
        <v>1</v>
      </c>
      <c r="H1164" s="27">
        <f>'Data with Program'!H1164</f>
        <v>0</v>
      </c>
      <c r="I1164" s="27">
        <f>'Data with Program'!J1164</f>
        <v>0</v>
      </c>
      <c r="J1164" s="28">
        <f>'Data with Program'!K1164</f>
        <v>1</v>
      </c>
      <c r="K1164" s="27">
        <f>'Data with Program'!L1164</f>
        <v>256.94293988930866</v>
      </c>
      <c r="L1164" s="27">
        <f>'Data with Program'!M1164</f>
        <v>56447.353520551442</v>
      </c>
      <c r="M1164" s="27">
        <f t="shared" si="18"/>
        <v>0</v>
      </c>
      <c r="N1164" s="27">
        <f>'Data with Program'!Q1164</f>
        <v>0</v>
      </c>
    </row>
    <row r="1165" spans="1:14" x14ac:dyDescent="0.25">
      <c r="A1165" s="32">
        <f>'Data with Program'!A1165</f>
        <v>41523</v>
      </c>
      <c r="B1165" s="35">
        <f>'Data with Program'!S1165</f>
        <v>183168.43619341499</v>
      </c>
      <c r="C1165" s="26">
        <f>'Data with Program'!B1165</f>
        <v>110.11731721816574</v>
      </c>
      <c r="D1165" s="27">
        <f>'Data with Program'!C1165</f>
        <v>52400.386844640954</v>
      </c>
      <c r="E1165" s="27">
        <v>0</v>
      </c>
      <c r="F1165" s="27">
        <f>'Data with Program'!E1165</f>
        <v>1</v>
      </c>
      <c r="G1165" s="27">
        <f>'Data with Program'!F1165</f>
        <v>1</v>
      </c>
      <c r="H1165" s="27">
        <f>'Data with Program'!H1165</f>
        <v>0</v>
      </c>
      <c r="I1165" s="27">
        <f>'Data with Program'!J1165</f>
        <v>0</v>
      </c>
      <c r="J1165" s="28">
        <f>'Data with Program'!K1165</f>
        <v>1</v>
      </c>
      <c r="K1165" s="27">
        <f>'Data with Program'!L1165</f>
        <v>110.11731721816574</v>
      </c>
      <c r="L1165" s="27">
        <f>'Data with Program'!M1165</f>
        <v>52400.386844640954</v>
      </c>
      <c r="M1165" s="27">
        <f t="shared" si="18"/>
        <v>0</v>
      </c>
      <c r="N1165" s="27">
        <f>'Data with Program'!Q1165</f>
        <v>0</v>
      </c>
    </row>
    <row r="1166" spans="1:14" x14ac:dyDescent="0.25">
      <c r="A1166" s="32">
        <f>'Data with Program'!A1166</f>
        <v>41524</v>
      </c>
      <c r="B1166" s="35">
        <f>'Data with Program'!S1166</f>
        <v>204629.51184730639</v>
      </c>
      <c r="C1166" s="26">
        <f>'Data with Program'!B1166</f>
        <v>159.93629112527987</v>
      </c>
      <c r="D1166" s="27">
        <f>'Data with Program'!C1166</f>
        <v>51600.281900796668</v>
      </c>
      <c r="E1166" s="27">
        <v>0</v>
      </c>
      <c r="F1166" s="27">
        <f>'Data with Program'!E1166</f>
        <v>1</v>
      </c>
      <c r="G1166" s="27">
        <f>'Data with Program'!F1166</f>
        <v>1</v>
      </c>
      <c r="H1166" s="27">
        <f>'Data with Program'!H1166</f>
        <v>0</v>
      </c>
      <c r="I1166" s="27">
        <f>'Data with Program'!J1166</f>
        <v>0</v>
      </c>
      <c r="J1166" s="28">
        <f>'Data with Program'!K1166</f>
        <v>1</v>
      </c>
      <c r="K1166" s="27">
        <f>'Data with Program'!L1166</f>
        <v>159.93629112527987</v>
      </c>
      <c r="L1166" s="27">
        <f>'Data with Program'!M1166</f>
        <v>51600.281900796668</v>
      </c>
      <c r="M1166" s="27">
        <f t="shared" si="18"/>
        <v>0</v>
      </c>
      <c r="N1166" s="27">
        <f>'Data with Program'!Q1166</f>
        <v>0</v>
      </c>
    </row>
    <row r="1167" spans="1:14" x14ac:dyDescent="0.25">
      <c r="A1167" s="32">
        <f>'Data with Program'!A1167</f>
        <v>41525</v>
      </c>
      <c r="B1167" s="35">
        <f>'Data with Program'!S1167</f>
        <v>196298.42662979456</v>
      </c>
      <c r="C1167" s="26">
        <f>'Data with Program'!B1167</f>
        <v>175.0479607743159</v>
      </c>
      <c r="D1167" s="27">
        <f>'Data with Program'!C1167</f>
        <v>36777.161761809861</v>
      </c>
      <c r="E1167" s="27">
        <v>0</v>
      </c>
      <c r="F1167" s="27">
        <f>'Data with Program'!E1167</f>
        <v>1</v>
      </c>
      <c r="G1167" s="27">
        <f>'Data with Program'!F1167</f>
        <v>1</v>
      </c>
      <c r="H1167" s="27">
        <f>'Data with Program'!H1167</f>
        <v>0</v>
      </c>
      <c r="I1167" s="27">
        <f>'Data with Program'!J1167</f>
        <v>0</v>
      </c>
      <c r="J1167" s="28">
        <f>'Data with Program'!K1167</f>
        <v>1</v>
      </c>
      <c r="K1167" s="27">
        <f>'Data with Program'!L1167</f>
        <v>175.0479607743159</v>
      </c>
      <c r="L1167" s="27">
        <f>'Data with Program'!M1167</f>
        <v>36777.161761809861</v>
      </c>
      <c r="M1167" s="27">
        <f t="shared" si="18"/>
        <v>0</v>
      </c>
      <c r="N1167" s="27">
        <f>'Data with Program'!Q1167</f>
        <v>0</v>
      </c>
    </row>
    <row r="1168" spans="1:14" x14ac:dyDescent="0.25">
      <c r="A1168" s="32">
        <f>'Data with Program'!A1168</f>
        <v>41526</v>
      </c>
      <c r="B1168" s="35">
        <f>'Data with Program'!S1168</f>
        <v>212082.18287728319</v>
      </c>
      <c r="C1168" s="26">
        <f>'Data with Program'!B1168</f>
        <v>153.0671081663869</v>
      </c>
      <c r="D1168" s="27">
        <f>'Data with Program'!C1168</f>
        <v>62171.433139476874</v>
      </c>
      <c r="E1168" s="27">
        <v>0</v>
      </c>
      <c r="F1168" s="27">
        <f>'Data with Program'!E1168</f>
        <v>1</v>
      </c>
      <c r="G1168" s="27">
        <f>'Data with Program'!F1168</f>
        <v>1</v>
      </c>
      <c r="H1168" s="27">
        <f>'Data with Program'!H1168</f>
        <v>0</v>
      </c>
      <c r="I1168" s="27">
        <f>'Data with Program'!J1168</f>
        <v>0</v>
      </c>
      <c r="J1168" s="28">
        <f>'Data with Program'!K1168</f>
        <v>1</v>
      </c>
      <c r="K1168" s="27">
        <f>'Data with Program'!L1168</f>
        <v>153.0671081663869</v>
      </c>
      <c r="L1168" s="27">
        <f>'Data with Program'!M1168</f>
        <v>62171.433139476874</v>
      </c>
      <c r="M1168" s="27">
        <f t="shared" si="18"/>
        <v>0</v>
      </c>
      <c r="N1168" s="27">
        <f>'Data with Program'!Q1168</f>
        <v>0</v>
      </c>
    </row>
    <row r="1169" spans="1:14" x14ac:dyDescent="0.25">
      <c r="A1169" s="32">
        <f>'Data with Program'!A1169</f>
        <v>41527</v>
      </c>
      <c r="B1169" s="35">
        <f>'Data with Program'!S1169</f>
        <v>196200.43435800172</v>
      </c>
      <c r="C1169" s="26">
        <f>'Data with Program'!B1169</f>
        <v>137.18958390627344</v>
      </c>
      <c r="D1169" s="27">
        <f>'Data with Program'!C1169</f>
        <v>53305.006573760249</v>
      </c>
      <c r="E1169" s="27">
        <v>0</v>
      </c>
      <c r="F1169" s="27">
        <f>'Data with Program'!E1169</f>
        <v>1</v>
      </c>
      <c r="G1169" s="27">
        <f>'Data with Program'!F1169</f>
        <v>1</v>
      </c>
      <c r="H1169" s="27">
        <f>'Data with Program'!H1169</f>
        <v>0</v>
      </c>
      <c r="I1169" s="27">
        <f>'Data with Program'!J1169</f>
        <v>0</v>
      </c>
      <c r="J1169" s="28">
        <f>'Data with Program'!K1169</f>
        <v>1</v>
      </c>
      <c r="K1169" s="27">
        <f>'Data with Program'!L1169</f>
        <v>137.18958390627344</v>
      </c>
      <c r="L1169" s="27">
        <f>'Data with Program'!M1169</f>
        <v>53305.006573760249</v>
      </c>
      <c r="M1169" s="27">
        <f t="shared" si="18"/>
        <v>0</v>
      </c>
      <c r="N1169" s="27">
        <f>'Data with Program'!Q1169</f>
        <v>0</v>
      </c>
    </row>
    <row r="1170" spans="1:14" x14ac:dyDescent="0.25">
      <c r="A1170" s="32">
        <f>'Data with Program'!A1170</f>
        <v>41528</v>
      </c>
      <c r="B1170" s="35">
        <f>'Data with Program'!S1170</f>
        <v>150805.65400250355</v>
      </c>
      <c r="C1170" s="26">
        <f>'Data with Program'!B1170</f>
        <v>85.550489998904609</v>
      </c>
      <c r="D1170" s="27">
        <f>'Data with Program'!C1170</f>
        <v>32485.569734787336</v>
      </c>
      <c r="E1170" s="27">
        <v>0</v>
      </c>
      <c r="F1170" s="27">
        <f>'Data with Program'!E1170</f>
        <v>1</v>
      </c>
      <c r="G1170" s="27">
        <f>'Data with Program'!F1170</f>
        <v>1</v>
      </c>
      <c r="H1170" s="27">
        <f>'Data with Program'!H1170</f>
        <v>0</v>
      </c>
      <c r="I1170" s="27">
        <f>'Data with Program'!J1170</f>
        <v>0</v>
      </c>
      <c r="J1170" s="28">
        <f>'Data with Program'!K1170</f>
        <v>1</v>
      </c>
      <c r="K1170" s="27">
        <f>'Data with Program'!L1170</f>
        <v>85.550489998904609</v>
      </c>
      <c r="L1170" s="27">
        <f>'Data with Program'!M1170</f>
        <v>32485.569734787336</v>
      </c>
      <c r="M1170" s="27">
        <f t="shared" si="18"/>
        <v>0</v>
      </c>
      <c r="N1170" s="27">
        <f>'Data with Program'!Q1170</f>
        <v>0</v>
      </c>
    </row>
    <row r="1171" spans="1:14" x14ac:dyDescent="0.25">
      <c r="A1171" s="32">
        <f>'Data with Program'!A1171</f>
        <v>41529</v>
      </c>
      <c r="B1171" s="35">
        <f>'Data with Program'!S1171</f>
        <v>178082.85878055237</v>
      </c>
      <c r="C1171" s="26">
        <f>'Data with Program'!B1171</f>
        <v>82.317853697935135</v>
      </c>
      <c r="D1171" s="27">
        <f>'Data with Program'!C1171</f>
        <v>59526.483784150725</v>
      </c>
      <c r="E1171" s="27">
        <v>1</v>
      </c>
      <c r="F1171" s="27">
        <f>'Data with Program'!E1171</f>
        <v>1</v>
      </c>
      <c r="G1171" s="27">
        <f>'Data with Program'!F1171</f>
        <v>1</v>
      </c>
      <c r="H1171" s="27">
        <f>'Data with Program'!H1171</f>
        <v>0</v>
      </c>
      <c r="I1171" s="27">
        <f>'Data with Program'!J1171</f>
        <v>0</v>
      </c>
      <c r="J1171" s="28">
        <f>'Data with Program'!K1171</f>
        <v>1</v>
      </c>
      <c r="K1171" s="27">
        <f>'Data with Program'!L1171</f>
        <v>82.317853697935135</v>
      </c>
      <c r="L1171" s="27">
        <f>'Data with Program'!M1171</f>
        <v>59526.483784150725</v>
      </c>
      <c r="M1171" s="27">
        <f t="shared" si="18"/>
        <v>1</v>
      </c>
      <c r="N1171" s="27">
        <f>'Data with Program'!Q1171</f>
        <v>0</v>
      </c>
    </row>
    <row r="1172" spans="1:14" x14ac:dyDescent="0.25">
      <c r="A1172" s="32">
        <f>'Data with Program'!A1172</f>
        <v>41530</v>
      </c>
      <c r="B1172" s="35">
        <f>'Data with Program'!S1172</f>
        <v>241744.2573931349</v>
      </c>
      <c r="C1172" s="26">
        <f>'Data with Program'!B1172</f>
        <v>241.16960399012305</v>
      </c>
      <c r="D1172" s="27">
        <f>'Data with Program'!C1172</f>
        <v>52684.224898954264</v>
      </c>
      <c r="E1172" s="27">
        <v>0</v>
      </c>
      <c r="F1172" s="27">
        <f>'Data with Program'!E1172</f>
        <v>1</v>
      </c>
      <c r="G1172" s="27">
        <f>'Data with Program'!F1172</f>
        <v>1</v>
      </c>
      <c r="H1172" s="27">
        <f>'Data with Program'!H1172</f>
        <v>0</v>
      </c>
      <c r="I1172" s="27">
        <f>'Data with Program'!J1172</f>
        <v>0</v>
      </c>
      <c r="J1172" s="28">
        <f>'Data with Program'!K1172</f>
        <v>1</v>
      </c>
      <c r="K1172" s="27">
        <f>'Data with Program'!L1172</f>
        <v>241.16960399012305</v>
      </c>
      <c r="L1172" s="27">
        <f>'Data with Program'!M1172</f>
        <v>52684.224898954264</v>
      </c>
      <c r="M1172" s="27">
        <f t="shared" si="18"/>
        <v>0</v>
      </c>
      <c r="N1172" s="27">
        <f>'Data with Program'!Q1172</f>
        <v>0</v>
      </c>
    </row>
    <row r="1173" spans="1:14" x14ac:dyDescent="0.25">
      <c r="A1173" s="32">
        <f>'Data with Program'!A1173</f>
        <v>41531</v>
      </c>
      <c r="B1173" s="35">
        <f>'Data with Program'!S1173</f>
        <v>256923.90079360944</v>
      </c>
      <c r="C1173" s="26">
        <f>'Data with Program'!B1173</f>
        <v>287.4736018485271</v>
      </c>
      <c r="D1173" s="27">
        <f>'Data with Program'!C1173</f>
        <v>47130.06921923632</v>
      </c>
      <c r="E1173" s="27">
        <v>0</v>
      </c>
      <c r="F1173" s="27">
        <f>'Data with Program'!E1173</f>
        <v>1</v>
      </c>
      <c r="G1173" s="27">
        <f>'Data with Program'!F1173</f>
        <v>1</v>
      </c>
      <c r="H1173" s="27">
        <f>'Data with Program'!H1173</f>
        <v>0</v>
      </c>
      <c r="I1173" s="27">
        <f>'Data with Program'!J1173</f>
        <v>0</v>
      </c>
      <c r="J1173" s="28">
        <f>'Data with Program'!K1173</f>
        <v>1</v>
      </c>
      <c r="K1173" s="27">
        <f>'Data with Program'!L1173</f>
        <v>287.4736018485271</v>
      </c>
      <c r="L1173" s="27">
        <f>'Data with Program'!M1173</f>
        <v>47130.06921923632</v>
      </c>
      <c r="M1173" s="27">
        <f t="shared" si="18"/>
        <v>0</v>
      </c>
      <c r="N1173" s="27">
        <f>'Data with Program'!Q1173</f>
        <v>0</v>
      </c>
    </row>
    <row r="1174" spans="1:14" x14ac:dyDescent="0.25">
      <c r="A1174" s="32">
        <f>'Data with Program'!A1174</f>
        <v>41532</v>
      </c>
      <c r="B1174" s="35">
        <f>'Data with Program'!S1174</f>
        <v>256297.63471041535</v>
      </c>
      <c r="C1174" s="26">
        <f>'Data with Program'!B1174</f>
        <v>263.38737487765718</v>
      </c>
      <c r="D1174" s="27">
        <f>'Data with Program'!C1174</f>
        <v>57759.080536423869</v>
      </c>
      <c r="E1174" s="27">
        <v>0</v>
      </c>
      <c r="F1174" s="27">
        <f>'Data with Program'!E1174</f>
        <v>1</v>
      </c>
      <c r="G1174" s="27">
        <f>'Data with Program'!F1174</f>
        <v>1</v>
      </c>
      <c r="H1174" s="27">
        <f>'Data with Program'!H1174</f>
        <v>0</v>
      </c>
      <c r="I1174" s="27">
        <f>'Data with Program'!J1174</f>
        <v>0</v>
      </c>
      <c r="J1174" s="28">
        <f>'Data with Program'!K1174</f>
        <v>1</v>
      </c>
      <c r="K1174" s="27">
        <f>'Data with Program'!L1174</f>
        <v>263.38737487765718</v>
      </c>
      <c r="L1174" s="27">
        <f>'Data with Program'!M1174</f>
        <v>57759.080536423869</v>
      </c>
      <c r="M1174" s="27">
        <f t="shared" si="18"/>
        <v>0</v>
      </c>
      <c r="N1174" s="27">
        <f>'Data with Program'!Q1174</f>
        <v>0</v>
      </c>
    </row>
    <row r="1175" spans="1:14" x14ac:dyDescent="0.25">
      <c r="A1175" s="32">
        <f>'Data with Program'!A1175</f>
        <v>41533</v>
      </c>
      <c r="B1175" s="35">
        <f>'Data with Program'!S1175</f>
        <v>242628.49974169035</v>
      </c>
      <c r="C1175" s="26">
        <f>'Data with Program'!B1175</f>
        <v>271.20148055114873</v>
      </c>
      <c r="D1175" s="27">
        <f>'Data with Program'!C1175</f>
        <v>39776.008617208907</v>
      </c>
      <c r="E1175" s="27">
        <v>0</v>
      </c>
      <c r="F1175" s="27">
        <f>'Data with Program'!E1175</f>
        <v>1</v>
      </c>
      <c r="G1175" s="27">
        <f>'Data with Program'!F1175</f>
        <v>1</v>
      </c>
      <c r="H1175" s="27">
        <f>'Data with Program'!H1175</f>
        <v>0</v>
      </c>
      <c r="I1175" s="27">
        <f>'Data with Program'!J1175</f>
        <v>0</v>
      </c>
      <c r="J1175" s="28">
        <f>'Data with Program'!K1175</f>
        <v>1</v>
      </c>
      <c r="K1175" s="27">
        <f>'Data with Program'!L1175</f>
        <v>271.20148055114873</v>
      </c>
      <c r="L1175" s="27">
        <f>'Data with Program'!M1175</f>
        <v>39776.008617208907</v>
      </c>
      <c r="M1175" s="27">
        <f t="shared" si="18"/>
        <v>0</v>
      </c>
      <c r="N1175" s="27">
        <f>'Data with Program'!Q1175</f>
        <v>0</v>
      </c>
    </row>
    <row r="1176" spans="1:14" x14ac:dyDescent="0.25">
      <c r="A1176" s="32">
        <f>'Data with Program'!A1176</f>
        <v>41534</v>
      </c>
      <c r="B1176" s="35">
        <f>'Data with Program'!S1176</f>
        <v>196948.21918109138</v>
      </c>
      <c r="C1176" s="26">
        <f>'Data with Program'!B1176</f>
        <v>124.11120832851257</v>
      </c>
      <c r="D1176" s="27">
        <f>'Data with Program'!C1176</f>
        <v>59814.584418322243</v>
      </c>
      <c r="E1176" s="27">
        <v>0</v>
      </c>
      <c r="F1176" s="27">
        <f>'Data with Program'!E1176</f>
        <v>1</v>
      </c>
      <c r="G1176" s="27">
        <f>'Data with Program'!F1176</f>
        <v>1</v>
      </c>
      <c r="H1176" s="27">
        <f>'Data with Program'!H1176</f>
        <v>0</v>
      </c>
      <c r="I1176" s="27">
        <f>'Data with Program'!J1176</f>
        <v>0</v>
      </c>
      <c r="J1176" s="28">
        <f>'Data with Program'!K1176</f>
        <v>1</v>
      </c>
      <c r="K1176" s="27">
        <f>'Data with Program'!L1176</f>
        <v>124.11120832851257</v>
      </c>
      <c r="L1176" s="27">
        <f>'Data with Program'!M1176</f>
        <v>59814.584418322243</v>
      </c>
      <c r="M1176" s="27">
        <f t="shared" si="18"/>
        <v>0</v>
      </c>
      <c r="N1176" s="27">
        <f>'Data with Program'!Q1176</f>
        <v>0</v>
      </c>
    </row>
    <row r="1177" spans="1:14" x14ac:dyDescent="0.25">
      <c r="A1177" s="32">
        <f>'Data with Program'!A1177</f>
        <v>41535</v>
      </c>
      <c r="B1177" s="35">
        <f>'Data with Program'!S1177</f>
        <v>218605.57962371252</v>
      </c>
      <c r="C1177" s="26">
        <f>'Data with Program'!B1177</f>
        <v>211.47633901353183</v>
      </c>
      <c r="D1177" s="27">
        <f>'Data with Program'!C1177</f>
        <v>42542.890684417143</v>
      </c>
      <c r="E1177" s="27">
        <v>0</v>
      </c>
      <c r="F1177" s="27">
        <f>'Data with Program'!E1177</f>
        <v>1</v>
      </c>
      <c r="G1177" s="27">
        <f>'Data with Program'!F1177</f>
        <v>1</v>
      </c>
      <c r="H1177" s="27">
        <f>'Data with Program'!H1177</f>
        <v>0</v>
      </c>
      <c r="I1177" s="27">
        <f>'Data with Program'!J1177</f>
        <v>0</v>
      </c>
      <c r="J1177" s="28">
        <f>'Data with Program'!K1177</f>
        <v>1</v>
      </c>
      <c r="K1177" s="27">
        <f>'Data with Program'!L1177</f>
        <v>211.47633901353183</v>
      </c>
      <c r="L1177" s="27">
        <f>'Data with Program'!M1177</f>
        <v>42542.890684417143</v>
      </c>
      <c r="M1177" s="27">
        <f t="shared" si="18"/>
        <v>0</v>
      </c>
      <c r="N1177" s="27">
        <f>'Data with Program'!Q1177</f>
        <v>0</v>
      </c>
    </row>
    <row r="1178" spans="1:14" x14ac:dyDescent="0.25">
      <c r="A1178" s="32">
        <f>'Data with Program'!A1178</f>
        <v>41536</v>
      </c>
      <c r="B1178" s="35">
        <f>'Data with Program'!S1178</f>
        <v>268410.48268105177</v>
      </c>
      <c r="C1178" s="26">
        <f>'Data with Program'!B1178</f>
        <v>286.73903760111989</v>
      </c>
      <c r="D1178" s="27">
        <f>'Data with Program'!C1178</f>
        <v>59846.736275816496</v>
      </c>
      <c r="E1178" s="27">
        <v>0</v>
      </c>
      <c r="F1178" s="27">
        <f>'Data with Program'!E1178</f>
        <v>1</v>
      </c>
      <c r="G1178" s="27">
        <f>'Data with Program'!F1178</f>
        <v>1</v>
      </c>
      <c r="H1178" s="27">
        <f>'Data with Program'!H1178</f>
        <v>0</v>
      </c>
      <c r="I1178" s="27">
        <f>'Data with Program'!J1178</f>
        <v>0</v>
      </c>
      <c r="J1178" s="28">
        <f>'Data with Program'!K1178</f>
        <v>1</v>
      </c>
      <c r="K1178" s="27">
        <f>'Data with Program'!L1178</f>
        <v>286.73903760111989</v>
      </c>
      <c r="L1178" s="27">
        <f>'Data with Program'!M1178</f>
        <v>59846.736275816496</v>
      </c>
      <c r="M1178" s="27">
        <f t="shared" si="18"/>
        <v>0</v>
      </c>
      <c r="N1178" s="27">
        <f>'Data with Program'!Q1178</f>
        <v>0</v>
      </c>
    </row>
    <row r="1179" spans="1:14" x14ac:dyDescent="0.25">
      <c r="A1179" s="32">
        <f>'Data with Program'!A1179</f>
        <v>41537</v>
      </c>
      <c r="B1179" s="35">
        <f>'Data with Program'!S1179</f>
        <v>247490.99550496897</v>
      </c>
      <c r="C1179" s="26">
        <f>'Data with Program'!B1179</f>
        <v>262.03987931837781</v>
      </c>
      <c r="D1179" s="27">
        <f>'Data with Program'!C1179</f>
        <v>49044.920411367748</v>
      </c>
      <c r="E1179" s="27">
        <v>0</v>
      </c>
      <c r="F1179" s="27">
        <f>'Data with Program'!E1179</f>
        <v>1</v>
      </c>
      <c r="G1179" s="27">
        <f>'Data with Program'!F1179</f>
        <v>1</v>
      </c>
      <c r="H1179" s="27">
        <f>'Data with Program'!H1179</f>
        <v>0</v>
      </c>
      <c r="I1179" s="27">
        <f>'Data with Program'!J1179</f>
        <v>0</v>
      </c>
      <c r="J1179" s="28">
        <f>'Data with Program'!K1179</f>
        <v>1</v>
      </c>
      <c r="K1179" s="27">
        <f>'Data with Program'!L1179</f>
        <v>262.03987931837781</v>
      </c>
      <c r="L1179" s="27">
        <f>'Data with Program'!M1179</f>
        <v>49044.920411367748</v>
      </c>
      <c r="M1179" s="27">
        <f t="shared" si="18"/>
        <v>0</v>
      </c>
      <c r="N1179" s="27">
        <f>'Data with Program'!Q1179</f>
        <v>0</v>
      </c>
    </row>
    <row r="1180" spans="1:14" x14ac:dyDescent="0.25">
      <c r="A1180" s="32">
        <f>'Data with Program'!A1180</f>
        <v>41538</v>
      </c>
      <c r="B1180" s="35">
        <f>'Data with Program'!S1180</f>
        <v>213387.19576625846</v>
      </c>
      <c r="C1180" s="26">
        <f>'Data with Program'!B1180</f>
        <v>154.06554940411806</v>
      </c>
      <c r="D1180" s="27">
        <f>'Data with Program'!C1180</f>
        <v>63055.036697139942</v>
      </c>
      <c r="E1180" s="27">
        <v>0</v>
      </c>
      <c r="F1180" s="27">
        <f>'Data with Program'!E1180</f>
        <v>1</v>
      </c>
      <c r="G1180" s="27">
        <f>'Data with Program'!F1180</f>
        <v>1</v>
      </c>
      <c r="H1180" s="27">
        <f>'Data with Program'!H1180</f>
        <v>0</v>
      </c>
      <c r="I1180" s="27">
        <f>'Data with Program'!J1180</f>
        <v>0</v>
      </c>
      <c r="J1180" s="28">
        <f>'Data with Program'!K1180</f>
        <v>1</v>
      </c>
      <c r="K1180" s="27">
        <f>'Data with Program'!L1180</f>
        <v>154.06554940411806</v>
      </c>
      <c r="L1180" s="27">
        <f>'Data with Program'!M1180</f>
        <v>63055.036697139942</v>
      </c>
      <c r="M1180" s="27">
        <f t="shared" si="18"/>
        <v>0</v>
      </c>
      <c r="N1180" s="27">
        <f>'Data with Program'!Q1180</f>
        <v>0</v>
      </c>
    </row>
    <row r="1181" spans="1:14" x14ac:dyDescent="0.25">
      <c r="A1181" s="32">
        <f>'Data with Program'!A1181</f>
        <v>41539</v>
      </c>
      <c r="B1181" s="35">
        <f>'Data with Program'!S1181</f>
        <v>216956.31438059392</v>
      </c>
      <c r="C1181" s="26">
        <f>'Data with Program'!B1181</f>
        <v>144.96264492277581</v>
      </c>
      <c r="D1181" s="27">
        <f>'Data with Program'!C1181</f>
        <v>70843.364257615962</v>
      </c>
      <c r="E1181" s="27">
        <v>0</v>
      </c>
      <c r="F1181" s="27">
        <f>'Data with Program'!E1181</f>
        <v>1</v>
      </c>
      <c r="G1181" s="27">
        <f>'Data with Program'!F1181</f>
        <v>1</v>
      </c>
      <c r="H1181" s="27">
        <f>'Data with Program'!H1181</f>
        <v>0</v>
      </c>
      <c r="I1181" s="27">
        <f>'Data with Program'!J1181</f>
        <v>0</v>
      </c>
      <c r="J1181" s="28">
        <f>'Data with Program'!K1181</f>
        <v>1</v>
      </c>
      <c r="K1181" s="27">
        <f>'Data with Program'!L1181</f>
        <v>144.96264492277581</v>
      </c>
      <c r="L1181" s="27">
        <f>'Data with Program'!M1181</f>
        <v>70843.364257615962</v>
      </c>
      <c r="M1181" s="27">
        <f t="shared" si="18"/>
        <v>0</v>
      </c>
      <c r="N1181" s="27">
        <f>'Data with Program'!Q1181</f>
        <v>0</v>
      </c>
    </row>
    <row r="1182" spans="1:14" x14ac:dyDescent="0.25">
      <c r="A1182" s="32">
        <f>'Data with Program'!A1182</f>
        <v>41540</v>
      </c>
      <c r="B1182" s="35">
        <f>'Data with Program'!S1182</f>
        <v>183465.56716042498</v>
      </c>
      <c r="C1182" s="26">
        <f>'Data with Program'!B1182</f>
        <v>139.93761436889804</v>
      </c>
      <c r="D1182" s="27">
        <f>'Data with Program'!C1182</f>
        <v>39750.375789058948</v>
      </c>
      <c r="E1182" s="27">
        <v>0</v>
      </c>
      <c r="F1182" s="27">
        <f>'Data with Program'!E1182</f>
        <v>1</v>
      </c>
      <c r="G1182" s="27">
        <f>'Data with Program'!F1182</f>
        <v>1</v>
      </c>
      <c r="H1182" s="27">
        <f>'Data with Program'!H1182</f>
        <v>0</v>
      </c>
      <c r="I1182" s="27">
        <f>'Data with Program'!J1182</f>
        <v>0</v>
      </c>
      <c r="J1182" s="28">
        <f>'Data with Program'!K1182</f>
        <v>1</v>
      </c>
      <c r="K1182" s="27">
        <f>'Data with Program'!L1182</f>
        <v>139.93761436889804</v>
      </c>
      <c r="L1182" s="27">
        <f>'Data with Program'!M1182</f>
        <v>39750.375789058948</v>
      </c>
      <c r="M1182" s="27">
        <f t="shared" si="18"/>
        <v>0</v>
      </c>
      <c r="N1182" s="27">
        <f>'Data with Program'!Q1182</f>
        <v>0</v>
      </c>
    </row>
    <row r="1183" spans="1:14" x14ac:dyDescent="0.25">
      <c r="A1183" s="32">
        <f>'Data with Program'!A1183</f>
        <v>41541</v>
      </c>
      <c r="B1183" s="35">
        <f>'Data with Program'!S1183</f>
        <v>170814.44646620154</v>
      </c>
      <c r="C1183" s="26">
        <f>'Data with Program'!B1183</f>
        <v>77.088515865647423</v>
      </c>
      <c r="D1183" s="27">
        <f>'Data with Program'!C1183</f>
        <v>54540.468302333698</v>
      </c>
      <c r="E1183" s="27">
        <v>0</v>
      </c>
      <c r="F1183" s="27">
        <f>'Data with Program'!E1183</f>
        <v>1</v>
      </c>
      <c r="G1183" s="27">
        <f>'Data with Program'!F1183</f>
        <v>1</v>
      </c>
      <c r="H1183" s="27">
        <f>'Data with Program'!H1183</f>
        <v>0.60000000000000142</v>
      </c>
      <c r="I1183" s="27">
        <f>'Data with Program'!J1183</f>
        <v>46.253109519388566</v>
      </c>
      <c r="J1183" s="28">
        <f>'Data with Program'!K1183</f>
        <v>1</v>
      </c>
      <c r="K1183" s="27">
        <f>'Data with Program'!L1183</f>
        <v>77.088515865647423</v>
      </c>
      <c r="L1183" s="27">
        <f>'Data with Program'!M1183</f>
        <v>54540.468302333698</v>
      </c>
      <c r="M1183" s="27">
        <f t="shared" si="18"/>
        <v>0</v>
      </c>
      <c r="N1183" s="27">
        <f>'Data with Program'!Q1183</f>
        <v>46.253109519388566</v>
      </c>
    </row>
    <row r="1184" spans="1:14" x14ac:dyDescent="0.25">
      <c r="A1184" s="32">
        <f>'Data with Program'!A1184</f>
        <v>41542</v>
      </c>
      <c r="B1184" s="35">
        <f>'Data with Program'!S1184</f>
        <v>205570.24072511858</v>
      </c>
      <c r="C1184" s="26">
        <f>'Data with Program'!B1184</f>
        <v>177.85906252516938</v>
      </c>
      <c r="D1184" s="27">
        <f>'Data with Program'!C1184</f>
        <v>41726.379031500197</v>
      </c>
      <c r="E1184" s="27">
        <v>0</v>
      </c>
      <c r="F1184" s="27">
        <f>'Data with Program'!E1184</f>
        <v>1</v>
      </c>
      <c r="G1184" s="27">
        <f>'Data with Program'!F1184</f>
        <v>1</v>
      </c>
      <c r="H1184" s="27">
        <f>'Data with Program'!H1184</f>
        <v>2.6000000000000014</v>
      </c>
      <c r="I1184" s="27">
        <f>'Data with Program'!J1184</f>
        <v>462.43356256544064</v>
      </c>
      <c r="J1184" s="28">
        <f>'Data with Program'!K1184</f>
        <v>1</v>
      </c>
      <c r="K1184" s="27">
        <f>'Data with Program'!L1184</f>
        <v>177.85906252516938</v>
      </c>
      <c r="L1184" s="27">
        <f>'Data with Program'!M1184</f>
        <v>41726.379031500197</v>
      </c>
      <c r="M1184" s="27">
        <f t="shared" si="18"/>
        <v>0</v>
      </c>
      <c r="N1184" s="27">
        <f>'Data with Program'!Q1184</f>
        <v>462.43356256544064</v>
      </c>
    </row>
    <row r="1185" spans="1:14" x14ac:dyDescent="0.25">
      <c r="A1185" s="32">
        <f>'Data with Program'!A1185</f>
        <v>41543</v>
      </c>
      <c r="B1185" s="35">
        <f>'Data with Program'!S1185</f>
        <v>198128.10348184718</v>
      </c>
      <c r="C1185" s="26">
        <f>'Data with Program'!B1185</f>
        <v>139.47833715380116</v>
      </c>
      <c r="D1185" s="27">
        <f>'Data with Program'!C1185</f>
        <v>51210.29387134446</v>
      </c>
      <c r="E1185" s="27">
        <v>0</v>
      </c>
      <c r="F1185" s="27">
        <f>'Data with Program'!E1185</f>
        <v>1</v>
      </c>
      <c r="G1185" s="27">
        <f>'Data with Program'!F1185</f>
        <v>1</v>
      </c>
      <c r="H1185" s="27">
        <f>'Data with Program'!H1185</f>
        <v>3.6000000000000014</v>
      </c>
      <c r="I1185" s="27">
        <f>'Data with Program'!J1185</f>
        <v>502.12201375368437</v>
      </c>
      <c r="J1185" s="28">
        <f>'Data with Program'!K1185</f>
        <v>1</v>
      </c>
      <c r="K1185" s="27">
        <f>'Data with Program'!L1185</f>
        <v>139.47833715380116</v>
      </c>
      <c r="L1185" s="27">
        <f>'Data with Program'!M1185</f>
        <v>51210.29387134446</v>
      </c>
      <c r="M1185" s="27">
        <f t="shared" si="18"/>
        <v>0</v>
      </c>
      <c r="N1185" s="27">
        <f>'Data with Program'!Q1185</f>
        <v>502.12201375368437</v>
      </c>
    </row>
    <row r="1186" spans="1:14" x14ac:dyDescent="0.25">
      <c r="A1186" s="32">
        <f>'Data with Program'!A1186</f>
        <v>41544</v>
      </c>
      <c r="B1186" s="35">
        <f>'Data with Program'!S1186</f>
        <v>191079.54216065264</v>
      </c>
      <c r="C1186" s="26">
        <f>'Data with Program'!B1186</f>
        <v>120.04340071641023</v>
      </c>
      <c r="D1186" s="27">
        <f>'Data with Program'!C1186</f>
        <v>53740.560342869692</v>
      </c>
      <c r="E1186" s="27">
        <v>0</v>
      </c>
      <c r="F1186" s="27">
        <f>'Data with Program'!E1186</f>
        <v>1</v>
      </c>
      <c r="G1186" s="27">
        <f>'Data with Program'!F1186</f>
        <v>1</v>
      </c>
      <c r="H1186" s="27">
        <f>'Data with Program'!H1186</f>
        <v>3</v>
      </c>
      <c r="I1186" s="27">
        <f>'Data with Program'!J1186</f>
        <v>360.13020214923068</v>
      </c>
      <c r="J1186" s="28">
        <f>'Data with Program'!K1186</f>
        <v>1</v>
      </c>
      <c r="K1186" s="27">
        <f>'Data with Program'!L1186</f>
        <v>120.04340071641023</v>
      </c>
      <c r="L1186" s="27">
        <f>'Data with Program'!M1186</f>
        <v>53740.560342869692</v>
      </c>
      <c r="M1186" s="27">
        <f t="shared" si="18"/>
        <v>0</v>
      </c>
      <c r="N1186" s="27">
        <f>'Data with Program'!Q1186</f>
        <v>360.13020214923068</v>
      </c>
    </row>
    <row r="1187" spans="1:14" x14ac:dyDescent="0.25">
      <c r="A1187" s="32">
        <f>'Data with Program'!A1187</f>
        <v>41545</v>
      </c>
      <c r="B1187" s="35">
        <f>'Data with Program'!S1187</f>
        <v>178828.45307305804</v>
      </c>
      <c r="C1187" s="26">
        <f>'Data with Program'!B1187</f>
        <v>102.16762589856748</v>
      </c>
      <c r="D1187" s="27">
        <f>'Data with Program'!C1187</f>
        <v>51651.970107577166</v>
      </c>
      <c r="E1187" s="27">
        <v>0</v>
      </c>
      <c r="F1187" s="27">
        <f>'Data with Program'!E1187</f>
        <v>1</v>
      </c>
      <c r="G1187" s="27">
        <f>'Data with Program'!F1187</f>
        <v>1</v>
      </c>
      <c r="H1187" s="27">
        <f>'Data with Program'!H1187</f>
        <v>0</v>
      </c>
      <c r="I1187" s="27">
        <f>'Data with Program'!J1187</f>
        <v>0</v>
      </c>
      <c r="J1187" s="28">
        <f>'Data with Program'!K1187</f>
        <v>1</v>
      </c>
      <c r="K1187" s="27">
        <f>'Data with Program'!L1187</f>
        <v>102.16762589856748</v>
      </c>
      <c r="L1187" s="27">
        <f>'Data with Program'!M1187</f>
        <v>51651.970107577166</v>
      </c>
      <c r="M1187" s="27">
        <f t="shared" si="18"/>
        <v>0</v>
      </c>
      <c r="N1187" s="27">
        <f>'Data with Program'!Q1187</f>
        <v>0</v>
      </c>
    </row>
    <row r="1188" spans="1:14" x14ac:dyDescent="0.25">
      <c r="A1188" s="32">
        <f>'Data with Program'!A1188</f>
        <v>41546</v>
      </c>
      <c r="B1188" s="35">
        <f>'Data with Program'!S1188</f>
        <v>165279.5870994062</v>
      </c>
      <c r="C1188" s="26">
        <f>'Data with Program'!B1188</f>
        <v>88.652729843629984</v>
      </c>
      <c r="D1188" s="27">
        <f>'Data with Program'!C1188</f>
        <v>44032.267357203702</v>
      </c>
      <c r="E1188" s="27">
        <v>0</v>
      </c>
      <c r="F1188" s="27">
        <f>'Data with Program'!E1188</f>
        <v>1</v>
      </c>
      <c r="G1188" s="27">
        <f>'Data with Program'!F1188</f>
        <v>1</v>
      </c>
      <c r="H1188" s="27">
        <f>'Data with Program'!H1188</f>
        <v>1.2999999999999972</v>
      </c>
      <c r="I1188" s="27">
        <f>'Data with Program'!J1188</f>
        <v>115.24854879671872</v>
      </c>
      <c r="J1188" s="28">
        <f>'Data with Program'!K1188</f>
        <v>1</v>
      </c>
      <c r="K1188" s="27">
        <f>'Data with Program'!L1188</f>
        <v>88.652729843629984</v>
      </c>
      <c r="L1188" s="27">
        <f>'Data with Program'!M1188</f>
        <v>44032.267357203702</v>
      </c>
      <c r="M1188" s="27">
        <f t="shared" si="18"/>
        <v>0</v>
      </c>
      <c r="N1188" s="27">
        <f>'Data with Program'!Q1188</f>
        <v>115.24854879671872</v>
      </c>
    </row>
    <row r="1189" spans="1:14" x14ac:dyDescent="0.25">
      <c r="A1189" s="32">
        <f>'Data with Program'!A1189</f>
        <v>41547</v>
      </c>
      <c r="B1189" s="35">
        <f>'Data with Program'!S1189</f>
        <v>278591.26087138057</v>
      </c>
      <c r="C1189" s="26">
        <f>'Data with Program'!B1189</f>
        <v>316.18174603313366</v>
      </c>
      <c r="D1189" s="27">
        <f>'Data with Program'!C1189</f>
        <v>54150.50489351587</v>
      </c>
      <c r="E1189" s="27">
        <v>0</v>
      </c>
      <c r="F1189" s="27">
        <f>'Data with Program'!E1189</f>
        <v>1</v>
      </c>
      <c r="G1189" s="27">
        <f>'Data with Program'!F1189</f>
        <v>1</v>
      </c>
      <c r="H1189" s="27">
        <f>'Data with Program'!H1189</f>
        <v>0.89999999999999858</v>
      </c>
      <c r="I1189" s="27">
        <f>'Data with Program'!J1189</f>
        <v>284.56357142981983</v>
      </c>
      <c r="J1189" s="28">
        <f>'Data with Program'!K1189</f>
        <v>1</v>
      </c>
      <c r="K1189" s="27">
        <f>'Data with Program'!L1189</f>
        <v>316.18174603313366</v>
      </c>
      <c r="L1189" s="27">
        <f>'Data with Program'!M1189</f>
        <v>54150.50489351587</v>
      </c>
      <c r="M1189" s="27">
        <f t="shared" si="18"/>
        <v>0</v>
      </c>
      <c r="N1189" s="27">
        <f>'Data with Program'!Q1189</f>
        <v>284.56357142981983</v>
      </c>
    </row>
    <row r="1190" spans="1:14" x14ac:dyDescent="0.25">
      <c r="A1190" s="32">
        <f>'Data with Program'!A1190</f>
        <v>41548</v>
      </c>
      <c r="B1190" s="35">
        <f>'Data with Program'!S1190</f>
        <v>215544.71924780405</v>
      </c>
      <c r="C1190" s="26">
        <f>'Data with Program'!B1190</f>
        <v>177.95945699825947</v>
      </c>
      <c r="D1190" s="27">
        <f>'Data with Program'!C1190</f>
        <v>51048.754800430142</v>
      </c>
      <c r="E1190" s="27">
        <v>0</v>
      </c>
      <c r="F1190" s="27">
        <f>'Data with Program'!E1190</f>
        <v>1</v>
      </c>
      <c r="G1190" s="27">
        <f>'Data with Program'!F1190</f>
        <v>1</v>
      </c>
      <c r="H1190" s="27">
        <f>'Data with Program'!H1190</f>
        <v>2.8999999999999986</v>
      </c>
      <c r="I1190" s="27">
        <f>'Data with Program'!J1190</f>
        <v>516.08242529495226</v>
      </c>
      <c r="J1190" s="28">
        <f>'Data with Program'!K1190</f>
        <v>1</v>
      </c>
      <c r="K1190" s="27">
        <f>'Data with Program'!L1190</f>
        <v>177.95945699825947</v>
      </c>
      <c r="L1190" s="27">
        <f>'Data with Program'!M1190</f>
        <v>51048.754800430142</v>
      </c>
      <c r="M1190" s="27">
        <f t="shared" si="18"/>
        <v>0</v>
      </c>
      <c r="N1190" s="27">
        <f>'Data with Program'!Q1190</f>
        <v>516.08242529495226</v>
      </c>
    </row>
    <row r="1191" spans="1:14" x14ac:dyDescent="0.25">
      <c r="A1191" s="32">
        <f>'Data with Program'!A1191</f>
        <v>41549</v>
      </c>
      <c r="B1191" s="35">
        <f>'Data with Program'!S1191</f>
        <v>233107.57910785935</v>
      </c>
      <c r="C1191" s="26">
        <f>'Data with Program'!B1191</f>
        <v>232.17347705639517</v>
      </c>
      <c r="D1191" s="27">
        <f>'Data with Program'!C1191</f>
        <v>39408.16762607493</v>
      </c>
      <c r="E1191" s="27">
        <v>0</v>
      </c>
      <c r="F1191" s="27">
        <f>'Data with Program'!E1191</f>
        <v>1</v>
      </c>
      <c r="G1191" s="27">
        <f>'Data with Program'!F1191</f>
        <v>1</v>
      </c>
      <c r="H1191" s="27">
        <f>'Data with Program'!H1191</f>
        <v>5.1000000000000014</v>
      </c>
      <c r="I1191" s="27">
        <f>'Data with Program'!J1191</f>
        <v>1184.0847329876158</v>
      </c>
      <c r="J1191" s="28">
        <f>'Data with Program'!K1191</f>
        <v>1</v>
      </c>
      <c r="K1191" s="27">
        <f>'Data with Program'!L1191</f>
        <v>232.17347705639517</v>
      </c>
      <c r="L1191" s="27">
        <f>'Data with Program'!M1191</f>
        <v>39408.16762607493</v>
      </c>
      <c r="M1191" s="27">
        <f t="shared" si="18"/>
        <v>0</v>
      </c>
      <c r="N1191" s="27">
        <f>'Data with Program'!Q1191</f>
        <v>1184.0847329876158</v>
      </c>
    </row>
    <row r="1192" spans="1:14" x14ac:dyDescent="0.25">
      <c r="A1192" s="32">
        <f>'Data with Program'!A1192</f>
        <v>41550</v>
      </c>
      <c r="B1192" s="35">
        <f>'Data with Program'!S1192</f>
        <v>229706.0602945268</v>
      </c>
      <c r="C1192" s="26">
        <f>'Data with Program'!B1192</f>
        <v>215.12594842668395</v>
      </c>
      <c r="D1192" s="27">
        <f>'Data with Program'!C1192</f>
        <v>42788.968637301208</v>
      </c>
      <c r="E1192" s="27">
        <v>0</v>
      </c>
      <c r="F1192" s="27">
        <f>'Data with Program'!E1192</f>
        <v>1</v>
      </c>
      <c r="G1192" s="27">
        <f>'Data with Program'!F1192</f>
        <v>1</v>
      </c>
      <c r="H1192" s="27">
        <f>'Data with Program'!H1192</f>
        <v>6.2000000000000028</v>
      </c>
      <c r="I1192" s="27">
        <f>'Data with Program'!J1192</f>
        <v>1333.780880245441</v>
      </c>
      <c r="J1192" s="28">
        <f>'Data with Program'!K1192</f>
        <v>1</v>
      </c>
      <c r="K1192" s="27">
        <f>'Data with Program'!L1192</f>
        <v>215.12594842668395</v>
      </c>
      <c r="L1192" s="27">
        <f>'Data with Program'!M1192</f>
        <v>42788.968637301208</v>
      </c>
      <c r="M1192" s="27">
        <f t="shared" si="18"/>
        <v>0</v>
      </c>
      <c r="N1192" s="27">
        <f>'Data with Program'!Q1192</f>
        <v>1333.780880245441</v>
      </c>
    </row>
    <row r="1193" spans="1:14" x14ac:dyDescent="0.25">
      <c r="A1193" s="32">
        <f>'Data with Program'!A1193</f>
        <v>41551</v>
      </c>
      <c r="B1193" s="35">
        <f>'Data with Program'!S1193</f>
        <v>225368.02935943229</v>
      </c>
      <c r="C1193" s="26">
        <f>'Data with Program'!B1193</f>
        <v>198.90684164245403</v>
      </c>
      <c r="D1193" s="27">
        <f>'Data with Program'!C1193</f>
        <v>46419.032523211579</v>
      </c>
      <c r="E1193" s="27">
        <v>0</v>
      </c>
      <c r="F1193" s="27">
        <f>'Data with Program'!E1193</f>
        <v>1</v>
      </c>
      <c r="G1193" s="27">
        <f>'Data with Program'!F1193</f>
        <v>1</v>
      </c>
      <c r="H1193" s="27">
        <f>'Data with Program'!H1193</f>
        <v>6.2999999999999972</v>
      </c>
      <c r="I1193" s="27">
        <f>'Data with Program'!J1193</f>
        <v>1253.1131023474597</v>
      </c>
      <c r="J1193" s="28">
        <f>'Data with Program'!K1193</f>
        <v>1</v>
      </c>
      <c r="K1193" s="27">
        <f>'Data with Program'!L1193</f>
        <v>198.90684164245403</v>
      </c>
      <c r="L1193" s="27">
        <f>'Data with Program'!M1193</f>
        <v>46419.032523211579</v>
      </c>
      <c r="M1193" s="27">
        <f t="shared" si="18"/>
        <v>0</v>
      </c>
      <c r="N1193" s="27">
        <f>'Data with Program'!Q1193</f>
        <v>1253.1131023474597</v>
      </c>
    </row>
    <row r="1194" spans="1:14" x14ac:dyDescent="0.25">
      <c r="A1194" s="32">
        <f>'Data with Program'!A1194</f>
        <v>41552</v>
      </c>
      <c r="B1194" s="35">
        <f>'Data with Program'!S1194</f>
        <v>248749.57725030434</v>
      </c>
      <c r="C1194" s="26">
        <f>'Data with Program'!B1194</f>
        <v>255.55123446417144</v>
      </c>
      <c r="D1194" s="27">
        <f>'Data with Program'!C1194</f>
        <v>47594.563677902537</v>
      </c>
      <c r="E1194" s="27">
        <v>0</v>
      </c>
      <c r="F1194" s="27">
        <f>'Data with Program'!E1194</f>
        <v>1</v>
      </c>
      <c r="G1194" s="27">
        <f>'Data with Program'!F1194</f>
        <v>1</v>
      </c>
      <c r="H1194" s="27">
        <f>'Data with Program'!H1194</f>
        <v>2.7999999999999972</v>
      </c>
      <c r="I1194" s="27">
        <f>'Data with Program'!J1194</f>
        <v>715.54345649967934</v>
      </c>
      <c r="J1194" s="28">
        <f>'Data with Program'!K1194</f>
        <v>1</v>
      </c>
      <c r="K1194" s="27">
        <f>'Data with Program'!L1194</f>
        <v>255.55123446417144</v>
      </c>
      <c r="L1194" s="27">
        <f>'Data with Program'!M1194</f>
        <v>47594.563677902537</v>
      </c>
      <c r="M1194" s="27">
        <f t="shared" si="18"/>
        <v>0</v>
      </c>
      <c r="N1194" s="27">
        <f>'Data with Program'!Q1194</f>
        <v>715.54345649967934</v>
      </c>
    </row>
    <row r="1195" spans="1:14" x14ac:dyDescent="0.25">
      <c r="A1195" s="32">
        <f>'Data with Program'!A1195</f>
        <v>41553</v>
      </c>
      <c r="B1195" s="35">
        <f>'Data with Program'!S1195</f>
        <v>281760.48479946313</v>
      </c>
      <c r="C1195" s="26">
        <f>'Data with Program'!B1195</f>
        <v>331.19632138216747</v>
      </c>
      <c r="D1195" s="27">
        <f>'Data with Program'!C1195</f>
        <v>49301.789806188855</v>
      </c>
      <c r="E1195" s="27">
        <v>0</v>
      </c>
      <c r="F1195" s="27">
        <f>'Data with Program'!E1195</f>
        <v>1</v>
      </c>
      <c r="G1195" s="27">
        <f>'Data with Program'!F1195</f>
        <v>1</v>
      </c>
      <c r="H1195" s="27">
        <f>'Data with Program'!H1195</f>
        <v>1.2000000000000028</v>
      </c>
      <c r="I1195" s="27">
        <f>'Data with Program'!J1195</f>
        <v>397.43558565860189</v>
      </c>
      <c r="J1195" s="28">
        <f>'Data with Program'!K1195</f>
        <v>1</v>
      </c>
      <c r="K1195" s="27">
        <f>'Data with Program'!L1195</f>
        <v>331.19632138216747</v>
      </c>
      <c r="L1195" s="27">
        <f>'Data with Program'!M1195</f>
        <v>49301.789806188855</v>
      </c>
      <c r="M1195" s="27">
        <f t="shared" si="18"/>
        <v>0</v>
      </c>
      <c r="N1195" s="27">
        <f>'Data with Program'!Q1195</f>
        <v>397.43558565860189</v>
      </c>
    </row>
    <row r="1196" spans="1:14" x14ac:dyDescent="0.25">
      <c r="A1196" s="32">
        <f>'Data with Program'!A1196</f>
        <v>41554</v>
      </c>
      <c r="B1196" s="35">
        <f>'Data with Program'!S1196</f>
        <v>205812.64296440914</v>
      </c>
      <c r="C1196" s="26">
        <f>'Data with Program'!B1196</f>
        <v>172.86190978246816</v>
      </c>
      <c r="D1196" s="27">
        <f>'Data with Program'!C1196</f>
        <v>47039.479008938528</v>
      </c>
      <c r="E1196" s="27">
        <v>0</v>
      </c>
      <c r="F1196" s="27">
        <f>'Data with Program'!E1196</f>
        <v>1</v>
      </c>
      <c r="G1196" s="27">
        <f>'Data with Program'!F1196</f>
        <v>1</v>
      </c>
      <c r="H1196" s="27">
        <f>'Data with Program'!H1196</f>
        <v>0</v>
      </c>
      <c r="I1196" s="27">
        <f>'Data with Program'!J1196</f>
        <v>0</v>
      </c>
      <c r="J1196" s="28">
        <f>'Data with Program'!K1196</f>
        <v>1</v>
      </c>
      <c r="K1196" s="27">
        <f>'Data with Program'!L1196</f>
        <v>172.86190978246816</v>
      </c>
      <c r="L1196" s="27">
        <f>'Data with Program'!M1196</f>
        <v>47039.479008938528</v>
      </c>
      <c r="M1196" s="27">
        <f t="shared" si="18"/>
        <v>0</v>
      </c>
      <c r="N1196" s="27">
        <f>'Data with Program'!Q1196</f>
        <v>0</v>
      </c>
    </row>
    <row r="1197" spans="1:14" x14ac:dyDescent="0.25">
      <c r="A1197" s="32">
        <f>'Data with Program'!A1197</f>
        <v>41555</v>
      </c>
      <c r="B1197" s="35">
        <f>'Data with Program'!S1197</f>
        <v>194682.76867640889</v>
      </c>
      <c r="C1197" s="26">
        <f>'Data with Program'!B1197</f>
        <v>133.08910531913821</v>
      </c>
      <c r="D1197" s="27">
        <f>'Data with Program'!C1197</f>
        <v>52283.414406851451</v>
      </c>
      <c r="E1197" s="27">
        <v>0</v>
      </c>
      <c r="F1197" s="27">
        <f>'Data with Program'!E1197</f>
        <v>1</v>
      </c>
      <c r="G1197" s="27">
        <f>'Data with Program'!F1197</f>
        <v>1</v>
      </c>
      <c r="H1197" s="27">
        <f>'Data with Program'!H1197</f>
        <v>1.7000000000000028</v>
      </c>
      <c r="I1197" s="27">
        <f>'Data with Program'!J1197</f>
        <v>226.25147904253535</v>
      </c>
      <c r="J1197" s="28">
        <f>'Data with Program'!K1197</f>
        <v>1</v>
      </c>
      <c r="K1197" s="27">
        <f>'Data with Program'!L1197</f>
        <v>133.08910531913821</v>
      </c>
      <c r="L1197" s="27">
        <f>'Data with Program'!M1197</f>
        <v>52283.414406851451</v>
      </c>
      <c r="M1197" s="27">
        <f t="shared" si="18"/>
        <v>0</v>
      </c>
      <c r="N1197" s="27">
        <f>'Data with Program'!Q1197</f>
        <v>226.25147904253535</v>
      </c>
    </row>
    <row r="1198" spans="1:14" x14ac:dyDescent="0.25">
      <c r="A1198" s="32">
        <f>'Data with Program'!A1198</f>
        <v>41556</v>
      </c>
      <c r="B1198" s="35">
        <f>'Data with Program'!S1198</f>
        <v>258789.41168729958</v>
      </c>
      <c r="C1198" s="26">
        <f>'Data with Program'!B1198</f>
        <v>239.56376087443758</v>
      </c>
      <c r="D1198" s="27">
        <f>'Data with Program'!C1198</f>
        <v>53673.498399723088</v>
      </c>
      <c r="E1198" s="27">
        <v>0</v>
      </c>
      <c r="F1198" s="27">
        <f>'Data with Program'!E1198</f>
        <v>1</v>
      </c>
      <c r="G1198" s="27">
        <f>'Data with Program'!F1198</f>
        <v>1</v>
      </c>
      <c r="H1198" s="27">
        <f>'Data with Program'!H1198</f>
        <v>9.1000000000000014</v>
      </c>
      <c r="I1198" s="27">
        <f>'Data with Program'!J1198</f>
        <v>2180.0302239573821</v>
      </c>
      <c r="J1198" s="28">
        <f>'Data with Program'!K1198</f>
        <v>1</v>
      </c>
      <c r="K1198" s="27">
        <f>'Data with Program'!L1198</f>
        <v>239.56376087443758</v>
      </c>
      <c r="L1198" s="27">
        <f>'Data with Program'!M1198</f>
        <v>53673.498399723088</v>
      </c>
      <c r="M1198" s="27">
        <f t="shared" si="18"/>
        <v>0</v>
      </c>
      <c r="N1198" s="27">
        <f>'Data with Program'!Q1198</f>
        <v>2180.0302239573821</v>
      </c>
    </row>
    <row r="1199" spans="1:14" x14ac:dyDescent="0.25">
      <c r="A1199" s="32">
        <f>'Data with Program'!A1199</f>
        <v>41557</v>
      </c>
      <c r="B1199" s="35">
        <f>'Data with Program'!S1199</f>
        <v>203595.71540726733</v>
      </c>
      <c r="C1199" s="26">
        <f>'Data with Program'!B1199</f>
        <v>164.72472826451647</v>
      </c>
      <c r="D1199" s="27">
        <f>'Data with Program'!C1199</f>
        <v>43666.408466398403</v>
      </c>
      <c r="E1199" s="27">
        <v>0</v>
      </c>
      <c r="F1199" s="27">
        <f>'Data with Program'!E1199</f>
        <v>1</v>
      </c>
      <c r="G1199" s="27">
        <f>'Data with Program'!F1199</f>
        <v>1</v>
      </c>
      <c r="H1199" s="27">
        <f>'Data with Program'!H1199</f>
        <v>4.7999999999999972</v>
      </c>
      <c r="I1199" s="27">
        <f>'Data with Program'!J1199</f>
        <v>790.67869566967863</v>
      </c>
      <c r="J1199" s="28">
        <f>'Data with Program'!K1199</f>
        <v>1</v>
      </c>
      <c r="K1199" s="27">
        <f>'Data with Program'!L1199</f>
        <v>164.72472826451647</v>
      </c>
      <c r="L1199" s="27">
        <f>'Data with Program'!M1199</f>
        <v>43666.408466398403</v>
      </c>
      <c r="M1199" s="27">
        <f t="shared" si="18"/>
        <v>0</v>
      </c>
      <c r="N1199" s="27">
        <f>'Data with Program'!Q1199</f>
        <v>790.67869566967863</v>
      </c>
    </row>
    <row r="1200" spans="1:14" x14ac:dyDescent="0.25">
      <c r="A1200" s="32">
        <f>'Data with Program'!A1200</f>
        <v>41558</v>
      </c>
      <c r="B1200" s="35">
        <f>'Data with Program'!S1200</f>
        <v>214491.40972338122</v>
      </c>
      <c r="C1200" s="26">
        <f>'Data with Program'!B1200</f>
        <v>160.46563565465556</v>
      </c>
      <c r="D1200" s="27">
        <f>'Data with Program'!C1200</f>
        <v>56482.175789073175</v>
      </c>
      <c r="E1200" s="27">
        <v>0</v>
      </c>
      <c r="F1200" s="27">
        <f>'Data with Program'!E1200</f>
        <v>1</v>
      </c>
      <c r="G1200" s="27">
        <f>'Data with Program'!F1200</f>
        <v>1</v>
      </c>
      <c r="H1200" s="27">
        <f>'Data with Program'!H1200</f>
        <v>4.5</v>
      </c>
      <c r="I1200" s="27">
        <f>'Data with Program'!J1200</f>
        <v>722.09536044595006</v>
      </c>
      <c r="J1200" s="28">
        <f>'Data with Program'!K1200</f>
        <v>1</v>
      </c>
      <c r="K1200" s="27">
        <f>'Data with Program'!L1200</f>
        <v>160.46563565465556</v>
      </c>
      <c r="L1200" s="27">
        <f>'Data with Program'!M1200</f>
        <v>56482.175789073175</v>
      </c>
      <c r="M1200" s="27">
        <f t="shared" si="18"/>
        <v>0</v>
      </c>
      <c r="N1200" s="27">
        <f>'Data with Program'!Q1200</f>
        <v>722.09536044595006</v>
      </c>
    </row>
    <row r="1201" spans="1:14" x14ac:dyDescent="0.25">
      <c r="A1201" s="32">
        <f>'Data with Program'!A1201</f>
        <v>41559</v>
      </c>
      <c r="B1201" s="35">
        <f>'Data with Program'!S1201</f>
        <v>224545.5027231281</v>
      </c>
      <c r="C1201" s="26">
        <f>'Data with Program'!B1201</f>
        <v>193.83392069025339</v>
      </c>
      <c r="D1201" s="27">
        <f>'Data with Program'!C1201</f>
        <v>50280.999386721276</v>
      </c>
      <c r="E1201" s="27">
        <v>0</v>
      </c>
      <c r="F1201" s="27">
        <f>'Data with Program'!E1201</f>
        <v>1</v>
      </c>
      <c r="G1201" s="27">
        <f>'Data with Program'!F1201</f>
        <v>1</v>
      </c>
      <c r="H1201" s="27">
        <f>'Data with Program'!H1201</f>
        <v>4.6000000000000014</v>
      </c>
      <c r="I1201" s="27">
        <f>'Data with Program'!J1201</f>
        <v>891.63603517516583</v>
      </c>
      <c r="J1201" s="28">
        <f>'Data with Program'!K1201</f>
        <v>1</v>
      </c>
      <c r="K1201" s="27">
        <f>'Data with Program'!L1201</f>
        <v>193.83392069025339</v>
      </c>
      <c r="L1201" s="27">
        <f>'Data with Program'!M1201</f>
        <v>50280.999386721276</v>
      </c>
      <c r="M1201" s="27">
        <f t="shared" si="18"/>
        <v>0</v>
      </c>
      <c r="N1201" s="27">
        <f>'Data with Program'!Q1201</f>
        <v>891.63603517516583</v>
      </c>
    </row>
    <row r="1202" spans="1:14" x14ac:dyDescent="0.25">
      <c r="A1202" s="32">
        <f>'Data with Program'!A1202</f>
        <v>41560</v>
      </c>
      <c r="B1202" s="35">
        <f>'Data with Program'!S1202</f>
        <v>227207.42224861117</v>
      </c>
      <c r="C1202" s="26">
        <f>'Data with Program'!B1202</f>
        <v>191.79449652990792</v>
      </c>
      <c r="D1202" s="27">
        <f>'Data with Program'!C1202</f>
        <v>50021.443965527564</v>
      </c>
      <c r="E1202" s="27">
        <v>0</v>
      </c>
      <c r="F1202" s="27">
        <f>'Data with Program'!E1202</f>
        <v>1</v>
      </c>
      <c r="G1202" s="27">
        <f>'Data with Program'!F1202</f>
        <v>1</v>
      </c>
      <c r="H1202" s="27">
        <f>'Data with Program'!H1202</f>
        <v>7.6000000000000014</v>
      </c>
      <c r="I1202" s="27">
        <f>'Data with Program'!J1202</f>
        <v>1457.6381736273004</v>
      </c>
      <c r="J1202" s="28">
        <f>'Data with Program'!K1202</f>
        <v>1</v>
      </c>
      <c r="K1202" s="27">
        <f>'Data with Program'!L1202</f>
        <v>191.79449652990792</v>
      </c>
      <c r="L1202" s="27">
        <f>'Data with Program'!M1202</f>
        <v>50021.443965527564</v>
      </c>
      <c r="M1202" s="27">
        <f t="shared" si="18"/>
        <v>0</v>
      </c>
      <c r="N1202" s="27">
        <f>'Data with Program'!Q1202</f>
        <v>1457.6381736273004</v>
      </c>
    </row>
    <row r="1203" spans="1:14" x14ac:dyDescent="0.25">
      <c r="A1203" s="32">
        <f>'Data with Program'!A1203</f>
        <v>41561</v>
      </c>
      <c r="B1203" s="35">
        <f>'Data with Program'!S1203</f>
        <v>291778.27739812597</v>
      </c>
      <c r="C1203" s="26">
        <f>'Data with Program'!B1203</f>
        <v>311.57798162124942</v>
      </c>
      <c r="D1203" s="27">
        <f>'Data with Program'!C1203</f>
        <v>51274.065399807456</v>
      </c>
      <c r="E1203" s="27">
        <v>0</v>
      </c>
      <c r="F1203" s="27">
        <f>'Data with Program'!E1203</f>
        <v>1</v>
      </c>
      <c r="G1203" s="27">
        <f>'Data with Program'!F1203</f>
        <v>1</v>
      </c>
      <c r="H1203" s="27">
        <f>'Data with Program'!H1203</f>
        <v>7.5</v>
      </c>
      <c r="I1203" s="27">
        <f>'Data with Program'!J1203</f>
        <v>2336.8348621593705</v>
      </c>
      <c r="J1203" s="28">
        <f>'Data with Program'!K1203</f>
        <v>1</v>
      </c>
      <c r="K1203" s="27">
        <f>'Data with Program'!L1203</f>
        <v>311.57798162124942</v>
      </c>
      <c r="L1203" s="27">
        <f>'Data with Program'!M1203</f>
        <v>51274.065399807456</v>
      </c>
      <c r="M1203" s="27">
        <f t="shared" si="18"/>
        <v>0</v>
      </c>
      <c r="N1203" s="27">
        <f>'Data with Program'!Q1203</f>
        <v>2336.8348621593705</v>
      </c>
    </row>
    <row r="1204" spans="1:14" x14ac:dyDescent="0.25">
      <c r="A1204" s="32">
        <f>'Data with Program'!A1204</f>
        <v>41562</v>
      </c>
      <c r="B1204" s="35">
        <f>'Data with Program'!S1204</f>
        <v>229356.79350038216</v>
      </c>
      <c r="C1204" s="26">
        <f>'Data with Program'!B1204</f>
        <v>213.402016553691</v>
      </c>
      <c r="D1204" s="27">
        <f>'Data with Program'!C1204</f>
        <v>42597.615356348564</v>
      </c>
      <c r="E1204" s="27">
        <v>0</v>
      </c>
      <c r="F1204" s="27">
        <f>'Data with Program'!E1204</f>
        <v>1</v>
      </c>
      <c r="G1204" s="27">
        <f>'Data with Program'!F1204</f>
        <v>1</v>
      </c>
      <c r="H1204" s="27">
        <f>'Data with Program'!H1204</f>
        <v>6.7000000000000028</v>
      </c>
      <c r="I1204" s="27">
        <f>'Data with Program'!J1204</f>
        <v>1429.7935109097302</v>
      </c>
      <c r="J1204" s="28">
        <f>'Data with Program'!K1204</f>
        <v>1</v>
      </c>
      <c r="K1204" s="27">
        <f>'Data with Program'!L1204</f>
        <v>213.402016553691</v>
      </c>
      <c r="L1204" s="27">
        <f>'Data with Program'!M1204</f>
        <v>42597.615356348564</v>
      </c>
      <c r="M1204" s="27">
        <f t="shared" si="18"/>
        <v>0</v>
      </c>
      <c r="N1204" s="27">
        <f>'Data with Program'!Q1204</f>
        <v>1429.7935109097302</v>
      </c>
    </row>
    <row r="1205" spans="1:14" x14ac:dyDescent="0.25">
      <c r="A1205" s="32">
        <f>'Data with Program'!A1205</f>
        <v>41563</v>
      </c>
      <c r="B1205" s="35">
        <f>'Data with Program'!S1205</f>
        <v>232124.23683441454</v>
      </c>
      <c r="C1205" s="26">
        <f>'Data with Program'!B1205</f>
        <v>201.00222116014808</v>
      </c>
      <c r="D1205" s="27">
        <f>'Data with Program'!C1205</f>
        <v>52177.058414799903</v>
      </c>
      <c r="E1205" s="27">
        <v>0</v>
      </c>
      <c r="F1205" s="27">
        <f>'Data with Program'!E1205</f>
        <v>1</v>
      </c>
      <c r="G1205" s="27">
        <f>'Data with Program'!F1205</f>
        <v>1</v>
      </c>
      <c r="H1205" s="27">
        <f>'Data with Program'!H1205</f>
        <v>6.1000000000000014</v>
      </c>
      <c r="I1205" s="27">
        <f>'Data with Program'!J1205</f>
        <v>1226.1135490769036</v>
      </c>
      <c r="J1205" s="28">
        <f>'Data with Program'!K1205</f>
        <v>1</v>
      </c>
      <c r="K1205" s="27">
        <f>'Data with Program'!L1205</f>
        <v>201.00222116014808</v>
      </c>
      <c r="L1205" s="27">
        <f>'Data with Program'!M1205</f>
        <v>52177.058414799903</v>
      </c>
      <c r="M1205" s="27">
        <f t="shared" si="18"/>
        <v>0</v>
      </c>
      <c r="N1205" s="27">
        <f>'Data with Program'!Q1205</f>
        <v>1226.1135490769036</v>
      </c>
    </row>
    <row r="1206" spans="1:14" x14ac:dyDescent="0.25">
      <c r="A1206" s="32">
        <f>'Data with Program'!A1206</f>
        <v>41564</v>
      </c>
      <c r="B1206" s="35">
        <f>'Data with Program'!S1206</f>
        <v>211188.14627816266</v>
      </c>
      <c r="C1206" s="26">
        <f>'Data with Program'!B1206</f>
        <v>119.51887622992469</v>
      </c>
      <c r="D1206" s="27">
        <f>'Data with Program'!C1206</f>
        <v>72414.082770673907</v>
      </c>
      <c r="E1206" s="27">
        <v>0</v>
      </c>
      <c r="F1206" s="27">
        <f>'Data with Program'!E1206</f>
        <v>1</v>
      </c>
      <c r="G1206" s="27">
        <f>'Data with Program'!F1206</f>
        <v>1</v>
      </c>
      <c r="H1206" s="27">
        <f>'Data with Program'!H1206</f>
        <v>4.8999999999999986</v>
      </c>
      <c r="I1206" s="27">
        <f>'Data with Program'!J1206</f>
        <v>585.6424935266308</v>
      </c>
      <c r="J1206" s="28">
        <f>'Data with Program'!K1206</f>
        <v>1</v>
      </c>
      <c r="K1206" s="27">
        <f>'Data with Program'!L1206</f>
        <v>119.51887622992469</v>
      </c>
      <c r="L1206" s="27">
        <f>'Data with Program'!M1206</f>
        <v>72414.082770673907</v>
      </c>
      <c r="M1206" s="27">
        <f t="shared" si="18"/>
        <v>0</v>
      </c>
      <c r="N1206" s="27">
        <f>'Data with Program'!Q1206</f>
        <v>585.6424935266308</v>
      </c>
    </row>
    <row r="1207" spans="1:14" x14ac:dyDescent="0.25">
      <c r="A1207" s="32">
        <f>'Data with Program'!A1207</f>
        <v>41565</v>
      </c>
      <c r="B1207" s="35">
        <f>'Data with Program'!S1207</f>
        <v>181425.52605818567</v>
      </c>
      <c r="C1207" s="26">
        <f>'Data with Program'!B1207</f>
        <v>77.896249567713909</v>
      </c>
      <c r="D1207" s="27">
        <f>'Data with Program'!C1207</f>
        <v>62420.16866622043</v>
      </c>
      <c r="E1207" s="27">
        <v>0</v>
      </c>
      <c r="F1207" s="27">
        <f>'Data with Program'!E1207</f>
        <v>1</v>
      </c>
      <c r="G1207" s="27">
        <f>'Data with Program'!F1207</f>
        <v>1</v>
      </c>
      <c r="H1207" s="27">
        <f>'Data with Program'!H1207</f>
        <v>5.6000000000000014</v>
      </c>
      <c r="I1207" s="27">
        <f>'Data with Program'!J1207</f>
        <v>436.218997579198</v>
      </c>
      <c r="J1207" s="28">
        <f>'Data with Program'!K1207</f>
        <v>1</v>
      </c>
      <c r="K1207" s="27">
        <f>'Data with Program'!L1207</f>
        <v>77.896249567713909</v>
      </c>
      <c r="L1207" s="27">
        <f>'Data with Program'!M1207</f>
        <v>62420.16866622043</v>
      </c>
      <c r="M1207" s="27">
        <f t="shared" si="18"/>
        <v>0</v>
      </c>
      <c r="N1207" s="27">
        <f>'Data with Program'!Q1207</f>
        <v>436.218997579198</v>
      </c>
    </row>
    <row r="1208" spans="1:14" x14ac:dyDescent="0.25">
      <c r="A1208" s="32">
        <f>'Data with Program'!A1208</f>
        <v>41566</v>
      </c>
      <c r="B1208" s="35">
        <f>'Data with Program'!S1208</f>
        <v>204678.24850926132</v>
      </c>
      <c r="C1208" s="26">
        <f>'Data with Program'!B1208</f>
        <v>128.13167338392978</v>
      </c>
      <c r="D1208" s="27">
        <f>'Data with Program'!C1208</f>
        <v>62074.903041954902</v>
      </c>
      <c r="E1208" s="27">
        <v>0</v>
      </c>
      <c r="F1208" s="27">
        <f>'Data with Program'!E1208</f>
        <v>1</v>
      </c>
      <c r="G1208" s="27">
        <f>'Data with Program'!F1208</f>
        <v>1</v>
      </c>
      <c r="H1208" s="27">
        <f>'Data with Program'!H1208</f>
        <v>4.6000000000000014</v>
      </c>
      <c r="I1208" s="27">
        <f>'Data with Program'!J1208</f>
        <v>589.40569756607715</v>
      </c>
      <c r="J1208" s="28">
        <f>'Data with Program'!K1208</f>
        <v>1</v>
      </c>
      <c r="K1208" s="27">
        <f>'Data with Program'!L1208</f>
        <v>128.13167338392978</v>
      </c>
      <c r="L1208" s="27">
        <f>'Data with Program'!M1208</f>
        <v>62074.903041954902</v>
      </c>
      <c r="M1208" s="27">
        <f t="shared" si="18"/>
        <v>0</v>
      </c>
      <c r="N1208" s="27">
        <f>'Data with Program'!Q1208</f>
        <v>589.40569756607715</v>
      </c>
    </row>
    <row r="1209" spans="1:14" x14ac:dyDescent="0.25">
      <c r="A1209" s="32">
        <f>'Data with Program'!A1209</f>
        <v>41567</v>
      </c>
      <c r="B1209" s="35">
        <f>'Data with Program'!S1209</f>
        <v>236364.30178937927</v>
      </c>
      <c r="C1209" s="26">
        <f>'Data with Program'!B1209</f>
        <v>228.45867572885882</v>
      </c>
      <c r="D1209" s="27">
        <f>'Data with Program'!C1209</f>
        <v>44348.094080603099</v>
      </c>
      <c r="E1209" s="27">
        <v>0</v>
      </c>
      <c r="F1209" s="27">
        <f>'Data with Program'!E1209</f>
        <v>1</v>
      </c>
      <c r="G1209" s="27">
        <f>'Data with Program'!F1209</f>
        <v>1</v>
      </c>
      <c r="H1209" s="27">
        <f>'Data with Program'!H1209</f>
        <v>5.1000000000000014</v>
      </c>
      <c r="I1209" s="27">
        <f>'Data with Program'!J1209</f>
        <v>1165.1392462171802</v>
      </c>
      <c r="J1209" s="28">
        <f>'Data with Program'!K1209</f>
        <v>1</v>
      </c>
      <c r="K1209" s="27">
        <f>'Data with Program'!L1209</f>
        <v>228.45867572885882</v>
      </c>
      <c r="L1209" s="27">
        <f>'Data with Program'!M1209</f>
        <v>44348.094080603099</v>
      </c>
      <c r="M1209" s="27">
        <f t="shared" si="18"/>
        <v>0</v>
      </c>
      <c r="N1209" s="27">
        <f>'Data with Program'!Q1209</f>
        <v>1165.1392462171802</v>
      </c>
    </row>
    <row r="1210" spans="1:14" x14ac:dyDescent="0.25">
      <c r="A1210" s="32">
        <f>'Data with Program'!A1210</f>
        <v>41568</v>
      </c>
      <c r="B1210" s="35">
        <f>'Data with Program'!S1210</f>
        <v>247059.85429819534</v>
      </c>
      <c r="C1210" s="26">
        <f>'Data with Program'!B1210</f>
        <v>192.58906006424979</v>
      </c>
      <c r="D1210" s="27">
        <f>'Data with Program'!C1210</f>
        <v>71718.156560703879</v>
      </c>
      <c r="E1210" s="27">
        <v>0</v>
      </c>
      <c r="F1210" s="27">
        <f>'Data with Program'!E1210</f>
        <v>1</v>
      </c>
      <c r="G1210" s="27">
        <f>'Data with Program'!F1210</f>
        <v>1</v>
      </c>
      <c r="H1210" s="27">
        <f>'Data with Program'!H1210</f>
        <v>5.7999999999999972</v>
      </c>
      <c r="I1210" s="27">
        <f>'Data with Program'!J1210</f>
        <v>1117.0165483726482</v>
      </c>
      <c r="J1210" s="28">
        <f>'Data with Program'!K1210</f>
        <v>1</v>
      </c>
      <c r="K1210" s="27">
        <f>'Data with Program'!L1210</f>
        <v>192.58906006424979</v>
      </c>
      <c r="L1210" s="27">
        <f>'Data with Program'!M1210</f>
        <v>71718.156560703879</v>
      </c>
      <c r="M1210" s="27">
        <f t="shared" si="18"/>
        <v>0</v>
      </c>
      <c r="N1210" s="27">
        <f>'Data with Program'!Q1210</f>
        <v>1117.0165483726482</v>
      </c>
    </row>
    <row r="1211" spans="1:14" x14ac:dyDescent="0.25">
      <c r="A1211" s="32">
        <f>'Data with Program'!A1211</f>
        <v>41569</v>
      </c>
      <c r="B1211" s="35">
        <f>'Data with Program'!S1211</f>
        <v>231193.74629683615</v>
      </c>
      <c r="C1211" s="26">
        <f>'Data with Program'!B1211</f>
        <v>214.89233711337036</v>
      </c>
      <c r="D1211" s="27">
        <f>'Data with Program'!C1211</f>
        <v>47694.076925624126</v>
      </c>
      <c r="E1211" s="27">
        <v>0</v>
      </c>
      <c r="F1211" s="27">
        <f>'Data with Program'!E1211</f>
        <v>1</v>
      </c>
      <c r="G1211" s="27">
        <f>'Data with Program'!F1211</f>
        <v>1</v>
      </c>
      <c r="H1211" s="27">
        <f>'Data with Program'!H1211</f>
        <v>3.8999999999999986</v>
      </c>
      <c r="I1211" s="27">
        <f>'Data with Program'!J1211</f>
        <v>838.08011474214413</v>
      </c>
      <c r="J1211" s="28">
        <f>'Data with Program'!K1211</f>
        <v>1</v>
      </c>
      <c r="K1211" s="27">
        <f>'Data with Program'!L1211</f>
        <v>214.89233711337036</v>
      </c>
      <c r="L1211" s="27">
        <f>'Data with Program'!M1211</f>
        <v>47694.076925624126</v>
      </c>
      <c r="M1211" s="27">
        <f t="shared" si="18"/>
        <v>0</v>
      </c>
      <c r="N1211" s="27">
        <f>'Data with Program'!Q1211</f>
        <v>838.08011474214413</v>
      </c>
    </row>
    <row r="1212" spans="1:14" x14ac:dyDescent="0.25">
      <c r="A1212" s="32">
        <f>'Data with Program'!A1212</f>
        <v>41570</v>
      </c>
      <c r="B1212" s="35">
        <f>'Data with Program'!S1212</f>
        <v>239473.06543442662</v>
      </c>
      <c r="C1212" s="26">
        <f>'Data with Program'!B1212</f>
        <v>237.5480746816159</v>
      </c>
      <c r="D1212" s="27">
        <f>'Data with Program'!C1212</f>
        <v>43441.030716525231</v>
      </c>
      <c r="E1212" s="27">
        <v>0</v>
      </c>
      <c r="F1212" s="27">
        <f>'Data with Program'!E1212</f>
        <v>1</v>
      </c>
      <c r="G1212" s="27">
        <f>'Data with Program'!F1212</f>
        <v>1</v>
      </c>
      <c r="H1212" s="27">
        <f>'Data with Program'!H1212</f>
        <v>4.7999999999999972</v>
      </c>
      <c r="I1212" s="27">
        <f>'Data with Program'!J1212</f>
        <v>1140.2307584717557</v>
      </c>
      <c r="J1212" s="28">
        <f>'Data with Program'!K1212</f>
        <v>1</v>
      </c>
      <c r="K1212" s="27">
        <f>'Data with Program'!L1212</f>
        <v>237.5480746816159</v>
      </c>
      <c r="L1212" s="27">
        <f>'Data with Program'!M1212</f>
        <v>43441.030716525231</v>
      </c>
      <c r="M1212" s="27">
        <f t="shared" si="18"/>
        <v>0</v>
      </c>
      <c r="N1212" s="27">
        <f>'Data with Program'!Q1212</f>
        <v>1140.2307584717557</v>
      </c>
    </row>
    <row r="1213" spans="1:14" x14ac:dyDescent="0.25">
      <c r="A1213" s="32">
        <f>'Data with Program'!A1213</f>
        <v>41571</v>
      </c>
      <c r="B1213" s="35">
        <f>'Data with Program'!S1213</f>
        <v>216015.78908854249</v>
      </c>
      <c r="C1213" s="26">
        <f>'Data with Program'!B1213</f>
        <v>170.90131127117192</v>
      </c>
      <c r="D1213" s="27">
        <f>'Data with Program'!C1213</f>
        <v>53903.330617313426</v>
      </c>
      <c r="E1213" s="27">
        <v>0</v>
      </c>
      <c r="F1213" s="27">
        <f>'Data with Program'!E1213</f>
        <v>1</v>
      </c>
      <c r="G1213" s="27">
        <f>'Data with Program'!F1213</f>
        <v>1</v>
      </c>
      <c r="H1213" s="27">
        <f>'Data with Program'!H1213</f>
        <v>3.7000000000000028</v>
      </c>
      <c r="I1213" s="27">
        <f>'Data with Program'!J1213</f>
        <v>632.33485170333654</v>
      </c>
      <c r="J1213" s="28">
        <f>'Data with Program'!K1213</f>
        <v>1</v>
      </c>
      <c r="K1213" s="27">
        <f>'Data with Program'!L1213</f>
        <v>170.90131127117192</v>
      </c>
      <c r="L1213" s="27">
        <f>'Data with Program'!M1213</f>
        <v>53903.330617313426</v>
      </c>
      <c r="M1213" s="27">
        <f t="shared" si="18"/>
        <v>0</v>
      </c>
      <c r="N1213" s="27">
        <f>'Data with Program'!Q1213</f>
        <v>632.33485170333654</v>
      </c>
    </row>
    <row r="1214" spans="1:14" x14ac:dyDescent="0.25">
      <c r="A1214" s="32">
        <f>'Data with Program'!A1214</f>
        <v>41572</v>
      </c>
      <c r="B1214" s="35">
        <f>'Data with Program'!S1214</f>
        <v>149058.32423908153</v>
      </c>
      <c r="C1214" s="26">
        <f>'Data with Program'!B1214</f>
        <v>64.264710018483015</v>
      </c>
      <c r="D1214" s="27">
        <f>'Data with Program'!C1214</f>
        <v>39192.467407782795</v>
      </c>
      <c r="E1214" s="27">
        <v>0</v>
      </c>
      <c r="F1214" s="27">
        <f>'Data with Program'!E1214</f>
        <v>1</v>
      </c>
      <c r="G1214" s="27">
        <f>'Data with Program'!F1214</f>
        <v>1</v>
      </c>
      <c r="H1214" s="27">
        <f>'Data with Program'!H1214</f>
        <v>2.5</v>
      </c>
      <c r="I1214" s="27">
        <f>'Data with Program'!J1214</f>
        <v>160.66177504620754</v>
      </c>
      <c r="J1214" s="28">
        <f>'Data with Program'!K1214</f>
        <v>1</v>
      </c>
      <c r="K1214" s="27">
        <f>'Data with Program'!L1214</f>
        <v>64.264710018483015</v>
      </c>
      <c r="L1214" s="27">
        <f>'Data with Program'!M1214</f>
        <v>39192.467407782795</v>
      </c>
      <c r="M1214" s="27">
        <f t="shared" si="18"/>
        <v>0</v>
      </c>
      <c r="N1214" s="27">
        <f>'Data with Program'!Q1214</f>
        <v>160.66177504620754</v>
      </c>
    </row>
    <row r="1215" spans="1:14" x14ac:dyDescent="0.25">
      <c r="A1215" s="32">
        <f>'Data with Program'!A1215</f>
        <v>41573</v>
      </c>
      <c r="B1215" s="35">
        <f>'Data with Program'!S1215</f>
        <v>227718.15306534639</v>
      </c>
      <c r="C1215" s="26">
        <f>'Data with Program'!B1215</f>
        <v>195.24927440358002</v>
      </c>
      <c r="D1215" s="27">
        <f>'Data with Program'!C1215</f>
        <v>54063.235979680969</v>
      </c>
      <c r="E1215" s="27">
        <v>0</v>
      </c>
      <c r="F1215" s="27">
        <f>'Data with Program'!E1215</f>
        <v>1</v>
      </c>
      <c r="G1215" s="27">
        <f>'Data with Program'!F1215</f>
        <v>1</v>
      </c>
      <c r="H1215" s="27">
        <f>'Data with Program'!H1215</f>
        <v>3.6000000000000014</v>
      </c>
      <c r="I1215" s="27">
        <f>'Data with Program'!J1215</f>
        <v>702.8973878528883</v>
      </c>
      <c r="J1215" s="28">
        <f>'Data with Program'!K1215</f>
        <v>1</v>
      </c>
      <c r="K1215" s="27">
        <f>'Data with Program'!L1215</f>
        <v>195.24927440358002</v>
      </c>
      <c r="L1215" s="27">
        <f>'Data with Program'!M1215</f>
        <v>54063.235979680969</v>
      </c>
      <c r="M1215" s="27">
        <f t="shared" si="18"/>
        <v>0</v>
      </c>
      <c r="N1215" s="27">
        <f>'Data with Program'!Q1215</f>
        <v>702.8973878528883</v>
      </c>
    </row>
    <row r="1216" spans="1:14" x14ac:dyDescent="0.25">
      <c r="A1216" s="32">
        <f>'Data with Program'!A1216</f>
        <v>41574</v>
      </c>
      <c r="B1216" s="35">
        <f>'Data with Program'!S1216</f>
        <v>328506.07145837945</v>
      </c>
      <c r="C1216" s="26">
        <f>'Data with Program'!B1216</f>
        <v>379.30469938243107</v>
      </c>
      <c r="D1216" s="27">
        <f>'Data with Program'!C1216</f>
        <v>61652.139325324002</v>
      </c>
      <c r="E1216" s="27">
        <v>0</v>
      </c>
      <c r="F1216" s="27">
        <f>'Data with Program'!E1216</f>
        <v>1</v>
      </c>
      <c r="G1216" s="27">
        <f>'Data with Program'!F1216</f>
        <v>1</v>
      </c>
      <c r="H1216" s="27">
        <f>'Data with Program'!H1216</f>
        <v>4.7999999999999972</v>
      </c>
      <c r="I1216" s="27">
        <f>'Data with Program'!J1216</f>
        <v>1820.662557035668</v>
      </c>
      <c r="J1216" s="28">
        <f>'Data with Program'!K1216</f>
        <v>1</v>
      </c>
      <c r="K1216" s="27">
        <f>'Data with Program'!L1216</f>
        <v>379.30469938243107</v>
      </c>
      <c r="L1216" s="27">
        <f>'Data with Program'!M1216</f>
        <v>61652.139325324002</v>
      </c>
      <c r="M1216" s="27">
        <f t="shared" si="18"/>
        <v>0</v>
      </c>
      <c r="N1216" s="27">
        <f>'Data with Program'!Q1216</f>
        <v>1820.662557035668</v>
      </c>
    </row>
    <row r="1217" spans="1:14" x14ac:dyDescent="0.25">
      <c r="A1217" s="32">
        <f>'Data with Program'!A1217</f>
        <v>41575</v>
      </c>
      <c r="B1217" s="35">
        <f>'Data with Program'!S1217</f>
        <v>312532.34511751565</v>
      </c>
      <c r="C1217" s="26">
        <f>'Data with Program'!B1217</f>
        <v>366.36207103360852</v>
      </c>
      <c r="D1217" s="27">
        <f>'Data with Program'!C1217</f>
        <v>39053.882121004106</v>
      </c>
      <c r="E1217" s="27">
        <v>0</v>
      </c>
      <c r="F1217" s="27">
        <f>'Data with Program'!E1217</f>
        <v>1</v>
      </c>
      <c r="G1217" s="27">
        <f>'Data with Program'!F1217</f>
        <v>1</v>
      </c>
      <c r="H1217" s="27">
        <f>'Data with Program'!H1217</f>
        <v>8.5</v>
      </c>
      <c r="I1217" s="27">
        <f>'Data with Program'!J1217</f>
        <v>3114.0776037856722</v>
      </c>
      <c r="J1217" s="28">
        <f>'Data with Program'!K1217</f>
        <v>1</v>
      </c>
      <c r="K1217" s="27">
        <f>'Data with Program'!L1217</f>
        <v>366.36207103360852</v>
      </c>
      <c r="L1217" s="27">
        <f>'Data with Program'!M1217</f>
        <v>39053.882121004106</v>
      </c>
      <c r="M1217" s="27">
        <f t="shared" si="18"/>
        <v>0</v>
      </c>
      <c r="N1217" s="27">
        <f>'Data with Program'!Q1217</f>
        <v>3114.0776037856722</v>
      </c>
    </row>
    <row r="1218" spans="1:14" x14ac:dyDescent="0.25">
      <c r="A1218" s="32">
        <f>'Data with Program'!A1218</f>
        <v>41576</v>
      </c>
      <c r="B1218" s="35">
        <f>'Data with Program'!S1218</f>
        <v>280390.43196905253</v>
      </c>
      <c r="C1218" s="26">
        <f>'Data with Program'!B1218</f>
        <v>262.0049939977892</v>
      </c>
      <c r="D1218" s="27">
        <f>'Data with Program'!C1218</f>
        <v>56894.300257139024</v>
      </c>
      <c r="E1218" s="27">
        <v>0</v>
      </c>
      <c r="F1218" s="27">
        <f>'Data with Program'!E1218</f>
        <v>1</v>
      </c>
      <c r="G1218" s="27">
        <f>'Data with Program'!F1218</f>
        <v>1</v>
      </c>
      <c r="H1218" s="27">
        <f>'Data with Program'!H1218</f>
        <v>11.899999999999999</v>
      </c>
      <c r="I1218" s="27">
        <f>'Data with Program'!J1218</f>
        <v>3117.8594285736913</v>
      </c>
      <c r="J1218" s="28">
        <f>'Data with Program'!K1218</f>
        <v>1</v>
      </c>
      <c r="K1218" s="27">
        <f>'Data with Program'!L1218</f>
        <v>262.0049939977892</v>
      </c>
      <c r="L1218" s="27">
        <f>'Data with Program'!M1218</f>
        <v>56894.300257139024</v>
      </c>
      <c r="M1218" s="27">
        <f t="shared" ref="M1218:M1281" si="19">J1218*E1218</f>
        <v>0</v>
      </c>
      <c r="N1218" s="27">
        <f>'Data with Program'!Q1218</f>
        <v>3117.8594285736913</v>
      </c>
    </row>
    <row r="1219" spans="1:14" x14ac:dyDescent="0.25">
      <c r="A1219" s="32">
        <f>'Data with Program'!A1219</f>
        <v>41577</v>
      </c>
      <c r="B1219" s="35">
        <f>'Data with Program'!S1219</f>
        <v>262694.28157679772</v>
      </c>
      <c r="C1219" s="26">
        <f>'Data with Program'!B1219</f>
        <v>220.08886124101036</v>
      </c>
      <c r="D1219" s="27">
        <f>'Data with Program'!C1219</f>
        <v>61923.276289356698</v>
      </c>
      <c r="E1219" s="27">
        <v>0</v>
      </c>
      <c r="F1219" s="27">
        <f>'Data with Program'!E1219</f>
        <v>1</v>
      </c>
      <c r="G1219" s="27">
        <f>'Data with Program'!F1219</f>
        <v>1</v>
      </c>
      <c r="H1219" s="27">
        <f>'Data with Program'!H1219</f>
        <v>12.600000000000001</v>
      </c>
      <c r="I1219" s="27">
        <f>'Data with Program'!J1219</f>
        <v>2773.1196516367309</v>
      </c>
      <c r="J1219" s="28">
        <f>'Data with Program'!K1219</f>
        <v>1</v>
      </c>
      <c r="K1219" s="27">
        <f>'Data with Program'!L1219</f>
        <v>220.08886124101036</v>
      </c>
      <c r="L1219" s="27">
        <f>'Data with Program'!M1219</f>
        <v>61923.276289356698</v>
      </c>
      <c r="M1219" s="27">
        <f t="shared" si="19"/>
        <v>0</v>
      </c>
      <c r="N1219" s="27">
        <f>'Data with Program'!Q1219</f>
        <v>2773.1196516367309</v>
      </c>
    </row>
    <row r="1220" spans="1:14" x14ac:dyDescent="0.25">
      <c r="A1220" s="32">
        <f>'Data with Program'!A1220</f>
        <v>41578</v>
      </c>
      <c r="B1220" s="35">
        <f>'Data with Program'!S1220</f>
        <v>172299.66158882467</v>
      </c>
      <c r="C1220" s="26">
        <f>'Data with Program'!B1220</f>
        <v>80.017100583069279</v>
      </c>
      <c r="D1220" s="27">
        <f>'Data with Program'!C1220</f>
        <v>53525.465688825076</v>
      </c>
      <c r="E1220" s="27">
        <v>0</v>
      </c>
      <c r="F1220" s="27">
        <f>'Data with Program'!E1220</f>
        <v>1</v>
      </c>
      <c r="G1220" s="27">
        <f>'Data with Program'!F1220</f>
        <v>1</v>
      </c>
      <c r="H1220" s="27">
        <f>'Data with Program'!H1220</f>
        <v>3.6000000000000014</v>
      </c>
      <c r="I1220" s="27">
        <f>'Data with Program'!J1220</f>
        <v>288.06156209904952</v>
      </c>
      <c r="J1220" s="28">
        <f>'Data with Program'!K1220</f>
        <v>1</v>
      </c>
      <c r="K1220" s="27">
        <f>'Data with Program'!L1220</f>
        <v>80.017100583069279</v>
      </c>
      <c r="L1220" s="27">
        <f>'Data with Program'!M1220</f>
        <v>53525.465688825076</v>
      </c>
      <c r="M1220" s="27">
        <f t="shared" si="19"/>
        <v>0</v>
      </c>
      <c r="N1220" s="27">
        <f>'Data with Program'!Q1220</f>
        <v>288.06156209904952</v>
      </c>
    </row>
    <row r="1221" spans="1:14" x14ac:dyDescent="0.25">
      <c r="A1221" s="32">
        <f>'Data with Program'!A1221</f>
        <v>41579</v>
      </c>
      <c r="B1221" s="35">
        <f>'Data with Program'!S1221</f>
        <v>277436.68331427866</v>
      </c>
      <c r="C1221" s="26">
        <f>'Data with Program'!B1221</f>
        <v>272.65322451927506</v>
      </c>
      <c r="D1221" s="27">
        <f>'Data with Program'!C1221</f>
        <v>64824.379761089163</v>
      </c>
      <c r="E1221" s="27">
        <v>0</v>
      </c>
      <c r="F1221" s="27">
        <f>'Data with Program'!E1221</f>
        <v>1</v>
      </c>
      <c r="G1221" s="27">
        <f>'Data with Program'!F1221</f>
        <v>1</v>
      </c>
      <c r="H1221" s="27">
        <f>'Data with Program'!H1221</f>
        <v>4.5</v>
      </c>
      <c r="I1221" s="27">
        <f>'Data with Program'!J1221</f>
        <v>1226.9395103367378</v>
      </c>
      <c r="J1221" s="28">
        <f>'Data with Program'!K1221</f>
        <v>1</v>
      </c>
      <c r="K1221" s="27">
        <f>'Data with Program'!L1221</f>
        <v>272.65322451927506</v>
      </c>
      <c r="L1221" s="27">
        <f>'Data with Program'!M1221</f>
        <v>64824.379761089163</v>
      </c>
      <c r="M1221" s="27">
        <f t="shared" si="19"/>
        <v>0</v>
      </c>
      <c r="N1221" s="27">
        <f>'Data with Program'!Q1221</f>
        <v>1226.9395103367378</v>
      </c>
    </row>
    <row r="1222" spans="1:14" x14ac:dyDescent="0.25">
      <c r="A1222" s="32">
        <f>'Data with Program'!A1222</f>
        <v>41580</v>
      </c>
      <c r="B1222" s="35">
        <f>'Data with Program'!S1222</f>
        <v>154283.17766637739</v>
      </c>
      <c r="C1222" s="26">
        <f>'Data with Program'!B1222</f>
        <v>54.458610992418194</v>
      </c>
      <c r="D1222" s="27">
        <f>'Data with Program'!C1222</f>
        <v>48557.245683537891</v>
      </c>
      <c r="E1222" s="27">
        <v>1</v>
      </c>
      <c r="F1222" s="27">
        <f>'Data with Program'!E1222</f>
        <v>1</v>
      </c>
      <c r="G1222" s="27">
        <f>'Data with Program'!F1222</f>
        <v>1</v>
      </c>
      <c r="H1222" s="27">
        <f>'Data with Program'!H1222</f>
        <v>1</v>
      </c>
      <c r="I1222" s="27">
        <f>'Data with Program'!J1222</f>
        <v>54.458610992418194</v>
      </c>
      <c r="J1222" s="28">
        <f>'Data with Program'!K1222</f>
        <v>1</v>
      </c>
      <c r="K1222" s="27">
        <f>'Data with Program'!L1222</f>
        <v>54.458610992418194</v>
      </c>
      <c r="L1222" s="27">
        <f>'Data with Program'!M1222</f>
        <v>48557.245683537891</v>
      </c>
      <c r="M1222" s="27">
        <f t="shared" si="19"/>
        <v>1</v>
      </c>
      <c r="N1222" s="27">
        <f>'Data with Program'!Q1222</f>
        <v>54.458610992418194</v>
      </c>
    </row>
    <row r="1223" spans="1:14" x14ac:dyDescent="0.25">
      <c r="A1223" s="32">
        <f>'Data with Program'!A1223</f>
        <v>41581</v>
      </c>
      <c r="B1223" s="35">
        <f>'Data with Program'!S1223</f>
        <v>191623.28948662683</v>
      </c>
      <c r="C1223" s="26">
        <f>'Data with Program'!B1223</f>
        <v>121.69913742001901</v>
      </c>
      <c r="D1223" s="27">
        <f>'Data with Program'!C1223</f>
        <v>48822.891319371622</v>
      </c>
      <c r="E1223" s="27">
        <v>0</v>
      </c>
      <c r="F1223" s="27">
        <f>'Data with Program'!E1223</f>
        <v>1</v>
      </c>
      <c r="G1223" s="27">
        <f>'Data with Program'!F1223</f>
        <v>1</v>
      </c>
      <c r="H1223" s="27">
        <f>'Data with Program'!H1223</f>
        <v>10.100000000000001</v>
      </c>
      <c r="I1223" s="27">
        <f>'Data with Program'!J1223</f>
        <v>1229.1612879421923</v>
      </c>
      <c r="J1223" s="28">
        <f>'Data with Program'!K1223</f>
        <v>1</v>
      </c>
      <c r="K1223" s="27">
        <f>'Data with Program'!L1223</f>
        <v>121.69913742001901</v>
      </c>
      <c r="L1223" s="27">
        <f>'Data with Program'!M1223</f>
        <v>48822.891319371622</v>
      </c>
      <c r="M1223" s="27">
        <f t="shared" si="19"/>
        <v>0</v>
      </c>
      <c r="N1223" s="27">
        <f>'Data with Program'!Q1223</f>
        <v>1229.1612879421923</v>
      </c>
    </row>
    <row r="1224" spans="1:14" x14ac:dyDescent="0.25">
      <c r="A1224" s="32">
        <f>'Data with Program'!A1224</f>
        <v>41582</v>
      </c>
      <c r="B1224" s="35">
        <f>'Data with Program'!S1224</f>
        <v>172856.23347269048</v>
      </c>
      <c r="C1224" s="26">
        <f>'Data with Program'!B1224</f>
        <v>79.274950489004027</v>
      </c>
      <c r="D1224" s="27">
        <f>'Data with Program'!C1224</f>
        <v>51536.96453364582</v>
      </c>
      <c r="E1224" s="27">
        <v>0</v>
      </c>
      <c r="F1224" s="27">
        <f>'Data with Program'!E1224</f>
        <v>1</v>
      </c>
      <c r="G1224" s="27">
        <f>'Data with Program'!F1224</f>
        <v>1</v>
      </c>
      <c r="H1224" s="27">
        <f>'Data with Program'!H1224</f>
        <v>11.200000000000003</v>
      </c>
      <c r="I1224" s="27">
        <f>'Data with Program'!J1224</f>
        <v>887.87944547684538</v>
      </c>
      <c r="J1224" s="28">
        <f>'Data with Program'!K1224</f>
        <v>1</v>
      </c>
      <c r="K1224" s="27">
        <f>'Data with Program'!L1224</f>
        <v>79.274950489004027</v>
      </c>
      <c r="L1224" s="27">
        <f>'Data with Program'!M1224</f>
        <v>51536.96453364582</v>
      </c>
      <c r="M1224" s="27">
        <f t="shared" si="19"/>
        <v>0</v>
      </c>
      <c r="N1224" s="27">
        <f>'Data with Program'!Q1224</f>
        <v>887.87944547684538</v>
      </c>
    </row>
    <row r="1225" spans="1:14" x14ac:dyDescent="0.25">
      <c r="A1225" s="32">
        <f>'Data with Program'!A1225</f>
        <v>41583</v>
      </c>
      <c r="B1225" s="35">
        <f>'Data with Program'!S1225</f>
        <v>197104.11382666495</v>
      </c>
      <c r="C1225" s="26">
        <f>'Data with Program'!B1225</f>
        <v>134.38260573712958</v>
      </c>
      <c r="D1225" s="27">
        <f>'Data with Program'!C1225</f>
        <v>51026.217482281201</v>
      </c>
      <c r="E1225" s="27">
        <v>0</v>
      </c>
      <c r="F1225" s="27">
        <f>'Data with Program'!E1225</f>
        <v>1</v>
      </c>
      <c r="G1225" s="27">
        <f>'Data with Program'!F1225</f>
        <v>1</v>
      </c>
      <c r="H1225" s="27">
        <f>'Data with Program'!H1225</f>
        <v>5.6000000000000014</v>
      </c>
      <c r="I1225" s="27">
        <f>'Data with Program'!J1225</f>
        <v>752.54259212792579</v>
      </c>
      <c r="J1225" s="28">
        <f>'Data with Program'!K1225</f>
        <v>1</v>
      </c>
      <c r="K1225" s="27">
        <f>'Data with Program'!L1225</f>
        <v>134.38260573712958</v>
      </c>
      <c r="L1225" s="27">
        <f>'Data with Program'!M1225</f>
        <v>51026.217482281201</v>
      </c>
      <c r="M1225" s="27">
        <f t="shared" si="19"/>
        <v>0</v>
      </c>
      <c r="N1225" s="27">
        <f>'Data with Program'!Q1225</f>
        <v>752.54259212792579</v>
      </c>
    </row>
    <row r="1226" spans="1:14" x14ac:dyDescent="0.25">
      <c r="A1226" s="32">
        <f>'Data with Program'!A1226</f>
        <v>41584</v>
      </c>
      <c r="B1226" s="35">
        <f>'Data with Program'!S1226</f>
        <v>245851.4111712274</v>
      </c>
      <c r="C1226" s="26">
        <f>'Data with Program'!B1226</f>
        <v>209.0112347487331</v>
      </c>
      <c r="D1226" s="27">
        <f>'Data with Program'!C1226</f>
        <v>60630.414834810748</v>
      </c>
      <c r="E1226" s="27">
        <v>0</v>
      </c>
      <c r="F1226" s="27">
        <f>'Data with Program'!E1226</f>
        <v>1</v>
      </c>
      <c r="G1226" s="27">
        <f>'Data with Program'!F1226</f>
        <v>1</v>
      </c>
      <c r="H1226" s="27">
        <f>'Data with Program'!H1226</f>
        <v>6.7999999999999972</v>
      </c>
      <c r="I1226" s="27">
        <f>'Data with Program'!J1226</f>
        <v>1421.2763962913846</v>
      </c>
      <c r="J1226" s="28">
        <f>'Data with Program'!K1226</f>
        <v>1</v>
      </c>
      <c r="K1226" s="27">
        <f>'Data with Program'!L1226</f>
        <v>209.0112347487331</v>
      </c>
      <c r="L1226" s="27">
        <f>'Data with Program'!M1226</f>
        <v>60630.414834810748</v>
      </c>
      <c r="M1226" s="27">
        <f t="shared" si="19"/>
        <v>0</v>
      </c>
      <c r="N1226" s="27">
        <f>'Data with Program'!Q1226</f>
        <v>1421.2763962913846</v>
      </c>
    </row>
    <row r="1227" spans="1:14" x14ac:dyDescent="0.25">
      <c r="A1227" s="32">
        <f>'Data with Program'!A1227</f>
        <v>41585</v>
      </c>
      <c r="B1227" s="35">
        <f>'Data with Program'!S1227</f>
        <v>234901.60952979088</v>
      </c>
      <c r="C1227" s="26">
        <f>'Data with Program'!B1227</f>
        <v>252.24341334282246</v>
      </c>
      <c r="D1227" s="27">
        <f>'Data with Program'!C1227</f>
        <v>33836.218991157053</v>
      </c>
      <c r="E1227" s="27">
        <v>0</v>
      </c>
      <c r="F1227" s="27">
        <f>'Data with Program'!E1227</f>
        <v>1</v>
      </c>
      <c r="G1227" s="27">
        <f>'Data with Program'!F1227</f>
        <v>1</v>
      </c>
      <c r="H1227" s="27">
        <f>'Data with Program'!H1227</f>
        <v>3.7000000000000028</v>
      </c>
      <c r="I1227" s="27">
        <f>'Data with Program'!J1227</f>
        <v>933.30062936844388</v>
      </c>
      <c r="J1227" s="28">
        <f>'Data with Program'!K1227</f>
        <v>1</v>
      </c>
      <c r="K1227" s="27">
        <f>'Data with Program'!L1227</f>
        <v>252.24341334282246</v>
      </c>
      <c r="L1227" s="27">
        <f>'Data with Program'!M1227</f>
        <v>33836.218991157053</v>
      </c>
      <c r="M1227" s="27">
        <f t="shared" si="19"/>
        <v>0</v>
      </c>
      <c r="N1227" s="27">
        <f>'Data with Program'!Q1227</f>
        <v>933.30062936844388</v>
      </c>
    </row>
    <row r="1228" spans="1:14" x14ac:dyDescent="0.25">
      <c r="A1228" s="32">
        <f>'Data with Program'!A1228</f>
        <v>41586</v>
      </c>
      <c r="B1228" s="35">
        <f>'Data with Program'!S1228</f>
        <v>256084.58699932374</v>
      </c>
      <c r="C1228" s="26">
        <f>'Data with Program'!B1228</f>
        <v>290.13084456047687</v>
      </c>
      <c r="D1228" s="27">
        <f>'Data with Program'!C1228</f>
        <v>30477.988059165054</v>
      </c>
      <c r="E1228" s="27">
        <v>0</v>
      </c>
      <c r="F1228" s="27">
        <f>'Data with Program'!E1228</f>
        <v>1</v>
      </c>
      <c r="G1228" s="27">
        <f>'Data with Program'!F1228</f>
        <v>1</v>
      </c>
      <c r="H1228" s="27">
        <f>'Data with Program'!H1228</f>
        <v>6.3999999999999986</v>
      </c>
      <c r="I1228" s="27">
        <f>'Data with Program'!J1228</f>
        <v>1856.8374051870517</v>
      </c>
      <c r="J1228" s="28">
        <f>'Data with Program'!K1228</f>
        <v>1</v>
      </c>
      <c r="K1228" s="27">
        <f>'Data with Program'!L1228</f>
        <v>290.13084456047687</v>
      </c>
      <c r="L1228" s="27">
        <f>'Data with Program'!M1228</f>
        <v>30477.988059165054</v>
      </c>
      <c r="M1228" s="27">
        <f t="shared" si="19"/>
        <v>0</v>
      </c>
      <c r="N1228" s="27">
        <f>'Data with Program'!Q1228</f>
        <v>1856.8374051870517</v>
      </c>
    </row>
    <row r="1229" spans="1:14" x14ac:dyDescent="0.25">
      <c r="A1229" s="32">
        <f>'Data with Program'!A1229</f>
        <v>41587</v>
      </c>
      <c r="B1229" s="35">
        <f>'Data with Program'!S1229</f>
        <v>276306.32264798519</v>
      </c>
      <c r="C1229" s="26">
        <f>'Data with Program'!B1229</f>
        <v>248.38150556430136</v>
      </c>
      <c r="D1229" s="27">
        <f>'Data with Program'!C1229</f>
        <v>62094.488551752656</v>
      </c>
      <c r="E1229" s="27">
        <v>0</v>
      </c>
      <c r="F1229" s="27">
        <f>'Data with Program'!E1229</f>
        <v>1</v>
      </c>
      <c r="G1229" s="27">
        <f>'Data with Program'!F1229</f>
        <v>1</v>
      </c>
      <c r="H1229" s="27">
        <f>'Data with Program'!H1229</f>
        <v>11.100000000000001</v>
      </c>
      <c r="I1229" s="27">
        <f>'Data with Program'!J1229</f>
        <v>2757.0347117637457</v>
      </c>
      <c r="J1229" s="28">
        <f>'Data with Program'!K1229</f>
        <v>1</v>
      </c>
      <c r="K1229" s="27">
        <f>'Data with Program'!L1229</f>
        <v>248.38150556430136</v>
      </c>
      <c r="L1229" s="27">
        <f>'Data with Program'!M1229</f>
        <v>62094.488551752656</v>
      </c>
      <c r="M1229" s="27">
        <f t="shared" si="19"/>
        <v>0</v>
      </c>
      <c r="N1229" s="27">
        <f>'Data with Program'!Q1229</f>
        <v>2757.0347117637457</v>
      </c>
    </row>
    <row r="1230" spans="1:14" x14ac:dyDescent="0.25">
      <c r="A1230" s="32">
        <f>'Data with Program'!A1230</f>
        <v>41588</v>
      </c>
      <c r="B1230" s="35">
        <f>'Data with Program'!S1230</f>
        <v>188874.6940093161</v>
      </c>
      <c r="C1230" s="26">
        <f>'Data with Program'!B1230</f>
        <v>125.41110029872266</v>
      </c>
      <c r="D1230" s="27">
        <f>'Data with Program'!C1230</f>
        <v>45711.116873515552</v>
      </c>
      <c r="E1230" s="27">
        <v>0</v>
      </c>
      <c r="F1230" s="27">
        <f>'Data with Program'!E1230</f>
        <v>1</v>
      </c>
      <c r="G1230" s="27">
        <f>'Data with Program'!F1230</f>
        <v>1</v>
      </c>
      <c r="H1230" s="27">
        <f>'Data with Program'!H1230</f>
        <v>8.2000000000000028</v>
      </c>
      <c r="I1230" s="27">
        <f>'Data with Program'!J1230</f>
        <v>1028.3710224495262</v>
      </c>
      <c r="J1230" s="28">
        <f>'Data with Program'!K1230</f>
        <v>1</v>
      </c>
      <c r="K1230" s="27">
        <f>'Data with Program'!L1230</f>
        <v>125.41110029872266</v>
      </c>
      <c r="L1230" s="27">
        <f>'Data with Program'!M1230</f>
        <v>45711.116873515552</v>
      </c>
      <c r="M1230" s="27">
        <f t="shared" si="19"/>
        <v>0</v>
      </c>
      <c r="N1230" s="27">
        <f>'Data with Program'!Q1230</f>
        <v>1028.3710224495262</v>
      </c>
    </row>
    <row r="1231" spans="1:14" x14ac:dyDescent="0.25">
      <c r="A1231" s="32">
        <f>'Data with Program'!A1231</f>
        <v>41589</v>
      </c>
      <c r="B1231" s="35">
        <f>'Data with Program'!S1231</f>
        <v>220781.43813760113</v>
      </c>
      <c r="C1231" s="26">
        <f>'Data with Program'!B1231</f>
        <v>206.43030534922769</v>
      </c>
      <c r="D1231" s="27">
        <f>'Data with Program'!C1231</f>
        <v>38553.872159059698</v>
      </c>
      <c r="E1231" s="27">
        <v>0</v>
      </c>
      <c r="F1231" s="27">
        <f>'Data with Program'!E1231</f>
        <v>1</v>
      </c>
      <c r="G1231" s="27">
        <f>'Data with Program'!F1231</f>
        <v>1</v>
      </c>
      <c r="H1231" s="27">
        <f>'Data with Program'!H1231</f>
        <v>6.2000000000000028</v>
      </c>
      <c r="I1231" s="27">
        <f>'Data with Program'!J1231</f>
        <v>1279.8678931652123</v>
      </c>
      <c r="J1231" s="28">
        <f>'Data with Program'!K1231</f>
        <v>1</v>
      </c>
      <c r="K1231" s="27">
        <f>'Data with Program'!L1231</f>
        <v>206.43030534922769</v>
      </c>
      <c r="L1231" s="27">
        <f>'Data with Program'!M1231</f>
        <v>38553.872159059698</v>
      </c>
      <c r="M1231" s="27">
        <f t="shared" si="19"/>
        <v>0</v>
      </c>
      <c r="N1231" s="27">
        <f>'Data with Program'!Q1231</f>
        <v>1279.8678931652123</v>
      </c>
    </row>
    <row r="1232" spans="1:14" x14ac:dyDescent="0.25">
      <c r="A1232" s="32">
        <f>'Data with Program'!A1232</f>
        <v>41590</v>
      </c>
      <c r="B1232" s="35">
        <f>'Data with Program'!S1232</f>
        <v>201077.17064899002</v>
      </c>
      <c r="C1232" s="26">
        <f>'Data with Program'!B1232</f>
        <v>142.83847858030924</v>
      </c>
      <c r="D1232" s="27">
        <f>'Data with Program'!C1232</f>
        <v>52087.505556729106</v>
      </c>
      <c r="E1232" s="27">
        <v>0</v>
      </c>
      <c r="F1232" s="27">
        <f>'Data with Program'!E1232</f>
        <v>1</v>
      </c>
      <c r="G1232" s="27">
        <f>'Data with Program'!F1232</f>
        <v>1</v>
      </c>
      <c r="H1232" s="27">
        <f>'Data with Program'!H1232</f>
        <v>4.1000000000000014</v>
      </c>
      <c r="I1232" s="27">
        <f>'Data with Program'!J1232</f>
        <v>585.63776217926807</v>
      </c>
      <c r="J1232" s="28">
        <f>'Data with Program'!K1232</f>
        <v>1</v>
      </c>
      <c r="K1232" s="27">
        <f>'Data with Program'!L1232</f>
        <v>142.83847858030924</v>
      </c>
      <c r="L1232" s="27">
        <f>'Data with Program'!M1232</f>
        <v>52087.505556729106</v>
      </c>
      <c r="M1232" s="27">
        <f t="shared" si="19"/>
        <v>0</v>
      </c>
      <c r="N1232" s="27">
        <f>'Data with Program'!Q1232</f>
        <v>585.63776217926807</v>
      </c>
    </row>
    <row r="1233" spans="1:14" x14ac:dyDescent="0.25">
      <c r="A1233" s="32">
        <f>'Data with Program'!A1233</f>
        <v>41591</v>
      </c>
      <c r="B1233" s="35">
        <f>'Data with Program'!S1233</f>
        <v>241277.45647515083</v>
      </c>
      <c r="C1233" s="26">
        <f>'Data with Program'!B1233</f>
        <v>253.77696407250093</v>
      </c>
      <c r="D1233" s="27">
        <f>'Data with Program'!C1233</f>
        <v>38028.311109860435</v>
      </c>
      <c r="E1233" s="27">
        <v>0</v>
      </c>
      <c r="F1233" s="27">
        <f>'Data with Program'!E1233</f>
        <v>1</v>
      </c>
      <c r="G1233" s="27">
        <f>'Data with Program'!F1233</f>
        <v>1</v>
      </c>
      <c r="H1233" s="27">
        <f>'Data with Program'!H1233</f>
        <v>4.3999999999999986</v>
      </c>
      <c r="I1233" s="27">
        <f>'Data with Program'!J1233</f>
        <v>1116.6186419190037</v>
      </c>
      <c r="J1233" s="28">
        <f>'Data with Program'!K1233</f>
        <v>1</v>
      </c>
      <c r="K1233" s="27">
        <f>'Data with Program'!L1233</f>
        <v>253.77696407250093</v>
      </c>
      <c r="L1233" s="27">
        <f>'Data with Program'!M1233</f>
        <v>38028.311109860435</v>
      </c>
      <c r="M1233" s="27">
        <f t="shared" si="19"/>
        <v>0</v>
      </c>
      <c r="N1233" s="27">
        <f>'Data with Program'!Q1233</f>
        <v>1116.6186419190037</v>
      </c>
    </row>
    <row r="1234" spans="1:14" x14ac:dyDescent="0.25">
      <c r="A1234" s="32">
        <f>'Data with Program'!A1234</f>
        <v>41592</v>
      </c>
      <c r="B1234" s="35">
        <f>'Data with Program'!S1234</f>
        <v>234146.46803021271</v>
      </c>
      <c r="C1234" s="26">
        <f>'Data with Program'!B1234</f>
        <v>203.17001056527312</v>
      </c>
      <c r="D1234" s="27">
        <f>'Data with Program'!C1234</f>
        <v>50306.817479617661</v>
      </c>
      <c r="E1234" s="27">
        <v>0</v>
      </c>
      <c r="F1234" s="27">
        <f>'Data with Program'!E1234</f>
        <v>1</v>
      </c>
      <c r="G1234" s="27">
        <f>'Data with Program'!F1234</f>
        <v>1</v>
      </c>
      <c r="H1234" s="27">
        <f>'Data with Program'!H1234</f>
        <v>8.1000000000000014</v>
      </c>
      <c r="I1234" s="27">
        <f>'Data with Program'!J1234</f>
        <v>1645.6770855787124</v>
      </c>
      <c r="J1234" s="28">
        <f>'Data with Program'!K1234</f>
        <v>1</v>
      </c>
      <c r="K1234" s="27">
        <f>'Data with Program'!L1234</f>
        <v>203.17001056527312</v>
      </c>
      <c r="L1234" s="27">
        <f>'Data with Program'!M1234</f>
        <v>50306.817479617661</v>
      </c>
      <c r="M1234" s="27">
        <f t="shared" si="19"/>
        <v>0</v>
      </c>
      <c r="N1234" s="27">
        <f>'Data with Program'!Q1234</f>
        <v>1645.6770855787124</v>
      </c>
    </row>
    <row r="1235" spans="1:14" x14ac:dyDescent="0.25">
      <c r="A1235" s="32">
        <f>'Data with Program'!A1235</f>
        <v>41593</v>
      </c>
      <c r="B1235" s="35">
        <f>'Data with Program'!S1235</f>
        <v>264557.17255684215</v>
      </c>
      <c r="C1235" s="26">
        <f>'Data with Program'!B1235</f>
        <v>228.17682565528429</v>
      </c>
      <c r="D1235" s="27">
        <f>'Data with Program'!C1235</f>
        <v>64783.996537626437</v>
      </c>
      <c r="E1235" s="27">
        <v>0</v>
      </c>
      <c r="F1235" s="27">
        <f>'Data with Program'!E1235</f>
        <v>1</v>
      </c>
      <c r="G1235" s="27">
        <f>'Data with Program'!F1235</f>
        <v>1</v>
      </c>
      <c r="H1235" s="27">
        <f>'Data with Program'!H1235</f>
        <v>9.3999999999999986</v>
      </c>
      <c r="I1235" s="27">
        <f>'Data with Program'!J1235</f>
        <v>2144.8621611596718</v>
      </c>
      <c r="J1235" s="28">
        <f>'Data with Program'!K1235</f>
        <v>1</v>
      </c>
      <c r="K1235" s="27">
        <f>'Data with Program'!L1235</f>
        <v>228.17682565528429</v>
      </c>
      <c r="L1235" s="27">
        <f>'Data with Program'!M1235</f>
        <v>64783.996537626437</v>
      </c>
      <c r="M1235" s="27">
        <f t="shared" si="19"/>
        <v>0</v>
      </c>
      <c r="N1235" s="27">
        <f>'Data with Program'!Q1235</f>
        <v>2144.8621611596718</v>
      </c>
    </row>
    <row r="1236" spans="1:14" x14ac:dyDescent="0.25">
      <c r="A1236" s="32">
        <f>'Data with Program'!A1236</f>
        <v>41594</v>
      </c>
      <c r="B1236" s="35">
        <f>'Data with Program'!S1236</f>
        <v>226241.77871231289</v>
      </c>
      <c r="C1236" s="26">
        <f>'Data with Program'!B1236</f>
        <v>176.48001435482163</v>
      </c>
      <c r="D1236" s="27">
        <f>'Data with Program'!C1236</f>
        <v>54868.831736859123</v>
      </c>
      <c r="E1236" s="27">
        <v>0</v>
      </c>
      <c r="F1236" s="27">
        <f>'Data with Program'!E1236</f>
        <v>1</v>
      </c>
      <c r="G1236" s="27">
        <f>'Data with Program'!F1236</f>
        <v>1</v>
      </c>
      <c r="H1236" s="27">
        <f>'Data with Program'!H1236</f>
        <v>9.2000000000000028</v>
      </c>
      <c r="I1236" s="27">
        <f>'Data with Program'!J1236</f>
        <v>1623.6161320643596</v>
      </c>
      <c r="J1236" s="28">
        <f>'Data with Program'!K1236</f>
        <v>1</v>
      </c>
      <c r="K1236" s="27">
        <f>'Data with Program'!L1236</f>
        <v>176.48001435482163</v>
      </c>
      <c r="L1236" s="27">
        <f>'Data with Program'!M1236</f>
        <v>54868.831736859123</v>
      </c>
      <c r="M1236" s="27">
        <f t="shared" si="19"/>
        <v>0</v>
      </c>
      <c r="N1236" s="27">
        <f>'Data with Program'!Q1236</f>
        <v>1623.6161320643596</v>
      </c>
    </row>
    <row r="1237" spans="1:14" x14ac:dyDescent="0.25">
      <c r="A1237" s="32">
        <f>'Data with Program'!A1237</f>
        <v>41595</v>
      </c>
      <c r="B1237" s="35">
        <f>'Data with Program'!S1237</f>
        <v>173323.96448370159</v>
      </c>
      <c r="C1237" s="26">
        <f>'Data with Program'!B1237</f>
        <v>100.14786527838271</v>
      </c>
      <c r="D1237" s="27">
        <f>'Data with Program'!C1237</f>
        <v>43021.245991122058</v>
      </c>
      <c r="E1237" s="27">
        <v>0</v>
      </c>
      <c r="F1237" s="27">
        <f>'Data with Program'!E1237</f>
        <v>1</v>
      </c>
      <c r="G1237" s="27">
        <f>'Data with Program'!F1237</f>
        <v>1</v>
      </c>
      <c r="H1237" s="27">
        <f>'Data with Program'!H1237</f>
        <v>8.7999999999999972</v>
      </c>
      <c r="I1237" s="27">
        <f>'Data with Program'!J1237</f>
        <v>881.3012144497676</v>
      </c>
      <c r="J1237" s="28">
        <f>'Data with Program'!K1237</f>
        <v>1</v>
      </c>
      <c r="K1237" s="27">
        <f>'Data with Program'!L1237</f>
        <v>100.14786527838271</v>
      </c>
      <c r="L1237" s="27">
        <f>'Data with Program'!M1237</f>
        <v>43021.245991122058</v>
      </c>
      <c r="M1237" s="27">
        <f t="shared" si="19"/>
        <v>0</v>
      </c>
      <c r="N1237" s="27">
        <f>'Data with Program'!Q1237</f>
        <v>881.3012144497676</v>
      </c>
    </row>
    <row r="1238" spans="1:14" x14ac:dyDescent="0.25">
      <c r="A1238" s="32">
        <f>'Data with Program'!A1238</f>
        <v>41596</v>
      </c>
      <c r="B1238" s="35">
        <f>'Data with Program'!S1238</f>
        <v>211654.96271371184</v>
      </c>
      <c r="C1238" s="26">
        <f>'Data with Program'!B1238</f>
        <v>167.27212255841425</v>
      </c>
      <c r="D1238" s="27">
        <f>'Data with Program'!C1238</f>
        <v>50809.562156822343</v>
      </c>
      <c r="E1238" s="27">
        <v>0</v>
      </c>
      <c r="F1238" s="27">
        <f>'Data with Program'!E1238</f>
        <v>1</v>
      </c>
      <c r="G1238" s="27">
        <f>'Data with Program'!F1238</f>
        <v>1</v>
      </c>
      <c r="H1238" s="27">
        <f>'Data with Program'!H1238</f>
        <v>4.2000000000000028</v>
      </c>
      <c r="I1238" s="27">
        <f>'Data with Program'!J1238</f>
        <v>702.54291474534034</v>
      </c>
      <c r="J1238" s="28">
        <f>'Data with Program'!K1238</f>
        <v>1</v>
      </c>
      <c r="K1238" s="27">
        <f>'Data with Program'!L1238</f>
        <v>167.27212255841425</v>
      </c>
      <c r="L1238" s="27">
        <f>'Data with Program'!M1238</f>
        <v>50809.562156822343</v>
      </c>
      <c r="M1238" s="27">
        <f t="shared" si="19"/>
        <v>0</v>
      </c>
      <c r="N1238" s="27">
        <f>'Data with Program'!Q1238</f>
        <v>702.54291474534034</v>
      </c>
    </row>
    <row r="1239" spans="1:14" x14ac:dyDescent="0.25">
      <c r="A1239" s="32">
        <f>'Data with Program'!A1239</f>
        <v>41597</v>
      </c>
      <c r="B1239" s="35">
        <f>'Data with Program'!S1239</f>
        <v>230656.80202122129</v>
      </c>
      <c r="C1239" s="26">
        <f>'Data with Program'!B1239</f>
        <v>230.3913559158234</v>
      </c>
      <c r="D1239" s="27">
        <f>'Data with Program'!C1239</f>
        <v>38382.791188939431</v>
      </c>
      <c r="E1239" s="27">
        <v>0</v>
      </c>
      <c r="F1239" s="27">
        <f>'Data with Program'!E1239</f>
        <v>1</v>
      </c>
      <c r="G1239" s="27">
        <f>'Data with Program'!F1239</f>
        <v>1</v>
      </c>
      <c r="H1239" s="27">
        <f>'Data with Program'!H1239</f>
        <v>4.7999999999999972</v>
      </c>
      <c r="I1239" s="27">
        <f>'Data with Program'!J1239</f>
        <v>1105.8785083959517</v>
      </c>
      <c r="J1239" s="28">
        <f>'Data with Program'!K1239</f>
        <v>1</v>
      </c>
      <c r="K1239" s="27">
        <f>'Data with Program'!L1239</f>
        <v>230.3913559158234</v>
      </c>
      <c r="L1239" s="27">
        <f>'Data with Program'!M1239</f>
        <v>38382.791188939431</v>
      </c>
      <c r="M1239" s="27">
        <f t="shared" si="19"/>
        <v>0</v>
      </c>
      <c r="N1239" s="27">
        <f>'Data with Program'!Q1239</f>
        <v>1105.8785083959517</v>
      </c>
    </row>
    <row r="1240" spans="1:14" x14ac:dyDescent="0.25">
      <c r="A1240" s="32">
        <f>'Data with Program'!A1240</f>
        <v>41598</v>
      </c>
      <c r="B1240" s="35">
        <f>'Data with Program'!S1240</f>
        <v>324586.37978179817</v>
      </c>
      <c r="C1240" s="26">
        <f>'Data with Program'!B1240</f>
        <v>296.39922382023099</v>
      </c>
      <c r="D1240" s="27">
        <f>'Data with Program'!C1240</f>
        <v>65006.481128438259</v>
      </c>
      <c r="E1240" s="27">
        <v>0</v>
      </c>
      <c r="F1240" s="27">
        <f>'Data with Program'!E1240</f>
        <v>1</v>
      </c>
      <c r="G1240" s="27">
        <f>'Data with Program'!F1240</f>
        <v>1</v>
      </c>
      <c r="H1240" s="27">
        <f>'Data with Program'!H1240</f>
        <v>17.700000000000003</v>
      </c>
      <c r="I1240" s="27">
        <f>'Data with Program'!J1240</f>
        <v>5246.2662616180896</v>
      </c>
      <c r="J1240" s="28">
        <f>'Data with Program'!K1240</f>
        <v>1</v>
      </c>
      <c r="K1240" s="27">
        <f>'Data with Program'!L1240</f>
        <v>296.39922382023099</v>
      </c>
      <c r="L1240" s="27">
        <f>'Data with Program'!M1240</f>
        <v>65006.481128438259</v>
      </c>
      <c r="M1240" s="27">
        <f t="shared" si="19"/>
        <v>0</v>
      </c>
      <c r="N1240" s="27">
        <f>'Data with Program'!Q1240</f>
        <v>5246.2662616180896</v>
      </c>
    </row>
    <row r="1241" spans="1:14" x14ac:dyDescent="0.25">
      <c r="A1241" s="32">
        <f>'Data with Program'!A1241</f>
        <v>41599</v>
      </c>
      <c r="B1241" s="35">
        <f>'Data with Program'!S1241</f>
        <v>302512.52345170063</v>
      </c>
      <c r="C1241" s="26">
        <f>'Data with Program'!B1241</f>
        <v>270.05988178604764</v>
      </c>
      <c r="D1241" s="27">
        <f>'Data with Program'!C1241</f>
        <v>52783.623319609782</v>
      </c>
      <c r="E1241" s="27">
        <v>0</v>
      </c>
      <c r="F1241" s="27">
        <f>'Data with Program'!E1241</f>
        <v>1</v>
      </c>
      <c r="G1241" s="27">
        <f>'Data with Program'!F1241</f>
        <v>1</v>
      </c>
      <c r="H1241" s="27">
        <f>'Data with Program'!H1241</f>
        <v>21.799999999999997</v>
      </c>
      <c r="I1241" s="27">
        <f>'Data with Program'!J1241</f>
        <v>5887.3054229358377</v>
      </c>
      <c r="J1241" s="28">
        <f>'Data with Program'!K1241</f>
        <v>1</v>
      </c>
      <c r="K1241" s="27">
        <f>'Data with Program'!L1241</f>
        <v>270.05988178604764</v>
      </c>
      <c r="L1241" s="27">
        <f>'Data with Program'!M1241</f>
        <v>52783.623319609782</v>
      </c>
      <c r="M1241" s="27">
        <f t="shared" si="19"/>
        <v>0</v>
      </c>
      <c r="N1241" s="27">
        <f>'Data with Program'!Q1241</f>
        <v>5887.3054229358377</v>
      </c>
    </row>
    <row r="1242" spans="1:14" x14ac:dyDescent="0.25">
      <c r="A1242" s="32">
        <f>'Data with Program'!A1242</f>
        <v>41600</v>
      </c>
      <c r="B1242" s="35">
        <f>'Data with Program'!S1242</f>
        <v>229369.41731878323</v>
      </c>
      <c r="C1242" s="26">
        <f>'Data with Program'!B1242</f>
        <v>173.42251196319486</v>
      </c>
      <c r="D1242" s="27">
        <f>'Data with Program'!C1242</f>
        <v>44862.051596463287</v>
      </c>
      <c r="E1242" s="27">
        <v>0</v>
      </c>
      <c r="F1242" s="27">
        <f>'Data with Program'!E1242</f>
        <v>1</v>
      </c>
      <c r="G1242" s="27">
        <f>'Data with Program'!F1242</f>
        <v>1</v>
      </c>
      <c r="H1242" s="27">
        <f>'Data with Program'!H1242</f>
        <v>23.2</v>
      </c>
      <c r="I1242" s="27">
        <f>'Data with Program'!J1242</f>
        <v>4023.4022775461208</v>
      </c>
      <c r="J1242" s="28">
        <f>'Data with Program'!K1242</f>
        <v>1</v>
      </c>
      <c r="K1242" s="27">
        <f>'Data with Program'!L1242</f>
        <v>173.42251196319486</v>
      </c>
      <c r="L1242" s="27">
        <f>'Data with Program'!M1242</f>
        <v>44862.051596463287</v>
      </c>
      <c r="M1242" s="27">
        <f t="shared" si="19"/>
        <v>0</v>
      </c>
      <c r="N1242" s="27">
        <f>'Data with Program'!Q1242</f>
        <v>4023.4022775461208</v>
      </c>
    </row>
    <row r="1243" spans="1:14" x14ac:dyDescent="0.25">
      <c r="A1243" s="32">
        <f>'Data with Program'!A1243</f>
        <v>41601</v>
      </c>
      <c r="B1243" s="35">
        <f>'Data with Program'!S1243</f>
        <v>244222.66318813653</v>
      </c>
      <c r="C1243" s="26">
        <f>'Data with Program'!B1243</f>
        <v>157.25026960471629</v>
      </c>
      <c r="D1243" s="27">
        <f>'Data with Program'!C1243</f>
        <v>67783.763840605301</v>
      </c>
      <c r="E1243" s="27">
        <v>0</v>
      </c>
      <c r="F1243" s="27">
        <f>'Data with Program'!E1243</f>
        <v>1</v>
      </c>
      <c r="G1243" s="27">
        <f>'Data with Program'!F1243</f>
        <v>1</v>
      </c>
      <c r="H1243" s="27">
        <f>'Data with Program'!H1243</f>
        <v>22.700000000000003</v>
      </c>
      <c r="I1243" s="27">
        <f>'Data with Program'!J1243</f>
        <v>3569.5811200270605</v>
      </c>
      <c r="J1243" s="28">
        <f>'Data with Program'!K1243</f>
        <v>1</v>
      </c>
      <c r="K1243" s="27">
        <f>'Data with Program'!L1243</f>
        <v>157.25026960471629</v>
      </c>
      <c r="L1243" s="27">
        <f>'Data with Program'!M1243</f>
        <v>67783.763840605301</v>
      </c>
      <c r="M1243" s="27">
        <f t="shared" si="19"/>
        <v>0</v>
      </c>
      <c r="N1243" s="27">
        <f>'Data with Program'!Q1243</f>
        <v>3569.5811200270605</v>
      </c>
    </row>
    <row r="1244" spans="1:14" x14ac:dyDescent="0.25">
      <c r="A1244" s="32">
        <f>'Data with Program'!A1244</f>
        <v>41602</v>
      </c>
      <c r="B1244" s="35">
        <f>'Data with Program'!S1244</f>
        <v>237379.24931613158</v>
      </c>
      <c r="C1244" s="26">
        <f>'Data with Program'!B1244</f>
        <v>164.66032421626142</v>
      </c>
      <c r="D1244" s="27">
        <f>'Data with Program'!C1244</f>
        <v>59278.832875086067</v>
      </c>
      <c r="E1244" s="27">
        <v>0</v>
      </c>
      <c r="F1244" s="27">
        <f>'Data with Program'!E1244</f>
        <v>1</v>
      </c>
      <c r="G1244" s="27">
        <f>'Data with Program'!F1244</f>
        <v>1</v>
      </c>
      <c r="H1244" s="27">
        <f>'Data with Program'!H1244</f>
        <v>20.700000000000003</v>
      </c>
      <c r="I1244" s="27">
        <f>'Data with Program'!J1244</f>
        <v>3408.4687112766119</v>
      </c>
      <c r="J1244" s="28">
        <f>'Data with Program'!K1244</f>
        <v>1</v>
      </c>
      <c r="K1244" s="27">
        <f>'Data with Program'!L1244</f>
        <v>164.66032421626142</v>
      </c>
      <c r="L1244" s="27">
        <f>'Data with Program'!M1244</f>
        <v>59278.832875086067</v>
      </c>
      <c r="M1244" s="27">
        <f t="shared" si="19"/>
        <v>0</v>
      </c>
      <c r="N1244" s="27">
        <f>'Data with Program'!Q1244</f>
        <v>3408.4687112766119</v>
      </c>
    </row>
    <row r="1245" spans="1:14" x14ac:dyDescent="0.25">
      <c r="A1245" s="32">
        <f>'Data with Program'!A1245</f>
        <v>41603</v>
      </c>
      <c r="B1245" s="35">
        <f>'Data with Program'!S1245</f>
        <v>258397.89732985842</v>
      </c>
      <c r="C1245" s="26">
        <f>'Data with Program'!B1245</f>
        <v>259.29842744472035</v>
      </c>
      <c r="D1245" s="27">
        <f>'Data with Program'!C1245</f>
        <v>26721.146767474718</v>
      </c>
      <c r="E1245" s="27">
        <v>0</v>
      </c>
      <c r="F1245" s="27">
        <f>'Data with Program'!E1245</f>
        <v>1</v>
      </c>
      <c r="G1245" s="27">
        <f>'Data with Program'!F1245</f>
        <v>1</v>
      </c>
      <c r="H1245" s="27">
        <f>'Data with Program'!H1245</f>
        <v>18.899999999999999</v>
      </c>
      <c r="I1245" s="27">
        <f>'Data with Program'!J1245</f>
        <v>4900.7402787052142</v>
      </c>
      <c r="J1245" s="28">
        <f>'Data with Program'!K1245</f>
        <v>1</v>
      </c>
      <c r="K1245" s="27">
        <f>'Data with Program'!L1245</f>
        <v>259.29842744472035</v>
      </c>
      <c r="L1245" s="27">
        <f>'Data with Program'!M1245</f>
        <v>26721.146767474718</v>
      </c>
      <c r="M1245" s="27">
        <f t="shared" si="19"/>
        <v>0</v>
      </c>
      <c r="N1245" s="27">
        <f>'Data with Program'!Q1245</f>
        <v>4900.7402787052142</v>
      </c>
    </row>
    <row r="1246" spans="1:14" x14ac:dyDescent="0.25">
      <c r="A1246" s="32">
        <f>'Data with Program'!A1246</f>
        <v>41604</v>
      </c>
      <c r="B1246" s="35">
        <f>'Data with Program'!S1246</f>
        <v>103520.99364612512</v>
      </c>
      <c r="C1246" s="26">
        <f>'Data with Program'!B1246</f>
        <v>40.548201952871167</v>
      </c>
      <c r="D1246" s="27">
        <f>'Data with Program'!C1246</f>
        <v>39904.004747366162</v>
      </c>
      <c r="E1246" s="27">
        <v>1</v>
      </c>
      <c r="F1246" s="27">
        <f>'Data with Program'!E1246</f>
        <v>1</v>
      </c>
      <c r="G1246" s="27">
        <f>'Data with Program'!F1246</f>
        <v>1</v>
      </c>
      <c r="H1246" s="27">
        <f>'Data with Program'!H1246</f>
        <v>18.399999999999999</v>
      </c>
      <c r="I1246" s="27">
        <f>'Data with Program'!J1246</f>
        <v>746.08691593282947</v>
      </c>
      <c r="J1246" s="28">
        <f>'Data with Program'!K1246</f>
        <v>1</v>
      </c>
      <c r="K1246" s="27">
        <f>'Data with Program'!L1246</f>
        <v>40.548201952871167</v>
      </c>
      <c r="L1246" s="27">
        <f>'Data with Program'!M1246</f>
        <v>39904.004747366162</v>
      </c>
      <c r="M1246" s="27">
        <f t="shared" si="19"/>
        <v>1</v>
      </c>
      <c r="N1246" s="27">
        <f>'Data with Program'!Q1246</f>
        <v>746.08691593282947</v>
      </c>
    </row>
    <row r="1247" spans="1:14" x14ac:dyDescent="0.25">
      <c r="A1247" s="32">
        <f>'Data with Program'!A1247</f>
        <v>41605</v>
      </c>
      <c r="B1247" s="35">
        <f>'Data with Program'!S1247</f>
        <v>208110.55642742713</v>
      </c>
      <c r="C1247" s="26">
        <f>'Data with Program'!B1247</f>
        <v>140.33361894890447</v>
      </c>
      <c r="D1247" s="27">
        <f>'Data with Program'!C1247</f>
        <v>52913.204096252986</v>
      </c>
      <c r="E1247" s="27">
        <v>0</v>
      </c>
      <c r="F1247" s="27">
        <f>'Data with Program'!E1247</f>
        <v>1</v>
      </c>
      <c r="G1247" s="27">
        <f>'Data with Program'!F1247</f>
        <v>1</v>
      </c>
      <c r="H1247" s="27">
        <f>'Data with Program'!H1247</f>
        <v>12.700000000000003</v>
      </c>
      <c r="I1247" s="27">
        <f>'Data with Program'!J1247</f>
        <v>1782.2369606510872</v>
      </c>
      <c r="J1247" s="28">
        <f>'Data with Program'!K1247</f>
        <v>1</v>
      </c>
      <c r="K1247" s="27">
        <f>'Data with Program'!L1247</f>
        <v>140.33361894890447</v>
      </c>
      <c r="L1247" s="27">
        <f>'Data with Program'!M1247</f>
        <v>52913.204096252986</v>
      </c>
      <c r="M1247" s="27">
        <f t="shared" si="19"/>
        <v>0</v>
      </c>
      <c r="N1247" s="27">
        <f>'Data with Program'!Q1247</f>
        <v>1782.2369606510872</v>
      </c>
    </row>
    <row r="1248" spans="1:14" x14ac:dyDescent="0.25">
      <c r="A1248" s="32">
        <f>'Data with Program'!A1248</f>
        <v>41606</v>
      </c>
      <c r="B1248" s="35">
        <f>'Data with Program'!S1248</f>
        <v>151436.58801865557</v>
      </c>
      <c r="C1248" s="26">
        <f>'Data with Program'!B1248</f>
        <v>54.820140844837198</v>
      </c>
      <c r="D1248" s="27">
        <f>'Data with Program'!C1248</f>
        <v>42165.045418004825</v>
      </c>
      <c r="E1248" s="27">
        <v>0</v>
      </c>
      <c r="F1248" s="27">
        <f>'Data with Program'!E1248</f>
        <v>1</v>
      </c>
      <c r="G1248" s="27">
        <f>'Data with Program'!F1248</f>
        <v>1</v>
      </c>
      <c r="H1248" s="27">
        <f>'Data with Program'!H1248</f>
        <v>18.200000000000003</v>
      </c>
      <c r="I1248" s="27">
        <f>'Data with Program'!J1248</f>
        <v>997.72656337603712</v>
      </c>
      <c r="J1248" s="28">
        <f>'Data with Program'!K1248</f>
        <v>1</v>
      </c>
      <c r="K1248" s="27">
        <f>'Data with Program'!L1248</f>
        <v>54.820140844837198</v>
      </c>
      <c r="L1248" s="27">
        <f>'Data with Program'!M1248</f>
        <v>42165.045418004825</v>
      </c>
      <c r="M1248" s="27">
        <f t="shared" si="19"/>
        <v>0</v>
      </c>
      <c r="N1248" s="27">
        <f>'Data with Program'!Q1248</f>
        <v>997.72656337603712</v>
      </c>
    </row>
    <row r="1249" spans="1:14" x14ac:dyDescent="0.25">
      <c r="A1249" s="32">
        <f>'Data with Program'!A1249</f>
        <v>41607</v>
      </c>
      <c r="B1249" s="35">
        <f>'Data with Program'!S1249</f>
        <v>249677.66817501109</v>
      </c>
      <c r="C1249" s="26">
        <f>'Data with Program'!B1249</f>
        <v>180.57870229582343</v>
      </c>
      <c r="D1249" s="27">
        <f>'Data with Program'!C1249</f>
        <v>63501.18585521444</v>
      </c>
      <c r="E1249" s="27">
        <v>0</v>
      </c>
      <c r="F1249" s="27">
        <f>'Data with Program'!E1249</f>
        <v>1</v>
      </c>
      <c r="G1249" s="27">
        <f>'Data with Program'!F1249</f>
        <v>1</v>
      </c>
      <c r="H1249" s="27">
        <f>'Data with Program'!H1249</f>
        <v>18.700000000000003</v>
      </c>
      <c r="I1249" s="27">
        <f>'Data with Program'!J1249</f>
        <v>3376.8217329318986</v>
      </c>
      <c r="J1249" s="28">
        <f>'Data with Program'!K1249</f>
        <v>1</v>
      </c>
      <c r="K1249" s="27">
        <f>'Data with Program'!L1249</f>
        <v>180.57870229582343</v>
      </c>
      <c r="L1249" s="27">
        <f>'Data with Program'!M1249</f>
        <v>63501.18585521444</v>
      </c>
      <c r="M1249" s="27">
        <f t="shared" si="19"/>
        <v>0</v>
      </c>
      <c r="N1249" s="27">
        <f>'Data with Program'!Q1249</f>
        <v>3376.8217329318986</v>
      </c>
    </row>
    <row r="1250" spans="1:14" x14ac:dyDescent="0.25">
      <c r="A1250" s="32">
        <f>'Data with Program'!A1250</f>
        <v>41608</v>
      </c>
      <c r="B1250" s="35">
        <f>'Data with Program'!S1250</f>
        <v>189563.25232339485</v>
      </c>
      <c r="C1250" s="26">
        <f>'Data with Program'!B1250</f>
        <v>125.85513231432876</v>
      </c>
      <c r="D1250" s="27">
        <f>'Data with Program'!C1250</f>
        <v>44198.959775515832</v>
      </c>
      <c r="E1250" s="27">
        <v>0</v>
      </c>
      <c r="F1250" s="27">
        <f>'Data with Program'!E1250</f>
        <v>1</v>
      </c>
      <c r="G1250" s="27">
        <f>'Data with Program'!F1250</f>
        <v>1</v>
      </c>
      <c r="H1250" s="27">
        <f>'Data with Program'!H1250</f>
        <v>11.200000000000003</v>
      </c>
      <c r="I1250" s="27">
        <f>'Data with Program'!J1250</f>
        <v>1409.5774819204823</v>
      </c>
      <c r="J1250" s="28">
        <f>'Data with Program'!K1250</f>
        <v>1</v>
      </c>
      <c r="K1250" s="27">
        <f>'Data with Program'!L1250</f>
        <v>125.85513231432876</v>
      </c>
      <c r="L1250" s="27">
        <f>'Data with Program'!M1250</f>
        <v>44198.959775515832</v>
      </c>
      <c r="M1250" s="27">
        <f t="shared" si="19"/>
        <v>0</v>
      </c>
      <c r="N1250" s="27">
        <f>'Data with Program'!Q1250</f>
        <v>1409.5774819204823</v>
      </c>
    </row>
    <row r="1251" spans="1:14" x14ac:dyDescent="0.25">
      <c r="A1251" s="32">
        <f>'Data with Program'!A1251</f>
        <v>41609</v>
      </c>
      <c r="B1251" s="35">
        <f>'Data with Program'!S1251</f>
        <v>257619.02044297551</v>
      </c>
      <c r="C1251" s="26">
        <f>'Data with Program'!B1251</f>
        <v>271.377957488341</v>
      </c>
      <c r="D1251" s="27">
        <f>'Data with Program'!C1251</f>
        <v>44836.363101324576</v>
      </c>
      <c r="E1251" s="27">
        <v>0</v>
      </c>
      <c r="F1251" s="27">
        <f>'Data with Program'!E1251</f>
        <v>1</v>
      </c>
      <c r="G1251" s="27">
        <f>'Data with Program'!F1251</f>
        <v>1</v>
      </c>
      <c r="H1251" s="27">
        <f>'Data with Program'!H1251</f>
        <v>4.7000000000000028</v>
      </c>
      <c r="I1251" s="27">
        <f>'Data with Program'!J1251</f>
        <v>1275.4764001952035</v>
      </c>
      <c r="J1251" s="28">
        <f>'Data with Program'!K1251</f>
        <v>1</v>
      </c>
      <c r="K1251" s="27">
        <f>'Data with Program'!L1251</f>
        <v>271.377957488341</v>
      </c>
      <c r="L1251" s="27">
        <f>'Data with Program'!M1251</f>
        <v>44836.363101324576</v>
      </c>
      <c r="M1251" s="27">
        <f t="shared" si="19"/>
        <v>0</v>
      </c>
      <c r="N1251" s="27">
        <f>'Data with Program'!Q1251</f>
        <v>1275.4764001952035</v>
      </c>
    </row>
    <row r="1252" spans="1:14" x14ac:dyDescent="0.25">
      <c r="A1252" s="32">
        <f>'Data with Program'!A1252</f>
        <v>41610</v>
      </c>
      <c r="B1252" s="35">
        <f>'Data with Program'!S1252</f>
        <v>303902.47709325532</v>
      </c>
      <c r="C1252" s="26">
        <f>'Data with Program'!B1252</f>
        <v>342.54935585240105</v>
      </c>
      <c r="D1252" s="27">
        <f>'Data with Program'!C1252</f>
        <v>39650.748883278357</v>
      </c>
      <c r="E1252" s="27">
        <v>0</v>
      </c>
      <c r="F1252" s="27">
        <f>'Data with Program'!E1252</f>
        <v>1</v>
      </c>
      <c r="G1252" s="27">
        <f>'Data with Program'!F1252</f>
        <v>1</v>
      </c>
      <c r="H1252" s="27">
        <f>'Data with Program'!H1252</f>
        <v>9.8999999999999986</v>
      </c>
      <c r="I1252" s="27">
        <f>'Data with Program'!J1252</f>
        <v>3391.2386229387698</v>
      </c>
      <c r="J1252" s="28">
        <f>'Data with Program'!K1252</f>
        <v>1</v>
      </c>
      <c r="K1252" s="27">
        <f>'Data with Program'!L1252</f>
        <v>342.54935585240105</v>
      </c>
      <c r="L1252" s="27">
        <f>'Data with Program'!M1252</f>
        <v>39650.748883278357</v>
      </c>
      <c r="M1252" s="27">
        <f t="shared" si="19"/>
        <v>0</v>
      </c>
      <c r="N1252" s="27">
        <f>'Data with Program'!Q1252</f>
        <v>3391.2386229387698</v>
      </c>
    </row>
    <row r="1253" spans="1:14" x14ac:dyDescent="0.25">
      <c r="A1253" s="32">
        <f>'Data with Program'!A1253</f>
        <v>41611</v>
      </c>
      <c r="B1253" s="35">
        <f>'Data with Program'!S1253</f>
        <v>274759.02982858126</v>
      </c>
      <c r="C1253" s="26">
        <f>'Data with Program'!B1253</f>
        <v>243.65010499493528</v>
      </c>
      <c r="D1253" s="27">
        <f>'Data with Program'!C1253</f>
        <v>50744.911997451709</v>
      </c>
      <c r="E1253" s="27">
        <v>0</v>
      </c>
      <c r="F1253" s="27">
        <f>'Data with Program'!E1253</f>
        <v>1</v>
      </c>
      <c r="G1253" s="27">
        <f>'Data with Program'!F1253</f>
        <v>1</v>
      </c>
      <c r="H1253" s="27">
        <f>'Data with Program'!H1253</f>
        <v>18.100000000000001</v>
      </c>
      <c r="I1253" s="27">
        <f>'Data with Program'!J1253</f>
        <v>4410.0669004083293</v>
      </c>
      <c r="J1253" s="28">
        <f>'Data with Program'!K1253</f>
        <v>1</v>
      </c>
      <c r="K1253" s="27">
        <f>'Data with Program'!L1253</f>
        <v>243.65010499493528</v>
      </c>
      <c r="L1253" s="27">
        <f>'Data with Program'!M1253</f>
        <v>50744.911997451709</v>
      </c>
      <c r="M1253" s="27">
        <f t="shared" si="19"/>
        <v>0</v>
      </c>
      <c r="N1253" s="27">
        <f>'Data with Program'!Q1253</f>
        <v>4410.0669004083293</v>
      </c>
    </row>
    <row r="1254" spans="1:14" x14ac:dyDescent="0.25">
      <c r="A1254" s="32">
        <f>'Data with Program'!A1254</f>
        <v>41612</v>
      </c>
      <c r="B1254" s="35">
        <f>'Data with Program'!S1254</f>
        <v>113198.34948128476</v>
      </c>
      <c r="C1254" s="26">
        <f>'Data with Program'!B1254</f>
        <v>19.1275822637343</v>
      </c>
      <c r="D1254" s="27">
        <f>'Data with Program'!C1254</f>
        <v>57981.31795316744</v>
      </c>
      <c r="E1254" s="27">
        <v>1</v>
      </c>
      <c r="F1254" s="27">
        <f>'Data with Program'!E1254</f>
        <v>1</v>
      </c>
      <c r="G1254" s="27">
        <f>'Data with Program'!F1254</f>
        <v>1</v>
      </c>
      <c r="H1254" s="27">
        <f>'Data with Program'!H1254</f>
        <v>25</v>
      </c>
      <c r="I1254" s="27">
        <f>'Data with Program'!J1254</f>
        <v>478.18955659335751</v>
      </c>
      <c r="J1254" s="28">
        <f>'Data with Program'!K1254</f>
        <v>1</v>
      </c>
      <c r="K1254" s="27">
        <f>'Data with Program'!L1254</f>
        <v>19.1275822637343</v>
      </c>
      <c r="L1254" s="27">
        <f>'Data with Program'!M1254</f>
        <v>57981.31795316744</v>
      </c>
      <c r="M1254" s="27">
        <f t="shared" si="19"/>
        <v>1</v>
      </c>
      <c r="N1254" s="27">
        <f>'Data with Program'!Q1254</f>
        <v>478.18955659335751</v>
      </c>
    </row>
    <row r="1255" spans="1:14" x14ac:dyDescent="0.25">
      <c r="A1255" s="32">
        <f>'Data with Program'!A1255</f>
        <v>41613</v>
      </c>
      <c r="B1255" s="35">
        <f>'Data with Program'!S1255</f>
        <v>248310.9051603722</v>
      </c>
      <c r="C1255" s="26">
        <f>'Data with Program'!B1255</f>
        <v>172.1609145039433</v>
      </c>
      <c r="D1255" s="27">
        <f>'Data with Program'!C1255</f>
        <v>56442.58128885577</v>
      </c>
      <c r="E1255" s="27">
        <v>0</v>
      </c>
      <c r="F1255" s="27">
        <f>'Data with Program'!E1255</f>
        <v>1</v>
      </c>
      <c r="G1255" s="27">
        <f>'Data with Program'!F1255</f>
        <v>1</v>
      </c>
      <c r="H1255" s="27">
        <f>'Data with Program'!H1255</f>
        <v>28.7</v>
      </c>
      <c r="I1255" s="27">
        <f>'Data with Program'!J1255</f>
        <v>4941.0182462631728</v>
      </c>
      <c r="J1255" s="28">
        <f>'Data with Program'!K1255</f>
        <v>1</v>
      </c>
      <c r="K1255" s="27">
        <f>'Data with Program'!L1255</f>
        <v>172.1609145039433</v>
      </c>
      <c r="L1255" s="27">
        <f>'Data with Program'!M1255</f>
        <v>56442.58128885577</v>
      </c>
      <c r="M1255" s="27">
        <f t="shared" si="19"/>
        <v>0</v>
      </c>
      <c r="N1255" s="27">
        <f>'Data with Program'!Q1255</f>
        <v>4941.0182462631728</v>
      </c>
    </row>
    <row r="1256" spans="1:14" x14ac:dyDescent="0.25">
      <c r="A1256" s="32">
        <f>'Data with Program'!A1256</f>
        <v>41614</v>
      </c>
      <c r="B1256" s="35">
        <f>'Data with Program'!S1256</f>
        <v>166789.71810917358</v>
      </c>
      <c r="C1256" s="26">
        <f>'Data with Program'!B1256</f>
        <v>100.55561429150882</v>
      </c>
      <c r="D1256" s="27">
        <f>'Data with Program'!C1256</f>
        <v>30061.240625179846</v>
      </c>
      <c r="E1256" s="27">
        <v>0</v>
      </c>
      <c r="F1256" s="27">
        <f>'Data with Program'!E1256</f>
        <v>1</v>
      </c>
      <c r="G1256" s="27">
        <f>'Data with Program'!F1256</f>
        <v>1</v>
      </c>
      <c r="H1256" s="27">
        <f>'Data with Program'!H1256</f>
        <v>25.4</v>
      </c>
      <c r="I1256" s="27">
        <f>'Data with Program'!J1256</f>
        <v>2554.1126030043238</v>
      </c>
      <c r="J1256" s="28">
        <f>'Data with Program'!K1256</f>
        <v>1</v>
      </c>
      <c r="K1256" s="27">
        <f>'Data with Program'!L1256</f>
        <v>100.55561429150882</v>
      </c>
      <c r="L1256" s="27">
        <f>'Data with Program'!M1256</f>
        <v>30061.240625179846</v>
      </c>
      <c r="M1256" s="27">
        <f t="shared" si="19"/>
        <v>0</v>
      </c>
      <c r="N1256" s="27">
        <f>'Data with Program'!Q1256</f>
        <v>2554.1126030043238</v>
      </c>
    </row>
    <row r="1257" spans="1:14" x14ac:dyDescent="0.25">
      <c r="A1257" s="32">
        <f>'Data with Program'!A1257</f>
        <v>41615</v>
      </c>
      <c r="B1257" s="35">
        <f>'Data with Program'!S1257</f>
        <v>183977.268109639</v>
      </c>
      <c r="C1257" s="26">
        <f>'Data with Program'!B1257</f>
        <v>85.682790416472145</v>
      </c>
      <c r="D1257" s="27">
        <f>'Data with Program'!C1257</f>
        <v>50993.246457244124</v>
      </c>
      <c r="E1257" s="27">
        <v>0</v>
      </c>
      <c r="F1257" s="27">
        <f>'Data with Program'!E1257</f>
        <v>1</v>
      </c>
      <c r="G1257" s="27">
        <f>'Data with Program'!F1257</f>
        <v>1</v>
      </c>
      <c r="H1257" s="27">
        <f>'Data with Program'!H1257</f>
        <v>30.3</v>
      </c>
      <c r="I1257" s="27">
        <f>'Data with Program'!J1257</f>
        <v>2596.1885496191062</v>
      </c>
      <c r="J1257" s="28">
        <f>'Data with Program'!K1257</f>
        <v>1</v>
      </c>
      <c r="K1257" s="27">
        <f>'Data with Program'!L1257</f>
        <v>85.682790416472145</v>
      </c>
      <c r="L1257" s="27">
        <f>'Data with Program'!M1257</f>
        <v>50993.246457244124</v>
      </c>
      <c r="M1257" s="27">
        <f t="shared" si="19"/>
        <v>0</v>
      </c>
      <c r="N1257" s="27">
        <f>'Data with Program'!Q1257</f>
        <v>2596.1885496191062</v>
      </c>
    </row>
    <row r="1258" spans="1:14" x14ac:dyDescent="0.25">
      <c r="A1258" s="32">
        <f>'Data with Program'!A1258</f>
        <v>41616</v>
      </c>
      <c r="B1258" s="35">
        <f>'Data with Program'!S1258</f>
        <v>199421.57045988389</v>
      </c>
      <c r="C1258" s="26">
        <f>'Data with Program'!B1258</f>
        <v>82.486039552357767</v>
      </c>
      <c r="D1258" s="27">
        <f>'Data with Program'!C1258</f>
        <v>64147.213867794409</v>
      </c>
      <c r="E1258" s="27">
        <v>0</v>
      </c>
      <c r="F1258" s="27">
        <f>'Data with Program'!E1258</f>
        <v>1</v>
      </c>
      <c r="G1258" s="27">
        <f>'Data with Program'!F1258</f>
        <v>1</v>
      </c>
      <c r="H1258" s="27">
        <f>'Data with Program'!H1258</f>
        <v>36.299999999999997</v>
      </c>
      <c r="I1258" s="27">
        <f>'Data with Program'!J1258</f>
        <v>2994.2432357505868</v>
      </c>
      <c r="J1258" s="28">
        <f>'Data with Program'!K1258</f>
        <v>1</v>
      </c>
      <c r="K1258" s="27">
        <f>'Data with Program'!L1258</f>
        <v>82.486039552357767</v>
      </c>
      <c r="L1258" s="27">
        <f>'Data with Program'!M1258</f>
        <v>64147.213867794409</v>
      </c>
      <c r="M1258" s="27">
        <f t="shared" si="19"/>
        <v>0</v>
      </c>
      <c r="N1258" s="27">
        <f>'Data with Program'!Q1258</f>
        <v>2994.2432357505868</v>
      </c>
    </row>
    <row r="1259" spans="1:14" x14ac:dyDescent="0.25">
      <c r="A1259" s="32">
        <f>'Data with Program'!A1259</f>
        <v>41617</v>
      </c>
      <c r="B1259" s="35">
        <f>'Data with Program'!S1259</f>
        <v>371461.43353930116</v>
      </c>
      <c r="C1259" s="26">
        <f>'Data with Program'!B1259</f>
        <v>327.39452577684449</v>
      </c>
      <c r="D1259" s="27">
        <f>'Data with Program'!C1259</f>
        <v>47690.705330408411</v>
      </c>
      <c r="E1259" s="27">
        <v>0</v>
      </c>
      <c r="F1259" s="27">
        <f>'Data with Program'!E1259</f>
        <v>1</v>
      </c>
      <c r="G1259" s="27">
        <f>'Data with Program'!F1259</f>
        <v>1</v>
      </c>
      <c r="H1259" s="27">
        <f>'Data with Program'!H1259</f>
        <v>33.4</v>
      </c>
      <c r="I1259" s="27">
        <f>'Data with Program'!J1259</f>
        <v>10934.977160946606</v>
      </c>
      <c r="J1259" s="28">
        <f>'Data with Program'!K1259</f>
        <v>1</v>
      </c>
      <c r="K1259" s="27">
        <f>'Data with Program'!L1259</f>
        <v>327.39452577684449</v>
      </c>
      <c r="L1259" s="27">
        <f>'Data with Program'!M1259</f>
        <v>47690.705330408411</v>
      </c>
      <c r="M1259" s="27">
        <f t="shared" si="19"/>
        <v>0</v>
      </c>
      <c r="N1259" s="27">
        <f>'Data with Program'!Q1259</f>
        <v>10934.977160946606</v>
      </c>
    </row>
    <row r="1260" spans="1:14" x14ac:dyDescent="0.25">
      <c r="A1260" s="32">
        <f>'Data with Program'!A1260</f>
        <v>41618</v>
      </c>
      <c r="B1260" s="35">
        <f>'Data with Program'!S1260</f>
        <v>310684.99080390413</v>
      </c>
      <c r="C1260" s="26">
        <f>'Data with Program'!B1260</f>
        <v>255.98250973299741</v>
      </c>
      <c r="D1260" s="27">
        <f>'Data with Program'!C1260</f>
        <v>60410.367951528518</v>
      </c>
      <c r="E1260" s="27">
        <v>0</v>
      </c>
      <c r="F1260" s="27">
        <f>'Data with Program'!E1260</f>
        <v>1</v>
      </c>
      <c r="G1260" s="27">
        <f>'Data with Program'!F1260</f>
        <v>1</v>
      </c>
      <c r="H1260" s="27">
        <f>'Data with Program'!H1260</f>
        <v>26.2</v>
      </c>
      <c r="I1260" s="27">
        <f>'Data with Program'!J1260</f>
        <v>6706.741755004532</v>
      </c>
      <c r="J1260" s="28">
        <f>'Data with Program'!K1260</f>
        <v>1</v>
      </c>
      <c r="K1260" s="27">
        <f>'Data with Program'!L1260</f>
        <v>255.98250973299741</v>
      </c>
      <c r="L1260" s="27">
        <f>'Data with Program'!M1260</f>
        <v>60410.367951528518</v>
      </c>
      <c r="M1260" s="27">
        <f t="shared" si="19"/>
        <v>0</v>
      </c>
      <c r="N1260" s="27">
        <f>'Data with Program'!Q1260</f>
        <v>6706.741755004532</v>
      </c>
    </row>
    <row r="1261" spans="1:14" x14ac:dyDescent="0.25">
      <c r="A1261" s="32">
        <f>'Data with Program'!A1261</f>
        <v>41619</v>
      </c>
      <c r="B1261" s="35">
        <f>'Data with Program'!S1261</f>
        <v>349735.36725737818</v>
      </c>
      <c r="C1261" s="26">
        <f>'Data with Program'!B1261</f>
        <v>346.28798068271567</v>
      </c>
      <c r="D1261" s="27">
        <f>'Data with Program'!C1261</f>
        <v>44476.101978206265</v>
      </c>
      <c r="E1261" s="27">
        <v>0</v>
      </c>
      <c r="F1261" s="27">
        <f>'Data with Program'!E1261</f>
        <v>1</v>
      </c>
      <c r="G1261" s="27">
        <f>'Data with Program'!F1261</f>
        <v>1</v>
      </c>
      <c r="H1261" s="27">
        <f>'Data with Program'!H1261</f>
        <v>22.299999999999997</v>
      </c>
      <c r="I1261" s="27">
        <f>'Data with Program'!J1261</f>
        <v>7722.2219692245581</v>
      </c>
      <c r="J1261" s="28">
        <f>'Data with Program'!K1261</f>
        <v>1</v>
      </c>
      <c r="K1261" s="27">
        <f>'Data with Program'!L1261</f>
        <v>346.28798068271567</v>
      </c>
      <c r="L1261" s="27">
        <f>'Data with Program'!M1261</f>
        <v>44476.101978206265</v>
      </c>
      <c r="M1261" s="27">
        <f t="shared" si="19"/>
        <v>0</v>
      </c>
      <c r="N1261" s="27">
        <f>'Data with Program'!Q1261</f>
        <v>7722.2219692245581</v>
      </c>
    </row>
    <row r="1262" spans="1:14" x14ac:dyDescent="0.25">
      <c r="A1262" s="32">
        <f>'Data with Program'!A1262</f>
        <v>41620</v>
      </c>
      <c r="B1262" s="35">
        <f>'Data with Program'!S1262</f>
        <v>348468.59458211466</v>
      </c>
      <c r="C1262" s="26">
        <f>'Data with Program'!B1262</f>
        <v>336.86387904259948</v>
      </c>
      <c r="D1262" s="27">
        <f>'Data with Program'!C1262</f>
        <v>48046.981686897285</v>
      </c>
      <c r="E1262" s="27">
        <v>0</v>
      </c>
      <c r="F1262" s="27">
        <f>'Data with Program'!E1262</f>
        <v>1</v>
      </c>
      <c r="G1262" s="27">
        <f>'Data with Program'!F1262</f>
        <v>1</v>
      </c>
      <c r="H1262" s="27">
        <f>'Data with Program'!H1262</f>
        <v>22.799999999999997</v>
      </c>
      <c r="I1262" s="27">
        <f>'Data with Program'!J1262</f>
        <v>7680.4964421712675</v>
      </c>
      <c r="J1262" s="28">
        <f>'Data with Program'!K1262</f>
        <v>1</v>
      </c>
      <c r="K1262" s="27">
        <f>'Data with Program'!L1262</f>
        <v>336.86387904259948</v>
      </c>
      <c r="L1262" s="27">
        <f>'Data with Program'!M1262</f>
        <v>48046.981686897285</v>
      </c>
      <c r="M1262" s="27">
        <f t="shared" si="19"/>
        <v>0</v>
      </c>
      <c r="N1262" s="27">
        <f>'Data with Program'!Q1262</f>
        <v>7680.4964421712675</v>
      </c>
    </row>
    <row r="1263" spans="1:14" x14ac:dyDescent="0.25">
      <c r="A1263" s="32">
        <f>'Data with Program'!A1263</f>
        <v>41621</v>
      </c>
      <c r="B1263" s="35">
        <f>'Data with Program'!S1263</f>
        <v>329926.76241899136</v>
      </c>
      <c r="C1263" s="26">
        <f>'Data with Program'!B1263</f>
        <v>341.99545753755541</v>
      </c>
      <c r="D1263" s="27">
        <f>'Data with Program'!C1263</f>
        <v>48731.749990944925</v>
      </c>
      <c r="E1263" s="27">
        <v>0</v>
      </c>
      <c r="F1263" s="27">
        <f>'Data with Program'!E1263</f>
        <v>1</v>
      </c>
      <c r="G1263" s="27">
        <f>'Data with Program'!F1263</f>
        <v>1</v>
      </c>
      <c r="H1263" s="27">
        <f>'Data with Program'!H1263</f>
        <v>15.299999999999997</v>
      </c>
      <c r="I1263" s="27">
        <f>'Data with Program'!J1263</f>
        <v>5232.5305003245967</v>
      </c>
      <c r="J1263" s="28">
        <f>'Data with Program'!K1263</f>
        <v>1</v>
      </c>
      <c r="K1263" s="27">
        <f>'Data with Program'!L1263</f>
        <v>341.99545753755541</v>
      </c>
      <c r="L1263" s="27">
        <f>'Data with Program'!M1263</f>
        <v>48731.749990944925</v>
      </c>
      <c r="M1263" s="27">
        <f t="shared" si="19"/>
        <v>0</v>
      </c>
      <c r="N1263" s="27">
        <f>'Data with Program'!Q1263</f>
        <v>5232.5305003245967</v>
      </c>
    </row>
    <row r="1264" spans="1:14" x14ac:dyDescent="0.25">
      <c r="A1264" s="32">
        <f>'Data with Program'!A1264</f>
        <v>41622</v>
      </c>
      <c r="B1264" s="35">
        <f>'Data with Program'!S1264</f>
        <v>281340.11083152925</v>
      </c>
      <c r="C1264" s="26">
        <f>'Data with Program'!B1264</f>
        <v>224.92290824592584</v>
      </c>
      <c r="D1264" s="27">
        <f>'Data with Program'!C1264</f>
        <v>75087.118346358213</v>
      </c>
      <c r="E1264" s="27">
        <v>0</v>
      </c>
      <c r="F1264" s="27">
        <f>'Data with Program'!E1264</f>
        <v>1</v>
      </c>
      <c r="G1264" s="27">
        <f>'Data with Program'!F1264</f>
        <v>1</v>
      </c>
      <c r="H1264" s="27">
        <f>'Data with Program'!H1264</f>
        <v>13.799999999999997</v>
      </c>
      <c r="I1264" s="27">
        <f>'Data with Program'!J1264</f>
        <v>3103.9361337937758</v>
      </c>
      <c r="J1264" s="28">
        <f>'Data with Program'!K1264</f>
        <v>1</v>
      </c>
      <c r="K1264" s="27">
        <f>'Data with Program'!L1264</f>
        <v>224.92290824592584</v>
      </c>
      <c r="L1264" s="27">
        <f>'Data with Program'!M1264</f>
        <v>75087.118346358213</v>
      </c>
      <c r="M1264" s="27">
        <f t="shared" si="19"/>
        <v>0</v>
      </c>
      <c r="N1264" s="27">
        <f>'Data with Program'!Q1264</f>
        <v>3103.9361337937758</v>
      </c>
    </row>
    <row r="1265" spans="1:14" x14ac:dyDescent="0.25">
      <c r="A1265" s="32">
        <f>'Data with Program'!A1265</f>
        <v>41623</v>
      </c>
      <c r="B1265" s="35">
        <f>'Data with Program'!S1265</f>
        <v>307515.62973112758</v>
      </c>
      <c r="C1265" s="26">
        <f>'Data with Program'!B1265</f>
        <v>315.63914582417021</v>
      </c>
      <c r="D1265" s="27">
        <f>'Data with Program'!C1265</f>
        <v>45977.324232360923</v>
      </c>
      <c r="E1265" s="27">
        <v>0</v>
      </c>
      <c r="F1265" s="27">
        <f>'Data with Program'!E1265</f>
        <v>1</v>
      </c>
      <c r="G1265" s="27">
        <f>'Data with Program'!F1265</f>
        <v>1</v>
      </c>
      <c r="H1265" s="27">
        <f>'Data with Program'!H1265</f>
        <v>14.5</v>
      </c>
      <c r="I1265" s="27">
        <f>'Data with Program'!J1265</f>
        <v>4576.7676144504685</v>
      </c>
      <c r="J1265" s="28">
        <f>'Data with Program'!K1265</f>
        <v>1</v>
      </c>
      <c r="K1265" s="27">
        <f>'Data with Program'!L1265</f>
        <v>315.63914582417021</v>
      </c>
      <c r="L1265" s="27">
        <f>'Data with Program'!M1265</f>
        <v>45977.324232360923</v>
      </c>
      <c r="M1265" s="27">
        <f t="shared" si="19"/>
        <v>0</v>
      </c>
      <c r="N1265" s="27">
        <f>'Data with Program'!Q1265</f>
        <v>4576.7676144504685</v>
      </c>
    </row>
    <row r="1266" spans="1:14" x14ac:dyDescent="0.25">
      <c r="A1266" s="32">
        <f>'Data with Program'!A1266</f>
        <v>41624</v>
      </c>
      <c r="B1266" s="35">
        <f>'Data with Program'!S1266</f>
        <v>243655.28991528365</v>
      </c>
      <c r="C1266" s="26">
        <f>'Data with Program'!B1266</f>
        <v>182.36166737616364</v>
      </c>
      <c r="D1266" s="27">
        <f>'Data with Program'!C1266</f>
        <v>65089.111558699507</v>
      </c>
      <c r="E1266" s="27">
        <v>0</v>
      </c>
      <c r="F1266" s="27">
        <f>'Data with Program'!E1266</f>
        <v>1</v>
      </c>
      <c r="G1266" s="27">
        <f>'Data with Program'!F1266</f>
        <v>1</v>
      </c>
      <c r="H1266" s="27">
        <f>'Data with Program'!H1266</f>
        <v>12</v>
      </c>
      <c r="I1266" s="27">
        <f>'Data with Program'!J1266</f>
        <v>2188.3400085139638</v>
      </c>
      <c r="J1266" s="28">
        <f>'Data with Program'!K1266</f>
        <v>1</v>
      </c>
      <c r="K1266" s="27">
        <f>'Data with Program'!L1266</f>
        <v>182.36166737616364</v>
      </c>
      <c r="L1266" s="27">
        <f>'Data with Program'!M1266</f>
        <v>65089.111558699507</v>
      </c>
      <c r="M1266" s="27">
        <f t="shared" si="19"/>
        <v>0</v>
      </c>
      <c r="N1266" s="27">
        <f>'Data with Program'!Q1266</f>
        <v>2188.3400085139638</v>
      </c>
    </row>
    <row r="1267" spans="1:14" x14ac:dyDescent="0.25">
      <c r="A1267" s="32">
        <f>'Data with Program'!A1267</f>
        <v>41625</v>
      </c>
      <c r="B1267" s="35">
        <f>'Data with Program'!S1267</f>
        <v>239224.13686646349</v>
      </c>
      <c r="C1267" s="26">
        <f>'Data with Program'!B1267</f>
        <v>164.3639032570951</v>
      </c>
      <c r="D1267" s="27">
        <f>'Data with Program'!C1267</f>
        <v>66787.498296026926</v>
      </c>
      <c r="E1267" s="27">
        <v>0</v>
      </c>
      <c r="F1267" s="27">
        <f>'Data with Program'!E1267</f>
        <v>1</v>
      </c>
      <c r="G1267" s="27">
        <f>'Data with Program'!F1267</f>
        <v>1</v>
      </c>
      <c r="H1267" s="27">
        <f>'Data with Program'!H1267</f>
        <v>15.299999999999997</v>
      </c>
      <c r="I1267" s="27">
        <f>'Data with Program'!J1267</f>
        <v>2514.7677198335546</v>
      </c>
      <c r="J1267" s="28">
        <f>'Data with Program'!K1267</f>
        <v>1</v>
      </c>
      <c r="K1267" s="27">
        <f>'Data with Program'!L1267</f>
        <v>164.3639032570951</v>
      </c>
      <c r="L1267" s="27">
        <f>'Data with Program'!M1267</f>
        <v>66787.498296026926</v>
      </c>
      <c r="M1267" s="27">
        <f t="shared" si="19"/>
        <v>0</v>
      </c>
      <c r="N1267" s="27">
        <f>'Data with Program'!Q1267</f>
        <v>2514.7677198335546</v>
      </c>
    </row>
    <row r="1268" spans="1:14" x14ac:dyDescent="0.25">
      <c r="A1268" s="32">
        <f>'Data with Program'!A1268</f>
        <v>41626</v>
      </c>
      <c r="B1268" s="35">
        <f>'Data with Program'!S1268</f>
        <v>330980.71630895813</v>
      </c>
      <c r="C1268" s="26">
        <f>'Data with Program'!B1268</f>
        <v>307.12609768438921</v>
      </c>
      <c r="D1268" s="27">
        <f>'Data with Program'!C1268</f>
        <v>67363.101376693565</v>
      </c>
      <c r="E1268" s="27">
        <v>0</v>
      </c>
      <c r="F1268" s="27">
        <f>'Data with Program'!E1268</f>
        <v>1</v>
      </c>
      <c r="G1268" s="27">
        <f>'Data with Program'!F1268</f>
        <v>1</v>
      </c>
      <c r="H1268" s="27">
        <f>'Data with Program'!H1268</f>
        <v>16.5</v>
      </c>
      <c r="I1268" s="27">
        <f>'Data with Program'!J1268</f>
        <v>5067.5806117924221</v>
      </c>
      <c r="J1268" s="28">
        <f>'Data with Program'!K1268</f>
        <v>1</v>
      </c>
      <c r="K1268" s="27">
        <f>'Data with Program'!L1268</f>
        <v>307.12609768438921</v>
      </c>
      <c r="L1268" s="27">
        <f>'Data with Program'!M1268</f>
        <v>67363.101376693565</v>
      </c>
      <c r="M1268" s="27">
        <f t="shared" si="19"/>
        <v>0</v>
      </c>
      <c r="N1268" s="27">
        <f>'Data with Program'!Q1268</f>
        <v>5067.5806117924221</v>
      </c>
    </row>
    <row r="1269" spans="1:14" x14ac:dyDescent="0.25">
      <c r="A1269" s="32">
        <f>'Data with Program'!A1269</f>
        <v>41627</v>
      </c>
      <c r="B1269" s="35">
        <f>'Data with Program'!S1269</f>
        <v>324728.27394797781</v>
      </c>
      <c r="C1269" s="26">
        <f>'Data with Program'!B1269</f>
        <v>284.94415916046205</v>
      </c>
      <c r="D1269" s="27">
        <f>'Data with Program'!C1269</f>
        <v>63010.968374319425</v>
      </c>
      <c r="E1269" s="27">
        <v>0</v>
      </c>
      <c r="F1269" s="27">
        <f>'Data with Program'!E1269</f>
        <v>1</v>
      </c>
      <c r="G1269" s="27">
        <f>'Data with Program'!F1269</f>
        <v>1</v>
      </c>
      <c r="H1269" s="27">
        <f>'Data with Program'!H1269</f>
        <v>21.700000000000003</v>
      </c>
      <c r="I1269" s="27">
        <f>'Data with Program'!J1269</f>
        <v>6183.2882537820269</v>
      </c>
      <c r="J1269" s="28">
        <f>'Data with Program'!K1269</f>
        <v>1</v>
      </c>
      <c r="K1269" s="27">
        <f>'Data with Program'!L1269</f>
        <v>284.94415916046205</v>
      </c>
      <c r="L1269" s="27">
        <f>'Data with Program'!M1269</f>
        <v>63010.968374319425</v>
      </c>
      <c r="M1269" s="27">
        <f t="shared" si="19"/>
        <v>0</v>
      </c>
      <c r="N1269" s="27">
        <f>'Data with Program'!Q1269</f>
        <v>6183.2882537820269</v>
      </c>
    </row>
    <row r="1270" spans="1:14" x14ac:dyDescent="0.25">
      <c r="A1270" s="32">
        <f>'Data with Program'!A1270</f>
        <v>41628</v>
      </c>
      <c r="B1270" s="35">
        <f>'Data with Program'!S1270</f>
        <v>183937.36732302405</v>
      </c>
      <c r="C1270" s="26">
        <f>'Data with Program'!B1270</f>
        <v>106.71112181372762</v>
      </c>
      <c r="D1270" s="27">
        <f>'Data with Program'!C1270</f>
        <v>43498.55474454059</v>
      </c>
      <c r="E1270" s="27">
        <v>0</v>
      </c>
      <c r="F1270" s="27">
        <f>'Data with Program'!E1270</f>
        <v>1</v>
      </c>
      <c r="G1270" s="27">
        <f>'Data with Program'!F1270</f>
        <v>1</v>
      </c>
      <c r="H1270" s="27">
        <f>'Data with Program'!H1270</f>
        <v>20.9</v>
      </c>
      <c r="I1270" s="27">
        <f>'Data with Program'!J1270</f>
        <v>2230.262445906907</v>
      </c>
      <c r="J1270" s="28">
        <f>'Data with Program'!K1270</f>
        <v>1</v>
      </c>
      <c r="K1270" s="27">
        <f>'Data with Program'!L1270</f>
        <v>106.71112181372762</v>
      </c>
      <c r="L1270" s="27">
        <f>'Data with Program'!M1270</f>
        <v>43498.55474454059</v>
      </c>
      <c r="M1270" s="27">
        <f t="shared" si="19"/>
        <v>0</v>
      </c>
      <c r="N1270" s="27">
        <f>'Data with Program'!Q1270</f>
        <v>2230.262445906907</v>
      </c>
    </row>
    <row r="1271" spans="1:14" x14ac:dyDescent="0.25">
      <c r="A1271" s="32">
        <f>'Data with Program'!A1271</f>
        <v>41629</v>
      </c>
      <c r="B1271" s="35">
        <f>'Data with Program'!S1271</f>
        <v>242543.75985904064</v>
      </c>
      <c r="C1271" s="26">
        <f>'Data with Program'!B1271</f>
        <v>176.36581699858087</v>
      </c>
      <c r="D1271" s="27">
        <f>'Data with Program'!C1271</f>
        <v>64693.748638497069</v>
      </c>
      <c r="E1271" s="27">
        <v>0</v>
      </c>
      <c r="F1271" s="27">
        <f>'Data with Program'!E1271</f>
        <v>1</v>
      </c>
      <c r="G1271" s="27">
        <f>'Data with Program'!F1271</f>
        <v>1</v>
      </c>
      <c r="H1271" s="27">
        <f>'Data with Program'!H1271</f>
        <v>14.100000000000001</v>
      </c>
      <c r="I1271" s="27">
        <f>'Data with Program'!J1271</f>
        <v>2486.7580196799904</v>
      </c>
      <c r="J1271" s="28">
        <f>'Data with Program'!K1271</f>
        <v>1</v>
      </c>
      <c r="K1271" s="27">
        <f>'Data with Program'!L1271</f>
        <v>176.36581699858087</v>
      </c>
      <c r="L1271" s="27">
        <f>'Data with Program'!M1271</f>
        <v>64693.748638497069</v>
      </c>
      <c r="M1271" s="27">
        <f t="shared" si="19"/>
        <v>0</v>
      </c>
      <c r="N1271" s="27">
        <f>'Data with Program'!Q1271</f>
        <v>2486.7580196799904</v>
      </c>
    </row>
    <row r="1272" spans="1:14" x14ac:dyDescent="0.25">
      <c r="A1272" s="32">
        <f>'Data with Program'!A1272</f>
        <v>41630</v>
      </c>
      <c r="B1272" s="35">
        <f>'Data with Program'!S1272</f>
        <v>243674.96983367766</v>
      </c>
      <c r="C1272" s="26">
        <f>'Data with Program'!B1272</f>
        <v>243.8038253172931</v>
      </c>
      <c r="D1272" s="27">
        <f>'Data with Program'!C1272</f>
        <v>37404.12592398061</v>
      </c>
      <c r="E1272" s="27">
        <v>0</v>
      </c>
      <c r="F1272" s="27">
        <f>'Data with Program'!E1272</f>
        <v>1</v>
      </c>
      <c r="G1272" s="27">
        <f>'Data with Program'!F1272</f>
        <v>1</v>
      </c>
      <c r="H1272" s="27">
        <f>'Data with Program'!H1272</f>
        <v>9</v>
      </c>
      <c r="I1272" s="27">
        <f>'Data with Program'!J1272</f>
        <v>2194.2344278556379</v>
      </c>
      <c r="J1272" s="28">
        <f>'Data with Program'!K1272</f>
        <v>1</v>
      </c>
      <c r="K1272" s="27">
        <f>'Data with Program'!L1272</f>
        <v>243.8038253172931</v>
      </c>
      <c r="L1272" s="27">
        <f>'Data with Program'!M1272</f>
        <v>37404.12592398061</v>
      </c>
      <c r="M1272" s="27">
        <f t="shared" si="19"/>
        <v>0</v>
      </c>
      <c r="N1272" s="27">
        <f>'Data with Program'!Q1272</f>
        <v>2194.2344278556379</v>
      </c>
    </row>
    <row r="1273" spans="1:14" x14ac:dyDescent="0.25">
      <c r="A1273" s="32">
        <f>'Data with Program'!A1273</f>
        <v>41631</v>
      </c>
      <c r="B1273" s="35">
        <f>'Data with Program'!S1273</f>
        <v>236250.58719937847</v>
      </c>
      <c r="C1273" s="26">
        <f>'Data with Program'!B1273</f>
        <v>209.25095929881377</v>
      </c>
      <c r="D1273" s="27">
        <f>'Data with Program'!C1273</f>
        <v>51688.6543362046</v>
      </c>
      <c r="E1273" s="27">
        <v>0</v>
      </c>
      <c r="F1273" s="27">
        <f>'Data with Program'!E1273</f>
        <v>1</v>
      </c>
      <c r="G1273" s="27">
        <f>'Data with Program'!F1273</f>
        <v>1</v>
      </c>
      <c r="H1273" s="27">
        <f>'Data with Program'!H1273</f>
        <v>6.3999999999999986</v>
      </c>
      <c r="I1273" s="27">
        <f>'Data with Program'!J1273</f>
        <v>1339.2061395124078</v>
      </c>
      <c r="J1273" s="28">
        <f>'Data with Program'!K1273</f>
        <v>1</v>
      </c>
      <c r="K1273" s="27">
        <f>'Data with Program'!L1273</f>
        <v>209.25095929881377</v>
      </c>
      <c r="L1273" s="27">
        <f>'Data with Program'!M1273</f>
        <v>51688.6543362046</v>
      </c>
      <c r="M1273" s="27">
        <f t="shared" si="19"/>
        <v>0</v>
      </c>
      <c r="N1273" s="27">
        <f>'Data with Program'!Q1273</f>
        <v>1339.2061395124078</v>
      </c>
    </row>
    <row r="1274" spans="1:14" x14ac:dyDescent="0.25">
      <c r="A1274" s="32">
        <f>'Data with Program'!A1274</f>
        <v>41632</v>
      </c>
      <c r="B1274" s="35">
        <f>'Data with Program'!S1274</f>
        <v>350506.44733089919</v>
      </c>
      <c r="C1274" s="26">
        <f>'Data with Program'!B1274</f>
        <v>348.05698029228819</v>
      </c>
      <c r="D1274" s="27">
        <f>'Data with Program'!C1274</f>
        <v>57758.138261778673</v>
      </c>
      <c r="E1274" s="27">
        <v>0</v>
      </c>
      <c r="F1274" s="27">
        <f>'Data with Program'!E1274</f>
        <v>1</v>
      </c>
      <c r="G1274" s="27">
        <f>'Data with Program'!F1274</f>
        <v>1</v>
      </c>
      <c r="H1274" s="27">
        <f>'Data with Program'!H1274</f>
        <v>17.299999999999997</v>
      </c>
      <c r="I1274" s="27">
        <f>'Data with Program'!J1274</f>
        <v>6021.3857590565849</v>
      </c>
      <c r="J1274" s="28">
        <f>'Data with Program'!K1274</f>
        <v>1</v>
      </c>
      <c r="K1274" s="27">
        <f>'Data with Program'!L1274</f>
        <v>348.05698029228819</v>
      </c>
      <c r="L1274" s="27">
        <f>'Data with Program'!M1274</f>
        <v>57758.138261778673</v>
      </c>
      <c r="M1274" s="27">
        <f t="shared" si="19"/>
        <v>0</v>
      </c>
      <c r="N1274" s="27">
        <f>'Data with Program'!Q1274</f>
        <v>6021.3857590565849</v>
      </c>
    </row>
    <row r="1275" spans="1:14" x14ac:dyDescent="0.25">
      <c r="A1275" s="32">
        <f>'Data with Program'!A1275</f>
        <v>41633</v>
      </c>
      <c r="B1275" s="35">
        <f>'Data with Program'!S1275</f>
        <v>277100.04228747147</v>
      </c>
      <c r="C1275" s="26">
        <f>'Data with Program'!B1275</f>
        <v>246.63818312911999</v>
      </c>
      <c r="D1275" s="27">
        <f>'Data with Program'!C1275</f>
        <v>52114.422114567715</v>
      </c>
      <c r="E1275" s="27">
        <v>0</v>
      </c>
      <c r="F1275" s="27">
        <f>'Data with Program'!E1275</f>
        <v>1</v>
      </c>
      <c r="G1275" s="27">
        <f>'Data with Program'!F1275</f>
        <v>1</v>
      </c>
      <c r="H1275" s="27">
        <f>'Data with Program'!H1275</f>
        <v>17.5</v>
      </c>
      <c r="I1275" s="27">
        <f>'Data with Program'!J1275</f>
        <v>4316.1682047595996</v>
      </c>
      <c r="J1275" s="28">
        <f>'Data with Program'!K1275</f>
        <v>1</v>
      </c>
      <c r="K1275" s="27">
        <f>'Data with Program'!L1275</f>
        <v>246.63818312911999</v>
      </c>
      <c r="L1275" s="27">
        <f>'Data with Program'!M1275</f>
        <v>52114.422114567715</v>
      </c>
      <c r="M1275" s="27">
        <f t="shared" si="19"/>
        <v>0</v>
      </c>
      <c r="N1275" s="27">
        <f>'Data with Program'!Q1275</f>
        <v>4316.1682047595996</v>
      </c>
    </row>
    <row r="1276" spans="1:14" x14ac:dyDescent="0.25">
      <c r="A1276" s="32">
        <f>'Data with Program'!A1276</f>
        <v>41634</v>
      </c>
      <c r="B1276" s="35">
        <f>'Data with Program'!S1276</f>
        <v>338807.8542068142</v>
      </c>
      <c r="C1276" s="26">
        <f>'Data with Program'!B1276</f>
        <v>325.43992030056495</v>
      </c>
      <c r="D1276" s="27">
        <f>'Data with Program'!C1276</f>
        <v>53031.485534513209</v>
      </c>
      <c r="E1276" s="27">
        <v>0</v>
      </c>
      <c r="F1276" s="27">
        <f>'Data with Program'!E1276</f>
        <v>1</v>
      </c>
      <c r="G1276" s="27">
        <f>'Data with Program'!F1276</f>
        <v>1</v>
      </c>
      <c r="H1276" s="27">
        <f>'Data with Program'!H1276</f>
        <v>20.399999999999999</v>
      </c>
      <c r="I1276" s="27">
        <f>'Data with Program'!J1276</f>
        <v>6638.9743741315242</v>
      </c>
      <c r="J1276" s="28">
        <f>'Data with Program'!K1276</f>
        <v>1</v>
      </c>
      <c r="K1276" s="27">
        <f>'Data with Program'!L1276</f>
        <v>325.43992030056495</v>
      </c>
      <c r="L1276" s="27">
        <f>'Data with Program'!M1276</f>
        <v>53031.485534513209</v>
      </c>
      <c r="M1276" s="27">
        <f t="shared" si="19"/>
        <v>0</v>
      </c>
      <c r="N1276" s="27">
        <f>'Data with Program'!Q1276</f>
        <v>6638.9743741315242</v>
      </c>
    </row>
    <row r="1277" spans="1:14" x14ac:dyDescent="0.25">
      <c r="A1277" s="32">
        <f>'Data with Program'!A1277</f>
        <v>41635</v>
      </c>
      <c r="B1277" s="35">
        <f>'Data with Program'!S1277</f>
        <v>326700.26861623634</v>
      </c>
      <c r="C1277" s="26">
        <f>'Data with Program'!B1277</f>
        <v>315.90702159437075</v>
      </c>
      <c r="D1277" s="27">
        <f>'Data with Program'!C1277</f>
        <v>48312.155460217073</v>
      </c>
      <c r="E1277" s="27">
        <v>0</v>
      </c>
      <c r="F1277" s="27">
        <f>'Data with Program'!E1277</f>
        <v>1</v>
      </c>
      <c r="G1277" s="27">
        <f>'Data with Program'!F1277</f>
        <v>1</v>
      </c>
      <c r="H1277" s="27">
        <f>'Data with Program'!H1277</f>
        <v>20.5</v>
      </c>
      <c r="I1277" s="27">
        <f>'Data with Program'!J1277</f>
        <v>6476.0939426846007</v>
      </c>
      <c r="J1277" s="28">
        <f>'Data with Program'!K1277</f>
        <v>1</v>
      </c>
      <c r="K1277" s="27">
        <f>'Data with Program'!L1277</f>
        <v>315.90702159437075</v>
      </c>
      <c r="L1277" s="27">
        <f>'Data with Program'!M1277</f>
        <v>48312.155460217073</v>
      </c>
      <c r="M1277" s="27">
        <f t="shared" si="19"/>
        <v>0</v>
      </c>
      <c r="N1277" s="27">
        <f>'Data with Program'!Q1277</f>
        <v>6476.0939426846007</v>
      </c>
    </row>
    <row r="1278" spans="1:14" x14ac:dyDescent="0.25">
      <c r="A1278" s="32">
        <f>'Data with Program'!A1278</f>
        <v>41636</v>
      </c>
      <c r="B1278" s="35">
        <f>'Data with Program'!S1278</f>
        <v>237704.74048684823</v>
      </c>
      <c r="C1278" s="26">
        <f>'Data with Program'!B1278</f>
        <v>171.55083800676323</v>
      </c>
      <c r="D1278" s="27">
        <f>'Data with Program'!C1278</f>
        <v>59976.564147411351</v>
      </c>
      <c r="E1278" s="27">
        <v>0</v>
      </c>
      <c r="F1278" s="27">
        <f>'Data with Program'!E1278</f>
        <v>1</v>
      </c>
      <c r="G1278" s="27">
        <f>'Data with Program'!F1278</f>
        <v>1</v>
      </c>
      <c r="H1278" s="27">
        <f>'Data with Program'!H1278</f>
        <v>16.600000000000001</v>
      </c>
      <c r="I1278" s="27">
        <f>'Data with Program'!J1278</f>
        <v>2847.7439109122697</v>
      </c>
      <c r="J1278" s="28">
        <f>'Data with Program'!K1278</f>
        <v>1</v>
      </c>
      <c r="K1278" s="27">
        <f>'Data with Program'!L1278</f>
        <v>171.55083800676323</v>
      </c>
      <c r="L1278" s="27">
        <f>'Data with Program'!M1278</f>
        <v>59976.564147411351</v>
      </c>
      <c r="M1278" s="27">
        <f t="shared" si="19"/>
        <v>0</v>
      </c>
      <c r="N1278" s="27">
        <f>'Data with Program'!Q1278</f>
        <v>2847.7439109122697</v>
      </c>
    </row>
    <row r="1279" spans="1:14" x14ac:dyDescent="0.25">
      <c r="A1279" s="32">
        <f>'Data with Program'!A1279</f>
        <v>41637</v>
      </c>
      <c r="B1279" s="35">
        <f>'Data with Program'!S1279</f>
        <v>310116.09949082957</v>
      </c>
      <c r="C1279" s="26">
        <f>'Data with Program'!B1279</f>
        <v>314.5665550645229</v>
      </c>
      <c r="D1279" s="27">
        <f>'Data with Program'!C1279</f>
        <v>41598.019736390146</v>
      </c>
      <c r="E1279" s="27">
        <v>0</v>
      </c>
      <c r="F1279" s="27">
        <f>'Data with Program'!E1279</f>
        <v>1</v>
      </c>
      <c r="G1279" s="27">
        <f>'Data with Program'!F1279</f>
        <v>1</v>
      </c>
      <c r="H1279" s="27">
        <f>'Data with Program'!H1279</f>
        <v>17.600000000000001</v>
      </c>
      <c r="I1279" s="27">
        <f>'Data with Program'!J1279</f>
        <v>5536.3713691356033</v>
      </c>
      <c r="J1279" s="28">
        <f>'Data with Program'!K1279</f>
        <v>1</v>
      </c>
      <c r="K1279" s="27">
        <f>'Data with Program'!L1279</f>
        <v>314.5665550645229</v>
      </c>
      <c r="L1279" s="27">
        <f>'Data with Program'!M1279</f>
        <v>41598.019736390146</v>
      </c>
      <c r="M1279" s="27">
        <f t="shared" si="19"/>
        <v>0</v>
      </c>
      <c r="N1279" s="27">
        <f>'Data with Program'!Q1279</f>
        <v>5536.3713691356033</v>
      </c>
    </row>
    <row r="1280" spans="1:14" x14ac:dyDescent="0.25">
      <c r="A1280" s="32">
        <f>'Data with Program'!A1280</f>
        <v>41638</v>
      </c>
      <c r="B1280" s="35">
        <f>'Data with Program'!S1280</f>
        <v>277156.48344218172</v>
      </c>
      <c r="C1280" s="26">
        <f>'Data with Program'!B1280</f>
        <v>262.41941850152841</v>
      </c>
      <c r="D1280" s="27">
        <f>'Data with Program'!C1280</f>
        <v>44946.247053013918</v>
      </c>
      <c r="E1280" s="27">
        <v>0</v>
      </c>
      <c r="F1280" s="27">
        <f>'Data with Program'!E1280</f>
        <v>1</v>
      </c>
      <c r="G1280" s="27">
        <f>'Data with Program'!F1280</f>
        <v>1</v>
      </c>
      <c r="H1280" s="27">
        <f>'Data with Program'!H1280</f>
        <v>16.5</v>
      </c>
      <c r="I1280" s="27">
        <f>'Data with Program'!J1280</f>
        <v>4329.9204052752184</v>
      </c>
      <c r="J1280" s="28">
        <f>'Data with Program'!K1280</f>
        <v>1</v>
      </c>
      <c r="K1280" s="27">
        <f>'Data with Program'!L1280</f>
        <v>262.41941850152841</v>
      </c>
      <c r="L1280" s="27">
        <f>'Data with Program'!M1280</f>
        <v>44946.247053013918</v>
      </c>
      <c r="M1280" s="27">
        <f t="shared" si="19"/>
        <v>0</v>
      </c>
      <c r="N1280" s="27">
        <f>'Data with Program'!Q1280</f>
        <v>4329.9204052752184</v>
      </c>
    </row>
    <row r="1281" spans="1:14" x14ac:dyDescent="0.25">
      <c r="A1281" s="32">
        <f>'Data with Program'!A1281</f>
        <v>41639</v>
      </c>
      <c r="B1281" s="35">
        <f>'Data with Program'!S1281</f>
        <v>202519.84299531489</v>
      </c>
      <c r="C1281" s="26">
        <f>'Data with Program'!B1281</f>
        <v>111.94220717209483</v>
      </c>
      <c r="D1281" s="27">
        <f>'Data with Program'!C1281</f>
        <v>61362.993956912251</v>
      </c>
      <c r="E1281" s="27">
        <v>0</v>
      </c>
      <c r="F1281" s="27">
        <f>'Data with Program'!E1281</f>
        <v>1</v>
      </c>
      <c r="G1281" s="27">
        <f>'Data with Program'!F1281</f>
        <v>1</v>
      </c>
      <c r="H1281" s="27">
        <f>'Data with Program'!H1281</f>
        <v>14.100000000000001</v>
      </c>
      <c r="I1281" s="27">
        <f>'Data with Program'!J1281</f>
        <v>1578.3851211265371</v>
      </c>
      <c r="J1281" s="28">
        <f>'Data with Program'!K1281</f>
        <v>1</v>
      </c>
      <c r="K1281" s="27">
        <f>'Data with Program'!L1281</f>
        <v>111.94220717209483</v>
      </c>
      <c r="L1281" s="27">
        <f>'Data with Program'!M1281</f>
        <v>61362.993956912251</v>
      </c>
      <c r="M1281" s="27">
        <f t="shared" si="19"/>
        <v>0</v>
      </c>
      <c r="N1281" s="27">
        <f>'Data with Program'!Q1281</f>
        <v>1578.3851211265371</v>
      </c>
    </row>
    <row r="1282" spans="1:14" x14ac:dyDescent="0.25">
      <c r="A1282" s="32">
        <f>'Data with Program'!A1282</f>
        <v>41640</v>
      </c>
      <c r="B1282" s="35">
        <f>'Data with Program'!S1282</f>
        <v>231003.30356989382</v>
      </c>
      <c r="C1282" s="26">
        <f>'Data with Program'!B1282</f>
        <v>232.2723673996926</v>
      </c>
      <c r="D1282" s="27">
        <f>'Data with Program'!C1282</f>
        <v>27551.813195654737</v>
      </c>
      <c r="E1282" s="27">
        <v>0</v>
      </c>
      <c r="F1282" s="27">
        <f>'Data with Program'!E1282</f>
        <v>1</v>
      </c>
      <c r="G1282" s="27">
        <f>'Data with Program'!F1282</f>
        <v>1</v>
      </c>
      <c r="H1282" s="27">
        <f>'Data with Program'!H1282</f>
        <v>11.899999999999999</v>
      </c>
      <c r="I1282" s="27">
        <f>'Data with Program'!J1282</f>
        <v>2764.0411720563416</v>
      </c>
      <c r="J1282" s="28">
        <f>'Data with Program'!K1282</f>
        <v>1</v>
      </c>
      <c r="K1282" s="27">
        <f>'Data with Program'!L1282</f>
        <v>232.2723673996926</v>
      </c>
      <c r="L1282" s="27">
        <f>'Data with Program'!M1282</f>
        <v>27551.813195654737</v>
      </c>
      <c r="M1282" s="27">
        <f t="shared" ref="M1282:M1345" si="20">J1282*E1282</f>
        <v>0</v>
      </c>
      <c r="N1282" s="27">
        <f>'Data with Program'!Q1282</f>
        <v>2764.0411720563416</v>
      </c>
    </row>
    <row r="1283" spans="1:14" x14ac:dyDescent="0.25">
      <c r="A1283" s="32">
        <f>'Data with Program'!A1283</f>
        <v>41641</v>
      </c>
      <c r="B1283" s="35">
        <f>'Data with Program'!S1283</f>
        <v>296474.15791251743</v>
      </c>
      <c r="C1283" s="26">
        <f>'Data with Program'!B1283</f>
        <v>320.23344541708008</v>
      </c>
      <c r="D1283" s="27">
        <f>'Data with Program'!C1283</f>
        <v>35212.335662076213</v>
      </c>
      <c r="E1283" s="27">
        <v>0</v>
      </c>
      <c r="F1283" s="27">
        <f>'Data with Program'!E1283</f>
        <v>1</v>
      </c>
      <c r="G1283" s="27">
        <f>'Data with Program'!F1283</f>
        <v>1</v>
      </c>
      <c r="H1283" s="27">
        <f>'Data with Program'!H1283</f>
        <v>13.799999999999997</v>
      </c>
      <c r="I1283" s="27">
        <f>'Data with Program'!J1283</f>
        <v>4419.2215467557044</v>
      </c>
      <c r="J1283" s="28">
        <f>'Data with Program'!K1283</f>
        <v>1</v>
      </c>
      <c r="K1283" s="27">
        <f>'Data with Program'!L1283</f>
        <v>320.23344541708008</v>
      </c>
      <c r="L1283" s="27">
        <f>'Data with Program'!M1283</f>
        <v>35212.335662076213</v>
      </c>
      <c r="M1283" s="27">
        <f t="shared" si="20"/>
        <v>0</v>
      </c>
      <c r="N1283" s="27">
        <f>'Data with Program'!Q1283</f>
        <v>4419.2215467557044</v>
      </c>
    </row>
    <row r="1284" spans="1:14" x14ac:dyDescent="0.25">
      <c r="A1284" s="32">
        <f>'Data with Program'!A1284</f>
        <v>41642</v>
      </c>
      <c r="B1284" s="35">
        <f>'Data with Program'!S1284</f>
        <v>295309.45313282689</v>
      </c>
      <c r="C1284" s="26">
        <f>'Data with Program'!B1284</f>
        <v>309.91789325978675</v>
      </c>
      <c r="D1284" s="27">
        <f>'Data with Program'!C1284</f>
        <v>37882.637909779172</v>
      </c>
      <c r="E1284" s="27">
        <v>0</v>
      </c>
      <c r="F1284" s="27">
        <f>'Data with Program'!E1284</f>
        <v>1</v>
      </c>
      <c r="G1284" s="27">
        <f>'Data with Program'!F1284</f>
        <v>1</v>
      </c>
      <c r="H1284" s="27">
        <f>'Data with Program'!H1284</f>
        <v>14.700000000000003</v>
      </c>
      <c r="I1284" s="27">
        <f>'Data with Program'!J1284</f>
        <v>4555.793030918866</v>
      </c>
      <c r="J1284" s="28">
        <f>'Data with Program'!K1284</f>
        <v>1</v>
      </c>
      <c r="K1284" s="27">
        <f>'Data with Program'!L1284</f>
        <v>309.91789325978675</v>
      </c>
      <c r="L1284" s="27">
        <f>'Data with Program'!M1284</f>
        <v>37882.637909779172</v>
      </c>
      <c r="M1284" s="27">
        <f t="shared" si="20"/>
        <v>0</v>
      </c>
      <c r="N1284" s="27">
        <f>'Data with Program'!Q1284</f>
        <v>4555.793030918866</v>
      </c>
    </row>
    <row r="1285" spans="1:14" x14ac:dyDescent="0.25">
      <c r="A1285" s="32">
        <f>'Data with Program'!A1285</f>
        <v>41643</v>
      </c>
      <c r="B1285" s="35">
        <f>'Data with Program'!S1285</f>
        <v>217829.94880134251</v>
      </c>
      <c r="C1285" s="26">
        <f>'Data with Program'!B1285</f>
        <v>161.53617745912436</v>
      </c>
      <c r="D1285" s="27">
        <f>'Data with Program'!C1285</f>
        <v>45416.480475229117</v>
      </c>
      <c r="E1285" s="27">
        <v>0</v>
      </c>
      <c r="F1285" s="27">
        <f>'Data with Program'!E1285</f>
        <v>1</v>
      </c>
      <c r="G1285" s="27">
        <f>'Data with Program'!F1285</f>
        <v>1</v>
      </c>
      <c r="H1285" s="27">
        <f>'Data with Program'!H1285</f>
        <v>18.799999999999997</v>
      </c>
      <c r="I1285" s="27">
        <f>'Data with Program'!J1285</f>
        <v>3036.8801362315376</v>
      </c>
      <c r="J1285" s="28">
        <f>'Data with Program'!K1285</f>
        <v>1</v>
      </c>
      <c r="K1285" s="27">
        <f>'Data with Program'!L1285</f>
        <v>161.53617745912436</v>
      </c>
      <c r="L1285" s="27">
        <f>'Data with Program'!M1285</f>
        <v>45416.480475229117</v>
      </c>
      <c r="M1285" s="27">
        <f t="shared" si="20"/>
        <v>0</v>
      </c>
      <c r="N1285" s="27">
        <f>'Data with Program'!Q1285</f>
        <v>3036.8801362315376</v>
      </c>
    </row>
    <row r="1286" spans="1:14" x14ac:dyDescent="0.25">
      <c r="A1286" s="32">
        <f>'Data with Program'!A1286</f>
        <v>41644</v>
      </c>
      <c r="B1286" s="35">
        <f>'Data with Program'!S1286</f>
        <v>193721.4148251322</v>
      </c>
      <c r="C1286" s="26">
        <f>'Data with Program'!B1286</f>
        <v>126.237870000974</v>
      </c>
      <c r="D1286" s="27">
        <f>'Data with Program'!C1286</f>
        <v>39883.826505099874</v>
      </c>
      <c r="E1286" s="27">
        <v>0</v>
      </c>
      <c r="F1286" s="27">
        <f>'Data with Program'!E1286</f>
        <v>1</v>
      </c>
      <c r="G1286" s="27">
        <f>'Data with Program'!F1286</f>
        <v>1</v>
      </c>
      <c r="H1286" s="27">
        <f>'Data with Program'!H1286</f>
        <v>24</v>
      </c>
      <c r="I1286" s="27">
        <f>'Data with Program'!J1286</f>
        <v>3029.708880023376</v>
      </c>
      <c r="J1286" s="28">
        <f>'Data with Program'!K1286</f>
        <v>1</v>
      </c>
      <c r="K1286" s="27">
        <f>'Data with Program'!L1286</f>
        <v>126.237870000974</v>
      </c>
      <c r="L1286" s="27">
        <f>'Data with Program'!M1286</f>
        <v>39883.826505099874</v>
      </c>
      <c r="M1286" s="27">
        <f t="shared" si="20"/>
        <v>0</v>
      </c>
      <c r="N1286" s="27">
        <f>'Data with Program'!Q1286</f>
        <v>3029.708880023376</v>
      </c>
    </row>
    <row r="1287" spans="1:14" x14ac:dyDescent="0.25">
      <c r="A1287" s="32">
        <f>'Data with Program'!A1287</f>
        <v>41645</v>
      </c>
      <c r="B1287" s="35">
        <f>'Data with Program'!S1287</f>
        <v>293338.94008723379</v>
      </c>
      <c r="C1287" s="26">
        <f>'Data with Program'!B1287</f>
        <v>229.39021372866628</v>
      </c>
      <c r="D1287" s="27">
        <f>'Data with Program'!C1287</f>
        <v>67787.670917033698</v>
      </c>
      <c r="E1287" s="27">
        <v>0</v>
      </c>
      <c r="F1287" s="27">
        <f>'Data with Program'!E1287</f>
        <v>1</v>
      </c>
      <c r="G1287" s="27">
        <f>'Data with Program'!F1287</f>
        <v>1</v>
      </c>
      <c r="H1287" s="27">
        <f>'Data with Program'!H1287</f>
        <v>22.9</v>
      </c>
      <c r="I1287" s="27">
        <f>'Data with Program'!J1287</f>
        <v>5253.0358943864576</v>
      </c>
      <c r="J1287" s="28">
        <f>'Data with Program'!K1287</f>
        <v>1</v>
      </c>
      <c r="K1287" s="27">
        <f>'Data with Program'!L1287</f>
        <v>229.39021372866628</v>
      </c>
      <c r="L1287" s="27">
        <f>'Data with Program'!M1287</f>
        <v>67787.670917033698</v>
      </c>
      <c r="M1287" s="27">
        <f t="shared" si="20"/>
        <v>0</v>
      </c>
      <c r="N1287" s="27">
        <f>'Data with Program'!Q1287</f>
        <v>5253.0358943864576</v>
      </c>
    </row>
    <row r="1288" spans="1:14" x14ac:dyDescent="0.25">
      <c r="A1288" s="32">
        <f>'Data with Program'!A1288</f>
        <v>41646</v>
      </c>
      <c r="B1288" s="35">
        <f>'Data with Program'!S1288</f>
        <v>123550.39744704559</v>
      </c>
      <c r="C1288" s="26">
        <f>'Data with Program'!B1288</f>
        <v>49.672859015396476</v>
      </c>
      <c r="D1288" s="27">
        <f>'Data with Program'!C1288</f>
        <v>53633.351339437439</v>
      </c>
      <c r="E1288" s="27">
        <v>1</v>
      </c>
      <c r="F1288" s="27">
        <f>'Data with Program'!E1288</f>
        <v>1</v>
      </c>
      <c r="G1288" s="27">
        <f>'Data with Program'!F1288</f>
        <v>1</v>
      </c>
      <c r="H1288" s="27">
        <f>'Data with Program'!H1288</f>
        <v>14.700000000000003</v>
      </c>
      <c r="I1288" s="27">
        <f>'Data with Program'!J1288</f>
        <v>730.1910275263283</v>
      </c>
      <c r="J1288" s="28">
        <f>'Data with Program'!K1288</f>
        <v>1</v>
      </c>
      <c r="K1288" s="27">
        <f>'Data with Program'!L1288</f>
        <v>49.672859015396476</v>
      </c>
      <c r="L1288" s="27">
        <f>'Data with Program'!M1288</f>
        <v>53633.351339437439</v>
      </c>
      <c r="M1288" s="27">
        <f t="shared" si="20"/>
        <v>1</v>
      </c>
      <c r="N1288" s="27">
        <f>'Data with Program'!Q1288</f>
        <v>730.1910275263283</v>
      </c>
    </row>
    <row r="1289" spans="1:14" x14ac:dyDescent="0.25">
      <c r="A1289" s="32">
        <f>'Data with Program'!A1289</f>
        <v>41647</v>
      </c>
      <c r="B1289" s="35">
        <f>'Data with Program'!S1289</f>
        <v>101108.3024535564</v>
      </c>
      <c r="C1289" s="26">
        <f>'Data with Program'!B1289</f>
        <v>1.0518936280802538</v>
      </c>
      <c r="D1289" s="27">
        <f>'Data with Program'!C1289</f>
        <v>55642.405062819322</v>
      </c>
      <c r="E1289" s="27">
        <v>1</v>
      </c>
      <c r="F1289" s="27">
        <f>'Data with Program'!E1289</f>
        <v>1</v>
      </c>
      <c r="G1289" s="27">
        <f>'Data with Program'!F1289</f>
        <v>1</v>
      </c>
      <c r="H1289" s="27">
        <f>'Data with Program'!H1289</f>
        <v>9</v>
      </c>
      <c r="I1289" s="27">
        <f>'Data with Program'!J1289</f>
        <v>9.4670426527222844</v>
      </c>
      <c r="J1289" s="28">
        <f>'Data with Program'!K1289</f>
        <v>1</v>
      </c>
      <c r="K1289" s="27">
        <f>'Data with Program'!L1289</f>
        <v>1.0518936280802538</v>
      </c>
      <c r="L1289" s="27">
        <f>'Data with Program'!M1289</f>
        <v>55642.405062819322</v>
      </c>
      <c r="M1289" s="27">
        <f t="shared" si="20"/>
        <v>1</v>
      </c>
      <c r="N1289" s="27">
        <f>'Data with Program'!Q1289</f>
        <v>9.4670426527222844</v>
      </c>
    </row>
    <row r="1290" spans="1:14" x14ac:dyDescent="0.25">
      <c r="A1290" s="32">
        <f>'Data with Program'!A1290</f>
        <v>41648</v>
      </c>
      <c r="B1290" s="35">
        <f>'Data with Program'!S1290</f>
        <v>191545.46372140388</v>
      </c>
      <c r="C1290" s="26">
        <f>'Data with Program'!B1290</f>
        <v>87.675221662692721</v>
      </c>
      <c r="D1290" s="27">
        <f>'Data with Program'!C1290</f>
        <v>65239.621646475112</v>
      </c>
      <c r="E1290" s="27">
        <v>0</v>
      </c>
      <c r="F1290" s="27">
        <f>'Data with Program'!E1290</f>
        <v>1</v>
      </c>
      <c r="G1290" s="27">
        <f>'Data with Program'!F1290</f>
        <v>1</v>
      </c>
      <c r="H1290" s="27">
        <f>'Data with Program'!H1290</f>
        <v>10.600000000000001</v>
      </c>
      <c r="I1290" s="27">
        <f>'Data with Program'!J1290</f>
        <v>929.35734962454296</v>
      </c>
      <c r="J1290" s="28">
        <f>'Data with Program'!K1290</f>
        <v>1</v>
      </c>
      <c r="K1290" s="27">
        <f>'Data with Program'!L1290</f>
        <v>87.675221662692721</v>
      </c>
      <c r="L1290" s="27">
        <f>'Data with Program'!M1290</f>
        <v>65239.621646475112</v>
      </c>
      <c r="M1290" s="27">
        <f t="shared" si="20"/>
        <v>0</v>
      </c>
      <c r="N1290" s="27">
        <f>'Data with Program'!Q1290</f>
        <v>929.35734962454296</v>
      </c>
    </row>
    <row r="1291" spans="1:14" x14ac:dyDescent="0.25">
      <c r="A1291" s="32">
        <f>'Data with Program'!A1291</f>
        <v>41649</v>
      </c>
      <c r="B1291" s="35">
        <f>'Data with Program'!S1291</f>
        <v>201071.19168682338</v>
      </c>
      <c r="C1291" s="26">
        <f>'Data with Program'!B1291</f>
        <v>160.99926156096075</v>
      </c>
      <c r="D1291" s="27">
        <f>'Data with Program'!C1291</f>
        <v>39500.85714420287</v>
      </c>
      <c r="E1291" s="27">
        <v>0</v>
      </c>
      <c r="F1291" s="27">
        <f>'Data with Program'!E1291</f>
        <v>1</v>
      </c>
      <c r="G1291" s="27">
        <f>'Data with Program'!F1291</f>
        <v>1</v>
      </c>
      <c r="H1291" s="27">
        <f>'Data with Program'!H1291</f>
        <v>8.7000000000000028</v>
      </c>
      <c r="I1291" s="27">
        <f>'Data with Program'!J1291</f>
        <v>1400.693575580359</v>
      </c>
      <c r="J1291" s="28">
        <f>'Data with Program'!K1291</f>
        <v>1</v>
      </c>
      <c r="K1291" s="27">
        <f>'Data with Program'!L1291</f>
        <v>160.99926156096075</v>
      </c>
      <c r="L1291" s="27">
        <f>'Data with Program'!M1291</f>
        <v>39500.85714420287</v>
      </c>
      <c r="M1291" s="27">
        <f t="shared" si="20"/>
        <v>0</v>
      </c>
      <c r="N1291" s="27">
        <f>'Data with Program'!Q1291</f>
        <v>1400.693575580359</v>
      </c>
    </row>
    <row r="1292" spans="1:14" x14ac:dyDescent="0.25">
      <c r="A1292" s="32">
        <f>'Data with Program'!A1292</f>
        <v>41650</v>
      </c>
      <c r="B1292" s="35">
        <f>'Data with Program'!S1292</f>
        <v>214122.78590291925</v>
      </c>
      <c r="C1292" s="26">
        <f>'Data with Program'!B1292</f>
        <v>177.30498293965931</v>
      </c>
      <c r="D1292" s="27">
        <f>'Data with Program'!C1292</f>
        <v>46378.08162249747</v>
      </c>
      <c r="E1292" s="27">
        <v>0</v>
      </c>
      <c r="F1292" s="27">
        <f>'Data with Program'!E1292</f>
        <v>1</v>
      </c>
      <c r="G1292" s="27">
        <f>'Data with Program'!F1292</f>
        <v>1</v>
      </c>
      <c r="H1292" s="27">
        <f>'Data with Program'!H1292</f>
        <v>6.1000000000000014</v>
      </c>
      <c r="I1292" s="27">
        <f>'Data with Program'!J1292</f>
        <v>1081.5603959319221</v>
      </c>
      <c r="J1292" s="28">
        <f>'Data with Program'!K1292</f>
        <v>1</v>
      </c>
      <c r="K1292" s="27">
        <f>'Data with Program'!L1292</f>
        <v>177.30498293965931</v>
      </c>
      <c r="L1292" s="27">
        <f>'Data with Program'!M1292</f>
        <v>46378.08162249747</v>
      </c>
      <c r="M1292" s="27">
        <f t="shared" si="20"/>
        <v>0</v>
      </c>
      <c r="N1292" s="27">
        <f>'Data with Program'!Q1292</f>
        <v>1081.5603959319221</v>
      </c>
    </row>
    <row r="1293" spans="1:14" x14ac:dyDescent="0.25">
      <c r="A1293" s="32">
        <f>'Data with Program'!A1293</f>
        <v>41651</v>
      </c>
      <c r="B1293" s="35">
        <f>'Data with Program'!S1293</f>
        <v>204535.28169367686</v>
      </c>
      <c r="C1293" s="26">
        <f>'Data with Program'!B1293</f>
        <v>168.97731147574547</v>
      </c>
      <c r="D1293" s="27">
        <f>'Data with Program'!C1293</f>
        <v>37336.931919670198</v>
      </c>
      <c r="E1293" s="27">
        <v>0</v>
      </c>
      <c r="F1293" s="27">
        <f>'Data with Program'!E1293</f>
        <v>1</v>
      </c>
      <c r="G1293" s="27">
        <f>'Data with Program'!F1293</f>
        <v>1</v>
      </c>
      <c r="H1293" s="27">
        <f>'Data with Program'!H1293</f>
        <v>10.299999999999997</v>
      </c>
      <c r="I1293" s="27">
        <f>'Data with Program'!J1293</f>
        <v>1740.4663082001778</v>
      </c>
      <c r="J1293" s="28">
        <f>'Data with Program'!K1293</f>
        <v>1</v>
      </c>
      <c r="K1293" s="27">
        <f>'Data with Program'!L1293</f>
        <v>168.97731147574547</v>
      </c>
      <c r="L1293" s="27">
        <f>'Data with Program'!M1293</f>
        <v>37336.931919670198</v>
      </c>
      <c r="M1293" s="27">
        <f t="shared" si="20"/>
        <v>0</v>
      </c>
      <c r="N1293" s="27">
        <f>'Data with Program'!Q1293</f>
        <v>1740.4663082001778</v>
      </c>
    </row>
    <row r="1294" spans="1:14" x14ac:dyDescent="0.25">
      <c r="A1294" s="32">
        <f>'Data with Program'!A1294</f>
        <v>41652</v>
      </c>
      <c r="B1294" s="35">
        <f>'Data with Program'!S1294</f>
        <v>232027.46598129414</v>
      </c>
      <c r="C1294" s="26">
        <f>'Data with Program'!B1294</f>
        <v>206.02299231965259</v>
      </c>
      <c r="D1294" s="27">
        <f>'Data with Program'!C1294</f>
        <v>49195.149656180714</v>
      </c>
      <c r="E1294" s="27">
        <v>0</v>
      </c>
      <c r="F1294" s="27">
        <f>'Data with Program'!E1294</f>
        <v>1</v>
      </c>
      <c r="G1294" s="27">
        <f>'Data with Program'!F1294</f>
        <v>1</v>
      </c>
      <c r="H1294" s="27">
        <f>'Data with Program'!H1294</f>
        <v>6.3999999999999986</v>
      </c>
      <c r="I1294" s="27">
        <f>'Data with Program'!J1294</f>
        <v>1318.5471508457763</v>
      </c>
      <c r="J1294" s="28">
        <f>'Data with Program'!K1294</f>
        <v>1</v>
      </c>
      <c r="K1294" s="27">
        <f>'Data with Program'!L1294</f>
        <v>206.02299231965259</v>
      </c>
      <c r="L1294" s="27">
        <f>'Data with Program'!M1294</f>
        <v>49195.149656180714</v>
      </c>
      <c r="M1294" s="27">
        <f t="shared" si="20"/>
        <v>0</v>
      </c>
      <c r="N1294" s="27">
        <f>'Data with Program'!Q1294</f>
        <v>1318.5471508457763</v>
      </c>
    </row>
    <row r="1295" spans="1:14" x14ac:dyDescent="0.25">
      <c r="A1295" s="32">
        <f>'Data with Program'!A1295</f>
        <v>41653</v>
      </c>
      <c r="B1295" s="35">
        <f>'Data with Program'!S1295</f>
        <v>304159.87740635918</v>
      </c>
      <c r="C1295" s="26">
        <f>'Data with Program'!B1295</f>
        <v>321.62635485177225</v>
      </c>
      <c r="D1295" s="27">
        <f>'Data with Program'!C1295</f>
        <v>54163.906655966537</v>
      </c>
      <c r="E1295" s="27">
        <v>0</v>
      </c>
      <c r="F1295" s="27">
        <f>'Data with Program'!E1295</f>
        <v>1</v>
      </c>
      <c r="G1295" s="27">
        <f>'Data with Program'!F1295</f>
        <v>1</v>
      </c>
      <c r="H1295" s="27">
        <f>'Data with Program'!H1295</f>
        <v>8.8999999999999986</v>
      </c>
      <c r="I1295" s="27">
        <f>'Data with Program'!J1295</f>
        <v>2862.4745581807724</v>
      </c>
      <c r="J1295" s="28">
        <f>'Data with Program'!K1295</f>
        <v>1</v>
      </c>
      <c r="K1295" s="27">
        <f>'Data with Program'!L1295</f>
        <v>321.62635485177225</v>
      </c>
      <c r="L1295" s="27">
        <f>'Data with Program'!M1295</f>
        <v>54163.906655966537</v>
      </c>
      <c r="M1295" s="27">
        <f t="shared" si="20"/>
        <v>0</v>
      </c>
      <c r="N1295" s="27">
        <f>'Data with Program'!Q1295</f>
        <v>2862.4745581807724</v>
      </c>
    </row>
    <row r="1296" spans="1:14" x14ac:dyDescent="0.25">
      <c r="A1296" s="32">
        <f>'Data with Program'!A1296</f>
        <v>41654</v>
      </c>
      <c r="B1296" s="35">
        <f>'Data with Program'!S1296</f>
        <v>294475.30673535826</v>
      </c>
      <c r="C1296" s="26">
        <f>'Data with Program'!B1296</f>
        <v>293.14691485637411</v>
      </c>
      <c r="D1296" s="27">
        <f>'Data with Program'!C1296</f>
        <v>52665.950977643079</v>
      </c>
      <c r="E1296" s="27">
        <v>0</v>
      </c>
      <c r="F1296" s="27">
        <f>'Data with Program'!E1296</f>
        <v>1</v>
      </c>
      <c r="G1296" s="27">
        <f>'Data with Program'!F1296</f>
        <v>1</v>
      </c>
      <c r="H1296" s="27">
        <f>'Data with Program'!H1296</f>
        <v>12</v>
      </c>
      <c r="I1296" s="27">
        <f>'Data with Program'!J1296</f>
        <v>3517.7629782764893</v>
      </c>
      <c r="J1296" s="28">
        <f>'Data with Program'!K1296</f>
        <v>1</v>
      </c>
      <c r="K1296" s="27">
        <f>'Data with Program'!L1296</f>
        <v>293.14691485637411</v>
      </c>
      <c r="L1296" s="27">
        <f>'Data with Program'!M1296</f>
        <v>52665.950977643079</v>
      </c>
      <c r="M1296" s="27">
        <f t="shared" si="20"/>
        <v>0</v>
      </c>
      <c r="N1296" s="27">
        <f>'Data with Program'!Q1296</f>
        <v>3517.7629782764893</v>
      </c>
    </row>
    <row r="1297" spans="1:14" x14ac:dyDescent="0.25">
      <c r="A1297" s="32">
        <f>'Data with Program'!A1297</f>
        <v>41655</v>
      </c>
      <c r="B1297" s="35">
        <f>'Data with Program'!S1297</f>
        <v>321498.15018944244</v>
      </c>
      <c r="C1297" s="26">
        <f>'Data with Program'!B1297</f>
        <v>328.14608718897517</v>
      </c>
      <c r="D1297" s="27">
        <f>'Data with Program'!C1297</f>
        <v>49295.280883915082</v>
      </c>
      <c r="E1297" s="27">
        <v>0</v>
      </c>
      <c r="F1297" s="27">
        <f>'Data with Program'!E1297</f>
        <v>1</v>
      </c>
      <c r="G1297" s="27">
        <f>'Data with Program'!F1297</f>
        <v>1</v>
      </c>
      <c r="H1297" s="27">
        <f>'Data with Program'!H1297</f>
        <v>15.299999999999997</v>
      </c>
      <c r="I1297" s="27">
        <f>'Data with Program'!J1297</f>
        <v>5020.635133991319</v>
      </c>
      <c r="J1297" s="28">
        <f>'Data with Program'!K1297</f>
        <v>1</v>
      </c>
      <c r="K1297" s="27">
        <f>'Data with Program'!L1297</f>
        <v>328.14608718897517</v>
      </c>
      <c r="L1297" s="27">
        <f>'Data with Program'!M1297</f>
        <v>49295.280883915082</v>
      </c>
      <c r="M1297" s="27">
        <f t="shared" si="20"/>
        <v>0</v>
      </c>
      <c r="N1297" s="27">
        <f>'Data with Program'!Q1297</f>
        <v>5020.635133991319</v>
      </c>
    </row>
    <row r="1298" spans="1:14" x14ac:dyDescent="0.25">
      <c r="A1298" s="32">
        <f>'Data with Program'!A1298</f>
        <v>41656</v>
      </c>
      <c r="B1298" s="35">
        <f>'Data with Program'!S1298</f>
        <v>358386.00211870496</v>
      </c>
      <c r="C1298" s="26">
        <f>'Data with Program'!B1298</f>
        <v>355.43606547065974</v>
      </c>
      <c r="D1298" s="27">
        <f>'Data with Program'!C1298</f>
        <v>56890.562003916275</v>
      </c>
      <c r="E1298" s="27">
        <v>0</v>
      </c>
      <c r="F1298" s="27">
        <f>'Data with Program'!E1298</f>
        <v>1</v>
      </c>
      <c r="G1298" s="27">
        <f>'Data with Program'!F1298</f>
        <v>1</v>
      </c>
      <c r="H1298" s="27">
        <f>'Data with Program'!H1298</f>
        <v>18.399999999999999</v>
      </c>
      <c r="I1298" s="27">
        <f>'Data with Program'!J1298</f>
        <v>6540.0236046601385</v>
      </c>
      <c r="J1298" s="28">
        <f>'Data with Program'!K1298</f>
        <v>1</v>
      </c>
      <c r="K1298" s="27">
        <f>'Data with Program'!L1298</f>
        <v>355.43606547065974</v>
      </c>
      <c r="L1298" s="27">
        <f>'Data with Program'!M1298</f>
        <v>56890.562003916275</v>
      </c>
      <c r="M1298" s="27">
        <f t="shared" si="20"/>
        <v>0</v>
      </c>
      <c r="N1298" s="27">
        <f>'Data with Program'!Q1298</f>
        <v>6540.0236046601385</v>
      </c>
    </row>
    <row r="1299" spans="1:14" x14ac:dyDescent="0.25">
      <c r="A1299" s="32">
        <f>'Data with Program'!A1299</f>
        <v>41657</v>
      </c>
      <c r="B1299" s="35">
        <f>'Data with Program'!S1299</f>
        <v>286316.12730121636</v>
      </c>
      <c r="C1299" s="26">
        <f>'Data with Program'!B1299</f>
        <v>249.4400160871559</v>
      </c>
      <c r="D1299" s="27">
        <f>'Data with Program'!C1299</f>
        <v>58220.943593575852</v>
      </c>
      <c r="E1299" s="27">
        <v>0</v>
      </c>
      <c r="F1299" s="27">
        <f>'Data with Program'!E1299</f>
        <v>1</v>
      </c>
      <c r="G1299" s="27">
        <f>'Data with Program'!F1299</f>
        <v>1</v>
      </c>
      <c r="H1299" s="27">
        <f>'Data with Program'!H1299</f>
        <v>17.799999999999997</v>
      </c>
      <c r="I1299" s="27">
        <f>'Data with Program'!J1299</f>
        <v>4440.0322863513738</v>
      </c>
      <c r="J1299" s="28">
        <f>'Data with Program'!K1299</f>
        <v>1</v>
      </c>
      <c r="K1299" s="27">
        <f>'Data with Program'!L1299</f>
        <v>249.4400160871559</v>
      </c>
      <c r="L1299" s="27">
        <f>'Data with Program'!M1299</f>
        <v>58220.943593575852</v>
      </c>
      <c r="M1299" s="27">
        <f t="shared" si="20"/>
        <v>0</v>
      </c>
      <c r="N1299" s="27">
        <f>'Data with Program'!Q1299</f>
        <v>4440.0322863513738</v>
      </c>
    </row>
    <row r="1300" spans="1:14" x14ac:dyDescent="0.25">
      <c r="A1300" s="32">
        <f>'Data with Program'!A1300</f>
        <v>41658</v>
      </c>
      <c r="B1300" s="35">
        <f>'Data with Program'!S1300</f>
        <v>222909.21877174912</v>
      </c>
      <c r="C1300" s="26">
        <f>'Data with Program'!B1300</f>
        <v>189.30311945110378</v>
      </c>
      <c r="D1300" s="27">
        <f>'Data with Program'!C1300</f>
        <v>37558.18539631008</v>
      </c>
      <c r="E1300" s="27">
        <v>0</v>
      </c>
      <c r="F1300" s="27">
        <f>'Data with Program'!E1300</f>
        <v>1</v>
      </c>
      <c r="G1300" s="27">
        <f>'Data with Program'!F1300</f>
        <v>1</v>
      </c>
      <c r="H1300" s="27">
        <f>'Data with Program'!H1300</f>
        <v>16.200000000000003</v>
      </c>
      <c r="I1300" s="27">
        <f>'Data with Program'!J1300</f>
        <v>3066.7105351078817</v>
      </c>
      <c r="J1300" s="28">
        <f>'Data with Program'!K1300</f>
        <v>1</v>
      </c>
      <c r="K1300" s="27">
        <f>'Data with Program'!L1300</f>
        <v>189.30311945110378</v>
      </c>
      <c r="L1300" s="27">
        <f>'Data with Program'!M1300</f>
        <v>37558.18539631008</v>
      </c>
      <c r="M1300" s="27">
        <f t="shared" si="20"/>
        <v>0</v>
      </c>
      <c r="N1300" s="27">
        <f>'Data with Program'!Q1300</f>
        <v>3066.7105351078817</v>
      </c>
    </row>
    <row r="1301" spans="1:14" x14ac:dyDescent="0.25">
      <c r="A1301" s="32">
        <f>'Data with Program'!A1301</f>
        <v>41659</v>
      </c>
      <c r="B1301" s="35">
        <f>'Data with Program'!S1301</f>
        <v>178445.2461080185</v>
      </c>
      <c r="C1301" s="26">
        <f>'Data with Program'!B1301</f>
        <v>101.98089317326216</v>
      </c>
      <c r="D1301" s="27">
        <f>'Data with Program'!C1301</f>
        <v>43176.040989944027</v>
      </c>
      <c r="E1301" s="27">
        <v>0</v>
      </c>
      <c r="F1301" s="27">
        <f>'Data with Program'!E1301</f>
        <v>1</v>
      </c>
      <c r="G1301" s="27">
        <f>'Data with Program'!F1301</f>
        <v>1</v>
      </c>
      <c r="H1301" s="27">
        <f>'Data with Program'!H1301</f>
        <v>16.5</v>
      </c>
      <c r="I1301" s="27">
        <f>'Data with Program'!J1301</f>
        <v>1682.6847373588257</v>
      </c>
      <c r="J1301" s="28">
        <f>'Data with Program'!K1301</f>
        <v>1</v>
      </c>
      <c r="K1301" s="27">
        <f>'Data with Program'!L1301</f>
        <v>101.98089317326216</v>
      </c>
      <c r="L1301" s="27">
        <f>'Data with Program'!M1301</f>
        <v>43176.040989944027</v>
      </c>
      <c r="M1301" s="27">
        <f t="shared" si="20"/>
        <v>0</v>
      </c>
      <c r="N1301" s="27">
        <f>'Data with Program'!Q1301</f>
        <v>1682.6847373588257</v>
      </c>
    </row>
    <row r="1302" spans="1:14" x14ac:dyDescent="0.25">
      <c r="A1302" s="32">
        <f>'Data with Program'!A1302</f>
        <v>41660</v>
      </c>
      <c r="B1302" s="35">
        <f>'Data with Program'!S1302</f>
        <v>269942.86002146039</v>
      </c>
      <c r="C1302" s="26">
        <f>'Data with Program'!B1302</f>
        <v>237.40581296422644</v>
      </c>
      <c r="D1302" s="27">
        <f>'Data with Program'!C1302</f>
        <v>50854.655960843636</v>
      </c>
      <c r="E1302" s="27">
        <v>0</v>
      </c>
      <c r="F1302" s="27">
        <f>'Data with Program'!E1302</f>
        <v>1</v>
      </c>
      <c r="G1302" s="27">
        <f>'Data with Program'!F1302</f>
        <v>1</v>
      </c>
      <c r="H1302" s="27">
        <f>'Data with Program'!H1302</f>
        <v>17.600000000000001</v>
      </c>
      <c r="I1302" s="27">
        <f>'Data with Program'!J1302</f>
        <v>4178.3423081703859</v>
      </c>
      <c r="J1302" s="28">
        <f>'Data with Program'!K1302</f>
        <v>1</v>
      </c>
      <c r="K1302" s="27">
        <f>'Data with Program'!L1302</f>
        <v>237.40581296422644</v>
      </c>
      <c r="L1302" s="27">
        <f>'Data with Program'!M1302</f>
        <v>50854.655960843636</v>
      </c>
      <c r="M1302" s="27">
        <f t="shared" si="20"/>
        <v>0</v>
      </c>
      <c r="N1302" s="27">
        <f>'Data with Program'!Q1302</f>
        <v>4178.3423081703859</v>
      </c>
    </row>
    <row r="1303" spans="1:14" x14ac:dyDescent="0.25">
      <c r="A1303" s="32">
        <f>'Data with Program'!A1303</f>
        <v>41661</v>
      </c>
      <c r="B1303" s="35">
        <f>'Data with Program'!S1303</f>
        <v>219946.53188385535</v>
      </c>
      <c r="C1303" s="26">
        <f>'Data with Program'!B1303</f>
        <v>170.53828519993669</v>
      </c>
      <c r="D1303" s="27">
        <f>'Data with Program'!C1303</f>
        <v>46793.585401558186</v>
      </c>
      <c r="E1303" s="27">
        <v>0</v>
      </c>
      <c r="F1303" s="27">
        <f>'Data with Program'!E1303</f>
        <v>1</v>
      </c>
      <c r="G1303" s="27">
        <f>'Data with Program'!F1303</f>
        <v>1</v>
      </c>
      <c r="H1303" s="27">
        <f>'Data with Program'!H1303</f>
        <v>14.200000000000003</v>
      </c>
      <c r="I1303" s="27">
        <f>'Data with Program'!J1303</f>
        <v>2421.6436498391017</v>
      </c>
      <c r="J1303" s="28">
        <f>'Data with Program'!K1303</f>
        <v>1</v>
      </c>
      <c r="K1303" s="27">
        <f>'Data with Program'!L1303</f>
        <v>170.53828519993669</v>
      </c>
      <c r="L1303" s="27">
        <f>'Data with Program'!M1303</f>
        <v>46793.585401558186</v>
      </c>
      <c r="M1303" s="27">
        <f t="shared" si="20"/>
        <v>0</v>
      </c>
      <c r="N1303" s="27">
        <f>'Data with Program'!Q1303</f>
        <v>2421.6436498391017</v>
      </c>
    </row>
    <row r="1304" spans="1:14" x14ac:dyDescent="0.25">
      <c r="A1304" s="32">
        <f>'Data with Program'!A1304</f>
        <v>41662</v>
      </c>
      <c r="B1304" s="35">
        <f>'Data with Program'!S1304</f>
        <v>200492.07719439521</v>
      </c>
      <c r="C1304" s="26">
        <f>'Data with Program'!B1304</f>
        <v>132.32275047895547</v>
      </c>
      <c r="D1304" s="27">
        <f>'Data with Program'!C1304</f>
        <v>51555.934571645274</v>
      </c>
      <c r="E1304" s="27">
        <v>0</v>
      </c>
      <c r="F1304" s="27">
        <f>'Data with Program'!E1304</f>
        <v>1</v>
      </c>
      <c r="G1304" s="27">
        <f>'Data with Program'!F1304</f>
        <v>1</v>
      </c>
      <c r="H1304" s="27">
        <f>'Data with Program'!H1304</f>
        <v>10.5</v>
      </c>
      <c r="I1304" s="27">
        <f>'Data with Program'!J1304</f>
        <v>1389.3888800290324</v>
      </c>
      <c r="J1304" s="28">
        <f>'Data with Program'!K1304</f>
        <v>1</v>
      </c>
      <c r="K1304" s="27">
        <f>'Data with Program'!L1304</f>
        <v>132.32275047895547</v>
      </c>
      <c r="L1304" s="27">
        <f>'Data with Program'!M1304</f>
        <v>51555.934571645274</v>
      </c>
      <c r="M1304" s="27">
        <f t="shared" si="20"/>
        <v>0</v>
      </c>
      <c r="N1304" s="27">
        <f>'Data with Program'!Q1304</f>
        <v>1389.3888800290324</v>
      </c>
    </row>
    <row r="1305" spans="1:14" x14ac:dyDescent="0.25">
      <c r="A1305" s="32">
        <f>'Data with Program'!A1305</f>
        <v>41663</v>
      </c>
      <c r="B1305" s="35">
        <f>'Data with Program'!S1305</f>
        <v>202888.92160124652</v>
      </c>
      <c r="C1305" s="26">
        <f>'Data with Program'!B1305</f>
        <v>134.04452540079308</v>
      </c>
      <c r="D1305" s="27">
        <f>'Data with Program'!C1305</f>
        <v>46685.383336145678</v>
      </c>
      <c r="E1305" s="27">
        <v>0</v>
      </c>
      <c r="F1305" s="27">
        <f>'Data with Program'!E1305</f>
        <v>1</v>
      </c>
      <c r="G1305" s="27">
        <f>'Data with Program'!F1305</f>
        <v>1</v>
      </c>
      <c r="H1305" s="27">
        <f>'Data with Program'!H1305</f>
        <v>19.200000000000003</v>
      </c>
      <c r="I1305" s="27">
        <f>'Data with Program'!J1305</f>
        <v>2573.6548876952274</v>
      </c>
      <c r="J1305" s="28">
        <f>'Data with Program'!K1305</f>
        <v>1</v>
      </c>
      <c r="K1305" s="27">
        <f>'Data with Program'!L1305</f>
        <v>134.04452540079308</v>
      </c>
      <c r="L1305" s="27">
        <f>'Data with Program'!M1305</f>
        <v>46685.383336145678</v>
      </c>
      <c r="M1305" s="27">
        <f t="shared" si="20"/>
        <v>0</v>
      </c>
      <c r="N1305" s="27">
        <f>'Data with Program'!Q1305</f>
        <v>2573.6548876952274</v>
      </c>
    </row>
    <row r="1306" spans="1:14" x14ac:dyDescent="0.25">
      <c r="A1306" s="32">
        <f>'Data with Program'!A1306</f>
        <v>41664</v>
      </c>
      <c r="B1306" s="35">
        <f>'Data with Program'!S1306</f>
        <v>281389.35651474289</v>
      </c>
      <c r="C1306" s="26">
        <f>'Data with Program'!B1306</f>
        <v>260.7992834084468</v>
      </c>
      <c r="D1306" s="27">
        <f>'Data with Program'!C1306</f>
        <v>48706.036385995183</v>
      </c>
      <c r="E1306" s="27">
        <v>0</v>
      </c>
      <c r="F1306" s="27">
        <f>'Data with Program'!E1306</f>
        <v>1</v>
      </c>
      <c r="G1306" s="27">
        <f>'Data with Program'!F1306</f>
        <v>1</v>
      </c>
      <c r="H1306" s="27">
        <f>'Data with Program'!H1306</f>
        <v>17</v>
      </c>
      <c r="I1306" s="27">
        <f>'Data with Program'!J1306</f>
        <v>4433.5878179435958</v>
      </c>
      <c r="J1306" s="28">
        <f>'Data with Program'!K1306</f>
        <v>1</v>
      </c>
      <c r="K1306" s="27">
        <f>'Data with Program'!L1306</f>
        <v>260.7992834084468</v>
      </c>
      <c r="L1306" s="27">
        <f>'Data with Program'!M1306</f>
        <v>48706.036385995183</v>
      </c>
      <c r="M1306" s="27">
        <f t="shared" si="20"/>
        <v>0</v>
      </c>
      <c r="N1306" s="27">
        <f>'Data with Program'!Q1306</f>
        <v>4433.5878179435958</v>
      </c>
    </row>
    <row r="1307" spans="1:14" x14ac:dyDescent="0.25">
      <c r="A1307" s="32">
        <f>'Data with Program'!A1307</f>
        <v>41665</v>
      </c>
      <c r="B1307" s="35">
        <f>'Data with Program'!S1307</f>
        <v>210529.33120269424</v>
      </c>
      <c r="C1307" s="26">
        <f>'Data with Program'!B1307</f>
        <v>139.84123884198462</v>
      </c>
      <c r="D1307" s="27">
        <f>'Data with Program'!C1307</f>
        <v>51869.933530193681</v>
      </c>
      <c r="E1307" s="27">
        <v>0</v>
      </c>
      <c r="F1307" s="27">
        <f>'Data with Program'!E1307</f>
        <v>1</v>
      </c>
      <c r="G1307" s="27">
        <f>'Data with Program'!F1307</f>
        <v>1</v>
      </c>
      <c r="H1307" s="27">
        <f>'Data with Program'!H1307</f>
        <v>17.200000000000003</v>
      </c>
      <c r="I1307" s="27">
        <f>'Data with Program'!J1307</f>
        <v>2405.2693080821359</v>
      </c>
      <c r="J1307" s="28">
        <f>'Data with Program'!K1307</f>
        <v>1</v>
      </c>
      <c r="K1307" s="27">
        <f>'Data with Program'!L1307</f>
        <v>139.84123884198462</v>
      </c>
      <c r="L1307" s="27">
        <f>'Data with Program'!M1307</f>
        <v>51869.933530193681</v>
      </c>
      <c r="M1307" s="27">
        <f t="shared" si="20"/>
        <v>0</v>
      </c>
      <c r="N1307" s="27">
        <f>'Data with Program'!Q1307</f>
        <v>2405.2693080821359</v>
      </c>
    </row>
    <row r="1308" spans="1:14" x14ac:dyDescent="0.25">
      <c r="A1308" s="32">
        <f>'Data with Program'!A1308</f>
        <v>41666</v>
      </c>
      <c r="B1308" s="35">
        <f>'Data with Program'!S1308</f>
        <v>249495.80604545723</v>
      </c>
      <c r="C1308" s="26">
        <f>'Data with Program'!B1308</f>
        <v>228.51969545019568</v>
      </c>
      <c r="D1308" s="27">
        <f>'Data with Program'!C1308</f>
        <v>38737.723865473396</v>
      </c>
      <c r="E1308" s="27">
        <v>0</v>
      </c>
      <c r="F1308" s="27">
        <f>'Data with Program'!E1308</f>
        <v>1</v>
      </c>
      <c r="G1308" s="27">
        <f>'Data with Program'!F1308</f>
        <v>1</v>
      </c>
      <c r="H1308" s="27">
        <f>'Data with Program'!H1308</f>
        <v>17</v>
      </c>
      <c r="I1308" s="27">
        <f>'Data with Program'!J1308</f>
        <v>3884.8348226533267</v>
      </c>
      <c r="J1308" s="28">
        <f>'Data with Program'!K1308</f>
        <v>1</v>
      </c>
      <c r="K1308" s="27">
        <f>'Data with Program'!L1308</f>
        <v>228.51969545019568</v>
      </c>
      <c r="L1308" s="27">
        <f>'Data with Program'!M1308</f>
        <v>38737.723865473396</v>
      </c>
      <c r="M1308" s="27">
        <f t="shared" si="20"/>
        <v>0</v>
      </c>
      <c r="N1308" s="27">
        <f>'Data with Program'!Q1308</f>
        <v>3884.8348226533267</v>
      </c>
    </row>
    <row r="1309" spans="1:14" x14ac:dyDescent="0.25">
      <c r="A1309" s="32">
        <f>'Data with Program'!A1309</f>
        <v>41667</v>
      </c>
      <c r="B1309" s="35">
        <f>'Data with Program'!S1309</f>
        <v>251213.0744038056</v>
      </c>
      <c r="C1309" s="26">
        <f>'Data with Program'!B1309</f>
        <v>209.75421829899682</v>
      </c>
      <c r="D1309" s="27">
        <f>'Data with Program'!C1309</f>
        <v>54137.304560472447</v>
      </c>
      <c r="E1309" s="27">
        <v>0</v>
      </c>
      <c r="F1309" s="27">
        <f>'Data with Program'!E1309</f>
        <v>1</v>
      </c>
      <c r="G1309" s="27">
        <f>'Data with Program'!F1309</f>
        <v>1</v>
      </c>
      <c r="H1309" s="27">
        <f>'Data with Program'!H1309</f>
        <v>14.399999999999999</v>
      </c>
      <c r="I1309" s="27">
        <f>'Data with Program'!J1309</f>
        <v>3020.4607435055541</v>
      </c>
      <c r="J1309" s="28">
        <f>'Data with Program'!K1309</f>
        <v>1</v>
      </c>
      <c r="K1309" s="27">
        <f>'Data with Program'!L1309</f>
        <v>209.75421829899682</v>
      </c>
      <c r="L1309" s="27">
        <f>'Data with Program'!M1309</f>
        <v>54137.304560472447</v>
      </c>
      <c r="M1309" s="27">
        <f t="shared" si="20"/>
        <v>0</v>
      </c>
      <c r="N1309" s="27">
        <f>'Data with Program'!Q1309</f>
        <v>3020.4607435055541</v>
      </c>
    </row>
    <row r="1310" spans="1:14" x14ac:dyDescent="0.25">
      <c r="A1310" s="32">
        <f>'Data with Program'!A1310</f>
        <v>41668</v>
      </c>
      <c r="B1310" s="35">
        <f>'Data with Program'!S1310</f>
        <v>301143.53830049117</v>
      </c>
      <c r="C1310" s="26">
        <f>'Data with Program'!B1310</f>
        <v>328.28891844189252</v>
      </c>
      <c r="D1310" s="27">
        <f>'Data with Program'!C1310</f>
        <v>39574.988743163092</v>
      </c>
      <c r="E1310" s="27">
        <v>0</v>
      </c>
      <c r="F1310" s="27">
        <f>'Data with Program'!E1310</f>
        <v>1</v>
      </c>
      <c r="G1310" s="27">
        <f>'Data with Program'!F1310</f>
        <v>1</v>
      </c>
      <c r="H1310" s="27">
        <f>'Data with Program'!H1310</f>
        <v>11.899999999999999</v>
      </c>
      <c r="I1310" s="27">
        <f>'Data with Program'!J1310</f>
        <v>3906.6381294585203</v>
      </c>
      <c r="J1310" s="28">
        <f>'Data with Program'!K1310</f>
        <v>1</v>
      </c>
      <c r="K1310" s="27">
        <f>'Data with Program'!L1310</f>
        <v>328.28891844189252</v>
      </c>
      <c r="L1310" s="27">
        <f>'Data with Program'!M1310</f>
        <v>39574.988743163092</v>
      </c>
      <c r="M1310" s="27">
        <f t="shared" si="20"/>
        <v>0</v>
      </c>
      <c r="N1310" s="27">
        <f>'Data with Program'!Q1310</f>
        <v>3906.6381294585203</v>
      </c>
    </row>
    <row r="1311" spans="1:14" x14ac:dyDescent="0.25">
      <c r="A1311" s="32">
        <f>'Data with Program'!A1311</f>
        <v>41669</v>
      </c>
      <c r="B1311" s="35">
        <f>'Data with Program'!S1311</f>
        <v>300573.06076688634</v>
      </c>
      <c r="C1311" s="26">
        <f>'Data with Program'!B1311</f>
        <v>305.84847059055608</v>
      </c>
      <c r="D1311" s="27">
        <f>'Data with Program'!C1311</f>
        <v>55589.336995547201</v>
      </c>
      <c r="E1311" s="27">
        <v>0</v>
      </c>
      <c r="F1311" s="27">
        <f>'Data with Program'!E1311</f>
        <v>1</v>
      </c>
      <c r="G1311" s="27">
        <f>'Data with Program'!F1311</f>
        <v>1</v>
      </c>
      <c r="H1311" s="27">
        <f>'Data with Program'!H1311</f>
        <v>10.299999999999997</v>
      </c>
      <c r="I1311" s="27">
        <f>'Data with Program'!J1311</f>
        <v>3150.2392470827267</v>
      </c>
      <c r="J1311" s="28">
        <f>'Data with Program'!K1311</f>
        <v>1</v>
      </c>
      <c r="K1311" s="27">
        <f>'Data with Program'!L1311</f>
        <v>305.84847059055608</v>
      </c>
      <c r="L1311" s="27">
        <f>'Data with Program'!M1311</f>
        <v>55589.336995547201</v>
      </c>
      <c r="M1311" s="27">
        <f t="shared" si="20"/>
        <v>0</v>
      </c>
      <c r="N1311" s="27">
        <f>'Data with Program'!Q1311</f>
        <v>3150.2392470827267</v>
      </c>
    </row>
    <row r="1312" spans="1:14" x14ac:dyDescent="0.25">
      <c r="A1312" s="32">
        <f>'Data with Program'!A1312</f>
        <v>41670</v>
      </c>
      <c r="B1312" s="35">
        <f>'Data with Program'!S1312</f>
        <v>292343.62685690529</v>
      </c>
      <c r="C1312" s="26">
        <f>'Data with Program'!B1312</f>
        <v>260.80874571452802</v>
      </c>
      <c r="D1312" s="27">
        <f>'Data with Program'!C1312</f>
        <v>67110.934509681247</v>
      </c>
      <c r="E1312" s="27">
        <v>0</v>
      </c>
      <c r="F1312" s="27">
        <f>'Data with Program'!E1312</f>
        <v>1</v>
      </c>
      <c r="G1312" s="27">
        <f>'Data with Program'!F1312</f>
        <v>1</v>
      </c>
      <c r="H1312" s="27">
        <f>'Data with Program'!H1312</f>
        <v>12.799999999999997</v>
      </c>
      <c r="I1312" s="27">
        <f>'Data with Program'!J1312</f>
        <v>3338.3519451459579</v>
      </c>
      <c r="J1312" s="28">
        <f>'Data with Program'!K1312</f>
        <v>1</v>
      </c>
      <c r="K1312" s="27">
        <f>'Data with Program'!L1312</f>
        <v>260.80874571452802</v>
      </c>
      <c r="L1312" s="27">
        <f>'Data with Program'!M1312</f>
        <v>67110.934509681247</v>
      </c>
      <c r="M1312" s="27">
        <f t="shared" si="20"/>
        <v>0</v>
      </c>
      <c r="N1312" s="27">
        <f>'Data with Program'!Q1312</f>
        <v>3338.3519451459579</v>
      </c>
    </row>
    <row r="1313" spans="1:14" x14ac:dyDescent="0.25">
      <c r="A1313" s="32">
        <f>'Data with Program'!A1313</f>
        <v>41671</v>
      </c>
      <c r="B1313" s="35">
        <f>'Data with Program'!S1313</f>
        <v>230565.74720905881</v>
      </c>
      <c r="C1313" s="26">
        <f>'Data with Program'!B1313</f>
        <v>212.120360977329</v>
      </c>
      <c r="D1313" s="27">
        <f>'Data with Program'!C1313</f>
        <v>36433.703384046916</v>
      </c>
      <c r="E1313" s="27">
        <v>0</v>
      </c>
      <c r="F1313" s="27">
        <f>'Data with Program'!E1313</f>
        <v>1</v>
      </c>
      <c r="G1313" s="27">
        <f>'Data with Program'!F1313</f>
        <v>1</v>
      </c>
      <c r="H1313" s="27">
        <f>'Data with Program'!H1313</f>
        <v>12.700000000000003</v>
      </c>
      <c r="I1313" s="27">
        <f>'Data with Program'!J1313</f>
        <v>2693.9285844120791</v>
      </c>
      <c r="J1313" s="28">
        <f>'Data with Program'!K1313</f>
        <v>1</v>
      </c>
      <c r="K1313" s="27">
        <f>'Data with Program'!L1313</f>
        <v>212.120360977329</v>
      </c>
      <c r="L1313" s="27">
        <f>'Data with Program'!M1313</f>
        <v>36433.703384046916</v>
      </c>
      <c r="M1313" s="27">
        <f t="shared" si="20"/>
        <v>0</v>
      </c>
      <c r="N1313" s="27">
        <f>'Data with Program'!Q1313</f>
        <v>2693.9285844120791</v>
      </c>
    </row>
    <row r="1314" spans="1:14" x14ac:dyDescent="0.25">
      <c r="A1314" s="32">
        <f>'Data with Program'!A1314</f>
        <v>41672</v>
      </c>
      <c r="B1314" s="35">
        <f>'Data with Program'!S1314</f>
        <v>234584.8037189497</v>
      </c>
      <c r="C1314" s="26">
        <f>'Data with Program'!B1314</f>
        <v>199.87062322396531</v>
      </c>
      <c r="D1314" s="27">
        <f>'Data with Program'!C1314</f>
        <v>38314.791393860949</v>
      </c>
      <c r="E1314" s="27">
        <v>0</v>
      </c>
      <c r="F1314" s="27">
        <f>'Data with Program'!E1314</f>
        <v>1</v>
      </c>
      <c r="G1314" s="27">
        <f>'Data with Program'!F1314</f>
        <v>1</v>
      </c>
      <c r="H1314" s="27">
        <f>'Data with Program'!H1314</f>
        <v>19.600000000000001</v>
      </c>
      <c r="I1314" s="27">
        <f>'Data with Program'!J1314</f>
        <v>3917.4642151897206</v>
      </c>
      <c r="J1314" s="28">
        <f>'Data with Program'!K1314</f>
        <v>1</v>
      </c>
      <c r="K1314" s="27">
        <f>'Data with Program'!L1314</f>
        <v>199.87062322396531</v>
      </c>
      <c r="L1314" s="27">
        <f>'Data with Program'!M1314</f>
        <v>38314.791393860949</v>
      </c>
      <c r="M1314" s="27">
        <f t="shared" si="20"/>
        <v>0</v>
      </c>
      <c r="N1314" s="27">
        <f>'Data with Program'!Q1314</f>
        <v>3917.4642151897206</v>
      </c>
    </row>
    <row r="1315" spans="1:14" x14ac:dyDescent="0.25">
      <c r="A1315" s="32">
        <f>'Data with Program'!A1315</f>
        <v>41673</v>
      </c>
      <c r="B1315" s="35">
        <f>'Data with Program'!S1315</f>
        <v>306051.37022140139</v>
      </c>
      <c r="C1315" s="26">
        <f>'Data with Program'!B1315</f>
        <v>286.73959383416371</v>
      </c>
      <c r="D1315" s="27">
        <f>'Data with Program'!C1315</f>
        <v>52644.462786415701</v>
      </c>
      <c r="E1315" s="27">
        <v>0</v>
      </c>
      <c r="F1315" s="27">
        <f>'Data with Program'!E1315</f>
        <v>1</v>
      </c>
      <c r="G1315" s="27">
        <f>'Data with Program'!F1315</f>
        <v>1</v>
      </c>
      <c r="H1315" s="27">
        <f>'Data with Program'!H1315</f>
        <v>18.399999999999999</v>
      </c>
      <c r="I1315" s="27">
        <f>'Data with Program'!J1315</f>
        <v>5276.0085265486123</v>
      </c>
      <c r="J1315" s="28">
        <f>'Data with Program'!K1315</f>
        <v>1</v>
      </c>
      <c r="K1315" s="27">
        <f>'Data with Program'!L1315</f>
        <v>286.73959383416371</v>
      </c>
      <c r="L1315" s="27">
        <f>'Data with Program'!M1315</f>
        <v>52644.462786415701</v>
      </c>
      <c r="M1315" s="27">
        <f t="shared" si="20"/>
        <v>0</v>
      </c>
      <c r="N1315" s="27">
        <f>'Data with Program'!Q1315</f>
        <v>5276.0085265486123</v>
      </c>
    </row>
    <row r="1316" spans="1:14" x14ac:dyDescent="0.25">
      <c r="A1316" s="32">
        <f>'Data with Program'!A1316</f>
        <v>41674</v>
      </c>
      <c r="B1316" s="35">
        <f>'Data with Program'!S1316</f>
        <v>307409.7093254042</v>
      </c>
      <c r="C1316" s="26">
        <f>'Data with Program'!B1316</f>
        <v>271.4437861692823</v>
      </c>
      <c r="D1316" s="27">
        <f>'Data with Program'!C1316</f>
        <v>52909.981903003412</v>
      </c>
      <c r="E1316" s="27">
        <v>0</v>
      </c>
      <c r="F1316" s="27">
        <f>'Data with Program'!E1316</f>
        <v>1</v>
      </c>
      <c r="G1316" s="27">
        <f>'Data with Program'!F1316</f>
        <v>1</v>
      </c>
      <c r="H1316" s="27">
        <f>'Data with Program'!H1316</f>
        <v>23.5</v>
      </c>
      <c r="I1316" s="27">
        <f>'Data with Program'!J1316</f>
        <v>6378.9289749781337</v>
      </c>
      <c r="J1316" s="28">
        <f>'Data with Program'!K1316</f>
        <v>1</v>
      </c>
      <c r="K1316" s="27">
        <f>'Data with Program'!L1316</f>
        <v>271.4437861692823</v>
      </c>
      <c r="L1316" s="27">
        <f>'Data with Program'!M1316</f>
        <v>52909.981903003412</v>
      </c>
      <c r="M1316" s="27">
        <f t="shared" si="20"/>
        <v>0</v>
      </c>
      <c r="N1316" s="27">
        <f>'Data with Program'!Q1316</f>
        <v>6378.9289749781337</v>
      </c>
    </row>
    <row r="1317" spans="1:14" x14ac:dyDescent="0.25">
      <c r="A1317" s="32">
        <f>'Data with Program'!A1317</f>
        <v>41675</v>
      </c>
      <c r="B1317" s="35">
        <f>'Data with Program'!S1317</f>
        <v>274645.63436886261</v>
      </c>
      <c r="C1317" s="26">
        <f>'Data with Program'!B1317</f>
        <v>239.40490164701521</v>
      </c>
      <c r="D1317" s="27">
        <f>'Data with Program'!C1317</f>
        <v>42388.127226866716</v>
      </c>
      <c r="E1317" s="27">
        <v>0</v>
      </c>
      <c r="F1317" s="27">
        <f>'Data with Program'!E1317</f>
        <v>1</v>
      </c>
      <c r="G1317" s="27">
        <f>'Data with Program'!F1317</f>
        <v>1</v>
      </c>
      <c r="H1317" s="27">
        <f>'Data with Program'!H1317</f>
        <v>25.1</v>
      </c>
      <c r="I1317" s="27">
        <f>'Data with Program'!J1317</f>
        <v>6009.0630313400825</v>
      </c>
      <c r="J1317" s="28">
        <f>'Data with Program'!K1317</f>
        <v>1</v>
      </c>
      <c r="K1317" s="27">
        <f>'Data with Program'!L1317</f>
        <v>239.40490164701521</v>
      </c>
      <c r="L1317" s="27">
        <f>'Data with Program'!M1317</f>
        <v>42388.127226866716</v>
      </c>
      <c r="M1317" s="27">
        <f t="shared" si="20"/>
        <v>0</v>
      </c>
      <c r="N1317" s="27">
        <f>'Data with Program'!Q1317</f>
        <v>6009.0630313400825</v>
      </c>
    </row>
    <row r="1318" spans="1:14" x14ac:dyDescent="0.25">
      <c r="A1318" s="32">
        <f>'Data with Program'!A1318</f>
        <v>41676</v>
      </c>
      <c r="B1318" s="35">
        <f>'Data with Program'!S1318</f>
        <v>86571.763820168737</v>
      </c>
      <c r="C1318" s="26">
        <f>'Data with Program'!B1318</f>
        <v>2.850428449596778</v>
      </c>
      <c r="D1318" s="27">
        <f>'Data with Program'!C1318</f>
        <v>42314.69419658168</v>
      </c>
      <c r="E1318" s="27">
        <v>1</v>
      </c>
      <c r="F1318" s="27">
        <f>'Data with Program'!E1318</f>
        <v>1</v>
      </c>
      <c r="G1318" s="27">
        <f>'Data with Program'!F1318</f>
        <v>1</v>
      </c>
      <c r="H1318" s="27">
        <f>'Data with Program'!H1318</f>
        <v>30.9</v>
      </c>
      <c r="I1318" s="27">
        <f>'Data with Program'!J1318</f>
        <v>88.078239092540443</v>
      </c>
      <c r="J1318" s="28">
        <f>'Data with Program'!K1318</f>
        <v>1</v>
      </c>
      <c r="K1318" s="27">
        <f>'Data with Program'!L1318</f>
        <v>2.850428449596778</v>
      </c>
      <c r="L1318" s="27">
        <f>'Data with Program'!M1318</f>
        <v>42314.69419658168</v>
      </c>
      <c r="M1318" s="27">
        <f t="shared" si="20"/>
        <v>1</v>
      </c>
      <c r="N1318" s="27">
        <f>'Data with Program'!Q1318</f>
        <v>88.078239092540443</v>
      </c>
    </row>
    <row r="1319" spans="1:14" x14ac:dyDescent="0.25">
      <c r="A1319" s="32">
        <f>'Data with Program'!A1319</f>
        <v>41677</v>
      </c>
      <c r="B1319" s="35">
        <f>'Data with Program'!S1319</f>
        <v>174367.83158627292</v>
      </c>
      <c r="C1319" s="26">
        <f>'Data with Program'!B1319</f>
        <v>82.627051497443532</v>
      </c>
      <c r="D1319" s="27">
        <f>'Data with Program'!C1319</f>
        <v>43662.795483753878</v>
      </c>
      <c r="E1319" s="27">
        <v>0</v>
      </c>
      <c r="F1319" s="27">
        <f>'Data with Program'!E1319</f>
        <v>1</v>
      </c>
      <c r="G1319" s="27">
        <f>'Data with Program'!F1319</f>
        <v>1</v>
      </c>
      <c r="H1319" s="27">
        <f>'Data with Program'!H1319</f>
        <v>32.4</v>
      </c>
      <c r="I1319" s="27">
        <f>'Data with Program'!J1319</f>
        <v>2677.1164685171702</v>
      </c>
      <c r="J1319" s="28">
        <f>'Data with Program'!K1319</f>
        <v>1</v>
      </c>
      <c r="K1319" s="27">
        <f>'Data with Program'!L1319</f>
        <v>82.627051497443532</v>
      </c>
      <c r="L1319" s="27">
        <f>'Data with Program'!M1319</f>
        <v>43662.795483753878</v>
      </c>
      <c r="M1319" s="27">
        <f t="shared" si="20"/>
        <v>0</v>
      </c>
      <c r="N1319" s="27">
        <f>'Data with Program'!Q1319</f>
        <v>2677.1164685171702</v>
      </c>
    </row>
    <row r="1320" spans="1:14" x14ac:dyDescent="0.25">
      <c r="A1320" s="32">
        <f>'Data with Program'!A1320</f>
        <v>41678</v>
      </c>
      <c r="B1320" s="35">
        <f>'Data with Program'!S1320</f>
        <v>231969.40222983639</v>
      </c>
      <c r="C1320" s="26">
        <f>'Data with Program'!B1320</f>
        <v>163.47909792182992</v>
      </c>
      <c r="D1320" s="27">
        <f>'Data with Program'!C1320</f>
        <v>49591.696044013072</v>
      </c>
      <c r="E1320" s="27">
        <v>0</v>
      </c>
      <c r="F1320" s="27">
        <f>'Data with Program'!E1320</f>
        <v>1</v>
      </c>
      <c r="G1320" s="27">
        <f>'Data with Program'!F1320</f>
        <v>1</v>
      </c>
      <c r="H1320" s="27">
        <f>'Data with Program'!H1320</f>
        <v>26.7</v>
      </c>
      <c r="I1320" s="27">
        <f>'Data with Program'!J1320</f>
        <v>4364.8919145128584</v>
      </c>
      <c r="J1320" s="28">
        <f>'Data with Program'!K1320</f>
        <v>1</v>
      </c>
      <c r="K1320" s="27">
        <f>'Data with Program'!L1320</f>
        <v>163.47909792182992</v>
      </c>
      <c r="L1320" s="27">
        <f>'Data with Program'!M1320</f>
        <v>49591.696044013072</v>
      </c>
      <c r="M1320" s="27">
        <f t="shared" si="20"/>
        <v>0</v>
      </c>
      <c r="N1320" s="27">
        <f>'Data with Program'!Q1320</f>
        <v>4364.8919145128584</v>
      </c>
    </row>
    <row r="1321" spans="1:14" x14ac:dyDescent="0.25">
      <c r="A1321" s="32">
        <f>'Data with Program'!A1321</f>
        <v>41679</v>
      </c>
      <c r="B1321" s="35">
        <f>'Data with Program'!S1321</f>
        <v>239802.51384206594</v>
      </c>
      <c r="C1321" s="26">
        <f>'Data with Program'!B1321</f>
        <v>177.00866009970184</v>
      </c>
      <c r="D1321" s="27">
        <f>'Data with Program'!C1321</f>
        <v>50985.498215597312</v>
      </c>
      <c r="E1321" s="27">
        <v>0</v>
      </c>
      <c r="F1321" s="27">
        <f>'Data with Program'!E1321</f>
        <v>1</v>
      </c>
      <c r="G1321" s="27">
        <f>'Data with Program'!F1321</f>
        <v>1</v>
      </c>
      <c r="H1321" s="27">
        <f>'Data with Program'!H1321</f>
        <v>24</v>
      </c>
      <c r="I1321" s="27">
        <f>'Data with Program'!J1321</f>
        <v>4248.2078423928442</v>
      </c>
      <c r="J1321" s="28">
        <f>'Data with Program'!K1321</f>
        <v>1</v>
      </c>
      <c r="K1321" s="27">
        <f>'Data with Program'!L1321</f>
        <v>177.00866009970184</v>
      </c>
      <c r="L1321" s="27">
        <f>'Data with Program'!M1321</f>
        <v>50985.498215597312</v>
      </c>
      <c r="M1321" s="27">
        <f t="shared" si="20"/>
        <v>0</v>
      </c>
      <c r="N1321" s="27">
        <f>'Data with Program'!Q1321</f>
        <v>4248.2078423928442</v>
      </c>
    </row>
    <row r="1322" spans="1:14" x14ac:dyDescent="0.25">
      <c r="A1322" s="32">
        <f>'Data with Program'!A1322</f>
        <v>41680</v>
      </c>
      <c r="B1322" s="35">
        <f>'Data with Program'!S1322</f>
        <v>243216.25998912705</v>
      </c>
      <c r="C1322" s="26">
        <f>'Data with Program'!B1322</f>
        <v>179.41739021604585</v>
      </c>
      <c r="D1322" s="27">
        <f>'Data with Program'!C1322</f>
        <v>56277.868144820954</v>
      </c>
      <c r="E1322" s="27">
        <v>0</v>
      </c>
      <c r="F1322" s="27">
        <f>'Data with Program'!E1322</f>
        <v>1</v>
      </c>
      <c r="G1322" s="27">
        <f>'Data with Program'!F1322</f>
        <v>1</v>
      </c>
      <c r="H1322" s="27">
        <f>'Data with Program'!H1322</f>
        <v>20.5</v>
      </c>
      <c r="I1322" s="27">
        <f>'Data with Program'!J1322</f>
        <v>3678.0564994289398</v>
      </c>
      <c r="J1322" s="28">
        <f>'Data with Program'!K1322</f>
        <v>1</v>
      </c>
      <c r="K1322" s="27">
        <f>'Data with Program'!L1322</f>
        <v>179.41739021604585</v>
      </c>
      <c r="L1322" s="27">
        <f>'Data with Program'!M1322</f>
        <v>56277.868144820954</v>
      </c>
      <c r="M1322" s="27">
        <f t="shared" si="20"/>
        <v>0</v>
      </c>
      <c r="N1322" s="27">
        <f>'Data with Program'!Q1322</f>
        <v>3678.0564994289398</v>
      </c>
    </row>
    <row r="1323" spans="1:14" x14ac:dyDescent="0.25">
      <c r="A1323" s="32">
        <f>'Data with Program'!A1323</f>
        <v>41681</v>
      </c>
      <c r="B1323" s="35">
        <f>'Data with Program'!S1323</f>
        <v>226585.54947437361</v>
      </c>
      <c r="C1323" s="26">
        <f>'Data with Program'!B1323</f>
        <v>166.87136529067755</v>
      </c>
      <c r="D1323" s="27">
        <f>'Data with Program'!C1323</f>
        <v>54893.351709874943</v>
      </c>
      <c r="E1323" s="27">
        <v>0</v>
      </c>
      <c r="F1323" s="27">
        <f>'Data with Program'!E1323</f>
        <v>1</v>
      </c>
      <c r="G1323" s="27">
        <f>'Data with Program'!F1323</f>
        <v>1</v>
      </c>
      <c r="H1323" s="27">
        <f>'Data with Program'!H1323</f>
        <v>14.100000000000001</v>
      </c>
      <c r="I1323" s="27">
        <f>'Data with Program'!J1323</f>
        <v>2352.8862505985535</v>
      </c>
      <c r="J1323" s="28">
        <f>'Data with Program'!K1323</f>
        <v>1</v>
      </c>
      <c r="K1323" s="27">
        <f>'Data with Program'!L1323</f>
        <v>166.87136529067755</v>
      </c>
      <c r="L1323" s="27">
        <f>'Data with Program'!M1323</f>
        <v>54893.351709874943</v>
      </c>
      <c r="M1323" s="27">
        <f t="shared" si="20"/>
        <v>0</v>
      </c>
      <c r="N1323" s="27">
        <f>'Data with Program'!Q1323</f>
        <v>2352.8862505985535</v>
      </c>
    </row>
    <row r="1324" spans="1:14" x14ac:dyDescent="0.25">
      <c r="A1324" s="32">
        <f>'Data with Program'!A1324</f>
        <v>41682</v>
      </c>
      <c r="B1324" s="35">
        <f>'Data with Program'!S1324</f>
        <v>220847.25564683881</v>
      </c>
      <c r="C1324" s="26">
        <f>'Data with Program'!B1324</f>
        <v>186.07261875246502</v>
      </c>
      <c r="D1324" s="27">
        <f>'Data with Program'!C1324</f>
        <v>47625.679992504331</v>
      </c>
      <c r="E1324" s="27">
        <v>0</v>
      </c>
      <c r="F1324" s="27">
        <f>'Data with Program'!E1324</f>
        <v>1</v>
      </c>
      <c r="G1324" s="27">
        <f>'Data with Program'!F1324</f>
        <v>1</v>
      </c>
      <c r="H1324" s="27">
        <f>'Data with Program'!H1324</f>
        <v>6.8999999999999986</v>
      </c>
      <c r="I1324" s="27">
        <f>'Data with Program'!J1324</f>
        <v>1283.9010693920084</v>
      </c>
      <c r="J1324" s="28">
        <f>'Data with Program'!K1324</f>
        <v>1</v>
      </c>
      <c r="K1324" s="27">
        <f>'Data with Program'!L1324</f>
        <v>186.07261875246502</v>
      </c>
      <c r="L1324" s="27">
        <f>'Data with Program'!M1324</f>
        <v>47625.679992504331</v>
      </c>
      <c r="M1324" s="27">
        <f t="shared" si="20"/>
        <v>0</v>
      </c>
      <c r="N1324" s="27">
        <f>'Data with Program'!Q1324</f>
        <v>1283.9010693920084</v>
      </c>
    </row>
    <row r="1325" spans="1:14" x14ac:dyDescent="0.25">
      <c r="A1325" s="32">
        <f>'Data with Program'!A1325</f>
        <v>41683</v>
      </c>
      <c r="B1325" s="35">
        <f>'Data with Program'!S1325</f>
        <v>195948.04827605162</v>
      </c>
      <c r="C1325" s="26">
        <f>'Data with Program'!B1325</f>
        <v>137.10487943874872</v>
      </c>
      <c r="D1325" s="27">
        <f>'Data with Program'!C1325</f>
        <v>49034.632727628414</v>
      </c>
      <c r="E1325" s="27">
        <v>0</v>
      </c>
      <c r="F1325" s="27">
        <f>'Data with Program'!E1325</f>
        <v>1</v>
      </c>
      <c r="G1325" s="27">
        <f>'Data with Program'!F1325</f>
        <v>1</v>
      </c>
      <c r="H1325" s="27">
        <f>'Data with Program'!H1325</f>
        <v>5.1000000000000014</v>
      </c>
      <c r="I1325" s="27">
        <f>'Data with Program'!J1325</f>
        <v>699.23488513761868</v>
      </c>
      <c r="J1325" s="28">
        <f>'Data with Program'!K1325</f>
        <v>1</v>
      </c>
      <c r="K1325" s="27">
        <f>'Data with Program'!L1325</f>
        <v>137.10487943874872</v>
      </c>
      <c r="L1325" s="27">
        <f>'Data with Program'!M1325</f>
        <v>49034.632727628414</v>
      </c>
      <c r="M1325" s="27">
        <f t="shared" si="20"/>
        <v>0</v>
      </c>
      <c r="N1325" s="27">
        <f>'Data with Program'!Q1325</f>
        <v>699.23488513761868</v>
      </c>
    </row>
    <row r="1326" spans="1:14" x14ac:dyDescent="0.25">
      <c r="A1326" s="32">
        <f>'Data with Program'!A1326</f>
        <v>41684</v>
      </c>
      <c r="B1326" s="35">
        <f>'Data with Program'!S1326</f>
        <v>242411.15347734542</v>
      </c>
      <c r="C1326" s="26">
        <f>'Data with Program'!B1326</f>
        <v>233.63195423353267</v>
      </c>
      <c r="D1326" s="27">
        <f>'Data with Program'!C1326</f>
        <v>45220.453981385923</v>
      </c>
      <c r="E1326" s="27">
        <v>0</v>
      </c>
      <c r="F1326" s="27">
        <f>'Data with Program'!E1326</f>
        <v>1</v>
      </c>
      <c r="G1326" s="27">
        <f>'Data with Program'!F1326</f>
        <v>1</v>
      </c>
      <c r="H1326" s="27">
        <f>'Data with Program'!H1326</f>
        <v>6.6000000000000014</v>
      </c>
      <c r="I1326" s="27">
        <f>'Data with Program'!J1326</f>
        <v>1541.970897941316</v>
      </c>
      <c r="J1326" s="28">
        <f>'Data with Program'!K1326</f>
        <v>1</v>
      </c>
      <c r="K1326" s="27">
        <f>'Data with Program'!L1326</f>
        <v>233.63195423353267</v>
      </c>
      <c r="L1326" s="27">
        <f>'Data with Program'!M1326</f>
        <v>45220.453981385923</v>
      </c>
      <c r="M1326" s="27">
        <f t="shared" si="20"/>
        <v>0</v>
      </c>
      <c r="N1326" s="27">
        <f>'Data with Program'!Q1326</f>
        <v>1541.970897941316</v>
      </c>
    </row>
    <row r="1327" spans="1:14" x14ac:dyDescent="0.25">
      <c r="A1327" s="32">
        <f>'Data with Program'!A1327</f>
        <v>41685</v>
      </c>
      <c r="B1327" s="35">
        <f>'Data with Program'!S1327</f>
        <v>256428.23858996975</v>
      </c>
      <c r="C1327" s="26">
        <f>'Data with Program'!B1327</f>
        <v>217.40993589952416</v>
      </c>
      <c r="D1327" s="27">
        <f>'Data with Program'!C1327</f>
        <v>56848.054468913957</v>
      </c>
      <c r="E1327" s="27">
        <v>0</v>
      </c>
      <c r="F1327" s="27">
        <f>'Data with Program'!E1327</f>
        <v>1</v>
      </c>
      <c r="G1327" s="27">
        <f>'Data with Program'!F1327</f>
        <v>1</v>
      </c>
      <c r="H1327" s="27">
        <f>'Data with Program'!H1327</f>
        <v>13</v>
      </c>
      <c r="I1327" s="27">
        <f>'Data with Program'!J1327</f>
        <v>2826.3291666938139</v>
      </c>
      <c r="J1327" s="28">
        <f>'Data with Program'!K1327</f>
        <v>1</v>
      </c>
      <c r="K1327" s="27">
        <f>'Data with Program'!L1327</f>
        <v>217.40993589952416</v>
      </c>
      <c r="L1327" s="27">
        <f>'Data with Program'!M1327</f>
        <v>56848.054468913957</v>
      </c>
      <c r="M1327" s="27">
        <f t="shared" si="20"/>
        <v>0</v>
      </c>
      <c r="N1327" s="27">
        <f>'Data with Program'!Q1327</f>
        <v>2826.3291666938139</v>
      </c>
    </row>
    <row r="1328" spans="1:14" x14ac:dyDescent="0.25">
      <c r="A1328" s="32">
        <f>'Data with Program'!A1328</f>
        <v>41686</v>
      </c>
      <c r="B1328" s="35">
        <f>'Data with Program'!S1328</f>
        <v>215954.32169112418</v>
      </c>
      <c r="C1328" s="26">
        <f>'Data with Program'!B1328</f>
        <v>140.51698610002083</v>
      </c>
      <c r="D1328" s="27">
        <f>'Data with Program'!C1328</f>
        <v>61252.327748270502</v>
      </c>
      <c r="E1328" s="27">
        <v>0</v>
      </c>
      <c r="F1328" s="27">
        <f>'Data with Program'!E1328</f>
        <v>1</v>
      </c>
      <c r="G1328" s="27">
        <f>'Data with Program'!F1328</f>
        <v>1</v>
      </c>
      <c r="H1328" s="27">
        <f>'Data with Program'!H1328</f>
        <v>11.399999999999999</v>
      </c>
      <c r="I1328" s="27">
        <f>'Data with Program'!J1328</f>
        <v>1601.8936415402372</v>
      </c>
      <c r="J1328" s="28">
        <f>'Data with Program'!K1328</f>
        <v>1</v>
      </c>
      <c r="K1328" s="27">
        <f>'Data with Program'!L1328</f>
        <v>140.51698610002083</v>
      </c>
      <c r="L1328" s="27">
        <f>'Data with Program'!M1328</f>
        <v>61252.327748270502</v>
      </c>
      <c r="M1328" s="27">
        <f t="shared" si="20"/>
        <v>0</v>
      </c>
      <c r="N1328" s="27">
        <f>'Data with Program'!Q1328</f>
        <v>1601.8936415402372</v>
      </c>
    </row>
    <row r="1329" spans="1:14" x14ac:dyDescent="0.25">
      <c r="A1329" s="32">
        <f>'Data with Program'!A1329</f>
        <v>41687</v>
      </c>
      <c r="B1329" s="35">
        <f>'Data with Program'!S1329</f>
        <v>256131.73948541921</v>
      </c>
      <c r="C1329" s="26">
        <f>'Data with Program'!B1329</f>
        <v>213.82791370213803</v>
      </c>
      <c r="D1329" s="27">
        <f>'Data with Program'!C1329</f>
        <v>64144.457738390855</v>
      </c>
      <c r="E1329" s="27">
        <v>0</v>
      </c>
      <c r="F1329" s="27">
        <f>'Data with Program'!E1329</f>
        <v>1</v>
      </c>
      <c r="G1329" s="27">
        <f>'Data with Program'!F1329</f>
        <v>1</v>
      </c>
      <c r="H1329" s="27">
        <f>'Data with Program'!H1329</f>
        <v>9.3999999999999986</v>
      </c>
      <c r="I1329" s="27">
        <f>'Data with Program'!J1329</f>
        <v>2009.9823888000972</v>
      </c>
      <c r="J1329" s="28">
        <f>'Data with Program'!K1329</f>
        <v>1</v>
      </c>
      <c r="K1329" s="27">
        <f>'Data with Program'!L1329</f>
        <v>213.82791370213803</v>
      </c>
      <c r="L1329" s="27">
        <f>'Data with Program'!M1329</f>
        <v>64144.457738390855</v>
      </c>
      <c r="M1329" s="27">
        <f t="shared" si="20"/>
        <v>0</v>
      </c>
      <c r="N1329" s="27">
        <f>'Data with Program'!Q1329</f>
        <v>2009.9823888000972</v>
      </c>
    </row>
    <row r="1330" spans="1:14" x14ac:dyDescent="0.25">
      <c r="A1330" s="32">
        <f>'Data with Program'!A1330</f>
        <v>41688</v>
      </c>
      <c r="B1330" s="35">
        <f>'Data with Program'!S1330</f>
        <v>315840.07906977541</v>
      </c>
      <c r="C1330" s="26">
        <f>'Data with Program'!B1330</f>
        <v>322.46985409813055</v>
      </c>
      <c r="D1330" s="27">
        <f>'Data with Program'!C1330</f>
        <v>61412.698079160764</v>
      </c>
      <c r="E1330" s="27">
        <v>0</v>
      </c>
      <c r="F1330" s="27">
        <f>'Data with Program'!E1330</f>
        <v>1</v>
      </c>
      <c r="G1330" s="27">
        <f>'Data with Program'!F1330</f>
        <v>1</v>
      </c>
      <c r="H1330" s="27">
        <f>'Data with Program'!H1330</f>
        <v>10.200000000000003</v>
      </c>
      <c r="I1330" s="27">
        <f>'Data with Program'!J1330</f>
        <v>3289.1925118009326</v>
      </c>
      <c r="J1330" s="28">
        <f>'Data with Program'!K1330</f>
        <v>1</v>
      </c>
      <c r="K1330" s="27">
        <f>'Data with Program'!L1330</f>
        <v>322.46985409813055</v>
      </c>
      <c r="L1330" s="27">
        <f>'Data with Program'!M1330</f>
        <v>61412.698079160764</v>
      </c>
      <c r="M1330" s="27">
        <f t="shared" si="20"/>
        <v>0</v>
      </c>
      <c r="N1330" s="27">
        <f>'Data with Program'!Q1330</f>
        <v>3289.1925118009326</v>
      </c>
    </row>
    <row r="1331" spans="1:14" x14ac:dyDescent="0.25">
      <c r="A1331" s="32">
        <f>'Data with Program'!A1331</f>
        <v>41689</v>
      </c>
      <c r="B1331" s="35">
        <f>'Data with Program'!S1331</f>
        <v>361878.58248946664</v>
      </c>
      <c r="C1331" s="26">
        <f>'Data with Program'!B1331</f>
        <v>374.9099713083632</v>
      </c>
      <c r="D1331" s="27">
        <f>'Data with Program'!C1331</f>
        <v>64226.435852348171</v>
      </c>
      <c r="E1331" s="27">
        <v>0</v>
      </c>
      <c r="F1331" s="27">
        <f>'Data with Program'!E1331</f>
        <v>1</v>
      </c>
      <c r="G1331" s="27">
        <f>'Data with Program'!F1331</f>
        <v>1</v>
      </c>
      <c r="H1331" s="27">
        <f>'Data with Program'!H1331</f>
        <v>13.5</v>
      </c>
      <c r="I1331" s="27">
        <f>'Data with Program'!J1331</f>
        <v>5061.2846126629029</v>
      </c>
      <c r="J1331" s="28">
        <f>'Data with Program'!K1331</f>
        <v>1</v>
      </c>
      <c r="K1331" s="27">
        <f>'Data with Program'!L1331</f>
        <v>374.9099713083632</v>
      </c>
      <c r="L1331" s="27">
        <f>'Data with Program'!M1331</f>
        <v>64226.435852348171</v>
      </c>
      <c r="M1331" s="27">
        <f t="shared" si="20"/>
        <v>0</v>
      </c>
      <c r="N1331" s="27">
        <f>'Data with Program'!Q1331</f>
        <v>5061.2846126629029</v>
      </c>
    </row>
    <row r="1332" spans="1:14" x14ac:dyDescent="0.25">
      <c r="A1332" s="32">
        <f>'Data with Program'!A1332</f>
        <v>41690</v>
      </c>
      <c r="B1332" s="35">
        <f>'Data with Program'!S1332</f>
        <v>198520.49725022522</v>
      </c>
      <c r="C1332" s="26">
        <f>'Data with Program'!B1332</f>
        <v>144.74119981111923</v>
      </c>
      <c r="D1332" s="27">
        <f>'Data with Program'!C1332</f>
        <v>42911.480941174239</v>
      </c>
      <c r="E1332" s="27">
        <v>0</v>
      </c>
      <c r="F1332" s="27">
        <f>'Data with Program'!E1332</f>
        <v>1</v>
      </c>
      <c r="G1332" s="27">
        <f>'Data with Program'!F1332</f>
        <v>1</v>
      </c>
      <c r="H1332" s="27">
        <f>'Data with Program'!H1332</f>
        <v>11.399999999999999</v>
      </c>
      <c r="I1332" s="27">
        <f>'Data with Program'!J1332</f>
        <v>1650.0496778467591</v>
      </c>
      <c r="J1332" s="28">
        <f>'Data with Program'!K1332</f>
        <v>1</v>
      </c>
      <c r="K1332" s="27">
        <f>'Data with Program'!L1332</f>
        <v>144.74119981111923</v>
      </c>
      <c r="L1332" s="27">
        <f>'Data with Program'!M1332</f>
        <v>42911.480941174239</v>
      </c>
      <c r="M1332" s="27">
        <f t="shared" si="20"/>
        <v>0</v>
      </c>
      <c r="N1332" s="27">
        <f>'Data with Program'!Q1332</f>
        <v>1650.0496778467591</v>
      </c>
    </row>
    <row r="1333" spans="1:14" x14ac:dyDescent="0.25">
      <c r="A1333" s="32">
        <f>'Data with Program'!A1333</f>
        <v>41691</v>
      </c>
      <c r="B1333" s="35">
        <f>'Data with Program'!S1333</f>
        <v>218886.10420064288</v>
      </c>
      <c r="C1333" s="26">
        <f>'Data with Program'!B1333</f>
        <v>161.78933119585699</v>
      </c>
      <c r="D1333" s="27">
        <f>'Data with Program'!C1333</f>
        <v>51639.483817317196</v>
      </c>
      <c r="E1333" s="27">
        <v>0</v>
      </c>
      <c r="F1333" s="27">
        <f>'Data with Program'!E1333</f>
        <v>1</v>
      </c>
      <c r="G1333" s="27">
        <f>'Data with Program'!F1333</f>
        <v>1</v>
      </c>
      <c r="H1333" s="27">
        <f>'Data with Program'!H1333</f>
        <v>12.899999999999999</v>
      </c>
      <c r="I1333" s="27">
        <f>'Data with Program'!J1333</f>
        <v>2087.0823724265551</v>
      </c>
      <c r="J1333" s="28">
        <f>'Data with Program'!K1333</f>
        <v>1</v>
      </c>
      <c r="K1333" s="27">
        <f>'Data with Program'!L1333</f>
        <v>161.78933119585699</v>
      </c>
      <c r="L1333" s="27">
        <f>'Data with Program'!M1333</f>
        <v>51639.483817317196</v>
      </c>
      <c r="M1333" s="27">
        <f t="shared" si="20"/>
        <v>0</v>
      </c>
      <c r="N1333" s="27">
        <f>'Data with Program'!Q1333</f>
        <v>2087.0823724265551</v>
      </c>
    </row>
    <row r="1334" spans="1:14" x14ac:dyDescent="0.25">
      <c r="A1334" s="32">
        <f>'Data with Program'!A1334</f>
        <v>41692</v>
      </c>
      <c r="B1334" s="35">
        <f>'Data with Program'!S1334</f>
        <v>254894.41339937143</v>
      </c>
      <c r="C1334" s="26">
        <f>'Data with Program'!B1334</f>
        <v>218.99647691197436</v>
      </c>
      <c r="D1334" s="27">
        <f>'Data with Program'!C1334</f>
        <v>48027.561403237458</v>
      </c>
      <c r="E1334" s="27">
        <v>0</v>
      </c>
      <c r="F1334" s="27">
        <f>'Data with Program'!E1334</f>
        <v>1</v>
      </c>
      <c r="G1334" s="27">
        <f>'Data with Program'!F1334</f>
        <v>1</v>
      </c>
      <c r="H1334" s="27">
        <f>'Data with Program'!H1334</f>
        <v>17.5</v>
      </c>
      <c r="I1334" s="27">
        <f>'Data with Program'!J1334</f>
        <v>3832.438345959551</v>
      </c>
      <c r="J1334" s="28">
        <f>'Data with Program'!K1334</f>
        <v>1</v>
      </c>
      <c r="K1334" s="27">
        <f>'Data with Program'!L1334</f>
        <v>218.99647691197436</v>
      </c>
      <c r="L1334" s="27">
        <f>'Data with Program'!M1334</f>
        <v>48027.561403237458</v>
      </c>
      <c r="M1334" s="27">
        <f t="shared" si="20"/>
        <v>0</v>
      </c>
      <c r="N1334" s="27">
        <f>'Data with Program'!Q1334</f>
        <v>3832.438345959551</v>
      </c>
    </row>
    <row r="1335" spans="1:14" x14ac:dyDescent="0.25">
      <c r="A1335" s="32">
        <f>'Data with Program'!A1335</f>
        <v>41693</v>
      </c>
      <c r="B1335" s="35">
        <f>'Data with Program'!S1335</f>
        <v>302718.18726176536</v>
      </c>
      <c r="C1335" s="26">
        <f>'Data with Program'!B1335</f>
        <v>305.51162125598353</v>
      </c>
      <c r="D1335" s="27">
        <f>'Data with Program'!C1335</f>
        <v>49086.015377366704</v>
      </c>
      <c r="E1335" s="27">
        <v>0</v>
      </c>
      <c r="F1335" s="27">
        <f>'Data with Program'!E1335</f>
        <v>1</v>
      </c>
      <c r="G1335" s="27">
        <f>'Data with Program'!F1335</f>
        <v>1</v>
      </c>
      <c r="H1335" s="27">
        <f>'Data with Program'!H1335</f>
        <v>13.799999999999997</v>
      </c>
      <c r="I1335" s="27">
        <f>'Data with Program'!J1335</f>
        <v>4216.0603733325715</v>
      </c>
      <c r="J1335" s="28">
        <f>'Data with Program'!K1335</f>
        <v>1</v>
      </c>
      <c r="K1335" s="27">
        <f>'Data with Program'!L1335</f>
        <v>305.51162125598353</v>
      </c>
      <c r="L1335" s="27">
        <f>'Data with Program'!M1335</f>
        <v>49086.015377366704</v>
      </c>
      <c r="M1335" s="27">
        <f t="shared" si="20"/>
        <v>0</v>
      </c>
      <c r="N1335" s="27">
        <f>'Data with Program'!Q1335</f>
        <v>4216.0603733325715</v>
      </c>
    </row>
    <row r="1336" spans="1:14" x14ac:dyDescent="0.25">
      <c r="A1336" s="32">
        <f>'Data with Program'!A1336</f>
        <v>41694</v>
      </c>
      <c r="B1336" s="35">
        <f>'Data with Program'!S1336</f>
        <v>256931.9455799612</v>
      </c>
      <c r="C1336" s="26">
        <f>'Data with Program'!B1336</f>
        <v>243.76358307297016</v>
      </c>
      <c r="D1336" s="27">
        <f>'Data with Program'!C1336</f>
        <v>51130.324632191638</v>
      </c>
      <c r="E1336" s="27">
        <v>0</v>
      </c>
      <c r="F1336" s="27">
        <f>'Data with Program'!E1336</f>
        <v>1</v>
      </c>
      <c r="G1336" s="27">
        <f>'Data with Program'!F1336</f>
        <v>1</v>
      </c>
      <c r="H1336" s="27">
        <f>'Data with Program'!H1336</f>
        <v>8.2999999999999972</v>
      </c>
      <c r="I1336" s="27">
        <f>'Data with Program'!J1336</f>
        <v>2023.2377395056517</v>
      </c>
      <c r="J1336" s="28">
        <f>'Data with Program'!K1336</f>
        <v>1</v>
      </c>
      <c r="K1336" s="27">
        <f>'Data with Program'!L1336</f>
        <v>243.76358307297016</v>
      </c>
      <c r="L1336" s="27">
        <f>'Data with Program'!M1336</f>
        <v>51130.324632191638</v>
      </c>
      <c r="M1336" s="27">
        <f t="shared" si="20"/>
        <v>0</v>
      </c>
      <c r="N1336" s="27">
        <f>'Data with Program'!Q1336</f>
        <v>2023.2377395056517</v>
      </c>
    </row>
    <row r="1337" spans="1:14" x14ac:dyDescent="0.25">
      <c r="A1337" s="32">
        <f>'Data with Program'!A1337</f>
        <v>41695</v>
      </c>
      <c r="B1337" s="35">
        <f>'Data with Program'!S1337</f>
        <v>293556.53715612716</v>
      </c>
      <c r="C1337" s="26">
        <f>'Data with Program'!B1337</f>
        <v>289.00628849682948</v>
      </c>
      <c r="D1337" s="27">
        <f>'Data with Program'!C1337</f>
        <v>59353.934111256276</v>
      </c>
      <c r="E1337" s="27">
        <v>0</v>
      </c>
      <c r="F1337" s="27">
        <f>'Data with Program'!E1337</f>
        <v>1</v>
      </c>
      <c r="G1337" s="27">
        <f>'Data with Program'!F1337</f>
        <v>1</v>
      </c>
      <c r="H1337" s="27">
        <f>'Data with Program'!H1337</f>
        <v>9.7999999999999972</v>
      </c>
      <c r="I1337" s="27">
        <f>'Data with Program'!J1337</f>
        <v>2832.2616272689279</v>
      </c>
      <c r="J1337" s="28">
        <f>'Data with Program'!K1337</f>
        <v>1</v>
      </c>
      <c r="K1337" s="27">
        <f>'Data with Program'!L1337</f>
        <v>289.00628849682948</v>
      </c>
      <c r="L1337" s="27">
        <f>'Data with Program'!M1337</f>
        <v>59353.934111256276</v>
      </c>
      <c r="M1337" s="27">
        <f t="shared" si="20"/>
        <v>0</v>
      </c>
      <c r="N1337" s="27">
        <f>'Data with Program'!Q1337</f>
        <v>2832.2616272689279</v>
      </c>
    </row>
    <row r="1338" spans="1:14" x14ac:dyDescent="0.25">
      <c r="A1338" s="32">
        <f>'Data with Program'!A1338</f>
        <v>41696</v>
      </c>
      <c r="B1338" s="35">
        <f>'Data with Program'!S1338</f>
        <v>236330.57345642574</v>
      </c>
      <c r="C1338" s="26">
        <f>'Data with Program'!B1338</f>
        <v>201.74560119430612</v>
      </c>
      <c r="D1338" s="27">
        <f>'Data with Program'!C1338</f>
        <v>48577.339163733384</v>
      </c>
      <c r="E1338" s="27">
        <v>0</v>
      </c>
      <c r="F1338" s="27">
        <f>'Data with Program'!E1338</f>
        <v>1</v>
      </c>
      <c r="G1338" s="27">
        <f>'Data with Program'!F1338</f>
        <v>1</v>
      </c>
      <c r="H1338" s="27">
        <f>'Data with Program'!H1338</f>
        <v>11.5</v>
      </c>
      <c r="I1338" s="27">
        <f>'Data with Program'!J1338</f>
        <v>2320.0744137345205</v>
      </c>
      <c r="J1338" s="28">
        <f>'Data with Program'!K1338</f>
        <v>1</v>
      </c>
      <c r="K1338" s="27">
        <f>'Data with Program'!L1338</f>
        <v>201.74560119430612</v>
      </c>
      <c r="L1338" s="27">
        <f>'Data with Program'!M1338</f>
        <v>48577.339163733384</v>
      </c>
      <c r="M1338" s="27">
        <f t="shared" si="20"/>
        <v>0</v>
      </c>
      <c r="N1338" s="27">
        <f>'Data with Program'!Q1338</f>
        <v>2320.0744137345205</v>
      </c>
    </row>
    <row r="1339" spans="1:14" x14ac:dyDescent="0.25">
      <c r="A1339" s="32">
        <f>'Data with Program'!A1339</f>
        <v>41697</v>
      </c>
      <c r="B1339" s="35">
        <f>'Data with Program'!S1339</f>
        <v>211839.13462960263</v>
      </c>
      <c r="C1339" s="26">
        <f>'Data with Program'!B1339</f>
        <v>164.86169597816124</v>
      </c>
      <c r="D1339" s="27">
        <f>'Data with Program'!C1339</f>
        <v>44360.904414645578</v>
      </c>
      <c r="E1339" s="27">
        <v>0</v>
      </c>
      <c r="F1339" s="27">
        <f>'Data with Program'!E1339</f>
        <v>1</v>
      </c>
      <c r="G1339" s="27">
        <f>'Data with Program'!F1339</f>
        <v>1</v>
      </c>
      <c r="H1339" s="27">
        <f>'Data with Program'!H1339</f>
        <v>12.100000000000001</v>
      </c>
      <c r="I1339" s="27">
        <f>'Data with Program'!J1339</f>
        <v>1994.8265213357513</v>
      </c>
      <c r="J1339" s="28">
        <f>'Data with Program'!K1339</f>
        <v>1</v>
      </c>
      <c r="K1339" s="27">
        <f>'Data with Program'!L1339</f>
        <v>164.86169597816124</v>
      </c>
      <c r="L1339" s="27">
        <f>'Data with Program'!M1339</f>
        <v>44360.904414645578</v>
      </c>
      <c r="M1339" s="27">
        <f t="shared" si="20"/>
        <v>0</v>
      </c>
      <c r="N1339" s="27">
        <f>'Data with Program'!Q1339</f>
        <v>1994.8265213357513</v>
      </c>
    </row>
    <row r="1340" spans="1:14" x14ac:dyDescent="0.25">
      <c r="A1340" s="32">
        <f>'Data with Program'!A1340</f>
        <v>41698</v>
      </c>
      <c r="B1340" s="35">
        <f>'Data with Program'!S1340</f>
        <v>267953.18982061092</v>
      </c>
      <c r="C1340" s="26">
        <f>'Data with Program'!B1340</f>
        <v>263.42238319826703</v>
      </c>
      <c r="D1340" s="27">
        <f>'Data with Program'!C1340</f>
        <v>51746.852364588041</v>
      </c>
      <c r="E1340" s="27">
        <v>0</v>
      </c>
      <c r="F1340" s="27">
        <f>'Data with Program'!E1340</f>
        <v>1</v>
      </c>
      <c r="G1340" s="27">
        <f>'Data with Program'!F1340</f>
        <v>1</v>
      </c>
      <c r="H1340" s="27">
        <f>'Data with Program'!H1340</f>
        <v>8.2000000000000028</v>
      </c>
      <c r="I1340" s="27">
        <f>'Data with Program'!J1340</f>
        <v>2160.0635422257906</v>
      </c>
      <c r="J1340" s="28">
        <f>'Data with Program'!K1340</f>
        <v>1</v>
      </c>
      <c r="K1340" s="27">
        <f>'Data with Program'!L1340</f>
        <v>263.42238319826703</v>
      </c>
      <c r="L1340" s="27">
        <f>'Data with Program'!M1340</f>
        <v>51746.852364588041</v>
      </c>
      <c r="M1340" s="27">
        <f t="shared" si="20"/>
        <v>0</v>
      </c>
      <c r="N1340" s="27">
        <f>'Data with Program'!Q1340</f>
        <v>2160.0635422257906</v>
      </c>
    </row>
    <row r="1341" spans="1:14" x14ac:dyDescent="0.25">
      <c r="A1341" s="32">
        <f>'Data with Program'!A1341</f>
        <v>41699</v>
      </c>
      <c r="B1341" s="35">
        <f>'Data with Program'!S1341</f>
        <v>192728.5424037604</v>
      </c>
      <c r="C1341" s="26">
        <f>'Data with Program'!B1341</f>
        <v>130.5482141630682</v>
      </c>
      <c r="D1341" s="27">
        <f>'Data with Program'!C1341</f>
        <v>45800.575130173333</v>
      </c>
      <c r="E1341" s="27">
        <v>0</v>
      </c>
      <c r="F1341" s="27">
        <f>'Data with Program'!E1341</f>
        <v>1</v>
      </c>
      <c r="G1341" s="27">
        <f>'Data with Program'!F1341</f>
        <v>1</v>
      </c>
      <c r="H1341" s="27">
        <f>'Data with Program'!H1341</f>
        <v>9.7000000000000028</v>
      </c>
      <c r="I1341" s="27">
        <f>'Data with Program'!J1341</f>
        <v>1266.3176773817618</v>
      </c>
      <c r="J1341" s="28">
        <f>'Data with Program'!K1341</f>
        <v>1</v>
      </c>
      <c r="K1341" s="27">
        <f>'Data with Program'!L1341</f>
        <v>130.5482141630682</v>
      </c>
      <c r="L1341" s="27">
        <f>'Data with Program'!M1341</f>
        <v>45800.575130173333</v>
      </c>
      <c r="M1341" s="27">
        <f t="shared" si="20"/>
        <v>0</v>
      </c>
      <c r="N1341" s="27">
        <f>'Data with Program'!Q1341</f>
        <v>1266.3176773817618</v>
      </c>
    </row>
    <row r="1342" spans="1:14" x14ac:dyDescent="0.25">
      <c r="A1342" s="32">
        <f>'Data with Program'!A1342</f>
        <v>41700</v>
      </c>
      <c r="B1342" s="35">
        <f>'Data with Program'!S1342</f>
        <v>263911.01866379939</v>
      </c>
      <c r="C1342" s="26">
        <f>'Data with Program'!B1342</f>
        <v>242.72907826070315</v>
      </c>
      <c r="D1342" s="27">
        <f>'Data with Program'!C1342</f>
        <v>43957.422078485688</v>
      </c>
      <c r="E1342" s="27">
        <v>0</v>
      </c>
      <c r="F1342" s="27">
        <f>'Data with Program'!E1342</f>
        <v>1</v>
      </c>
      <c r="G1342" s="27">
        <f>'Data with Program'!F1342</f>
        <v>1</v>
      </c>
      <c r="H1342" s="27">
        <f>'Data with Program'!H1342</f>
        <v>16.700000000000003</v>
      </c>
      <c r="I1342" s="27">
        <f>'Data with Program'!J1342</f>
        <v>4053.5756069537433</v>
      </c>
      <c r="J1342" s="28">
        <f>'Data with Program'!K1342</f>
        <v>1</v>
      </c>
      <c r="K1342" s="27">
        <f>'Data with Program'!L1342</f>
        <v>242.72907826070315</v>
      </c>
      <c r="L1342" s="27">
        <f>'Data with Program'!M1342</f>
        <v>43957.422078485688</v>
      </c>
      <c r="M1342" s="27">
        <f t="shared" si="20"/>
        <v>0</v>
      </c>
      <c r="N1342" s="27">
        <f>'Data with Program'!Q1342</f>
        <v>4053.5756069537433</v>
      </c>
    </row>
    <row r="1343" spans="1:14" x14ac:dyDescent="0.25">
      <c r="A1343" s="32">
        <f>'Data with Program'!A1343</f>
        <v>41701</v>
      </c>
      <c r="B1343" s="35">
        <f>'Data with Program'!S1343</f>
        <v>267243.57823060453</v>
      </c>
      <c r="C1343" s="26">
        <f>'Data with Program'!B1343</f>
        <v>258.06412264735087</v>
      </c>
      <c r="D1343" s="27">
        <f>'Data with Program'!C1343</f>
        <v>59701.503419520908</v>
      </c>
      <c r="E1343" s="27">
        <v>0</v>
      </c>
      <c r="F1343" s="27">
        <f>'Data with Program'!E1343</f>
        <v>1</v>
      </c>
      <c r="G1343" s="27">
        <f>'Data with Program'!F1343</f>
        <v>1</v>
      </c>
      <c r="H1343" s="27">
        <f>'Data with Program'!H1343</f>
        <v>5.3999999999999986</v>
      </c>
      <c r="I1343" s="27">
        <f>'Data with Program'!J1343</f>
        <v>1393.5462622956943</v>
      </c>
      <c r="J1343" s="28">
        <f>'Data with Program'!K1343</f>
        <v>1</v>
      </c>
      <c r="K1343" s="27">
        <f>'Data with Program'!L1343</f>
        <v>258.06412264735087</v>
      </c>
      <c r="L1343" s="27">
        <f>'Data with Program'!M1343</f>
        <v>59701.503419520908</v>
      </c>
      <c r="M1343" s="27">
        <f t="shared" si="20"/>
        <v>0</v>
      </c>
      <c r="N1343" s="27">
        <f>'Data with Program'!Q1343</f>
        <v>1393.5462622956943</v>
      </c>
    </row>
    <row r="1344" spans="1:14" x14ac:dyDescent="0.25">
      <c r="A1344" s="32">
        <f>'Data with Program'!A1344</f>
        <v>41702</v>
      </c>
      <c r="B1344" s="35">
        <f>'Data with Program'!S1344</f>
        <v>312987.00773560168</v>
      </c>
      <c r="C1344" s="26">
        <f>'Data with Program'!B1344</f>
        <v>349.01769564898001</v>
      </c>
      <c r="D1344" s="27">
        <f>'Data with Program'!C1344</f>
        <v>61393.110547146913</v>
      </c>
      <c r="E1344" s="27">
        <v>0</v>
      </c>
      <c r="F1344" s="27">
        <f>'Data with Program'!E1344</f>
        <v>1</v>
      </c>
      <c r="G1344" s="27">
        <f>'Data with Program'!F1344</f>
        <v>1</v>
      </c>
      <c r="H1344" s="27">
        <f>'Data with Program'!H1344</f>
        <v>4.7999999999999972</v>
      </c>
      <c r="I1344" s="27">
        <f>'Data with Program'!J1344</f>
        <v>1675.284939115103</v>
      </c>
      <c r="J1344" s="28">
        <f>'Data with Program'!K1344</f>
        <v>1</v>
      </c>
      <c r="K1344" s="27">
        <f>'Data with Program'!L1344</f>
        <v>349.01769564898001</v>
      </c>
      <c r="L1344" s="27">
        <f>'Data with Program'!M1344</f>
        <v>61393.110547146913</v>
      </c>
      <c r="M1344" s="27">
        <f t="shared" si="20"/>
        <v>0</v>
      </c>
      <c r="N1344" s="27">
        <f>'Data with Program'!Q1344</f>
        <v>1675.284939115103</v>
      </c>
    </row>
    <row r="1345" spans="1:14" x14ac:dyDescent="0.25">
      <c r="A1345" s="32">
        <f>'Data with Program'!A1345</f>
        <v>41703</v>
      </c>
      <c r="B1345" s="35">
        <f>'Data with Program'!S1345</f>
        <v>211889.47971461929</v>
      </c>
      <c r="C1345" s="26">
        <f>'Data with Program'!B1345</f>
        <v>175.16042114322366</v>
      </c>
      <c r="D1345" s="27">
        <f>'Data with Program'!C1345</f>
        <v>51262.239955297991</v>
      </c>
      <c r="E1345" s="27">
        <v>0</v>
      </c>
      <c r="F1345" s="27">
        <f>'Data with Program'!E1345</f>
        <v>1</v>
      </c>
      <c r="G1345" s="27">
        <f>'Data with Program'!F1345</f>
        <v>1</v>
      </c>
      <c r="H1345" s="27">
        <f>'Data with Program'!H1345</f>
        <v>0.70000000000000284</v>
      </c>
      <c r="I1345" s="27">
        <f>'Data with Program'!J1345</f>
        <v>122.61229480025706</v>
      </c>
      <c r="J1345" s="28">
        <f>'Data with Program'!K1345</f>
        <v>1</v>
      </c>
      <c r="K1345" s="27">
        <f>'Data with Program'!L1345</f>
        <v>175.16042114322366</v>
      </c>
      <c r="L1345" s="27">
        <f>'Data with Program'!M1345</f>
        <v>51262.239955297991</v>
      </c>
      <c r="M1345" s="27">
        <f t="shared" si="20"/>
        <v>0</v>
      </c>
      <c r="N1345" s="27">
        <f>'Data with Program'!Q1345</f>
        <v>122.61229480025706</v>
      </c>
    </row>
    <row r="1346" spans="1:14" x14ac:dyDescent="0.25">
      <c r="A1346" s="32">
        <f>'Data with Program'!A1346</f>
        <v>41704</v>
      </c>
      <c r="B1346" s="35">
        <f>'Data with Program'!S1346</f>
        <v>207437.41095086475</v>
      </c>
      <c r="C1346" s="26">
        <f>'Data with Program'!B1346</f>
        <v>158.99717185812054</v>
      </c>
      <c r="D1346" s="27">
        <f>'Data with Program'!C1346</f>
        <v>52581.554119412714</v>
      </c>
      <c r="E1346" s="27">
        <v>0</v>
      </c>
      <c r="F1346" s="27">
        <f>'Data with Program'!E1346</f>
        <v>1</v>
      </c>
      <c r="G1346" s="27">
        <f>'Data with Program'!F1346</f>
        <v>1</v>
      </c>
      <c r="H1346" s="27">
        <f>'Data with Program'!H1346</f>
        <v>2.2000000000000028</v>
      </c>
      <c r="I1346" s="27">
        <f>'Data with Program'!J1346</f>
        <v>349.79377808786563</v>
      </c>
      <c r="J1346" s="28">
        <f>'Data with Program'!K1346</f>
        <v>1</v>
      </c>
      <c r="K1346" s="27">
        <f>'Data with Program'!L1346</f>
        <v>158.99717185812054</v>
      </c>
      <c r="L1346" s="27">
        <f>'Data with Program'!M1346</f>
        <v>52581.554119412714</v>
      </c>
      <c r="M1346" s="27">
        <f t="shared" ref="M1346:M1409" si="21">J1346*E1346</f>
        <v>0</v>
      </c>
      <c r="N1346" s="27">
        <f>'Data with Program'!Q1346</f>
        <v>349.79377808786563</v>
      </c>
    </row>
    <row r="1347" spans="1:14" x14ac:dyDescent="0.25">
      <c r="A1347" s="32">
        <f>'Data with Program'!A1347</f>
        <v>41705</v>
      </c>
      <c r="B1347" s="35">
        <f>'Data with Program'!S1347</f>
        <v>190533.04554458344</v>
      </c>
      <c r="C1347" s="26">
        <f>'Data with Program'!B1347</f>
        <v>113.84930934222754</v>
      </c>
      <c r="D1347" s="27">
        <f>'Data with Program'!C1347</f>
        <v>55075.213928612291</v>
      </c>
      <c r="E1347" s="27">
        <v>0</v>
      </c>
      <c r="F1347" s="27">
        <f>'Data with Program'!E1347</f>
        <v>1</v>
      </c>
      <c r="G1347" s="27">
        <f>'Data with Program'!F1347</f>
        <v>1</v>
      </c>
      <c r="H1347" s="27">
        <f>'Data with Program'!H1347</f>
        <v>4.5</v>
      </c>
      <c r="I1347" s="27">
        <f>'Data with Program'!J1347</f>
        <v>512.32189204002395</v>
      </c>
      <c r="J1347" s="28">
        <f>'Data with Program'!K1347</f>
        <v>1</v>
      </c>
      <c r="K1347" s="27">
        <f>'Data with Program'!L1347</f>
        <v>113.84930934222754</v>
      </c>
      <c r="L1347" s="27">
        <f>'Data with Program'!M1347</f>
        <v>55075.213928612291</v>
      </c>
      <c r="M1347" s="27">
        <f t="shared" si="21"/>
        <v>0</v>
      </c>
      <c r="N1347" s="27">
        <f>'Data with Program'!Q1347</f>
        <v>512.32189204002395</v>
      </c>
    </row>
    <row r="1348" spans="1:14" x14ac:dyDescent="0.25">
      <c r="A1348" s="32">
        <f>'Data with Program'!A1348</f>
        <v>41706</v>
      </c>
      <c r="B1348" s="35">
        <f>'Data with Program'!S1348</f>
        <v>169825.55696943824</v>
      </c>
      <c r="C1348" s="26">
        <f>'Data with Program'!B1348</f>
        <v>103.85676266529158</v>
      </c>
      <c r="D1348" s="27">
        <f>'Data with Program'!C1348</f>
        <v>38527.715010939144</v>
      </c>
      <c r="E1348" s="27">
        <v>0</v>
      </c>
      <c r="F1348" s="27">
        <f>'Data with Program'!E1348</f>
        <v>1</v>
      </c>
      <c r="G1348" s="27">
        <f>'Data with Program'!F1348</f>
        <v>1</v>
      </c>
      <c r="H1348" s="27">
        <f>'Data with Program'!H1348</f>
        <v>7.8999999999999986</v>
      </c>
      <c r="I1348" s="27">
        <f>'Data with Program'!J1348</f>
        <v>820.46842505580332</v>
      </c>
      <c r="J1348" s="28">
        <f>'Data with Program'!K1348</f>
        <v>1</v>
      </c>
      <c r="K1348" s="27">
        <f>'Data with Program'!L1348</f>
        <v>103.85676266529158</v>
      </c>
      <c r="L1348" s="27">
        <f>'Data with Program'!M1348</f>
        <v>38527.715010939144</v>
      </c>
      <c r="M1348" s="27">
        <f t="shared" si="21"/>
        <v>0</v>
      </c>
      <c r="N1348" s="27">
        <f>'Data with Program'!Q1348</f>
        <v>820.46842505580332</v>
      </c>
    </row>
    <row r="1349" spans="1:14" x14ac:dyDescent="0.25">
      <c r="A1349" s="32">
        <f>'Data with Program'!A1349</f>
        <v>41707</v>
      </c>
      <c r="B1349" s="35">
        <f>'Data with Program'!S1349</f>
        <v>188818.76748861268</v>
      </c>
      <c r="C1349" s="26">
        <f>'Data with Program'!B1349</f>
        <v>129.80231841726791</v>
      </c>
      <c r="D1349" s="27">
        <f>'Data with Program'!C1349</f>
        <v>48439.393732601122</v>
      </c>
      <c r="E1349" s="27">
        <v>0</v>
      </c>
      <c r="F1349" s="27">
        <f>'Data with Program'!E1349</f>
        <v>1</v>
      </c>
      <c r="G1349" s="27">
        <f>'Data with Program'!F1349</f>
        <v>1</v>
      </c>
      <c r="H1349" s="27">
        <f>'Data with Program'!H1349</f>
        <v>1.2000000000000028</v>
      </c>
      <c r="I1349" s="27">
        <f>'Data with Program'!J1349</f>
        <v>155.76278210072186</v>
      </c>
      <c r="J1349" s="28">
        <f>'Data with Program'!K1349</f>
        <v>1</v>
      </c>
      <c r="K1349" s="27">
        <f>'Data with Program'!L1349</f>
        <v>129.80231841726791</v>
      </c>
      <c r="L1349" s="27">
        <f>'Data with Program'!M1349</f>
        <v>48439.393732601122</v>
      </c>
      <c r="M1349" s="27">
        <f t="shared" si="21"/>
        <v>0</v>
      </c>
      <c r="N1349" s="27">
        <f>'Data with Program'!Q1349</f>
        <v>155.76278210072186</v>
      </c>
    </row>
    <row r="1350" spans="1:14" x14ac:dyDescent="0.25">
      <c r="A1350" s="32">
        <f>'Data with Program'!A1350</f>
        <v>41708</v>
      </c>
      <c r="B1350" s="35">
        <f>'Data with Program'!S1350</f>
        <v>235337.36543532478</v>
      </c>
      <c r="C1350" s="26">
        <f>'Data with Program'!B1350</f>
        <v>210.56477224487074</v>
      </c>
      <c r="D1350" s="27">
        <f>'Data with Program'!C1350</f>
        <v>52363.731677592616</v>
      </c>
      <c r="E1350" s="27">
        <v>0</v>
      </c>
      <c r="F1350" s="27">
        <f>'Data with Program'!E1350</f>
        <v>1</v>
      </c>
      <c r="G1350" s="27">
        <f>'Data with Program'!F1350</f>
        <v>1</v>
      </c>
      <c r="H1350" s="27">
        <f>'Data with Program'!H1350</f>
        <v>4.8999999999999986</v>
      </c>
      <c r="I1350" s="27">
        <f>'Data with Program'!J1350</f>
        <v>1031.7673839998663</v>
      </c>
      <c r="J1350" s="28">
        <f>'Data with Program'!K1350</f>
        <v>1</v>
      </c>
      <c r="K1350" s="27">
        <f>'Data with Program'!L1350</f>
        <v>210.56477224487074</v>
      </c>
      <c r="L1350" s="27">
        <f>'Data with Program'!M1350</f>
        <v>52363.731677592616</v>
      </c>
      <c r="M1350" s="27">
        <f t="shared" si="21"/>
        <v>0</v>
      </c>
      <c r="N1350" s="27">
        <f>'Data with Program'!Q1350</f>
        <v>1031.7673839998663</v>
      </c>
    </row>
    <row r="1351" spans="1:14" x14ac:dyDescent="0.25">
      <c r="A1351" s="32">
        <f>'Data with Program'!A1351</f>
        <v>41709</v>
      </c>
      <c r="B1351" s="35">
        <f>'Data with Program'!S1351</f>
        <v>187277.90322201705</v>
      </c>
      <c r="C1351" s="26">
        <f>'Data with Program'!B1351</f>
        <v>95.718362044550091</v>
      </c>
      <c r="D1351" s="27">
        <f>'Data with Program'!C1351</f>
        <v>56422.458605378779</v>
      </c>
      <c r="E1351" s="27">
        <v>1</v>
      </c>
      <c r="F1351" s="27">
        <f>'Data with Program'!E1351</f>
        <v>1</v>
      </c>
      <c r="G1351" s="27">
        <f>'Data with Program'!F1351</f>
        <v>1</v>
      </c>
      <c r="H1351" s="27">
        <f>'Data with Program'!H1351</f>
        <v>12.200000000000003</v>
      </c>
      <c r="I1351" s="27">
        <f>'Data with Program'!J1351</f>
        <v>1167.7640169435115</v>
      </c>
      <c r="J1351" s="28">
        <f>'Data with Program'!K1351</f>
        <v>1</v>
      </c>
      <c r="K1351" s="27">
        <f>'Data with Program'!L1351</f>
        <v>95.718362044550091</v>
      </c>
      <c r="L1351" s="27">
        <f>'Data with Program'!M1351</f>
        <v>56422.458605378779</v>
      </c>
      <c r="M1351" s="27">
        <f t="shared" si="21"/>
        <v>1</v>
      </c>
      <c r="N1351" s="27">
        <f>'Data with Program'!Q1351</f>
        <v>1167.7640169435115</v>
      </c>
    </row>
    <row r="1352" spans="1:14" x14ac:dyDescent="0.25">
      <c r="A1352" s="32">
        <f>'Data with Program'!A1352</f>
        <v>41710</v>
      </c>
      <c r="B1352" s="35">
        <f>'Data with Program'!S1352</f>
        <v>325605.18740165181</v>
      </c>
      <c r="C1352" s="26">
        <f>'Data with Program'!B1352</f>
        <v>362.4437011699373</v>
      </c>
      <c r="D1352" s="27">
        <f>'Data with Program'!C1352</f>
        <v>51239.662298274612</v>
      </c>
      <c r="E1352" s="27">
        <v>0</v>
      </c>
      <c r="F1352" s="27">
        <f>'Data with Program'!E1352</f>
        <v>1</v>
      </c>
      <c r="G1352" s="27">
        <f>'Data with Program'!F1352</f>
        <v>1</v>
      </c>
      <c r="H1352" s="27">
        <f>'Data with Program'!H1352</f>
        <v>9.2999999999999972</v>
      </c>
      <c r="I1352" s="27">
        <f>'Data with Program'!J1352</f>
        <v>3370.7264208804158</v>
      </c>
      <c r="J1352" s="28">
        <f>'Data with Program'!K1352</f>
        <v>1</v>
      </c>
      <c r="K1352" s="27">
        <f>'Data with Program'!L1352</f>
        <v>362.4437011699373</v>
      </c>
      <c r="L1352" s="27">
        <f>'Data with Program'!M1352</f>
        <v>51239.662298274612</v>
      </c>
      <c r="M1352" s="27">
        <f t="shared" si="21"/>
        <v>0</v>
      </c>
      <c r="N1352" s="27">
        <f>'Data with Program'!Q1352</f>
        <v>3370.7264208804158</v>
      </c>
    </row>
    <row r="1353" spans="1:14" x14ac:dyDescent="0.25">
      <c r="A1353" s="32">
        <f>'Data with Program'!A1353</f>
        <v>41711</v>
      </c>
      <c r="B1353" s="35">
        <f>'Data with Program'!S1353</f>
        <v>187664.56770688159</v>
      </c>
      <c r="C1353" s="26">
        <f>'Data with Program'!B1353</f>
        <v>128.83204918022108</v>
      </c>
      <c r="D1353" s="27">
        <f>'Data with Program'!C1353</f>
        <v>42376.329374880006</v>
      </c>
      <c r="E1353" s="27">
        <v>0</v>
      </c>
      <c r="F1353" s="27">
        <f>'Data with Program'!E1353</f>
        <v>1</v>
      </c>
      <c r="G1353" s="27">
        <f>'Data with Program'!F1353</f>
        <v>1</v>
      </c>
      <c r="H1353" s="27">
        <f>'Data with Program'!H1353</f>
        <v>9.1000000000000014</v>
      </c>
      <c r="I1353" s="27">
        <f>'Data with Program'!J1353</f>
        <v>1172.371647540012</v>
      </c>
      <c r="J1353" s="28">
        <f>'Data with Program'!K1353</f>
        <v>1</v>
      </c>
      <c r="K1353" s="27">
        <f>'Data with Program'!L1353</f>
        <v>128.83204918022108</v>
      </c>
      <c r="L1353" s="27">
        <f>'Data with Program'!M1353</f>
        <v>42376.329374880006</v>
      </c>
      <c r="M1353" s="27">
        <f t="shared" si="21"/>
        <v>0</v>
      </c>
      <c r="N1353" s="27">
        <f>'Data with Program'!Q1353</f>
        <v>1172.371647540012</v>
      </c>
    </row>
    <row r="1354" spans="1:14" x14ac:dyDescent="0.25">
      <c r="A1354" s="32">
        <f>'Data with Program'!A1354</f>
        <v>41712</v>
      </c>
      <c r="B1354" s="35">
        <f>'Data with Program'!S1354</f>
        <v>163614.77192933575</v>
      </c>
      <c r="C1354" s="26">
        <f>'Data with Program'!B1354</f>
        <v>73.49694788501786</v>
      </c>
      <c r="D1354" s="27">
        <f>'Data with Program'!C1354</f>
        <v>48561.360209145758</v>
      </c>
      <c r="E1354" s="27">
        <v>0</v>
      </c>
      <c r="F1354" s="27">
        <f>'Data with Program'!E1354</f>
        <v>1</v>
      </c>
      <c r="G1354" s="27">
        <f>'Data with Program'!F1354</f>
        <v>1</v>
      </c>
      <c r="H1354" s="27">
        <f>'Data with Program'!H1354</f>
        <v>2.7000000000000028</v>
      </c>
      <c r="I1354" s="27">
        <f>'Data with Program'!J1354</f>
        <v>198.44175928954843</v>
      </c>
      <c r="J1354" s="28">
        <f>'Data with Program'!K1354</f>
        <v>1</v>
      </c>
      <c r="K1354" s="27">
        <f>'Data with Program'!L1354</f>
        <v>73.49694788501786</v>
      </c>
      <c r="L1354" s="27">
        <f>'Data with Program'!M1354</f>
        <v>48561.360209145758</v>
      </c>
      <c r="M1354" s="27">
        <f t="shared" si="21"/>
        <v>0</v>
      </c>
      <c r="N1354" s="27">
        <f>'Data with Program'!Q1354</f>
        <v>198.44175928954843</v>
      </c>
    </row>
    <row r="1355" spans="1:14" x14ac:dyDescent="0.25">
      <c r="A1355" s="32">
        <f>'Data with Program'!A1355</f>
        <v>41713</v>
      </c>
      <c r="B1355" s="35">
        <f>'Data with Program'!S1355</f>
        <v>177135.72490258655</v>
      </c>
      <c r="C1355" s="26">
        <f>'Data with Program'!B1355</f>
        <v>99.323456576602794</v>
      </c>
      <c r="D1355" s="27">
        <f>'Data with Program'!C1355</f>
        <v>48451.866065766248</v>
      </c>
      <c r="E1355" s="27">
        <v>0</v>
      </c>
      <c r="F1355" s="27">
        <f>'Data with Program'!E1355</f>
        <v>1</v>
      </c>
      <c r="G1355" s="27">
        <f>'Data with Program'!F1355</f>
        <v>1</v>
      </c>
      <c r="H1355" s="27">
        <f>'Data with Program'!H1355</f>
        <v>5.6000000000000014</v>
      </c>
      <c r="I1355" s="27">
        <f>'Data with Program'!J1355</f>
        <v>556.21135682897579</v>
      </c>
      <c r="J1355" s="28">
        <f>'Data with Program'!K1355</f>
        <v>1</v>
      </c>
      <c r="K1355" s="27">
        <f>'Data with Program'!L1355</f>
        <v>99.323456576602794</v>
      </c>
      <c r="L1355" s="27">
        <f>'Data with Program'!M1355</f>
        <v>48451.866065766248</v>
      </c>
      <c r="M1355" s="27">
        <f t="shared" si="21"/>
        <v>0</v>
      </c>
      <c r="N1355" s="27">
        <f>'Data with Program'!Q1355</f>
        <v>556.21135682897579</v>
      </c>
    </row>
    <row r="1356" spans="1:14" x14ac:dyDescent="0.25">
      <c r="A1356" s="32">
        <f>'Data with Program'!A1356</f>
        <v>41714</v>
      </c>
      <c r="B1356" s="35">
        <f>'Data with Program'!S1356</f>
        <v>198906.49663668359</v>
      </c>
      <c r="C1356" s="26">
        <f>'Data with Program'!B1356</f>
        <v>128.33969907962006</v>
      </c>
      <c r="D1356" s="27">
        <f>'Data with Program'!C1356</f>
        <v>58486.329990124643</v>
      </c>
      <c r="E1356" s="27">
        <v>0</v>
      </c>
      <c r="F1356" s="27">
        <f>'Data with Program'!E1356</f>
        <v>1</v>
      </c>
      <c r="G1356" s="27">
        <f>'Data with Program'!F1356</f>
        <v>1</v>
      </c>
      <c r="H1356" s="27">
        <f>'Data with Program'!H1356</f>
        <v>1.7999999999999972</v>
      </c>
      <c r="I1356" s="27">
        <f>'Data with Program'!J1356</f>
        <v>231.01145834331575</v>
      </c>
      <c r="J1356" s="28">
        <f>'Data with Program'!K1356</f>
        <v>1</v>
      </c>
      <c r="K1356" s="27">
        <f>'Data with Program'!L1356</f>
        <v>128.33969907962006</v>
      </c>
      <c r="L1356" s="27">
        <f>'Data with Program'!M1356</f>
        <v>58486.329990124643</v>
      </c>
      <c r="M1356" s="27">
        <f t="shared" si="21"/>
        <v>0</v>
      </c>
      <c r="N1356" s="27">
        <f>'Data with Program'!Q1356</f>
        <v>231.01145834331575</v>
      </c>
    </row>
    <row r="1357" spans="1:14" x14ac:dyDescent="0.25">
      <c r="A1357" s="32">
        <f>'Data with Program'!A1357</f>
        <v>41715</v>
      </c>
      <c r="B1357" s="35">
        <f>'Data with Program'!S1357</f>
        <v>180244.30775315157</v>
      </c>
      <c r="C1357" s="26">
        <f>'Data with Program'!B1357</f>
        <v>96.183877025708128</v>
      </c>
      <c r="D1357" s="27">
        <f>'Data with Program'!C1357</f>
        <v>50430.170386014885</v>
      </c>
      <c r="E1357" s="27">
        <v>0</v>
      </c>
      <c r="F1357" s="27">
        <f>'Data with Program'!E1357</f>
        <v>1</v>
      </c>
      <c r="G1357" s="27">
        <f>'Data with Program'!F1357</f>
        <v>1</v>
      </c>
      <c r="H1357" s="27">
        <f>'Data with Program'!H1357</f>
        <v>10.600000000000001</v>
      </c>
      <c r="I1357" s="27">
        <f>'Data with Program'!J1357</f>
        <v>1019.5490964725063</v>
      </c>
      <c r="J1357" s="28">
        <f>'Data with Program'!K1357</f>
        <v>1</v>
      </c>
      <c r="K1357" s="27">
        <f>'Data with Program'!L1357</f>
        <v>96.183877025708128</v>
      </c>
      <c r="L1357" s="27">
        <f>'Data with Program'!M1357</f>
        <v>50430.170386014885</v>
      </c>
      <c r="M1357" s="27">
        <f t="shared" si="21"/>
        <v>0</v>
      </c>
      <c r="N1357" s="27">
        <f>'Data with Program'!Q1357</f>
        <v>1019.5490964725063</v>
      </c>
    </row>
    <row r="1358" spans="1:14" x14ac:dyDescent="0.25">
      <c r="A1358" s="32">
        <f>'Data with Program'!A1358</f>
        <v>41716</v>
      </c>
      <c r="B1358" s="35">
        <f>'Data with Program'!S1358</f>
        <v>240973.87547300247</v>
      </c>
      <c r="C1358" s="26">
        <f>'Data with Program'!B1358</f>
        <v>213.6425137759353</v>
      </c>
      <c r="D1358" s="27">
        <f>'Data with Program'!C1358</f>
        <v>48784.999126717943</v>
      </c>
      <c r="E1358" s="27">
        <v>0</v>
      </c>
      <c r="F1358" s="27">
        <f>'Data with Program'!E1358</f>
        <v>1</v>
      </c>
      <c r="G1358" s="27">
        <f>'Data with Program'!F1358</f>
        <v>1</v>
      </c>
      <c r="H1358" s="27">
        <f>'Data with Program'!H1358</f>
        <v>10</v>
      </c>
      <c r="I1358" s="27">
        <f>'Data with Program'!J1358</f>
        <v>2136.4251377593528</v>
      </c>
      <c r="J1358" s="28">
        <f>'Data with Program'!K1358</f>
        <v>1</v>
      </c>
      <c r="K1358" s="27">
        <f>'Data with Program'!L1358</f>
        <v>213.6425137759353</v>
      </c>
      <c r="L1358" s="27">
        <f>'Data with Program'!M1358</f>
        <v>48784.999126717943</v>
      </c>
      <c r="M1358" s="27">
        <f t="shared" si="21"/>
        <v>0</v>
      </c>
      <c r="N1358" s="27">
        <f>'Data with Program'!Q1358</f>
        <v>2136.4251377593528</v>
      </c>
    </row>
    <row r="1359" spans="1:14" x14ac:dyDescent="0.25">
      <c r="A1359" s="32">
        <f>'Data with Program'!A1359</f>
        <v>41717</v>
      </c>
      <c r="B1359" s="35">
        <f>'Data with Program'!S1359</f>
        <v>173247.11865830258</v>
      </c>
      <c r="C1359" s="26">
        <f>'Data with Program'!B1359</f>
        <v>101.35068543967799</v>
      </c>
      <c r="D1359" s="27">
        <f>'Data with Program'!C1359</f>
        <v>42668.21198330661</v>
      </c>
      <c r="E1359" s="27">
        <v>0</v>
      </c>
      <c r="F1359" s="27">
        <f>'Data with Program'!E1359</f>
        <v>1</v>
      </c>
      <c r="G1359" s="27">
        <f>'Data with Program'!F1359</f>
        <v>1</v>
      </c>
      <c r="H1359" s="27">
        <f>'Data with Program'!H1359</f>
        <v>8.2000000000000028</v>
      </c>
      <c r="I1359" s="27">
        <f>'Data with Program'!J1359</f>
        <v>831.07562060535975</v>
      </c>
      <c r="J1359" s="28">
        <f>'Data with Program'!K1359</f>
        <v>1</v>
      </c>
      <c r="K1359" s="27">
        <f>'Data with Program'!L1359</f>
        <v>101.35068543967799</v>
      </c>
      <c r="L1359" s="27">
        <f>'Data with Program'!M1359</f>
        <v>42668.21198330661</v>
      </c>
      <c r="M1359" s="27">
        <f t="shared" si="21"/>
        <v>0</v>
      </c>
      <c r="N1359" s="27">
        <f>'Data with Program'!Q1359</f>
        <v>831.07562060535975</v>
      </c>
    </row>
    <row r="1360" spans="1:14" x14ac:dyDescent="0.25">
      <c r="A1360" s="32">
        <f>'Data with Program'!A1360</f>
        <v>41718</v>
      </c>
      <c r="B1360" s="35">
        <f>'Data with Program'!S1360</f>
        <v>164708.80040905369</v>
      </c>
      <c r="C1360" s="26">
        <f>'Data with Program'!B1360</f>
        <v>92.249141520851367</v>
      </c>
      <c r="D1360" s="27">
        <f>'Data with Program'!C1360</f>
        <v>36964.705163825427</v>
      </c>
      <c r="E1360" s="27">
        <v>0</v>
      </c>
      <c r="F1360" s="27">
        <f>'Data with Program'!E1360</f>
        <v>1</v>
      </c>
      <c r="G1360" s="27">
        <f>'Data with Program'!F1360</f>
        <v>1</v>
      </c>
      <c r="H1360" s="27">
        <f>'Data with Program'!H1360</f>
        <v>13.700000000000003</v>
      </c>
      <c r="I1360" s="27">
        <f>'Data with Program'!J1360</f>
        <v>1263.8132388356639</v>
      </c>
      <c r="J1360" s="28">
        <f>'Data with Program'!K1360</f>
        <v>1</v>
      </c>
      <c r="K1360" s="27">
        <f>'Data with Program'!L1360</f>
        <v>92.249141520851367</v>
      </c>
      <c r="L1360" s="27">
        <f>'Data with Program'!M1360</f>
        <v>36964.705163825427</v>
      </c>
      <c r="M1360" s="27">
        <f t="shared" si="21"/>
        <v>0</v>
      </c>
      <c r="N1360" s="27">
        <f>'Data with Program'!Q1360</f>
        <v>1263.8132388356639</v>
      </c>
    </row>
    <row r="1361" spans="1:14" x14ac:dyDescent="0.25">
      <c r="A1361" s="32">
        <f>'Data with Program'!A1361</f>
        <v>41719</v>
      </c>
      <c r="B1361" s="35">
        <f>'Data with Program'!S1361</f>
        <v>108282.97496543666</v>
      </c>
      <c r="C1361" s="26">
        <f>'Data with Program'!B1361</f>
        <v>27.71404796656503</v>
      </c>
      <c r="D1361" s="27">
        <f>'Data with Program'!C1361</f>
        <v>50201.211064661475</v>
      </c>
      <c r="E1361" s="27">
        <v>1</v>
      </c>
      <c r="F1361" s="27">
        <f>'Data with Program'!E1361</f>
        <v>1</v>
      </c>
      <c r="G1361" s="27">
        <f>'Data with Program'!F1361</f>
        <v>1</v>
      </c>
      <c r="H1361" s="27">
        <f>'Data with Program'!H1361</f>
        <v>13.700000000000003</v>
      </c>
      <c r="I1361" s="27">
        <f>'Data with Program'!J1361</f>
        <v>379.68245714194097</v>
      </c>
      <c r="J1361" s="28">
        <f>'Data with Program'!K1361</f>
        <v>1</v>
      </c>
      <c r="K1361" s="27">
        <f>'Data with Program'!L1361</f>
        <v>27.71404796656503</v>
      </c>
      <c r="L1361" s="27">
        <f>'Data with Program'!M1361</f>
        <v>50201.211064661475</v>
      </c>
      <c r="M1361" s="27">
        <f t="shared" si="21"/>
        <v>1</v>
      </c>
      <c r="N1361" s="27">
        <f>'Data with Program'!Q1361</f>
        <v>379.68245714194097</v>
      </c>
    </row>
    <row r="1362" spans="1:14" x14ac:dyDescent="0.25">
      <c r="A1362" s="32">
        <f>'Data with Program'!A1362</f>
        <v>41720</v>
      </c>
      <c r="B1362" s="35">
        <f>'Data with Program'!S1362</f>
        <v>108884.74651389815</v>
      </c>
      <c r="C1362" s="26">
        <f>'Data with Program'!B1362</f>
        <v>10.6102273639292</v>
      </c>
      <c r="D1362" s="27">
        <f>'Data with Program'!C1362</f>
        <v>58421.957165021151</v>
      </c>
      <c r="E1362" s="27">
        <v>1</v>
      </c>
      <c r="F1362" s="27">
        <f>'Data with Program'!E1362</f>
        <v>1</v>
      </c>
      <c r="G1362" s="27">
        <f>'Data with Program'!F1362</f>
        <v>1</v>
      </c>
      <c r="H1362" s="27">
        <f>'Data with Program'!H1362</f>
        <v>12.899999999999999</v>
      </c>
      <c r="I1362" s="27">
        <f>'Data with Program'!J1362</f>
        <v>136.87193299468666</v>
      </c>
      <c r="J1362" s="28">
        <f>'Data with Program'!K1362</f>
        <v>1</v>
      </c>
      <c r="K1362" s="27">
        <f>'Data with Program'!L1362</f>
        <v>10.6102273639292</v>
      </c>
      <c r="L1362" s="27">
        <f>'Data with Program'!M1362</f>
        <v>58421.957165021151</v>
      </c>
      <c r="M1362" s="27">
        <f t="shared" si="21"/>
        <v>1</v>
      </c>
      <c r="N1362" s="27">
        <f>'Data with Program'!Q1362</f>
        <v>136.87193299468666</v>
      </c>
    </row>
    <row r="1363" spans="1:14" x14ac:dyDescent="0.25">
      <c r="A1363" s="32">
        <f>'Data with Program'!A1363</f>
        <v>41721</v>
      </c>
      <c r="B1363" s="35">
        <f>'Data with Program'!S1363</f>
        <v>203838.54412866465</v>
      </c>
      <c r="C1363" s="26">
        <f>'Data with Program'!B1363</f>
        <v>160.80535896009903</v>
      </c>
      <c r="D1363" s="27">
        <f>'Data with Program'!C1363</f>
        <v>42770.703824874188</v>
      </c>
      <c r="E1363" s="27">
        <v>0</v>
      </c>
      <c r="F1363" s="27">
        <f>'Data with Program'!E1363</f>
        <v>1</v>
      </c>
      <c r="G1363" s="27">
        <f>'Data with Program'!F1363</f>
        <v>1</v>
      </c>
      <c r="H1363" s="27">
        <f>'Data with Program'!H1363</f>
        <v>8</v>
      </c>
      <c r="I1363" s="27">
        <f>'Data with Program'!J1363</f>
        <v>1286.4428716807922</v>
      </c>
      <c r="J1363" s="28">
        <f>'Data with Program'!K1363</f>
        <v>1</v>
      </c>
      <c r="K1363" s="27">
        <f>'Data with Program'!L1363</f>
        <v>160.80535896009903</v>
      </c>
      <c r="L1363" s="27">
        <f>'Data with Program'!M1363</f>
        <v>42770.703824874188</v>
      </c>
      <c r="M1363" s="27">
        <f t="shared" si="21"/>
        <v>0</v>
      </c>
      <c r="N1363" s="27">
        <f>'Data with Program'!Q1363</f>
        <v>1286.4428716807922</v>
      </c>
    </row>
    <row r="1364" spans="1:14" x14ac:dyDescent="0.25">
      <c r="A1364" s="32">
        <f>'Data with Program'!A1364</f>
        <v>41722</v>
      </c>
      <c r="B1364" s="35">
        <f>'Data with Program'!S1364</f>
        <v>218074.75484444751</v>
      </c>
      <c r="C1364" s="26">
        <f>'Data with Program'!B1364</f>
        <v>172.43199019313866</v>
      </c>
      <c r="D1364" s="27">
        <f>'Data with Program'!C1364</f>
        <v>51097.953656475001</v>
      </c>
      <c r="E1364" s="27">
        <v>0</v>
      </c>
      <c r="F1364" s="27">
        <f>'Data with Program'!E1364</f>
        <v>1</v>
      </c>
      <c r="G1364" s="27">
        <f>'Data with Program'!F1364</f>
        <v>1</v>
      </c>
      <c r="H1364" s="27">
        <f>'Data with Program'!H1364</f>
        <v>7.3999999999999986</v>
      </c>
      <c r="I1364" s="27">
        <f>'Data with Program'!J1364</f>
        <v>1275.9967274292258</v>
      </c>
      <c r="J1364" s="28">
        <f>'Data with Program'!K1364</f>
        <v>1</v>
      </c>
      <c r="K1364" s="27">
        <f>'Data with Program'!L1364</f>
        <v>172.43199019313866</v>
      </c>
      <c r="L1364" s="27">
        <f>'Data with Program'!M1364</f>
        <v>51097.953656475001</v>
      </c>
      <c r="M1364" s="27">
        <f t="shared" si="21"/>
        <v>0</v>
      </c>
      <c r="N1364" s="27">
        <f>'Data with Program'!Q1364</f>
        <v>1275.9967274292258</v>
      </c>
    </row>
    <row r="1365" spans="1:14" x14ac:dyDescent="0.25">
      <c r="A1365" s="32">
        <f>'Data with Program'!A1365</f>
        <v>41723</v>
      </c>
      <c r="B1365" s="35">
        <f>'Data with Program'!S1365</f>
        <v>196443.94756643241</v>
      </c>
      <c r="C1365" s="26">
        <f>'Data with Program'!B1365</f>
        <v>102.67835917065749</v>
      </c>
      <c r="D1365" s="27">
        <f>'Data with Program'!C1365</f>
        <v>68790.022688401339</v>
      </c>
      <c r="E1365" s="27">
        <v>0</v>
      </c>
      <c r="F1365" s="27">
        <f>'Data with Program'!E1365</f>
        <v>1</v>
      </c>
      <c r="G1365" s="27">
        <f>'Data with Program'!F1365</f>
        <v>1</v>
      </c>
      <c r="H1365" s="27">
        <f>'Data with Program'!H1365</f>
        <v>0</v>
      </c>
      <c r="I1365" s="27">
        <f>'Data with Program'!J1365</f>
        <v>0</v>
      </c>
      <c r="J1365" s="28">
        <f>'Data with Program'!K1365</f>
        <v>1</v>
      </c>
      <c r="K1365" s="27">
        <f>'Data with Program'!L1365</f>
        <v>102.67835917065749</v>
      </c>
      <c r="L1365" s="27">
        <f>'Data with Program'!M1365</f>
        <v>68790.022688401339</v>
      </c>
      <c r="M1365" s="27">
        <f t="shared" si="21"/>
        <v>0</v>
      </c>
      <c r="N1365" s="27">
        <f>'Data with Program'!Q1365</f>
        <v>0</v>
      </c>
    </row>
    <row r="1366" spans="1:14" x14ac:dyDescent="0.25">
      <c r="A1366" s="32">
        <f>'Data with Program'!A1366</f>
        <v>41724</v>
      </c>
      <c r="B1366" s="35">
        <f>'Data with Program'!S1366</f>
        <v>168108.54999247781</v>
      </c>
      <c r="C1366" s="26">
        <f>'Data with Program'!B1366</f>
        <v>64.222991325833902</v>
      </c>
      <c r="D1366" s="27">
        <f>'Data with Program'!C1366</f>
        <v>55732.658437267994</v>
      </c>
      <c r="E1366" s="27">
        <v>0</v>
      </c>
      <c r="F1366" s="27">
        <f>'Data with Program'!E1366</f>
        <v>1</v>
      </c>
      <c r="G1366" s="27">
        <f>'Data with Program'!F1366</f>
        <v>1</v>
      </c>
      <c r="H1366" s="27">
        <f>'Data with Program'!H1366</f>
        <v>6.6000000000000014</v>
      </c>
      <c r="I1366" s="27">
        <f>'Data with Program'!J1366</f>
        <v>423.87174275050387</v>
      </c>
      <c r="J1366" s="28">
        <f>'Data with Program'!K1366</f>
        <v>1</v>
      </c>
      <c r="K1366" s="27">
        <f>'Data with Program'!L1366</f>
        <v>64.222991325833902</v>
      </c>
      <c r="L1366" s="27">
        <f>'Data with Program'!M1366</f>
        <v>55732.658437267994</v>
      </c>
      <c r="M1366" s="27">
        <f t="shared" si="21"/>
        <v>0</v>
      </c>
      <c r="N1366" s="27">
        <f>'Data with Program'!Q1366</f>
        <v>423.87174275050387</v>
      </c>
    </row>
    <row r="1367" spans="1:14" x14ac:dyDescent="0.25">
      <c r="A1367" s="32">
        <f>'Data with Program'!A1367</f>
        <v>41725</v>
      </c>
      <c r="B1367" s="35">
        <f>'Data with Program'!S1367</f>
        <v>248942.78598685667</v>
      </c>
      <c r="C1367" s="26">
        <f>'Data with Program'!B1367</f>
        <v>244.35429546179205</v>
      </c>
      <c r="D1367" s="27">
        <f>'Data with Program'!C1367</f>
        <v>44928.451281026792</v>
      </c>
      <c r="E1367" s="27">
        <v>0</v>
      </c>
      <c r="F1367" s="27">
        <f>'Data with Program'!E1367</f>
        <v>1</v>
      </c>
      <c r="G1367" s="27">
        <f>'Data with Program'!F1367</f>
        <v>1</v>
      </c>
      <c r="H1367" s="27">
        <f>'Data with Program'!H1367</f>
        <v>7.2999999999999972</v>
      </c>
      <c r="I1367" s="27">
        <f>'Data with Program'!J1367</f>
        <v>1783.7863568710814</v>
      </c>
      <c r="J1367" s="28">
        <f>'Data with Program'!K1367</f>
        <v>1</v>
      </c>
      <c r="K1367" s="27">
        <f>'Data with Program'!L1367</f>
        <v>244.35429546179205</v>
      </c>
      <c r="L1367" s="27">
        <f>'Data with Program'!M1367</f>
        <v>44928.451281026792</v>
      </c>
      <c r="M1367" s="27">
        <f t="shared" si="21"/>
        <v>0</v>
      </c>
      <c r="N1367" s="27">
        <f>'Data with Program'!Q1367</f>
        <v>1783.7863568710814</v>
      </c>
    </row>
    <row r="1368" spans="1:14" x14ac:dyDescent="0.25">
      <c r="A1368" s="32">
        <f>'Data with Program'!A1368</f>
        <v>41726</v>
      </c>
      <c r="B1368" s="35">
        <f>'Data with Program'!S1368</f>
        <v>193338.56991721169</v>
      </c>
      <c r="C1368" s="26">
        <f>'Data with Program'!B1368</f>
        <v>149.08601084544114</v>
      </c>
      <c r="D1368" s="27">
        <f>'Data with Program'!C1368</f>
        <v>41332.57536804233</v>
      </c>
      <c r="E1368" s="27">
        <v>0</v>
      </c>
      <c r="F1368" s="27">
        <f>'Data with Program'!E1368</f>
        <v>1</v>
      </c>
      <c r="G1368" s="27">
        <f>'Data with Program'!F1368</f>
        <v>1</v>
      </c>
      <c r="H1368" s="27">
        <f>'Data with Program'!H1368</f>
        <v>4.7000000000000028</v>
      </c>
      <c r="I1368" s="27">
        <f>'Data with Program'!J1368</f>
        <v>700.70425097357372</v>
      </c>
      <c r="J1368" s="28">
        <f>'Data with Program'!K1368</f>
        <v>1</v>
      </c>
      <c r="K1368" s="27">
        <f>'Data with Program'!L1368</f>
        <v>149.08601084544114</v>
      </c>
      <c r="L1368" s="27">
        <f>'Data with Program'!M1368</f>
        <v>41332.57536804233</v>
      </c>
      <c r="M1368" s="27">
        <f t="shared" si="21"/>
        <v>0</v>
      </c>
      <c r="N1368" s="27">
        <f>'Data with Program'!Q1368</f>
        <v>700.70425097357372</v>
      </c>
    </row>
    <row r="1369" spans="1:14" x14ac:dyDescent="0.25">
      <c r="A1369" s="32">
        <f>'Data with Program'!A1369</f>
        <v>41727</v>
      </c>
      <c r="B1369" s="35">
        <f>'Data with Program'!S1369</f>
        <v>205220.7284277966</v>
      </c>
      <c r="C1369" s="26">
        <f>'Data with Program'!B1369</f>
        <v>155.86714104209938</v>
      </c>
      <c r="D1369" s="27">
        <f>'Data with Program'!C1369</f>
        <v>49366.514334567219</v>
      </c>
      <c r="E1369" s="27">
        <v>0</v>
      </c>
      <c r="F1369" s="27">
        <f>'Data with Program'!E1369</f>
        <v>1</v>
      </c>
      <c r="G1369" s="27">
        <f>'Data with Program'!F1369</f>
        <v>1</v>
      </c>
      <c r="H1369" s="27">
        <f>'Data with Program'!H1369</f>
        <v>4.7999999999999972</v>
      </c>
      <c r="I1369" s="27">
        <f>'Data with Program'!J1369</f>
        <v>748.16227700207662</v>
      </c>
      <c r="J1369" s="28">
        <f>'Data with Program'!K1369</f>
        <v>1</v>
      </c>
      <c r="K1369" s="27">
        <f>'Data with Program'!L1369</f>
        <v>155.86714104209938</v>
      </c>
      <c r="L1369" s="27">
        <f>'Data with Program'!M1369</f>
        <v>49366.514334567219</v>
      </c>
      <c r="M1369" s="27">
        <f t="shared" si="21"/>
        <v>0</v>
      </c>
      <c r="N1369" s="27">
        <f>'Data with Program'!Q1369</f>
        <v>748.16227700207662</v>
      </c>
    </row>
    <row r="1370" spans="1:14" x14ac:dyDescent="0.25">
      <c r="A1370" s="32">
        <f>'Data with Program'!A1370</f>
        <v>41728</v>
      </c>
      <c r="B1370" s="35">
        <f>'Data with Program'!S1370</f>
        <v>279175.19277729973</v>
      </c>
      <c r="C1370" s="26">
        <f>'Data with Program'!B1370</f>
        <v>298.02558953095644</v>
      </c>
      <c r="D1370" s="27">
        <f>'Data with Program'!C1370</f>
        <v>45129.044072971134</v>
      </c>
      <c r="E1370" s="27">
        <v>0</v>
      </c>
      <c r="F1370" s="27">
        <f>'Data with Program'!E1370</f>
        <v>1</v>
      </c>
      <c r="G1370" s="27">
        <f>'Data with Program'!F1370</f>
        <v>1</v>
      </c>
      <c r="H1370" s="27">
        <f>'Data with Program'!H1370</f>
        <v>7.8999999999999986</v>
      </c>
      <c r="I1370" s="27">
        <f>'Data with Program'!J1370</f>
        <v>2354.4021572945553</v>
      </c>
      <c r="J1370" s="28">
        <f>'Data with Program'!K1370</f>
        <v>1</v>
      </c>
      <c r="K1370" s="27">
        <f>'Data with Program'!L1370</f>
        <v>298.02558953095644</v>
      </c>
      <c r="L1370" s="27">
        <f>'Data with Program'!M1370</f>
        <v>45129.044072971134</v>
      </c>
      <c r="M1370" s="27">
        <f t="shared" si="21"/>
        <v>0</v>
      </c>
      <c r="N1370" s="27">
        <f>'Data with Program'!Q1370</f>
        <v>2354.4021572945553</v>
      </c>
    </row>
    <row r="1371" spans="1:14" x14ac:dyDescent="0.25">
      <c r="A1371" s="32">
        <f>'Data with Program'!A1371</f>
        <v>41729</v>
      </c>
      <c r="B1371" s="35">
        <f>'Data with Program'!S1371</f>
        <v>236754.44766907865</v>
      </c>
      <c r="C1371" s="26">
        <f>'Data with Program'!B1371</f>
        <v>208.53640018512192</v>
      </c>
      <c r="D1371" s="27">
        <f>'Data with Program'!C1371</f>
        <v>46107.053203171119</v>
      </c>
      <c r="E1371" s="27">
        <v>0</v>
      </c>
      <c r="F1371" s="27">
        <f>'Data with Program'!E1371</f>
        <v>1</v>
      </c>
      <c r="G1371" s="27">
        <f>'Data with Program'!F1371</f>
        <v>1</v>
      </c>
      <c r="H1371" s="27">
        <f>'Data with Program'!H1371</f>
        <v>11</v>
      </c>
      <c r="I1371" s="27">
        <f>'Data with Program'!J1371</f>
        <v>2293.9004020363409</v>
      </c>
      <c r="J1371" s="28">
        <f>'Data with Program'!K1371</f>
        <v>1</v>
      </c>
      <c r="K1371" s="27">
        <f>'Data with Program'!L1371</f>
        <v>208.53640018512192</v>
      </c>
      <c r="L1371" s="27">
        <f>'Data with Program'!M1371</f>
        <v>46107.053203171119</v>
      </c>
      <c r="M1371" s="27">
        <f t="shared" si="21"/>
        <v>0</v>
      </c>
      <c r="N1371" s="27">
        <f>'Data with Program'!Q1371</f>
        <v>2293.9004020363409</v>
      </c>
    </row>
    <row r="1372" spans="1:14" x14ac:dyDescent="0.25">
      <c r="A1372" s="32">
        <f>'Data with Program'!A1372</f>
        <v>41730</v>
      </c>
      <c r="B1372" s="35">
        <f>'Data with Program'!S1372</f>
        <v>200701.10774977575</v>
      </c>
      <c r="C1372" s="26">
        <f>'Data with Program'!B1372</f>
        <v>169.22009144905692</v>
      </c>
      <c r="D1372" s="27">
        <f>'Data with Program'!C1372</f>
        <v>38267.072060091843</v>
      </c>
      <c r="E1372" s="27">
        <v>0</v>
      </c>
      <c r="F1372" s="27">
        <f>'Data with Program'!E1372</f>
        <v>1</v>
      </c>
      <c r="G1372" s="27">
        <f>'Data with Program'!F1372</f>
        <v>1</v>
      </c>
      <c r="H1372" s="27">
        <f>'Data with Program'!H1372</f>
        <v>5.3999999999999986</v>
      </c>
      <c r="I1372" s="27">
        <f>'Data with Program'!J1372</f>
        <v>913.78849382490716</v>
      </c>
      <c r="J1372" s="28">
        <f>'Data with Program'!K1372</f>
        <v>1</v>
      </c>
      <c r="K1372" s="27">
        <f>'Data with Program'!L1372</f>
        <v>169.22009144905692</v>
      </c>
      <c r="L1372" s="27">
        <f>'Data with Program'!M1372</f>
        <v>38267.072060091843</v>
      </c>
      <c r="M1372" s="27">
        <f t="shared" si="21"/>
        <v>0</v>
      </c>
      <c r="N1372" s="27">
        <f>'Data with Program'!Q1372</f>
        <v>913.78849382490716</v>
      </c>
    </row>
    <row r="1373" spans="1:14" x14ac:dyDescent="0.25">
      <c r="A1373" s="32">
        <f>'Data with Program'!A1373</f>
        <v>41731</v>
      </c>
      <c r="B1373" s="35">
        <f>'Data with Program'!S1373</f>
        <v>232536.36247808853</v>
      </c>
      <c r="C1373" s="26">
        <f>'Data with Program'!B1373</f>
        <v>224.68946340890818</v>
      </c>
      <c r="D1373" s="27">
        <f>'Data with Program'!C1373</f>
        <v>41414.193379254582</v>
      </c>
      <c r="E1373" s="27">
        <v>0</v>
      </c>
      <c r="F1373" s="27">
        <f>'Data with Program'!E1373</f>
        <v>1</v>
      </c>
      <c r="G1373" s="27">
        <f>'Data with Program'!F1373</f>
        <v>1</v>
      </c>
      <c r="H1373" s="27">
        <f>'Data with Program'!H1373</f>
        <v>5.7999999999999972</v>
      </c>
      <c r="I1373" s="27">
        <f>'Data with Program'!J1373</f>
        <v>1303.1988877716667</v>
      </c>
      <c r="J1373" s="28">
        <f>'Data with Program'!K1373</f>
        <v>1</v>
      </c>
      <c r="K1373" s="27">
        <f>'Data with Program'!L1373</f>
        <v>224.68946340890818</v>
      </c>
      <c r="L1373" s="27">
        <f>'Data with Program'!M1373</f>
        <v>41414.193379254582</v>
      </c>
      <c r="M1373" s="27">
        <f t="shared" si="21"/>
        <v>0</v>
      </c>
      <c r="N1373" s="27">
        <f>'Data with Program'!Q1373</f>
        <v>1303.1988877716667</v>
      </c>
    </row>
    <row r="1374" spans="1:14" x14ac:dyDescent="0.25">
      <c r="A1374" s="32">
        <f>'Data with Program'!A1374</f>
        <v>41732</v>
      </c>
      <c r="B1374" s="35">
        <f>'Data with Program'!S1374</f>
        <v>285228.42409073049</v>
      </c>
      <c r="C1374" s="26">
        <f>'Data with Program'!B1374</f>
        <v>315.41757657291333</v>
      </c>
      <c r="D1374" s="27">
        <f>'Data with Program'!C1374</f>
        <v>48431.819410385477</v>
      </c>
      <c r="E1374" s="27">
        <v>0</v>
      </c>
      <c r="F1374" s="27">
        <f>'Data with Program'!E1374</f>
        <v>1</v>
      </c>
      <c r="G1374" s="27">
        <f>'Data with Program'!F1374</f>
        <v>1</v>
      </c>
      <c r="H1374" s="27">
        <f>'Data with Program'!H1374</f>
        <v>5.3999999999999986</v>
      </c>
      <c r="I1374" s="27">
        <f>'Data with Program'!J1374</f>
        <v>1703.2549134937315</v>
      </c>
      <c r="J1374" s="28">
        <f>'Data with Program'!K1374</f>
        <v>1</v>
      </c>
      <c r="K1374" s="27">
        <f>'Data with Program'!L1374</f>
        <v>315.41757657291333</v>
      </c>
      <c r="L1374" s="27">
        <f>'Data with Program'!M1374</f>
        <v>48431.819410385477</v>
      </c>
      <c r="M1374" s="27">
        <f t="shared" si="21"/>
        <v>0</v>
      </c>
      <c r="N1374" s="27">
        <f>'Data with Program'!Q1374</f>
        <v>1703.2549134937315</v>
      </c>
    </row>
    <row r="1375" spans="1:14" x14ac:dyDescent="0.25">
      <c r="A1375" s="32">
        <f>'Data with Program'!A1375</f>
        <v>41733</v>
      </c>
      <c r="B1375" s="35">
        <f>'Data with Program'!S1375</f>
        <v>219794.10167014855</v>
      </c>
      <c r="C1375" s="26">
        <f>'Data with Program'!B1375</f>
        <v>120.79532446103333</v>
      </c>
      <c r="D1375" s="27">
        <f>'Data with Program'!C1375</f>
        <v>79365.619724645134</v>
      </c>
      <c r="E1375" s="27">
        <v>0</v>
      </c>
      <c r="F1375" s="27">
        <f>'Data with Program'!E1375</f>
        <v>1</v>
      </c>
      <c r="G1375" s="27">
        <f>'Data with Program'!F1375</f>
        <v>1</v>
      </c>
      <c r="H1375" s="27">
        <f>'Data with Program'!H1375</f>
        <v>6.2999999999999972</v>
      </c>
      <c r="I1375" s="27">
        <f>'Data with Program'!J1375</f>
        <v>761.01054410450968</v>
      </c>
      <c r="J1375" s="28">
        <f>'Data with Program'!K1375</f>
        <v>1</v>
      </c>
      <c r="K1375" s="27">
        <f>'Data with Program'!L1375</f>
        <v>120.79532446103333</v>
      </c>
      <c r="L1375" s="27">
        <f>'Data with Program'!M1375</f>
        <v>79365.619724645134</v>
      </c>
      <c r="M1375" s="27">
        <f t="shared" si="21"/>
        <v>0</v>
      </c>
      <c r="N1375" s="27">
        <f>'Data with Program'!Q1375</f>
        <v>761.01054410450968</v>
      </c>
    </row>
    <row r="1376" spans="1:14" x14ac:dyDescent="0.25">
      <c r="A1376" s="32">
        <f>'Data with Program'!A1376</f>
        <v>41734</v>
      </c>
      <c r="B1376" s="35">
        <f>'Data with Program'!S1376</f>
        <v>186978.44722339243</v>
      </c>
      <c r="C1376" s="26">
        <f>'Data with Program'!B1376</f>
        <v>122.53059513389996</v>
      </c>
      <c r="D1376" s="27">
        <f>'Data with Program'!C1376</f>
        <v>47237.806105861644</v>
      </c>
      <c r="E1376" s="27">
        <v>0</v>
      </c>
      <c r="F1376" s="27">
        <f>'Data with Program'!E1376</f>
        <v>1</v>
      </c>
      <c r="G1376" s="27">
        <f>'Data with Program'!F1376</f>
        <v>1</v>
      </c>
      <c r="H1376" s="27">
        <f>'Data with Program'!H1376</f>
        <v>5.2000000000000028</v>
      </c>
      <c r="I1376" s="27">
        <f>'Data with Program'!J1376</f>
        <v>637.15909469628014</v>
      </c>
      <c r="J1376" s="28">
        <f>'Data with Program'!K1376</f>
        <v>1</v>
      </c>
      <c r="K1376" s="27">
        <f>'Data with Program'!L1376</f>
        <v>122.53059513389996</v>
      </c>
      <c r="L1376" s="27">
        <f>'Data with Program'!M1376</f>
        <v>47237.806105861644</v>
      </c>
      <c r="M1376" s="27">
        <f t="shared" si="21"/>
        <v>0</v>
      </c>
      <c r="N1376" s="27">
        <f>'Data with Program'!Q1376</f>
        <v>637.15909469628014</v>
      </c>
    </row>
    <row r="1377" spans="1:14" x14ac:dyDescent="0.25">
      <c r="A1377" s="32">
        <f>'Data with Program'!A1377</f>
        <v>41735</v>
      </c>
      <c r="B1377" s="35">
        <f>'Data with Program'!S1377</f>
        <v>138979.60865340015</v>
      </c>
      <c r="C1377" s="26">
        <f>'Data with Program'!B1377</f>
        <v>62.35413181376132</v>
      </c>
      <c r="D1377" s="27">
        <f>'Data with Program'!C1377</f>
        <v>30727.356300704418</v>
      </c>
      <c r="E1377" s="27">
        <v>1</v>
      </c>
      <c r="F1377" s="27">
        <f>'Data with Program'!E1377</f>
        <v>1</v>
      </c>
      <c r="G1377" s="27">
        <f>'Data with Program'!F1377</f>
        <v>1</v>
      </c>
      <c r="H1377" s="27">
        <f>'Data with Program'!H1377</f>
        <v>3.3999999999999986</v>
      </c>
      <c r="I1377" s="27">
        <f>'Data with Program'!J1377</f>
        <v>212.00404816678841</v>
      </c>
      <c r="J1377" s="28">
        <f>'Data with Program'!K1377</f>
        <v>1</v>
      </c>
      <c r="K1377" s="27">
        <f>'Data with Program'!L1377</f>
        <v>62.35413181376132</v>
      </c>
      <c r="L1377" s="27">
        <f>'Data with Program'!M1377</f>
        <v>30727.356300704418</v>
      </c>
      <c r="M1377" s="27">
        <f t="shared" si="21"/>
        <v>1</v>
      </c>
      <c r="N1377" s="27">
        <f>'Data with Program'!Q1377</f>
        <v>212.00404816678841</v>
      </c>
    </row>
    <row r="1378" spans="1:14" x14ac:dyDescent="0.25">
      <c r="A1378" s="32">
        <f>'Data with Program'!A1378</f>
        <v>41736</v>
      </c>
      <c r="B1378" s="35">
        <f>'Data with Program'!S1378</f>
        <v>94751.011982338357</v>
      </c>
      <c r="C1378" s="26">
        <f>'Data with Program'!B1378</f>
        <v>6.4642332474734232</v>
      </c>
      <c r="D1378" s="27">
        <f>'Data with Program'!C1378</f>
        <v>47701.460878690188</v>
      </c>
      <c r="E1378" s="27">
        <v>1</v>
      </c>
      <c r="F1378" s="27">
        <f>'Data with Program'!E1378</f>
        <v>1</v>
      </c>
      <c r="G1378" s="27">
        <f>'Data with Program'!F1378</f>
        <v>1</v>
      </c>
      <c r="H1378" s="27">
        <f>'Data with Program'!H1378</f>
        <v>0.20000000000000284</v>
      </c>
      <c r="I1378" s="27">
        <f>'Data with Program'!J1378</f>
        <v>1.2928466494947031</v>
      </c>
      <c r="J1378" s="28">
        <f>'Data with Program'!K1378</f>
        <v>1</v>
      </c>
      <c r="K1378" s="27">
        <f>'Data with Program'!L1378</f>
        <v>6.4642332474734232</v>
      </c>
      <c r="L1378" s="27">
        <f>'Data with Program'!M1378</f>
        <v>47701.460878690188</v>
      </c>
      <c r="M1378" s="27">
        <f t="shared" si="21"/>
        <v>1</v>
      </c>
      <c r="N1378" s="27">
        <f>'Data with Program'!Q1378</f>
        <v>1.2928466494947031</v>
      </c>
    </row>
    <row r="1379" spans="1:14" x14ac:dyDescent="0.25">
      <c r="A1379" s="32">
        <f>'Data with Program'!A1379</f>
        <v>41737</v>
      </c>
      <c r="B1379" s="35">
        <f>'Data with Program'!S1379</f>
        <v>217988.7599049049</v>
      </c>
      <c r="C1379" s="26">
        <f>'Data with Program'!B1379</f>
        <v>228.06691839280464</v>
      </c>
      <c r="D1379" s="27">
        <f>'Data with Program'!C1379</f>
        <v>34503.080490549546</v>
      </c>
      <c r="E1379" s="27">
        <v>0</v>
      </c>
      <c r="F1379" s="27">
        <f>'Data with Program'!E1379</f>
        <v>1</v>
      </c>
      <c r="G1379" s="27">
        <f>'Data with Program'!F1379</f>
        <v>1</v>
      </c>
      <c r="H1379" s="27">
        <f>'Data with Program'!H1379</f>
        <v>0</v>
      </c>
      <c r="I1379" s="27">
        <f>'Data with Program'!J1379</f>
        <v>0</v>
      </c>
      <c r="J1379" s="28">
        <f>'Data with Program'!K1379</f>
        <v>1</v>
      </c>
      <c r="K1379" s="27">
        <f>'Data with Program'!L1379</f>
        <v>228.06691839280464</v>
      </c>
      <c r="L1379" s="27">
        <f>'Data with Program'!M1379</f>
        <v>34503.080490549546</v>
      </c>
      <c r="M1379" s="27">
        <f t="shared" si="21"/>
        <v>0</v>
      </c>
      <c r="N1379" s="27">
        <f>'Data with Program'!Q1379</f>
        <v>0</v>
      </c>
    </row>
    <row r="1380" spans="1:14" x14ac:dyDescent="0.25">
      <c r="A1380" s="32">
        <f>'Data with Program'!A1380</f>
        <v>41738</v>
      </c>
      <c r="B1380" s="35">
        <f>'Data with Program'!S1380</f>
        <v>236372.93989530837</v>
      </c>
      <c r="C1380" s="26">
        <f>'Data with Program'!B1380</f>
        <v>210.7179973626553</v>
      </c>
      <c r="D1380" s="27">
        <f>'Data with Program'!C1380</f>
        <v>53613.451351896954</v>
      </c>
      <c r="E1380" s="27">
        <v>0</v>
      </c>
      <c r="F1380" s="27">
        <f>'Data with Program'!E1380</f>
        <v>1</v>
      </c>
      <c r="G1380" s="27">
        <f>'Data with Program'!F1380</f>
        <v>1</v>
      </c>
      <c r="H1380" s="27">
        <f>'Data with Program'!H1380</f>
        <v>4.7000000000000028</v>
      </c>
      <c r="I1380" s="27">
        <f>'Data with Program'!J1380</f>
        <v>990.37458760448044</v>
      </c>
      <c r="J1380" s="28">
        <f>'Data with Program'!K1380</f>
        <v>1</v>
      </c>
      <c r="K1380" s="27">
        <f>'Data with Program'!L1380</f>
        <v>210.7179973626553</v>
      </c>
      <c r="L1380" s="27">
        <f>'Data with Program'!M1380</f>
        <v>53613.451351896954</v>
      </c>
      <c r="M1380" s="27">
        <f t="shared" si="21"/>
        <v>0</v>
      </c>
      <c r="N1380" s="27">
        <f>'Data with Program'!Q1380</f>
        <v>990.37458760448044</v>
      </c>
    </row>
    <row r="1381" spans="1:14" x14ac:dyDescent="0.25">
      <c r="A1381" s="32">
        <f>'Data with Program'!A1381</f>
        <v>41739</v>
      </c>
      <c r="B1381" s="35">
        <f>'Data with Program'!S1381</f>
        <v>273094.5263851569</v>
      </c>
      <c r="C1381" s="26">
        <f>'Data with Program'!B1381</f>
        <v>297.3311964966498</v>
      </c>
      <c r="D1381" s="27">
        <f>'Data with Program'!C1381</f>
        <v>43629.84539212082</v>
      </c>
      <c r="E1381" s="27">
        <v>0</v>
      </c>
      <c r="F1381" s="27">
        <f>'Data with Program'!E1381</f>
        <v>1</v>
      </c>
      <c r="G1381" s="27">
        <f>'Data with Program'!F1381</f>
        <v>1</v>
      </c>
      <c r="H1381" s="27">
        <f>'Data with Program'!H1381</f>
        <v>6.2000000000000028</v>
      </c>
      <c r="I1381" s="27">
        <f>'Data with Program'!J1381</f>
        <v>1843.4534182792295</v>
      </c>
      <c r="J1381" s="28">
        <f>'Data with Program'!K1381</f>
        <v>1</v>
      </c>
      <c r="K1381" s="27">
        <f>'Data with Program'!L1381</f>
        <v>297.3311964966498</v>
      </c>
      <c r="L1381" s="27">
        <f>'Data with Program'!M1381</f>
        <v>43629.84539212082</v>
      </c>
      <c r="M1381" s="27">
        <f t="shared" si="21"/>
        <v>0</v>
      </c>
      <c r="N1381" s="27">
        <f>'Data with Program'!Q1381</f>
        <v>1843.4534182792295</v>
      </c>
    </row>
    <row r="1382" spans="1:14" x14ac:dyDescent="0.25">
      <c r="A1382" s="32">
        <f>'Data with Program'!A1382</f>
        <v>41740</v>
      </c>
      <c r="B1382" s="35">
        <f>'Data with Program'!S1382</f>
        <v>251189.61448629794</v>
      </c>
      <c r="C1382" s="26">
        <f>'Data with Program'!B1382</f>
        <v>229.94210181671363</v>
      </c>
      <c r="D1382" s="27">
        <f>'Data with Program'!C1382</f>
        <v>60073.013489827368</v>
      </c>
      <c r="E1382" s="27">
        <v>0</v>
      </c>
      <c r="F1382" s="27">
        <f>'Data with Program'!E1382</f>
        <v>1</v>
      </c>
      <c r="G1382" s="27">
        <f>'Data with Program'!F1382</f>
        <v>1</v>
      </c>
      <c r="H1382" s="27">
        <f>'Data with Program'!H1382</f>
        <v>4.1000000000000014</v>
      </c>
      <c r="I1382" s="27">
        <f>'Data with Program'!J1382</f>
        <v>942.76261744852616</v>
      </c>
      <c r="J1382" s="28">
        <f>'Data with Program'!K1382</f>
        <v>1</v>
      </c>
      <c r="K1382" s="27">
        <f>'Data with Program'!L1382</f>
        <v>229.94210181671363</v>
      </c>
      <c r="L1382" s="27">
        <f>'Data with Program'!M1382</f>
        <v>60073.013489827368</v>
      </c>
      <c r="M1382" s="27">
        <f t="shared" si="21"/>
        <v>0</v>
      </c>
      <c r="N1382" s="27">
        <f>'Data with Program'!Q1382</f>
        <v>942.76261744852616</v>
      </c>
    </row>
    <row r="1383" spans="1:14" x14ac:dyDescent="0.25">
      <c r="A1383" s="32">
        <f>'Data with Program'!A1383</f>
        <v>41741</v>
      </c>
      <c r="B1383" s="35">
        <f>'Data with Program'!S1383</f>
        <v>260744.20218591584</v>
      </c>
      <c r="C1383" s="26">
        <f>'Data with Program'!B1383</f>
        <v>286.20740098020514</v>
      </c>
      <c r="D1383" s="27">
        <f>'Data with Program'!C1383</f>
        <v>44920.506624402042</v>
      </c>
      <c r="E1383" s="27">
        <v>0</v>
      </c>
      <c r="F1383" s="27">
        <f>'Data with Program'!E1383</f>
        <v>1</v>
      </c>
      <c r="G1383" s="27">
        <f>'Data with Program'!F1383</f>
        <v>1</v>
      </c>
      <c r="H1383" s="27">
        <f>'Data with Program'!H1383</f>
        <v>2.7999999999999972</v>
      </c>
      <c r="I1383" s="27">
        <f>'Data with Program'!J1383</f>
        <v>801.38072274457352</v>
      </c>
      <c r="J1383" s="28">
        <f>'Data with Program'!K1383</f>
        <v>1</v>
      </c>
      <c r="K1383" s="27">
        <f>'Data with Program'!L1383</f>
        <v>286.20740098020514</v>
      </c>
      <c r="L1383" s="27">
        <f>'Data with Program'!M1383</f>
        <v>44920.506624402042</v>
      </c>
      <c r="M1383" s="27">
        <f t="shared" si="21"/>
        <v>0</v>
      </c>
      <c r="N1383" s="27">
        <f>'Data with Program'!Q1383</f>
        <v>801.38072274457352</v>
      </c>
    </row>
    <row r="1384" spans="1:14" x14ac:dyDescent="0.25">
      <c r="A1384" s="32">
        <f>'Data with Program'!A1384</f>
        <v>41742</v>
      </c>
      <c r="B1384" s="35">
        <f>'Data with Program'!S1384</f>
        <v>235728.72556803704</v>
      </c>
      <c r="C1384" s="26">
        <f>'Data with Program'!B1384</f>
        <v>207.76534204545766</v>
      </c>
      <c r="D1384" s="27">
        <f>'Data with Program'!C1384</f>
        <v>59030.8044452303</v>
      </c>
      <c r="E1384" s="27">
        <v>0</v>
      </c>
      <c r="F1384" s="27">
        <f>'Data with Program'!E1384</f>
        <v>1</v>
      </c>
      <c r="G1384" s="27">
        <f>'Data with Program'!F1384</f>
        <v>1</v>
      </c>
      <c r="H1384" s="27">
        <f>'Data with Program'!H1384</f>
        <v>1.7000000000000028</v>
      </c>
      <c r="I1384" s="27">
        <f>'Data with Program'!J1384</f>
        <v>353.20108147727859</v>
      </c>
      <c r="J1384" s="28">
        <f>'Data with Program'!K1384</f>
        <v>1</v>
      </c>
      <c r="K1384" s="27">
        <f>'Data with Program'!L1384</f>
        <v>207.76534204545766</v>
      </c>
      <c r="L1384" s="27">
        <f>'Data with Program'!M1384</f>
        <v>59030.8044452303</v>
      </c>
      <c r="M1384" s="27">
        <f t="shared" si="21"/>
        <v>0</v>
      </c>
      <c r="N1384" s="27">
        <f>'Data with Program'!Q1384</f>
        <v>353.20108147727859</v>
      </c>
    </row>
    <row r="1385" spans="1:14" x14ac:dyDescent="0.25">
      <c r="A1385" s="32">
        <f>'Data with Program'!A1385</f>
        <v>41743</v>
      </c>
      <c r="B1385" s="35">
        <f>'Data with Program'!S1385</f>
        <v>259393.61335551477</v>
      </c>
      <c r="C1385" s="26">
        <f>'Data with Program'!B1385</f>
        <v>287.74132107827819</v>
      </c>
      <c r="D1385" s="27">
        <f>'Data with Program'!C1385</f>
        <v>48616.184445561325</v>
      </c>
      <c r="E1385" s="27">
        <v>0</v>
      </c>
      <c r="F1385" s="27">
        <f>'Data with Program'!E1385</f>
        <v>1</v>
      </c>
      <c r="G1385" s="27">
        <f>'Data with Program'!F1385</f>
        <v>1</v>
      </c>
      <c r="H1385" s="27">
        <f>'Data with Program'!H1385</f>
        <v>0.39999999999999858</v>
      </c>
      <c r="I1385" s="27">
        <f>'Data with Program'!J1385</f>
        <v>115.09652843131087</v>
      </c>
      <c r="J1385" s="28">
        <f>'Data with Program'!K1385</f>
        <v>1</v>
      </c>
      <c r="K1385" s="27">
        <f>'Data with Program'!L1385</f>
        <v>287.74132107827819</v>
      </c>
      <c r="L1385" s="27">
        <f>'Data with Program'!M1385</f>
        <v>48616.184445561325</v>
      </c>
      <c r="M1385" s="27">
        <f t="shared" si="21"/>
        <v>0</v>
      </c>
      <c r="N1385" s="27">
        <f>'Data with Program'!Q1385</f>
        <v>115.09652843131087</v>
      </c>
    </row>
    <row r="1386" spans="1:14" x14ac:dyDescent="0.25">
      <c r="A1386" s="32">
        <f>'Data with Program'!A1386</f>
        <v>41744</v>
      </c>
      <c r="B1386" s="35">
        <f>'Data with Program'!S1386</f>
        <v>305498.58299456351</v>
      </c>
      <c r="C1386" s="26">
        <f>'Data with Program'!B1386</f>
        <v>357.32690831329847</v>
      </c>
      <c r="D1386" s="27">
        <f>'Data with Program'!C1386</f>
        <v>56664.334859969364</v>
      </c>
      <c r="E1386" s="27">
        <v>0</v>
      </c>
      <c r="F1386" s="27">
        <f>'Data with Program'!E1386</f>
        <v>1</v>
      </c>
      <c r="G1386" s="27">
        <f>'Data with Program'!F1386</f>
        <v>1</v>
      </c>
      <c r="H1386" s="27">
        <f>'Data with Program'!H1386</f>
        <v>2.7000000000000028</v>
      </c>
      <c r="I1386" s="27">
        <f>'Data with Program'!J1386</f>
        <v>964.78265244590693</v>
      </c>
      <c r="J1386" s="28">
        <f>'Data with Program'!K1386</f>
        <v>1</v>
      </c>
      <c r="K1386" s="27">
        <f>'Data with Program'!L1386</f>
        <v>357.32690831329847</v>
      </c>
      <c r="L1386" s="27">
        <f>'Data with Program'!M1386</f>
        <v>56664.334859969364</v>
      </c>
      <c r="M1386" s="27">
        <f t="shared" si="21"/>
        <v>0</v>
      </c>
      <c r="N1386" s="27">
        <f>'Data with Program'!Q1386</f>
        <v>964.78265244590693</v>
      </c>
    </row>
    <row r="1387" spans="1:14" x14ac:dyDescent="0.25">
      <c r="A1387" s="32">
        <f>'Data with Program'!A1387</f>
        <v>41745</v>
      </c>
      <c r="B1387" s="35">
        <f>'Data with Program'!S1387</f>
        <v>303347.12727066141</v>
      </c>
      <c r="C1387" s="26">
        <f>'Data with Program'!B1387</f>
        <v>352.70724542347006</v>
      </c>
      <c r="D1387" s="27">
        <f>'Data with Program'!C1387</f>
        <v>54179.335038797901</v>
      </c>
      <c r="E1387" s="27">
        <v>0</v>
      </c>
      <c r="F1387" s="27">
        <f>'Data with Program'!E1387</f>
        <v>1</v>
      </c>
      <c r="G1387" s="27">
        <f>'Data with Program'!F1387</f>
        <v>1</v>
      </c>
      <c r="H1387" s="27">
        <f>'Data with Program'!H1387</f>
        <v>3.3999999999999986</v>
      </c>
      <c r="I1387" s="27">
        <f>'Data with Program'!J1387</f>
        <v>1199.2046344397977</v>
      </c>
      <c r="J1387" s="28">
        <f>'Data with Program'!K1387</f>
        <v>1</v>
      </c>
      <c r="K1387" s="27">
        <f>'Data with Program'!L1387</f>
        <v>352.70724542347006</v>
      </c>
      <c r="L1387" s="27">
        <f>'Data with Program'!M1387</f>
        <v>54179.335038797901</v>
      </c>
      <c r="M1387" s="27">
        <f t="shared" si="21"/>
        <v>0</v>
      </c>
      <c r="N1387" s="27">
        <f>'Data with Program'!Q1387</f>
        <v>1199.2046344397977</v>
      </c>
    </row>
    <row r="1388" spans="1:14" x14ac:dyDescent="0.25">
      <c r="A1388" s="32">
        <f>'Data with Program'!A1388</f>
        <v>41746</v>
      </c>
      <c r="B1388" s="35">
        <f>'Data with Program'!S1388</f>
        <v>275402.6403095412</v>
      </c>
      <c r="C1388" s="26">
        <f>'Data with Program'!B1388</f>
        <v>305.11732074690991</v>
      </c>
      <c r="D1388" s="27">
        <f>'Data with Program'!C1388</f>
        <v>51541.434257960194</v>
      </c>
      <c r="E1388" s="27">
        <v>0</v>
      </c>
      <c r="F1388" s="27">
        <f>'Data with Program'!E1388</f>
        <v>1</v>
      </c>
      <c r="G1388" s="27">
        <f>'Data with Program'!F1388</f>
        <v>1</v>
      </c>
      <c r="H1388" s="27">
        <f>'Data with Program'!H1388</f>
        <v>2.5</v>
      </c>
      <c r="I1388" s="27">
        <f>'Data with Program'!J1388</f>
        <v>762.79330186727475</v>
      </c>
      <c r="J1388" s="28">
        <f>'Data with Program'!K1388</f>
        <v>1</v>
      </c>
      <c r="K1388" s="27">
        <f>'Data with Program'!L1388</f>
        <v>305.11732074690991</v>
      </c>
      <c r="L1388" s="27">
        <f>'Data with Program'!M1388</f>
        <v>51541.434257960194</v>
      </c>
      <c r="M1388" s="27">
        <f t="shared" si="21"/>
        <v>0</v>
      </c>
      <c r="N1388" s="27">
        <f>'Data with Program'!Q1388</f>
        <v>762.79330186727475</v>
      </c>
    </row>
    <row r="1389" spans="1:14" x14ac:dyDescent="0.25">
      <c r="A1389" s="32">
        <f>'Data with Program'!A1389</f>
        <v>41747</v>
      </c>
      <c r="B1389" s="35">
        <f>'Data with Program'!S1389</f>
        <v>171677.41781595338</v>
      </c>
      <c r="C1389" s="26">
        <f>'Data with Program'!B1389</f>
        <v>116.51027402555742</v>
      </c>
      <c r="D1389" s="27">
        <f>'Data with Program'!C1389</f>
        <v>35310.063455664844</v>
      </c>
      <c r="E1389" s="27">
        <v>0</v>
      </c>
      <c r="F1389" s="27">
        <f>'Data with Program'!E1389</f>
        <v>1</v>
      </c>
      <c r="G1389" s="27">
        <f>'Data with Program'!F1389</f>
        <v>1</v>
      </c>
      <c r="H1389" s="27">
        <f>'Data with Program'!H1389</f>
        <v>6.1000000000000014</v>
      </c>
      <c r="I1389" s="27">
        <f>'Data with Program'!J1389</f>
        <v>710.71267155590044</v>
      </c>
      <c r="J1389" s="28">
        <f>'Data with Program'!K1389</f>
        <v>1</v>
      </c>
      <c r="K1389" s="27">
        <f>'Data with Program'!L1389</f>
        <v>116.51027402555742</v>
      </c>
      <c r="L1389" s="27">
        <f>'Data with Program'!M1389</f>
        <v>35310.063455664844</v>
      </c>
      <c r="M1389" s="27">
        <f t="shared" si="21"/>
        <v>0</v>
      </c>
      <c r="N1389" s="27">
        <f>'Data with Program'!Q1389</f>
        <v>710.71267155590044</v>
      </c>
    </row>
    <row r="1390" spans="1:14" x14ac:dyDescent="0.25">
      <c r="A1390" s="32">
        <f>'Data with Program'!A1390</f>
        <v>41748</v>
      </c>
      <c r="B1390" s="35">
        <f>'Data with Program'!S1390</f>
        <v>207287.05584693459</v>
      </c>
      <c r="C1390" s="26">
        <f>'Data with Program'!B1390</f>
        <v>143.62714146570974</v>
      </c>
      <c r="D1390" s="27">
        <f>'Data with Program'!C1390</f>
        <v>55558.155928805441</v>
      </c>
      <c r="E1390" s="27">
        <v>0</v>
      </c>
      <c r="F1390" s="27">
        <f>'Data with Program'!E1390</f>
        <v>1</v>
      </c>
      <c r="G1390" s="27">
        <f>'Data with Program'!F1390</f>
        <v>1</v>
      </c>
      <c r="H1390" s="27">
        <f>'Data with Program'!H1390</f>
        <v>6.6000000000000014</v>
      </c>
      <c r="I1390" s="27">
        <f>'Data with Program'!J1390</f>
        <v>947.93913367368452</v>
      </c>
      <c r="J1390" s="28">
        <f>'Data with Program'!K1390</f>
        <v>1</v>
      </c>
      <c r="K1390" s="27">
        <f>'Data with Program'!L1390</f>
        <v>143.62714146570974</v>
      </c>
      <c r="L1390" s="27">
        <f>'Data with Program'!M1390</f>
        <v>55558.155928805441</v>
      </c>
      <c r="M1390" s="27">
        <f t="shared" si="21"/>
        <v>0</v>
      </c>
      <c r="N1390" s="27">
        <f>'Data with Program'!Q1390</f>
        <v>947.93913367368452</v>
      </c>
    </row>
    <row r="1391" spans="1:14" x14ac:dyDescent="0.25">
      <c r="A1391" s="32">
        <f>'Data with Program'!A1391</f>
        <v>41749</v>
      </c>
      <c r="B1391" s="35">
        <f>'Data with Program'!S1391</f>
        <v>201291.55492923057</v>
      </c>
      <c r="C1391" s="26">
        <f>'Data with Program'!B1391</f>
        <v>152.09659010445318</v>
      </c>
      <c r="D1391" s="27">
        <f>'Data with Program'!C1391</f>
        <v>46495.862061837724</v>
      </c>
      <c r="E1391" s="27">
        <v>0</v>
      </c>
      <c r="F1391" s="27">
        <f>'Data with Program'!E1391</f>
        <v>1</v>
      </c>
      <c r="G1391" s="27">
        <f>'Data with Program'!F1391</f>
        <v>1</v>
      </c>
      <c r="H1391" s="27">
        <f>'Data with Program'!H1391</f>
        <v>5.7999999999999972</v>
      </c>
      <c r="I1391" s="27">
        <f>'Data with Program'!J1391</f>
        <v>882.16022260582804</v>
      </c>
      <c r="J1391" s="28">
        <f>'Data with Program'!K1391</f>
        <v>1</v>
      </c>
      <c r="K1391" s="27">
        <f>'Data with Program'!L1391</f>
        <v>152.09659010445318</v>
      </c>
      <c r="L1391" s="27">
        <f>'Data with Program'!M1391</f>
        <v>46495.862061837724</v>
      </c>
      <c r="M1391" s="27">
        <f t="shared" si="21"/>
        <v>0</v>
      </c>
      <c r="N1391" s="27">
        <f>'Data with Program'!Q1391</f>
        <v>882.16022260582804</v>
      </c>
    </row>
    <row r="1392" spans="1:14" x14ac:dyDescent="0.25">
      <c r="A1392" s="32">
        <f>'Data with Program'!A1392</f>
        <v>41750</v>
      </c>
      <c r="B1392" s="35">
        <f>'Data with Program'!S1392</f>
        <v>199843.33024659153</v>
      </c>
      <c r="C1392" s="26">
        <f>'Data with Program'!B1392</f>
        <v>124.81536193354965</v>
      </c>
      <c r="D1392" s="27">
        <f>'Data with Program'!C1392</f>
        <v>61239.496464837997</v>
      </c>
      <c r="E1392" s="27">
        <v>0</v>
      </c>
      <c r="F1392" s="27">
        <f>'Data with Program'!E1392</f>
        <v>1</v>
      </c>
      <c r="G1392" s="27">
        <f>'Data with Program'!F1392</f>
        <v>1</v>
      </c>
      <c r="H1392" s="27">
        <f>'Data with Program'!H1392</f>
        <v>1.5</v>
      </c>
      <c r="I1392" s="27">
        <f>'Data with Program'!J1392</f>
        <v>187.22304290032449</v>
      </c>
      <c r="J1392" s="28">
        <f>'Data with Program'!K1392</f>
        <v>1</v>
      </c>
      <c r="K1392" s="27">
        <f>'Data with Program'!L1392</f>
        <v>124.81536193354965</v>
      </c>
      <c r="L1392" s="27">
        <f>'Data with Program'!M1392</f>
        <v>61239.496464837997</v>
      </c>
      <c r="M1392" s="27">
        <f t="shared" si="21"/>
        <v>0</v>
      </c>
      <c r="N1392" s="27">
        <f>'Data with Program'!Q1392</f>
        <v>187.22304290032449</v>
      </c>
    </row>
    <row r="1393" spans="1:14" x14ac:dyDescent="0.25">
      <c r="A1393" s="32">
        <f>'Data with Program'!A1393</f>
        <v>41751</v>
      </c>
      <c r="B1393" s="35">
        <f>'Data with Program'!S1393</f>
        <v>183919.53396200071</v>
      </c>
      <c r="C1393" s="26">
        <f>'Data with Program'!B1393</f>
        <v>105.13901139731091</v>
      </c>
      <c r="D1393" s="27">
        <f>'Data with Program'!C1393</f>
        <v>51936.696297583825</v>
      </c>
      <c r="E1393" s="27">
        <v>0</v>
      </c>
      <c r="F1393" s="27">
        <f>'Data with Program'!E1393</f>
        <v>1</v>
      </c>
      <c r="G1393" s="27">
        <f>'Data with Program'!F1393</f>
        <v>1</v>
      </c>
      <c r="H1393" s="27">
        <f>'Data with Program'!H1393</f>
        <v>6</v>
      </c>
      <c r="I1393" s="27">
        <f>'Data with Program'!J1393</f>
        <v>630.83406838386543</v>
      </c>
      <c r="J1393" s="28">
        <f>'Data with Program'!K1393</f>
        <v>1</v>
      </c>
      <c r="K1393" s="27">
        <f>'Data with Program'!L1393</f>
        <v>105.13901139731091</v>
      </c>
      <c r="L1393" s="27">
        <f>'Data with Program'!M1393</f>
        <v>51936.696297583825</v>
      </c>
      <c r="M1393" s="27">
        <f t="shared" si="21"/>
        <v>0</v>
      </c>
      <c r="N1393" s="27">
        <f>'Data with Program'!Q1393</f>
        <v>630.83406838386543</v>
      </c>
    </row>
    <row r="1394" spans="1:14" x14ac:dyDescent="0.25">
      <c r="A1394" s="32">
        <f>'Data with Program'!A1394</f>
        <v>41752</v>
      </c>
      <c r="B1394" s="35">
        <f>'Data with Program'!S1394</f>
        <v>203455.42054649905</v>
      </c>
      <c r="C1394" s="26">
        <f>'Data with Program'!B1394</f>
        <v>134.21747614215707</v>
      </c>
      <c r="D1394" s="27">
        <f>'Data with Program'!C1394</f>
        <v>56483.791626259532</v>
      </c>
      <c r="E1394" s="27">
        <v>0</v>
      </c>
      <c r="F1394" s="27">
        <f>'Data with Program'!E1394</f>
        <v>1</v>
      </c>
      <c r="G1394" s="27">
        <f>'Data with Program'!F1394</f>
        <v>1</v>
      </c>
      <c r="H1394" s="27">
        <f>'Data with Program'!H1394</f>
        <v>6.5</v>
      </c>
      <c r="I1394" s="27">
        <f>'Data with Program'!J1394</f>
        <v>872.41359492402091</v>
      </c>
      <c r="J1394" s="28">
        <f>'Data with Program'!K1394</f>
        <v>1</v>
      </c>
      <c r="K1394" s="27">
        <f>'Data with Program'!L1394</f>
        <v>134.21747614215707</v>
      </c>
      <c r="L1394" s="27">
        <f>'Data with Program'!M1394</f>
        <v>56483.791626259532</v>
      </c>
      <c r="M1394" s="27">
        <f t="shared" si="21"/>
        <v>0</v>
      </c>
      <c r="N1394" s="27">
        <f>'Data with Program'!Q1394</f>
        <v>872.41359492402091</v>
      </c>
    </row>
    <row r="1395" spans="1:14" x14ac:dyDescent="0.25">
      <c r="A1395" s="32">
        <f>'Data with Program'!A1395</f>
        <v>41753</v>
      </c>
      <c r="B1395" s="35">
        <f>'Data with Program'!S1395</f>
        <v>176276.9661873857</v>
      </c>
      <c r="C1395" s="26">
        <f>'Data with Program'!B1395</f>
        <v>110.67684053113211</v>
      </c>
      <c r="D1395" s="27">
        <f>'Data with Program'!C1395</f>
        <v>44859.830356502505</v>
      </c>
      <c r="E1395" s="27">
        <v>0</v>
      </c>
      <c r="F1395" s="27">
        <f>'Data with Program'!E1395</f>
        <v>1</v>
      </c>
      <c r="G1395" s="27">
        <f>'Data with Program'!F1395</f>
        <v>1</v>
      </c>
      <c r="H1395" s="27">
        <f>'Data with Program'!H1395</f>
        <v>1.2000000000000028</v>
      </c>
      <c r="I1395" s="27">
        <f>'Data with Program'!J1395</f>
        <v>132.81220863735885</v>
      </c>
      <c r="J1395" s="28">
        <f>'Data with Program'!K1395</f>
        <v>1</v>
      </c>
      <c r="K1395" s="27">
        <f>'Data with Program'!L1395</f>
        <v>110.67684053113211</v>
      </c>
      <c r="L1395" s="27">
        <f>'Data with Program'!M1395</f>
        <v>44859.830356502505</v>
      </c>
      <c r="M1395" s="27">
        <f t="shared" si="21"/>
        <v>0</v>
      </c>
      <c r="N1395" s="27">
        <f>'Data with Program'!Q1395</f>
        <v>132.81220863735885</v>
      </c>
    </row>
    <row r="1396" spans="1:14" x14ac:dyDescent="0.25">
      <c r="A1396" s="32">
        <f>'Data with Program'!A1396</f>
        <v>41754</v>
      </c>
      <c r="B1396" s="35">
        <f>'Data with Program'!S1396</f>
        <v>184191.50912086686</v>
      </c>
      <c r="C1396" s="26">
        <f>'Data with Program'!B1396</f>
        <v>110.71816296157627</v>
      </c>
      <c r="D1396" s="27">
        <f>'Data with Program'!C1396</f>
        <v>49885.711453414217</v>
      </c>
      <c r="E1396" s="27">
        <v>0</v>
      </c>
      <c r="F1396" s="27">
        <f>'Data with Program'!E1396</f>
        <v>1</v>
      </c>
      <c r="G1396" s="27">
        <f>'Data with Program'!F1396</f>
        <v>1</v>
      </c>
      <c r="H1396" s="27">
        <f>'Data with Program'!H1396</f>
        <v>5.5</v>
      </c>
      <c r="I1396" s="27">
        <f>'Data with Program'!J1396</f>
        <v>608.94989628866949</v>
      </c>
      <c r="J1396" s="28">
        <f>'Data with Program'!K1396</f>
        <v>1</v>
      </c>
      <c r="K1396" s="27">
        <f>'Data with Program'!L1396</f>
        <v>110.71816296157627</v>
      </c>
      <c r="L1396" s="27">
        <f>'Data with Program'!M1396</f>
        <v>49885.711453414217</v>
      </c>
      <c r="M1396" s="27">
        <f t="shared" si="21"/>
        <v>0</v>
      </c>
      <c r="N1396" s="27">
        <f>'Data with Program'!Q1396</f>
        <v>608.94989628866949</v>
      </c>
    </row>
    <row r="1397" spans="1:14" x14ac:dyDescent="0.25">
      <c r="A1397" s="32">
        <f>'Data with Program'!A1397</f>
        <v>41755</v>
      </c>
      <c r="B1397" s="35">
        <f>'Data with Program'!S1397</f>
        <v>112097.1087618818</v>
      </c>
      <c r="C1397" s="26">
        <f>'Data with Program'!B1397</f>
        <v>38.515557217486304</v>
      </c>
      <c r="D1397" s="27">
        <f>'Data with Program'!C1397</f>
        <v>49331.076588167882</v>
      </c>
      <c r="E1397" s="27">
        <v>1</v>
      </c>
      <c r="F1397" s="27">
        <f>'Data with Program'!E1397</f>
        <v>1</v>
      </c>
      <c r="G1397" s="27">
        <f>'Data with Program'!F1397</f>
        <v>1</v>
      </c>
      <c r="H1397" s="27">
        <f>'Data with Program'!H1397</f>
        <v>7.6000000000000014</v>
      </c>
      <c r="I1397" s="27">
        <f>'Data with Program'!J1397</f>
        <v>292.71823485289599</v>
      </c>
      <c r="J1397" s="28">
        <f>'Data with Program'!K1397</f>
        <v>1</v>
      </c>
      <c r="K1397" s="27">
        <f>'Data with Program'!L1397</f>
        <v>38.515557217486304</v>
      </c>
      <c r="L1397" s="27">
        <f>'Data with Program'!M1397</f>
        <v>49331.076588167882</v>
      </c>
      <c r="M1397" s="27">
        <f t="shared" si="21"/>
        <v>1</v>
      </c>
      <c r="N1397" s="27">
        <f>'Data with Program'!Q1397</f>
        <v>292.71823485289599</v>
      </c>
    </row>
    <row r="1398" spans="1:14" x14ac:dyDescent="0.25">
      <c r="A1398" s="32">
        <f>'Data with Program'!A1398</f>
        <v>41756</v>
      </c>
      <c r="B1398" s="35">
        <f>'Data with Program'!S1398</f>
        <v>212397.54697446365</v>
      </c>
      <c r="C1398" s="26">
        <f>'Data with Program'!B1398</f>
        <v>172.31822990868494</v>
      </c>
      <c r="D1398" s="27">
        <f>'Data with Program'!C1398</f>
        <v>45775.533684468755</v>
      </c>
      <c r="E1398" s="27">
        <v>0</v>
      </c>
      <c r="F1398" s="27">
        <f>'Data with Program'!E1398</f>
        <v>1</v>
      </c>
      <c r="G1398" s="27">
        <f>'Data with Program'!F1398</f>
        <v>1</v>
      </c>
      <c r="H1398" s="27">
        <f>'Data with Program'!H1398</f>
        <v>7.3999999999999986</v>
      </c>
      <c r="I1398" s="27">
        <f>'Data with Program'!J1398</f>
        <v>1275.1549013242684</v>
      </c>
      <c r="J1398" s="28">
        <f>'Data with Program'!K1398</f>
        <v>1</v>
      </c>
      <c r="K1398" s="27">
        <f>'Data with Program'!L1398</f>
        <v>172.31822990868494</v>
      </c>
      <c r="L1398" s="27">
        <f>'Data with Program'!M1398</f>
        <v>45775.533684468755</v>
      </c>
      <c r="M1398" s="27">
        <f t="shared" si="21"/>
        <v>0</v>
      </c>
      <c r="N1398" s="27">
        <f>'Data with Program'!Q1398</f>
        <v>1275.1549013242684</v>
      </c>
    </row>
    <row r="1399" spans="1:14" x14ac:dyDescent="0.25">
      <c r="A1399" s="32">
        <f>'Data with Program'!A1399</f>
        <v>41757</v>
      </c>
      <c r="B1399" s="35">
        <f>'Data with Program'!S1399</f>
        <v>206821.37254479993</v>
      </c>
      <c r="C1399" s="26">
        <f>'Data with Program'!B1399</f>
        <v>139.03658894541468</v>
      </c>
      <c r="D1399" s="27">
        <f>'Data with Program'!C1399</f>
        <v>57072.948815615295</v>
      </c>
      <c r="E1399" s="27">
        <v>0</v>
      </c>
      <c r="F1399" s="27">
        <f>'Data with Program'!E1399</f>
        <v>1</v>
      </c>
      <c r="G1399" s="27">
        <f>'Data with Program'!F1399</f>
        <v>1</v>
      </c>
      <c r="H1399" s="27">
        <f>'Data with Program'!H1399</f>
        <v>6.8999999999999986</v>
      </c>
      <c r="I1399" s="27">
        <f>'Data with Program'!J1399</f>
        <v>959.3524637233611</v>
      </c>
      <c r="J1399" s="28">
        <f>'Data with Program'!K1399</f>
        <v>1</v>
      </c>
      <c r="K1399" s="27">
        <f>'Data with Program'!L1399</f>
        <v>139.03658894541468</v>
      </c>
      <c r="L1399" s="27">
        <f>'Data with Program'!M1399</f>
        <v>57072.948815615295</v>
      </c>
      <c r="M1399" s="27">
        <f t="shared" si="21"/>
        <v>0</v>
      </c>
      <c r="N1399" s="27">
        <f>'Data with Program'!Q1399</f>
        <v>959.3524637233611</v>
      </c>
    </row>
    <row r="1400" spans="1:14" x14ac:dyDescent="0.25">
      <c r="A1400" s="32">
        <f>'Data with Program'!A1400</f>
        <v>41758</v>
      </c>
      <c r="B1400" s="35">
        <f>'Data with Program'!S1400</f>
        <v>180639.5556512984</v>
      </c>
      <c r="C1400" s="26">
        <f>'Data with Program'!B1400</f>
        <v>126.55256590294769</v>
      </c>
      <c r="D1400" s="27">
        <f>'Data with Program'!C1400</f>
        <v>42843.570402515325</v>
      </c>
      <c r="E1400" s="27">
        <v>0</v>
      </c>
      <c r="F1400" s="27">
        <f>'Data with Program'!E1400</f>
        <v>1</v>
      </c>
      <c r="G1400" s="27">
        <f>'Data with Program'!F1400</f>
        <v>1</v>
      </c>
      <c r="H1400" s="27">
        <f>'Data with Program'!H1400</f>
        <v>0</v>
      </c>
      <c r="I1400" s="27">
        <f>'Data with Program'!J1400</f>
        <v>0</v>
      </c>
      <c r="J1400" s="28">
        <f>'Data with Program'!K1400</f>
        <v>1</v>
      </c>
      <c r="K1400" s="27">
        <f>'Data with Program'!L1400</f>
        <v>126.55256590294769</v>
      </c>
      <c r="L1400" s="27">
        <f>'Data with Program'!M1400</f>
        <v>42843.570402515325</v>
      </c>
      <c r="M1400" s="27">
        <f t="shared" si="21"/>
        <v>0</v>
      </c>
      <c r="N1400" s="27">
        <f>'Data with Program'!Q1400</f>
        <v>0</v>
      </c>
    </row>
    <row r="1401" spans="1:14" x14ac:dyDescent="0.25">
      <c r="A1401" s="32">
        <f>'Data with Program'!A1401</f>
        <v>41759</v>
      </c>
      <c r="B1401" s="35">
        <f>'Data with Program'!S1401</f>
        <v>212318.16450854539</v>
      </c>
      <c r="C1401" s="26">
        <f>'Data with Program'!B1401</f>
        <v>164.10062617281284</v>
      </c>
      <c r="D1401" s="27">
        <f>'Data with Program'!C1401</f>
        <v>57460.458338847675</v>
      </c>
      <c r="E1401" s="27">
        <v>0</v>
      </c>
      <c r="F1401" s="27">
        <f>'Data with Program'!E1401</f>
        <v>1</v>
      </c>
      <c r="G1401" s="27">
        <f>'Data with Program'!F1401</f>
        <v>1</v>
      </c>
      <c r="H1401" s="27">
        <f>'Data with Program'!H1401</f>
        <v>0</v>
      </c>
      <c r="I1401" s="27">
        <f>'Data with Program'!J1401</f>
        <v>0</v>
      </c>
      <c r="J1401" s="28">
        <f>'Data with Program'!K1401</f>
        <v>1</v>
      </c>
      <c r="K1401" s="27">
        <f>'Data with Program'!L1401</f>
        <v>164.10062617281284</v>
      </c>
      <c r="L1401" s="27">
        <f>'Data with Program'!M1401</f>
        <v>57460.458338847675</v>
      </c>
      <c r="M1401" s="27">
        <f t="shared" si="21"/>
        <v>0</v>
      </c>
      <c r="N1401" s="27">
        <f>'Data with Program'!Q1401</f>
        <v>0</v>
      </c>
    </row>
    <row r="1402" spans="1:14" x14ac:dyDescent="0.25">
      <c r="A1402" s="32">
        <f>'Data with Program'!A1402</f>
        <v>41760</v>
      </c>
      <c r="B1402" s="35">
        <f>'Data with Program'!S1402</f>
        <v>180147.84490670543</v>
      </c>
      <c r="C1402" s="26">
        <f>'Data with Program'!B1402</f>
        <v>68.770566154973082</v>
      </c>
      <c r="D1402" s="27">
        <f>'Data with Program'!C1402</f>
        <v>67434.756171670451</v>
      </c>
      <c r="E1402" s="27">
        <v>1</v>
      </c>
      <c r="F1402" s="27">
        <f>'Data with Program'!E1402</f>
        <v>1</v>
      </c>
      <c r="G1402" s="27">
        <f>'Data with Program'!F1402</f>
        <v>1</v>
      </c>
      <c r="H1402" s="27">
        <f>'Data with Program'!H1402</f>
        <v>0</v>
      </c>
      <c r="I1402" s="27">
        <f>'Data with Program'!J1402</f>
        <v>0</v>
      </c>
      <c r="J1402" s="28">
        <f>'Data with Program'!K1402</f>
        <v>1</v>
      </c>
      <c r="K1402" s="27">
        <f>'Data with Program'!L1402</f>
        <v>68.770566154973082</v>
      </c>
      <c r="L1402" s="27">
        <f>'Data with Program'!M1402</f>
        <v>67434.756171670451</v>
      </c>
      <c r="M1402" s="27">
        <f t="shared" si="21"/>
        <v>1</v>
      </c>
      <c r="N1402" s="27">
        <f>'Data with Program'!Q1402</f>
        <v>0</v>
      </c>
    </row>
    <row r="1403" spans="1:14" x14ac:dyDescent="0.25">
      <c r="A1403" s="32">
        <f>'Data with Program'!A1403</f>
        <v>41761</v>
      </c>
      <c r="B1403" s="35">
        <f>'Data with Program'!S1403</f>
        <v>99604.26127948011</v>
      </c>
      <c r="C1403" s="26">
        <f>'Data with Program'!B1403</f>
        <v>19.452909466174201</v>
      </c>
      <c r="D1403" s="27">
        <f>'Data with Program'!C1403</f>
        <v>46741.138288068709</v>
      </c>
      <c r="E1403" s="27">
        <v>1</v>
      </c>
      <c r="F1403" s="27">
        <f>'Data with Program'!E1403</f>
        <v>1</v>
      </c>
      <c r="G1403" s="27">
        <f>'Data with Program'!F1403</f>
        <v>1</v>
      </c>
      <c r="H1403" s="27">
        <f>'Data with Program'!H1403</f>
        <v>0</v>
      </c>
      <c r="I1403" s="27">
        <f>'Data with Program'!J1403</f>
        <v>0</v>
      </c>
      <c r="J1403" s="28">
        <f>'Data with Program'!K1403</f>
        <v>1</v>
      </c>
      <c r="K1403" s="27">
        <f>'Data with Program'!L1403</f>
        <v>19.452909466174201</v>
      </c>
      <c r="L1403" s="27">
        <f>'Data with Program'!M1403</f>
        <v>46741.138288068709</v>
      </c>
      <c r="M1403" s="27">
        <f t="shared" si="21"/>
        <v>1</v>
      </c>
      <c r="N1403" s="27">
        <f>'Data with Program'!Q1403</f>
        <v>0</v>
      </c>
    </row>
    <row r="1404" spans="1:14" x14ac:dyDescent="0.25">
      <c r="A1404" s="32">
        <f>'Data with Program'!A1404</f>
        <v>41762</v>
      </c>
      <c r="B1404" s="35">
        <f>'Data with Program'!S1404</f>
        <v>110868.43483689304</v>
      </c>
      <c r="C1404" s="26">
        <f>'Data with Program'!B1404</f>
        <v>12.292994917837948</v>
      </c>
      <c r="D1404" s="27">
        <f>'Data with Program'!C1404</f>
        <v>59687.381826368677</v>
      </c>
      <c r="E1404" s="27">
        <v>1</v>
      </c>
      <c r="F1404" s="27">
        <f>'Data with Program'!E1404</f>
        <v>1</v>
      </c>
      <c r="G1404" s="27">
        <f>'Data with Program'!F1404</f>
        <v>1</v>
      </c>
      <c r="H1404" s="27">
        <f>'Data with Program'!H1404</f>
        <v>0.10000000000000142</v>
      </c>
      <c r="I1404" s="27">
        <f>'Data with Program'!J1404</f>
        <v>1.2292994917838123</v>
      </c>
      <c r="J1404" s="28">
        <f>'Data with Program'!K1404</f>
        <v>1</v>
      </c>
      <c r="K1404" s="27">
        <f>'Data with Program'!L1404</f>
        <v>12.292994917837948</v>
      </c>
      <c r="L1404" s="27">
        <f>'Data with Program'!M1404</f>
        <v>59687.381826368677</v>
      </c>
      <c r="M1404" s="27">
        <f t="shared" si="21"/>
        <v>1</v>
      </c>
      <c r="N1404" s="27">
        <f>'Data with Program'!Q1404</f>
        <v>1.2292994917838123</v>
      </c>
    </row>
    <row r="1405" spans="1:14" x14ac:dyDescent="0.25">
      <c r="A1405" s="32">
        <f>'Data with Program'!A1405</f>
        <v>41763</v>
      </c>
      <c r="B1405" s="35">
        <f>'Data with Program'!S1405</f>
        <v>204776.58117234439</v>
      </c>
      <c r="C1405" s="26">
        <f>'Data with Program'!B1405</f>
        <v>186.56281081357221</v>
      </c>
      <c r="D1405" s="27">
        <f>'Data with Program'!C1405</f>
        <v>38459.865884507621</v>
      </c>
      <c r="E1405" s="27">
        <v>0</v>
      </c>
      <c r="F1405" s="27">
        <f>'Data with Program'!E1405</f>
        <v>1</v>
      </c>
      <c r="G1405" s="27">
        <f>'Data with Program'!F1405</f>
        <v>1</v>
      </c>
      <c r="H1405" s="27">
        <f>'Data with Program'!H1405</f>
        <v>1.2999999999999972</v>
      </c>
      <c r="I1405" s="27">
        <f>'Data with Program'!J1405</f>
        <v>242.53165405764335</v>
      </c>
      <c r="J1405" s="28">
        <f>'Data with Program'!K1405</f>
        <v>1</v>
      </c>
      <c r="K1405" s="27">
        <f>'Data with Program'!L1405</f>
        <v>186.56281081357221</v>
      </c>
      <c r="L1405" s="27">
        <f>'Data with Program'!M1405</f>
        <v>38459.865884507621</v>
      </c>
      <c r="M1405" s="27">
        <f t="shared" si="21"/>
        <v>0</v>
      </c>
      <c r="N1405" s="27">
        <f>'Data with Program'!Q1405</f>
        <v>242.53165405764335</v>
      </c>
    </row>
    <row r="1406" spans="1:14" x14ac:dyDescent="0.25">
      <c r="A1406" s="32">
        <f>'Data with Program'!A1406</f>
        <v>41764</v>
      </c>
      <c r="B1406" s="35">
        <f>'Data with Program'!S1406</f>
        <v>179353.62228239063</v>
      </c>
      <c r="C1406" s="26">
        <f>'Data with Program'!B1406</f>
        <v>121.73485964392037</v>
      </c>
      <c r="D1406" s="27">
        <f>'Data with Program'!C1406</f>
        <v>43129.017154529705</v>
      </c>
      <c r="E1406" s="27">
        <v>0</v>
      </c>
      <c r="F1406" s="27">
        <f>'Data with Program'!E1406</f>
        <v>1</v>
      </c>
      <c r="G1406" s="27">
        <f>'Data with Program'!F1406</f>
        <v>1</v>
      </c>
      <c r="H1406" s="27">
        <f>'Data with Program'!H1406</f>
        <v>0.89999999999999858</v>
      </c>
      <c r="I1406" s="27">
        <f>'Data with Program'!J1406</f>
        <v>109.56137367952816</v>
      </c>
      <c r="J1406" s="28">
        <f>'Data with Program'!K1406</f>
        <v>1</v>
      </c>
      <c r="K1406" s="27">
        <f>'Data with Program'!L1406</f>
        <v>121.73485964392037</v>
      </c>
      <c r="L1406" s="27">
        <f>'Data with Program'!M1406</f>
        <v>43129.017154529705</v>
      </c>
      <c r="M1406" s="27">
        <f t="shared" si="21"/>
        <v>0</v>
      </c>
      <c r="N1406" s="27">
        <f>'Data with Program'!Q1406</f>
        <v>109.56137367952816</v>
      </c>
    </row>
    <row r="1407" spans="1:14" x14ac:dyDescent="0.25">
      <c r="A1407" s="32">
        <f>'Data with Program'!A1407</f>
        <v>41765</v>
      </c>
      <c r="B1407" s="35">
        <f>'Data with Program'!S1407</f>
        <v>269068.9283344241</v>
      </c>
      <c r="C1407" s="26">
        <f>'Data with Program'!B1407</f>
        <v>323.24301714828283</v>
      </c>
      <c r="D1407" s="27">
        <f>'Data with Program'!C1407</f>
        <v>43213.193871530806</v>
      </c>
      <c r="E1407" s="27">
        <v>0</v>
      </c>
      <c r="F1407" s="27">
        <f>'Data with Program'!E1407</f>
        <v>1</v>
      </c>
      <c r="G1407" s="27">
        <f>'Data with Program'!F1407</f>
        <v>1</v>
      </c>
      <c r="H1407" s="27">
        <f>'Data with Program'!H1407</f>
        <v>0</v>
      </c>
      <c r="I1407" s="27">
        <f>'Data with Program'!J1407</f>
        <v>0</v>
      </c>
      <c r="J1407" s="28">
        <f>'Data with Program'!K1407</f>
        <v>1</v>
      </c>
      <c r="K1407" s="27">
        <f>'Data with Program'!L1407</f>
        <v>323.24301714828283</v>
      </c>
      <c r="L1407" s="27">
        <f>'Data with Program'!M1407</f>
        <v>43213.193871530806</v>
      </c>
      <c r="M1407" s="27">
        <f t="shared" si="21"/>
        <v>0</v>
      </c>
      <c r="N1407" s="27">
        <f>'Data with Program'!Q1407</f>
        <v>0</v>
      </c>
    </row>
    <row r="1408" spans="1:14" x14ac:dyDescent="0.25">
      <c r="A1408" s="32">
        <f>'Data with Program'!A1408</f>
        <v>41766</v>
      </c>
      <c r="B1408" s="35">
        <f>'Data with Program'!S1408</f>
        <v>302406.54124622984</v>
      </c>
      <c r="C1408" s="26">
        <f>'Data with Program'!B1408</f>
        <v>351.36024284457847</v>
      </c>
      <c r="D1408" s="27">
        <f>'Data with Program'!C1408</f>
        <v>54226.993922487469</v>
      </c>
      <c r="E1408" s="27">
        <v>0</v>
      </c>
      <c r="F1408" s="27">
        <f>'Data with Program'!E1408</f>
        <v>1</v>
      </c>
      <c r="G1408" s="27">
        <f>'Data with Program'!F1408</f>
        <v>1</v>
      </c>
      <c r="H1408" s="27">
        <f>'Data with Program'!H1408</f>
        <v>3.2999999999999972</v>
      </c>
      <c r="I1408" s="27">
        <f>'Data with Program'!J1408</f>
        <v>1159.488801387108</v>
      </c>
      <c r="J1408" s="28">
        <f>'Data with Program'!K1408</f>
        <v>1</v>
      </c>
      <c r="K1408" s="27">
        <f>'Data with Program'!L1408</f>
        <v>351.36024284457847</v>
      </c>
      <c r="L1408" s="27">
        <f>'Data with Program'!M1408</f>
        <v>54226.993922487469</v>
      </c>
      <c r="M1408" s="27">
        <f t="shared" si="21"/>
        <v>0</v>
      </c>
      <c r="N1408" s="27">
        <f>'Data with Program'!Q1408</f>
        <v>1159.488801387108</v>
      </c>
    </row>
    <row r="1409" spans="1:14" x14ac:dyDescent="0.25">
      <c r="A1409" s="32">
        <f>'Data with Program'!A1409</f>
        <v>41767</v>
      </c>
      <c r="B1409" s="35">
        <f>'Data with Program'!S1409</f>
        <v>267712.18196244334</v>
      </c>
      <c r="C1409" s="26">
        <f>'Data with Program'!B1409</f>
        <v>292.62257023067343</v>
      </c>
      <c r="D1409" s="27">
        <f>'Data with Program'!C1409</f>
        <v>51214.149904356622</v>
      </c>
      <c r="E1409" s="27">
        <v>0</v>
      </c>
      <c r="F1409" s="27">
        <f>'Data with Program'!E1409</f>
        <v>1</v>
      </c>
      <c r="G1409" s="27">
        <f>'Data with Program'!F1409</f>
        <v>1</v>
      </c>
      <c r="H1409" s="27">
        <f>'Data with Program'!H1409</f>
        <v>1.8999999999999986</v>
      </c>
      <c r="I1409" s="27">
        <f>'Data with Program'!J1409</f>
        <v>555.98288343827915</v>
      </c>
      <c r="J1409" s="28">
        <f>'Data with Program'!K1409</f>
        <v>1</v>
      </c>
      <c r="K1409" s="27">
        <f>'Data with Program'!L1409</f>
        <v>292.62257023067343</v>
      </c>
      <c r="L1409" s="27">
        <f>'Data with Program'!M1409</f>
        <v>51214.149904356622</v>
      </c>
      <c r="M1409" s="27">
        <f t="shared" si="21"/>
        <v>0</v>
      </c>
      <c r="N1409" s="27">
        <f>'Data with Program'!Q1409</f>
        <v>555.98288343827915</v>
      </c>
    </row>
    <row r="1410" spans="1:14" x14ac:dyDescent="0.25">
      <c r="A1410" s="32">
        <f>'Data with Program'!A1410</f>
        <v>41768</v>
      </c>
      <c r="B1410" s="35">
        <f>'Data with Program'!S1410</f>
        <v>194353.78225182372</v>
      </c>
      <c r="C1410" s="26">
        <f>'Data with Program'!B1410</f>
        <v>138.31266395277197</v>
      </c>
      <c r="D1410" s="27">
        <f>'Data with Program'!C1410</f>
        <v>48985.116903151895</v>
      </c>
      <c r="E1410" s="27">
        <v>0</v>
      </c>
      <c r="F1410" s="27">
        <f>'Data with Program'!E1410</f>
        <v>1</v>
      </c>
      <c r="G1410" s="27">
        <f>'Data with Program'!F1410</f>
        <v>1</v>
      </c>
      <c r="H1410" s="27">
        <f>'Data with Program'!H1410</f>
        <v>2.5</v>
      </c>
      <c r="I1410" s="27">
        <f>'Data with Program'!J1410</f>
        <v>345.78165988192995</v>
      </c>
      <c r="J1410" s="28">
        <f>'Data with Program'!K1410</f>
        <v>1</v>
      </c>
      <c r="K1410" s="27">
        <f>'Data with Program'!L1410</f>
        <v>138.31266395277197</v>
      </c>
      <c r="L1410" s="27">
        <f>'Data with Program'!M1410</f>
        <v>48985.116903151895</v>
      </c>
      <c r="M1410" s="27">
        <f t="shared" ref="M1410:M1462" si="22">J1410*E1410</f>
        <v>0</v>
      </c>
      <c r="N1410" s="27">
        <f>'Data with Program'!Q1410</f>
        <v>345.78165988192995</v>
      </c>
    </row>
    <row r="1411" spans="1:14" x14ac:dyDescent="0.25">
      <c r="A1411" s="32">
        <f>'Data with Program'!A1411</f>
        <v>41769</v>
      </c>
      <c r="B1411" s="35">
        <f>'Data with Program'!S1411</f>
        <v>265114.49346028967</v>
      </c>
      <c r="C1411" s="26">
        <f>'Data with Program'!B1411</f>
        <v>277.58565812218626</v>
      </c>
      <c r="D1411" s="27">
        <f>'Data with Program'!C1411</f>
        <v>48986.541496592683</v>
      </c>
      <c r="E1411" s="27">
        <v>0</v>
      </c>
      <c r="F1411" s="27">
        <f>'Data with Program'!E1411</f>
        <v>1</v>
      </c>
      <c r="G1411" s="27">
        <f>'Data with Program'!F1411</f>
        <v>1</v>
      </c>
      <c r="H1411" s="27">
        <f>'Data with Program'!H1411</f>
        <v>4.7999999999999972</v>
      </c>
      <c r="I1411" s="27">
        <f>'Data with Program'!J1411</f>
        <v>1332.4111589864933</v>
      </c>
      <c r="J1411" s="28">
        <f>'Data with Program'!K1411</f>
        <v>1</v>
      </c>
      <c r="K1411" s="27">
        <f>'Data with Program'!L1411</f>
        <v>277.58565812218626</v>
      </c>
      <c r="L1411" s="27">
        <f>'Data with Program'!M1411</f>
        <v>48986.541496592683</v>
      </c>
      <c r="M1411" s="27">
        <f t="shared" si="22"/>
        <v>0</v>
      </c>
      <c r="N1411" s="27">
        <f>'Data with Program'!Q1411</f>
        <v>1332.4111589864933</v>
      </c>
    </row>
    <row r="1412" spans="1:14" x14ac:dyDescent="0.25">
      <c r="A1412" s="32">
        <f>'Data with Program'!A1412</f>
        <v>41770</v>
      </c>
      <c r="B1412" s="35">
        <f>'Data with Program'!S1412</f>
        <v>205063.97750313531</v>
      </c>
      <c r="C1412" s="26">
        <f>'Data with Program'!B1412</f>
        <v>170.71240901888626</v>
      </c>
      <c r="D1412" s="27">
        <f>'Data with Program'!C1412</f>
        <v>44605.834778469456</v>
      </c>
      <c r="E1412" s="27">
        <v>0</v>
      </c>
      <c r="F1412" s="27">
        <f>'Data with Program'!E1412</f>
        <v>1</v>
      </c>
      <c r="G1412" s="27">
        <f>'Data with Program'!F1412</f>
        <v>1</v>
      </c>
      <c r="H1412" s="27">
        <f>'Data with Program'!H1412</f>
        <v>2.5</v>
      </c>
      <c r="I1412" s="27">
        <f>'Data with Program'!J1412</f>
        <v>426.78102254721568</v>
      </c>
      <c r="J1412" s="28">
        <f>'Data with Program'!K1412</f>
        <v>1</v>
      </c>
      <c r="K1412" s="27">
        <f>'Data with Program'!L1412</f>
        <v>170.71240901888626</v>
      </c>
      <c r="L1412" s="27">
        <f>'Data with Program'!M1412</f>
        <v>44605.834778469456</v>
      </c>
      <c r="M1412" s="27">
        <f t="shared" si="22"/>
        <v>0</v>
      </c>
      <c r="N1412" s="27">
        <f>'Data with Program'!Q1412</f>
        <v>426.78102254721568</v>
      </c>
    </row>
    <row r="1413" spans="1:14" x14ac:dyDescent="0.25">
      <c r="A1413" s="32">
        <f>'Data with Program'!A1413</f>
        <v>41771</v>
      </c>
      <c r="B1413" s="35">
        <f>'Data with Program'!S1413</f>
        <v>149974.35647145292</v>
      </c>
      <c r="C1413" s="26">
        <f>'Data with Program'!B1413</f>
        <v>91.094078204116997</v>
      </c>
      <c r="D1413" s="27">
        <f>'Data with Program'!C1413</f>
        <v>29406.593770472053</v>
      </c>
      <c r="E1413" s="27">
        <v>0</v>
      </c>
      <c r="F1413" s="27">
        <f>'Data with Program'!E1413</f>
        <v>1</v>
      </c>
      <c r="G1413" s="27">
        <f>'Data with Program'!F1413</f>
        <v>1</v>
      </c>
      <c r="H1413" s="27">
        <f>'Data with Program'!H1413</f>
        <v>0</v>
      </c>
      <c r="I1413" s="27">
        <f>'Data with Program'!J1413</f>
        <v>0</v>
      </c>
      <c r="J1413" s="28">
        <f>'Data with Program'!K1413</f>
        <v>1</v>
      </c>
      <c r="K1413" s="27">
        <f>'Data with Program'!L1413</f>
        <v>91.094078204116997</v>
      </c>
      <c r="L1413" s="27">
        <f>'Data with Program'!M1413</f>
        <v>29406.593770472053</v>
      </c>
      <c r="M1413" s="27">
        <f t="shared" si="22"/>
        <v>0</v>
      </c>
      <c r="N1413" s="27">
        <f>'Data with Program'!Q1413</f>
        <v>0</v>
      </c>
    </row>
    <row r="1414" spans="1:14" x14ac:dyDescent="0.25">
      <c r="A1414" s="32">
        <f>'Data with Program'!A1414</f>
        <v>41772</v>
      </c>
      <c r="B1414" s="35">
        <f>'Data with Program'!S1414</f>
        <v>214056.84636724275</v>
      </c>
      <c r="C1414" s="26">
        <f>'Data with Program'!B1414</f>
        <v>188.75062332758327</v>
      </c>
      <c r="D1414" s="27">
        <f>'Data with Program'!C1414</f>
        <v>48171.445414540169</v>
      </c>
      <c r="E1414" s="27">
        <v>0</v>
      </c>
      <c r="F1414" s="27">
        <f>'Data with Program'!E1414</f>
        <v>1</v>
      </c>
      <c r="G1414" s="27">
        <f>'Data with Program'!F1414</f>
        <v>1</v>
      </c>
      <c r="H1414" s="27">
        <f>'Data with Program'!H1414</f>
        <v>0</v>
      </c>
      <c r="I1414" s="27">
        <f>'Data with Program'!J1414</f>
        <v>0</v>
      </c>
      <c r="J1414" s="28">
        <f>'Data with Program'!K1414</f>
        <v>1</v>
      </c>
      <c r="K1414" s="27">
        <f>'Data with Program'!L1414</f>
        <v>188.75062332758327</v>
      </c>
      <c r="L1414" s="27">
        <f>'Data with Program'!M1414</f>
        <v>48171.445414540169</v>
      </c>
      <c r="M1414" s="27">
        <f t="shared" si="22"/>
        <v>0</v>
      </c>
      <c r="N1414" s="27">
        <f>'Data with Program'!Q1414</f>
        <v>0</v>
      </c>
    </row>
    <row r="1415" spans="1:14" x14ac:dyDescent="0.25">
      <c r="A1415" s="32">
        <f>'Data with Program'!A1415</f>
        <v>41773</v>
      </c>
      <c r="B1415" s="35">
        <f>'Data with Program'!S1415</f>
        <v>172371.8042283059</v>
      </c>
      <c r="C1415" s="26">
        <f>'Data with Program'!B1415</f>
        <v>135.57450688599332</v>
      </c>
      <c r="D1415" s="27">
        <f>'Data with Program'!C1415</f>
        <v>31168.464600750107</v>
      </c>
      <c r="E1415" s="27">
        <v>0</v>
      </c>
      <c r="F1415" s="27">
        <f>'Data with Program'!E1415</f>
        <v>1</v>
      </c>
      <c r="G1415" s="27">
        <f>'Data with Program'!F1415</f>
        <v>1</v>
      </c>
      <c r="H1415" s="27">
        <f>'Data with Program'!H1415</f>
        <v>0</v>
      </c>
      <c r="I1415" s="27">
        <f>'Data with Program'!J1415</f>
        <v>0</v>
      </c>
      <c r="J1415" s="28">
        <f>'Data with Program'!K1415</f>
        <v>1</v>
      </c>
      <c r="K1415" s="27">
        <f>'Data with Program'!L1415</f>
        <v>135.57450688599332</v>
      </c>
      <c r="L1415" s="27">
        <f>'Data with Program'!M1415</f>
        <v>31168.464600750107</v>
      </c>
      <c r="M1415" s="27">
        <f t="shared" si="22"/>
        <v>0</v>
      </c>
      <c r="N1415" s="27">
        <f>'Data with Program'!Q1415</f>
        <v>0</v>
      </c>
    </row>
    <row r="1416" spans="1:14" x14ac:dyDescent="0.25">
      <c r="A1416" s="32">
        <f>'Data with Program'!A1416</f>
        <v>41774</v>
      </c>
      <c r="B1416" s="35">
        <f>'Data with Program'!S1416</f>
        <v>93390.789593909765</v>
      </c>
      <c r="C1416" s="26">
        <f>'Data with Program'!B1416</f>
        <v>14.3437876897857</v>
      </c>
      <c r="D1416" s="27">
        <f>'Data with Program'!C1416</f>
        <v>43354.224288000754</v>
      </c>
      <c r="E1416" s="27">
        <v>1</v>
      </c>
      <c r="F1416" s="27">
        <f>'Data with Program'!E1416</f>
        <v>1</v>
      </c>
      <c r="G1416" s="27">
        <f>'Data with Program'!F1416</f>
        <v>1</v>
      </c>
      <c r="H1416" s="27">
        <f>'Data with Program'!H1416</f>
        <v>0</v>
      </c>
      <c r="I1416" s="27">
        <f>'Data with Program'!J1416</f>
        <v>0</v>
      </c>
      <c r="J1416" s="28">
        <f>'Data with Program'!K1416</f>
        <v>1</v>
      </c>
      <c r="K1416" s="27">
        <f>'Data with Program'!L1416</f>
        <v>14.3437876897857</v>
      </c>
      <c r="L1416" s="27">
        <f>'Data with Program'!M1416</f>
        <v>43354.224288000754</v>
      </c>
      <c r="M1416" s="27">
        <f t="shared" si="22"/>
        <v>1</v>
      </c>
      <c r="N1416" s="27">
        <f>'Data with Program'!Q1416</f>
        <v>0</v>
      </c>
    </row>
    <row r="1417" spans="1:14" x14ac:dyDescent="0.25">
      <c r="A1417" s="32">
        <f>'Data with Program'!A1417</f>
        <v>41775</v>
      </c>
      <c r="B1417" s="35">
        <f>'Data with Program'!S1417</f>
        <v>103339.92211195244</v>
      </c>
      <c r="C1417" s="26">
        <f>'Data with Program'!B1417</f>
        <v>12.878015317979196</v>
      </c>
      <c r="D1417" s="27">
        <f>'Data with Program'!C1417</f>
        <v>52700.165481547912</v>
      </c>
      <c r="E1417" s="27">
        <v>1</v>
      </c>
      <c r="F1417" s="27">
        <f>'Data with Program'!E1417</f>
        <v>1</v>
      </c>
      <c r="G1417" s="27">
        <f>'Data with Program'!F1417</f>
        <v>1</v>
      </c>
      <c r="H1417" s="27">
        <f>'Data with Program'!H1417</f>
        <v>0</v>
      </c>
      <c r="I1417" s="27">
        <f>'Data with Program'!J1417</f>
        <v>0</v>
      </c>
      <c r="J1417" s="28">
        <f>'Data with Program'!K1417</f>
        <v>1</v>
      </c>
      <c r="K1417" s="27">
        <f>'Data with Program'!L1417</f>
        <v>12.878015317979196</v>
      </c>
      <c r="L1417" s="27">
        <f>'Data with Program'!M1417</f>
        <v>52700.165481547912</v>
      </c>
      <c r="M1417" s="27">
        <f t="shared" si="22"/>
        <v>1</v>
      </c>
      <c r="N1417" s="27">
        <f>'Data with Program'!Q1417</f>
        <v>0</v>
      </c>
    </row>
    <row r="1418" spans="1:14" x14ac:dyDescent="0.25">
      <c r="A1418" s="32">
        <f>'Data with Program'!A1418</f>
        <v>41776</v>
      </c>
      <c r="B1418" s="35">
        <f>'Data with Program'!S1418</f>
        <v>111318.01862250795</v>
      </c>
      <c r="C1418" s="26">
        <f>'Data with Program'!B1418</f>
        <v>14.975885928739199</v>
      </c>
      <c r="D1418" s="27">
        <f>'Data with Program'!C1418</f>
        <v>59001.805906439302</v>
      </c>
      <c r="E1418" s="27">
        <v>1</v>
      </c>
      <c r="F1418" s="27">
        <f>'Data with Program'!E1418</f>
        <v>1</v>
      </c>
      <c r="G1418" s="27">
        <f>'Data with Program'!F1418</f>
        <v>1</v>
      </c>
      <c r="H1418" s="27">
        <f>'Data with Program'!H1418</f>
        <v>0</v>
      </c>
      <c r="I1418" s="27">
        <f>'Data with Program'!J1418</f>
        <v>0</v>
      </c>
      <c r="J1418" s="28">
        <f>'Data with Program'!K1418</f>
        <v>1</v>
      </c>
      <c r="K1418" s="27">
        <f>'Data with Program'!L1418</f>
        <v>14.975885928739199</v>
      </c>
      <c r="L1418" s="27">
        <f>'Data with Program'!M1418</f>
        <v>59001.805906439302</v>
      </c>
      <c r="M1418" s="27">
        <f t="shared" si="22"/>
        <v>1</v>
      </c>
      <c r="N1418" s="27">
        <f>'Data with Program'!Q1418</f>
        <v>0</v>
      </c>
    </row>
    <row r="1419" spans="1:14" x14ac:dyDescent="0.25">
      <c r="A1419" s="32">
        <f>'Data with Program'!A1419</f>
        <v>41777</v>
      </c>
      <c r="B1419" s="35">
        <f>'Data with Program'!S1419</f>
        <v>190222.3325754434</v>
      </c>
      <c r="C1419" s="26">
        <f>'Data with Program'!B1419</f>
        <v>168.10693164667276</v>
      </c>
      <c r="D1419" s="27">
        <f>'Data with Program'!C1419</f>
        <v>33974.392776352091</v>
      </c>
      <c r="E1419" s="27">
        <v>0</v>
      </c>
      <c r="F1419" s="27">
        <f>'Data with Program'!E1419</f>
        <v>1</v>
      </c>
      <c r="G1419" s="27">
        <f>'Data with Program'!F1419</f>
        <v>1</v>
      </c>
      <c r="H1419" s="27">
        <f>'Data with Program'!H1419</f>
        <v>0</v>
      </c>
      <c r="I1419" s="27">
        <f>'Data with Program'!J1419</f>
        <v>0</v>
      </c>
      <c r="J1419" s="28">
        <f>'Data with Program'!K1419</f>
        <v>1</v>
      </c>
      <c r="K1419" s="27">
        <f>'Data with Program'!L1419</f>
        <v>168.10693164667276</v>
      </c>
      <c r="L1419" s="27">
        <f>'Data with Program'!M1419</f>
        <v>33974.392776352091</v>
      </c>
      <c r="M1419" s="27">
        <f t="shared" si="22"/>
        <v>0</v>
      </c>
      <c r="N1419" s="27">
        <f>'Data with Program'!Q1419</f>
        <v>0</v>
      </c>
    </row>
    <row r="1420" spans="1:14" x14ac:dyDescent="0.25">
      <c r="A1420" s="32">
        <f>'Data with Program'!A1420</f>
        <v>41778</v>
      </c>
      <c r="B1420" s="35">
        <f>'Data with Program'!S1420</f>
        <v>190949.38720156148</v>
      </c>
      <c r="C1420" s="26">
        <f>'Data with Program'!B1420</f>
        <v>118.55071563048489</v>
      </c>
      <c r="D1420" s="27">
        <f>'Data with Program'!C1420</f>
        <v>56320.775977251949</v>
      </c>
      <c r="E1420" s="27">
        <v>0</v>
      </c>
      <c r="F1420" s="27">
        <f>'Data with Program'!E1420</f>
        <v>1</v>
      </c>
      <c r="G1420" s="27">
        <f>'Data with Program'!F1420</f>
        <v>1</v>
      </c>
      <c r="H1420" s="27">
        <f>'Data with Program'!H1420</f>
        <v>0</v>
      </c>
      <c r="I1420" s="27">
        <f>'Data with Program'!J1420</f>
        <v>0</v>
      </c>
      <c r="J1420" s="28">
        <f>'Data with Program'!K1420</f>
        <v>1</v>
      </c>
      <c r="K1420" s="27">
        <f>'Data with Program'!L1420</f>
        <v>118.55071563048489</v>
      </c>
      <c r="L1420" s="27">
        <f>'Data with Program'!M1420</f>
        <v>56320.775977251949</v>
      </c>
      <c r="M1420" s="27">
        <f t="shared" si="22"/>
        <v>0</v>
      </c>
      <c r="N1420" s="27">
        <f>'Data with Program'!Q1420</f>
        <v>0</v>
      </c>
    </row>
    <row r="1421" spans="1:14" x14ac:dyDescent="0.25">
      <c r="A1421" s="32">
        <f>'Data with Program'!A1421</f>
        <v>41779</v>
      </c>
      <c r="B1421" s="35">
        <f>'Data with Program'!S1421</f>
        <v>158467.37038550101</v>
      </c>
      <c r="C1421" s="26">
        <f>'Data with Program'!B1421</f>
        <v>98.0396858764759</v>
      </c>
      <c r="D1421" s="27">
        <f>'Data with Program'!C1421</f>
        <v>34243.194926029159</v>
      </c>
      <c r="E1421" s="27">
        <v>0</v>
      </c>
      <c r="F1421" s="27">
        <f>'Data with Program'!E1421</f>
        <v>1</v>
      </c>
      <c r="G1421" s="27">
        <f>'Data with Program'!F1421</f>
        <v>1</v>
      </c>
      <c r="H1421" s="27">
        <f>'Data with Program'!H1421</f>
        <v>0</v>
      </c>
      <c r="I1421" s="27">
        <f>'Data with Program'!J1421</f>
        <v>0</v>
      </c>
      <c r="J1421" s="28">
        <f>'Data with Program'!K1421</f>
        <v>1</v>
      </c>
      <c r="K1421" s="27">
        <f>'Data with Program'!L1421</f>
        <v>98.0396858764759</v>
      </c>
      <c r="L1421" s="27">
        <f>'Data with Program'!M1421</f>
        <v>34243.194926029159</v>
      </c>
      <c r="M1421" s="27">
        <f t="shared" si="22"/>
        <v>0</v>
      </c>
      <c r="N1421" s="27">
        <f>'Data with Program'!Q1421</f>
        <v>0</v>
      </c>
    </row>
    <row r="1422" spans="1:14" x14ac:dyDescent="0.25">
      <c r="A1422" s="32">
        <f>'Data with Program'!A1422</f>
        <v>41780</v>
      </c>
      <c r="B1422" s="35">
        <f>'Data with Program'!S1422</f>
        <v>246276.32310742425</v>
      </c>
      <c r="C1422" s="26">
        <f>'Data with Program'!B1422</f>
        <v>224.72391359487787</v>
      </c>
      <c r="D1422" s="27">
        <f>'Data with Program'!C1422</f>
        <v>65113.493366345545</v>
      </c>
      <c r="E1422" s="27">
        <v>0</v>
      </c>
      <c r="F1422" s="27">
        <f>'Data with Program'!E1422</f>
        <v>1</v>
      </c>
      <c r="G1422" s="27">
        <f>'Data with Program'!F1422</f>
        <v>1</v>
      </c>
      <c r="H1422" s="27">
        <f>'Data with Program'!H1422</f>
        <v>0</v>
      </c>
      <c r="I1422" s="27">
        <f>'Data with Program'!J1422</f>
        <v>0</v>
      </c>
      <c r="J1422" s="28">
        <f>'Data with Program'!K1422</f>
        <v>1</v>
      </c>
      <c r="K1422" s="27">
        <f>'Data with Program'!L1422</f>
        <v>224.72391359487787</v>
      </c>
      <c r="L1422" s="27">
        <f>'Data with Program'!M1422</f>
        <v>65113.493366345545</v>
      </c>
      <c r="M1422" s="27">
        <f t="shared" si="22"/>
        <v>0</v>
      </c>
      <c r="N1422" s="27">
        <f>'Data with Program'!Q1422</f>
        <v>0</v>
      </c>
    </row>
    <row r="1423" spans="1:14" x14ac:dyDescent="0.25">
      <c r="A1423" s="32">
        <f>'Data with Program'!A1423</f>
        <v>41781</v>
      </c>
      <c r="B1423" s="35">
        <f>'Data with Program'!S1423</f>
        <v>247596.41018013775</v>
      </c>
      <c r="C1423" s="26">
        <f>'Data with Program'!B1423</f>
        <v>251.40086293150398</v>
      </c>
      <c r="D1423" s="27">
        <f>'Data with Program'!C1423</f>
        <v>54094.000859203406</v>
      </c>
      <c r="E1423" s="27">
        <v>0</v>
      </c>
      <c r="F1423" s="27">
        <f>'Data with Program'!E1423</f>
        <v>1</v>
      </c>
      <c r="G1423" s="27">
        <f>'Data with Program'!F1423</f>
        <v>1</v>
      </c>
      <c r="H1423" s="27">
        <f>'Data with Program'!H1423</f>
        <v>0</v>
      </c>
      <c r="I1423" s="27">
        <f>'Data with Program'!J1423</f>
        <v>0</v>
      </c>
      <c r="J1423" s="28">
        <f>'Data with Program'!K1423</f>
        <v>1</v>
      </c>
      <c r="K1423" s="27">
        <f>'Data with Program'!L1423</f>
        <v>251.40086293150398</v>
      </c>
      <c r="L1423" s="27">
        <f>'Data with Program'!M1423</f>
        <v>54094.000859203406</v>
      </c>
      <c r="M1423" s="27">
        <f t="shared" si="22"/>
        <v>0</v>
      </c>
      <c r="N1423" s="27">
        <f>'Data with Program'!Q1423</f>
        <v>0</v>
      </c>
    </row>
    <row r="1424" spans="1:14" x14ac:dyDescent="0.25">
      <c r="A1424" s="32">
        <f>'Data with Program'!A1424</f>
        <v>41782</v>
      </c>
      <c r="B1424" s="35">
        <f>'Data with Program'!S1424</f>
        <v>255618.57084097411</v>
      </c>
      <c r="C1424" s="26">
        <f>'Data with Program'!B1424</f>
        <v>272.35837190174288</v>
      </c>
      <c r="D1424" s="27">
        <f>'Data with Program'!C1424</f>
        <v>52821.82862591969</v>
      </c>
      <c r="E1424" s="27">
        <v>0</v>
      </c>
      <c r="F1424" s="27">
        <f>'Data with Program'!E1424</f>
        <v>1</v>
      </c>
      <c r="G1424" s="27">
        <f>'Data with Program'!F1424</f>
        <v>1</v>
      </c>
      <c r="H1424" s="27">
        <f>'Data with Program'!H1424</f>
        <v>0</v>
      </c>
      <c r="I1424" s="27">
        <f>'Data with Program'!J1424</f>
        <v>0</v>
      </c>
      <c r="J1424" s="28">
        <f>'Data with Program'!K1424</f>
        <v>1</v>
      </c>
      <c r="K1424" s="27">
        <f>'Data with Program'!L1424</f>
        <v>272.35837190174288</v>
      </c>
      <c r="L1424" s="27">
        <f>'Data with Program'!M1424</f>
        <v>52821.82862591969</v>
      </c>
      <c r="M1424" s="27">
        <f t="shared" si="22"/>
        <v>0</v>
      </c>
      <c r="N1424" s="27">
        <f>'Data with Program'!Q1424</f>
        <v>0</v>
      </c>
    </row>
    <row r="1425" spans="1:14" x14ac:dyDescent="0.25">
      <c r="A1425" s="32">
        <f>'Data with Program'!A1425</f>
        <v>41783</v>
      </c>
      <c r="B1425" s="35">
        <f>'Data with Program'!S1425</f>
        <v>224526.40304988268</v>
      </c>
      <c r="C1425" s="26">
        <f>'Data with Program'!B1425</f>
        <v>206.38860544905273</v>
      </c>
      <c r="D1425" s="27">
        <f>'Data with Program'!C1425</f>
        <v>50811.620985788024</v>
      </c>
      <c r="E1425" s="27">
        <v>0</v>
      </c>
      <c r="F1425" s="27">
        <f>'Data with Program'!E1425</f>
        <v>1</v>
      </c>
      <c r="G1425" s="27">
        <f>'Data with Program'!F1425</f>
        <v>1</v>
      </c>
      <c r="H1425" s="27">
        <f>'Data with Program'!H1425</f>
        <v>0</v>
      </c>
      <c r="I1425" s="27">
        <f>'Data with Program'!J1425</f>
        <v>0</v>
      </c>
      <c r="J1425" s="28">
        <f>'Data with Program'!K1425</f>
        <v>1</v>
      </c>
      <c r="K1425" s="27">
        <f>'Data with Program'!L1425</f>
        <v>206.38860544905273</v>
      </c>
      <c r="L1425" s="27">
        <f>'Data with Program'!M1425</f>
        <v>50811.620985788024</v>
      </c>
      <c r="M1425" s="27">
        <f t="shared" si="22"/>
        <v>0</v>
      </c>
      <c r="N1425" s="27">
        <f>'Data with Program'!Q1425</f>
        <v>0</v>
      </c>
    </row>
    <row r="1426" spans="1:14" x14ac:dyDescent="0.25">
      <c r="A1426" s="32">
        <f>'Data with Program'!A1426</f>
        <v>41784</v>
      </c>
      <c r="B1426" s="35">
        <f>'Data with Program'!S1426</f>
        <v>287174.29143614438</v>
      </c>
      <c r="C1426" s="26">
        <f>'Data with Program'!B1426</f>
        <v>332.19195947680106</v>
      </c>
      <c r="D1426" s="27">
        <f>'Data with Program'!C1426</f>
        <v>58759.120410319862</v>
      </c>
      <c r="E1426" s="27">
        <v>0</v>
      </c>
      <c r="F1426" s="27">
        <f>'Data with Program'!E1426</f>
        <v>1</v>
      </c>
      <c r="G1426" s="27">
        <f>'Data with Program'!F1426</f>
        <v>1</v>
      </c>
      <c r="H1426" s="27">
        <f>'Data with Program'!H1426</f>
        <v>0</v>
      </c>
      <c r="I1426" s="27">
        <f>'Data with Program'!J1426</f>
        <v>0</v>
      </c>
      <c r="J1426" s="28">
        <f>'Data with Program'!K1426</f>
        <v>1</v>
      </c>
      <c r="K1426" s="27">
        <f>'Data with Program'!L1426</f>
        <v>332.19195947680106</v>
      </c>
      <c r="L1426" s="27">
        <f>'Data with Program'!M1426</f>
        <v>58759.120410319862</v>
      </c>
      <c r="M1426" s="27">
        <f t="shared" si="22"/>
        <v>0</v>
      </c>
      <c r="N1426" s="27">
        <f>'Data with Program'!Q1426</f>
        <v>0</v>
      </c>
    </row>
    <row r="1427" spans="1:14" x14ac:dyDescent="0.25">
      <c r="A1427" s="32">
        <f>'Data with Program'!A1427</f>
        <v>41785</v>
      </c>
      <c r="B1427" s="35">
        <f>'Data with Program'!S1427</f>
        <v>283753.25009606668</v>
      </c>
      <c r="C1427" s="26">
        <f>'Data with Program'!B1427</f>
        <v>330.08568669641403</v>
      </c>
      <c r="D1427" s="27">
        <f>'Data with Program'!C1427</f>
        <v>55954.384056086281</v>
      </c>
      <c r="E1427" s="27">
        <v>0</v>
      </c>
      <c r="F1427" s="27">
        <f>'Data with Program'!E1427</f>
        <v>1</v>
      </c>
      <c r="G1427" s="27">
        <f>'Data with Program'!F1427</f>
        <v>1</v>
      </c>
      <c r="H1427" s="27">
        <f>'Data with Program'!H1427</f>
        <v>0</v>
      </c>
      <c r="I1427" s="27">
        <f>'Data with Program'!J1427</f>
        <v>0</v>
      </c>
      <c r="J1427" s="28">
        <f>'Data with Program'!K1427</f>
        <v>1</v>
      </c>
      <c r="K1427" s="27">
        <f>'Data with Program'!L1427</f>
        <v>330.08568669641403</v>
      </c>
      <c r="L1427" s="27">
        <f>'Data with Program'!M1427</f>
        <v>55954.384056086281</v>
      </c>
      <c r="M1427" s="27">
        <f t="shared" si="22"/>
        <v>0</v>
      </c>
      <c r="N1427" s="27">
        <f>'Data with Program'!Q1427</f>
        <v>0</v>
      </c>
    </row>
    <row r="1428" spans="1:14" x14ac:dyDescent="0.25">
      <c r="A1428" s="32">
        <f>'Data with Program'!A1428</f>
        <v>41786</v>
      </c>
      <c r="B1428" s="35">
        <f>'Data with Program'!S1428</f>
        <v>187324.16051311436</v>
      </c>
      <c r="C1428" s="26">
        <f>'Data with Program'!B1428</f>
        <v>128.78678920787837</v>
      </c>
      <c r="D1428" s="27">
        <f>'Data with Program'!C1428</f>
        <v>48304.928904121509</v>
      </c>
      <c r="E1428" s="27">
        <v>0</v>
      </c>
      <c r="F1428" s="27">
        <f>'Data with Program'!E1428</f>
        <v>1</v>
      </c>
      <c r="G1428" s="27">
        <f>'Data with Program'!F1428</f>
        <v>1</v>
      </c>
      <c r="H1428" s="27">
        <f>'Data with Program'!H1428</f>
        <v>0</v>
      </c>
      <c r="I1428" s="27">
        <f>'Data with Program'!J1428</f>
        <v>0</v>
      </c>
      <c r="J1428" s="28">
        <f>'Data with Program'!K1428</f>
        <v>1</v>
      </c>
      <c r="K1428" s="27">
        <f>'Data with Program'!L1428</f>
        <v>128.78678920787837</v>
      </c>
      <c r="L1428" s="27">
        <f>'Data with Program'!M1428</f>
        <v>48304.928904121509</v>
      </c>
      <c r="M1428" s="27">
        <f t="shared" si="22"/>
        <v>0</v>
      </c>
      <c r="N1428" s="27">
        <f>'Data with Program'!Q1428</f>
        <v>0</v>
      </c>
    </row>
    <row r="1429" spans="1:14" x14ac:dyDescent="0.25">
      <c r="A1429" s="32">
        <f>'Data with Program'!A1429</f>
        <v>41787</v>
      </c>
      <c r="B1429" s="35">
        <f>'Data with Program'!S1429</f>
        <v>179701.22208629845</v>
      </c>
      <c r="C1429" s="26">
        <f>'Data with Program'!B1429</f>
        <v>113.31899518304805</v>
      </c>
      <c r="D1429" s="27">
        <f>'Data with Program'!C1429</f>
        <v>47667.251172778961</v>
      </c>
      <c r="E1429" s="27">
        <v>0</v>
      </c>
      <c r="F1429" s="27">
        <f>'Data with Program'!E1429</f>
        <v>1</v>
      </c>
      <c r="G1429" s="27">
        <f>'Data with Program'!F1429</f>
        <v>1</v>
      </c>
      <c r="H1429" s="27">
        <f>'Data with Program'!H1429</f>
        <v>0</v>
      </c>
      <c r="I1429" s="27">
        <f>'Data with Program'!J1429</f>
        <v>0</v>
      </c>
      <c r="J1429" s="28">
        <f>'Data with Program'!K1429</f>
        <v>1</v>
      </c>
      <c r="K1429" s="27">
        <f>'Data with Program'!L1429</f>
        <v>113.31899518304805</v>
      </c>
      <c r="L1429" s="27">
        <f>'Data with Program'!M1429</f>
        <v>47667.251172778961</v>
      </c>
      <c r="M1429" s="27">
        <f t="shared" si="22"/>
        <v>0</v>
      </c>
      <c r="N1429" s="27">
        <f>'Data with Program'!Q1429</f>
        <v>0</v>
      </c>
    </row>
    <row r="1430" spans="1:14" x14ac:dyDescent="0.25">
      <c r="A1430" s="32">
        <f>'Data with Program'!A1430</f>
        <v>41788</v>
      </c>
      <c r="B1430" s="35">
        <f>'Data with Program'!S1430</f>
        <v>176122.92221128233</v>
      </c>
      <c r="C1430" s="26">
        <f>'Data with Program'!B1430</f>
        <v>106.72956122101101</v>
      </c>
      <c r="D1430" s="27">
        <f>'Data with Program'!C1430</f>
        <v>47086.507844062093</v>
      </c>
      <c r="E1430" s="27">
        <v>0</v>
      </c>
      <c r="F1430" s="27">
        <f>'Data with Program'!E1430</f>
        <v>1</v>
      </c>
      <c r="G1430" s="27">
        <f>'Data with Program'!F1430</f>
        <v>1</v>
      </c>
      <c r="H1430" s="27">
        <f>'Data with Program'!H1430</f>
        <v>0</v>
      </c>
      <c r="I1430" s="27">
        <f>'Data with Program'!J1430</f>
        <v>0</v>
      </c>
      <c r="J1430" s="28">
        <f>'Data with Program'!K1430</f>
        <v>1</v>
      </c>
      <c r="K1430" s="27">
        <f>'Data with Program'!L1430</f>
        <v>106.72956122101101</v>
      </c>
      <c r="L1430" s="27">
        <f>'Data with Program'!M1430</f>
        <v>47086.507844062093</v>
      </c>
      <c r="M1430" s="27">
        <f t="shared" si="22"/>
        <v>0</v>
      </c>
      <c r="N1430" s="27">
        <f>'Data with Program'!Q1430</f>
        <v>0</v>
      </c>
    </row>
    <row r="1431" spans="1:14" x14ac:dyDescent="0.25">
      <c r="A1431" s="32">
        <f>'Data with Program'!A1431</f>
        <v>41789</v>
      </c>
      <c r="B1431" s="35">
        <f>'Data with Program'!S1431</f>
        <v>171979.92999365207</v>
      </c>
      <c r="C1431" s="26">
        <f>'Data with Program'!B1431</f>
        <v>111.91001708115979</v>
      </c>
      <c r="D1431" s="27">
        <f>'Data with Program'!C1431</f>
        <v>40929.324342165368</v>
      </c>
      <c r="E1431" s="27">
        <v>0</v>
      </c>
      <c r="F1431" s="27">
        <f>'Data with Program'!E1431</f>
        <v>1</v>
      </c>
      <c r="G1431" s="27">
        <f>'Data with Program'!F1431</f>
        <v>1</v>
      </c>
      <c r="H1431" s="27">
        <f>'Data with Program'!H1431</f>
        <v>0</v>
      </c>
      <c r="I1431" s="27">
        <f>'Data with Program'!J1431</f>
        <v>0</v>
      </c>
      <c r="J1431" s="28">
        <f>'Data with Program'!K1431</f>
        <v>1</v>
      </c>
      <c r="K1431" s="27">
        <f>'Data with Program'!L1431</f>
        <v>111.91001708115979</v>
      </c>
      <c r="L1431" s="27">
        <f>'Data with Program'!M1431</f>
        <v>40929.324342165368</v>
      </c>
      <c r="M1431" s="27">
        <f t="shared" si="22"/>
        <v>0</v>
      </c>
      <c r="N1431" s="27">
        <f>'Data with Program'!Q1431</f>
        <v>0</v>
      </c>
    </row>
    <row r="1432" spans="1:14" x14ac:dyDescent="0.25">
      <c r="A1432" s="32">
        <f>'Data with Program'!A1432</f>
        <v>41790</v>
      </c>
      <c r="B1432" s="35">
        <f>'Data with Program'!S1432</f>
        <v>168943.3771891759</v>
      </c>
      <c r="C1432" s="26">
        <f>'Data with Program'!B1432</f>
        <v>105.90229126778092</v>
      </c>
      <c r="D1432" s="27">
        <f>'Data with Program'!C1432</f>
        <v>40642.716207032543</v>
      </c>
      <c r="E1432" s="27">
        <v>0</v>
      </c>
      <c r="F1432" s="27">
        <f>'Data with Program'!E1432</f>
        <v>1</v>
      </c>
      <c r="G1432" s="27">
        <f>'Data with Program'!F1432</f>
        <v>1</v>
      </c>
      <c r="H1432" s="27">
        <f>'Data with Program'!H1432</f>
        <v>0</v>
      </c>
      <c r="I1432" s="27">
        <f>'Data with Program'!J1432</f>
        <v>0</v>
      </c>
      <c r="J1432" s="28">
        <f>'Data with Program'!K1432</f>
        <v>1</v>
      </c>
      <c r="K1432" s="27">
        <f>'Data with Program'!L1432</f>
        <v>105.90229126778092</v>
      </c>
      <c r="L1432" s="27">
        <f>'Data with Program'!M1432</f>
        <v>40642.716207032543</v>
      </c>
      <c r="M1432" s="27">
        <f t="shared" si="22"/>
        <v>0</v>
      </c>
      <c r="N1432" s="27">
        <f>'Data with Program'!Q1432</f>
        <v>0</v>
      </c>
    </row>
    <row r="1433" spans="1:14" x14ac:dyDescent="0.25">
      <c r="A1433" s="32">
        <f>'Data with Program'!A1433</f>
        <v>41791</v>
      </c>
      <c r="B1433" s="35">
        <f>'Data with Program'!S1433</f>
        <v>172378.11576522759</v>
      </c>
      <c r="C1433" s="26">
        <f>'Data with Program'!B1433</f>
        <v>95.630621155139451</v>
      </c>
      <c r="D1433" s="27">
        <f>'Data with Program'!C1433</f>
        <v>48291.297839214312</v>
      </c>
      <c r="E1433" s="27">
        <v>0</v>
      </c>
      <c r="F1433" s="27">
        <f>'Data with Program'!E1433</f>
        <v>1</v>
      </c>
      <c r="G1433" s="27">
        <f>'Data with Program'!F1433</f>
        <v>1</v>
      </c>
      <c r="H1433" s="27">
        <f>'Data with Program'!H1433</f>
        <v>0</v>
      </c>
      <c r="I1433" s="27">
        <f>'Data with Program'!J1433</f>
        <v>0</v>
      </c>
      <c r="J1433" s="28">
        <f>'Data with Program'!K1433</f>
        <v>1</v>
      </c>
      <c r="K1433" s="27">
        <f>'Data with Program'!L1433</f>
        <v>95.630621155139451</v>
      </c>
      <c r="L1433" s="27">
        <f>'Data with Program'!M1433</f>
        <v>48291.297839214312</v>
      </c>
      <c r="M1433" s="27">
        <f t="shared" si="22"/>
        <v>0</v>
      </c>
      <c r="N1433" s="27">
        <f>'Data with Program'!Q1433</f>
        <v>0</v>
      </c>
    </row>
    <row r="1434" spans="1:14" x14ac:dyDescent="0.25">
      <c r="A1434" s="32">
        <f>'Data with Program'!A1434</f>
        <v>41792</v>
      </c>
      <c r="B1434" s="35">
        <f>'Data with Program'!S1434</f>
        <v>264522.58335348393</v>
      </c>
      <c r="C1434" s="26">
        <f>'Data with Program'!B1434</f>
        <v>282.71354661991279</v>
      </c>
      <c r="D1434" s="27">
        <f>'Data with Program'!C1434</f>
        <v>57518.416018782089</v>
      </c>
      <c r="E1434" s="27">
        <v>0</v>
      </c>
      <c r="F1434" s="27">
        <f>'Data with Program'!E1434</f>
        <v>1</v>
      </c>
      <c r="G1434" s="27">
        <f>'Data with Program'!F1434</f>
        <v>1</v>
      </c>
      <c r="H1434" s="27">
        <f>'Data with Program'!H1434</f>
        <v>0</v>
      </c>
      <c r="I1434" s="27">
        <f>'Data with Program'!J1434</f>
        <v>0</v>
      </c>
      <c r="J1434" s="28">
        <f>'Data with Program'!K1434</f>
        <v>1</v>
      </c>
      <c r="K1434" s="27">
        <f>'Data with Program'!L1434</f>
        <v>282.71354661991279</v>
      </c>
      <c r="L1434" s="27">
        <f>'Data with Program'!M1434</f>
        <v>57518.416018782089</v>
      </c>
      <c r="M1434" s="27">
        <f t="shared" si="22"/>
        <v>0</v>
      </c>
      <c r="N1434" s="27">
        <f>'Data with Program'!Q1434</f>
        <v>0</v>
      </c>
    </row>
    <row r="1435" spans="1:14" x14ac:dyDescent="0.25">
      <c r="A1435" s="32">
        <f>'Data with Program'!A1435</f>
        <v>41793</v>
      </c>
      <c r="B1435" s="35">
        <f>'Data with Program'!S1435</f>
        <v>225351.13231188437</v>
      </c>
      <c r="C1435" s="26">
        <f>'Data with Program'!B1435</f>
        <v>205.04468407043231</v>
      </c>
      <c r="D1435" s="27">
        <f>'Data with Program'!C1435</f>
        <v>52262.46584042364</v>
      </c>
      <c r="E1435" s="27">
        <v>0</v>
      </c>
      <c r="F1435" s="27">
        <f>'Data with Program'!E1435</f>
        <v>1</v>
      </c>
      <c r="G1435" s="27">
        <f>'Data with Program'!F1435</f>
        <v>1</v>
      </c>
      <c r="H1435" s="27">
        <f>'Data with Program'!H1435</f>
        <v>0</v>
      </c>
      <c r="I1435" s="27">
        <f>'Data with Program'!J1435</f>
        <v>0</v>
      </c>
      <c r="J1435" s="28">
        <f>'Data with Program'!K1435</f>
        <v>1</v>
      </c>
      <c r="K1435" s="27">
        <f>'Data with Program'!L1435</f>
        <v>205.04468407043231</v>
      </c>
      <c r="L1435" s="27">
        <f>'Data with Program'!M1435</f>
        <v>52262.46584042364</v>
      </c>
      <c r="M1435" s="27">
        <f t="shared" si="22"/>
        <v>0</v>
      </c>
      <c r="N1435" s="27">
        <f>'Data with Program'!Q1435</f>
        <v>0</v>
      </c>
    </row>
    <row r="1436" spans="1:14" x14ac:dyDescent="0.25">
      <c r="A1436" s="32">
        <f>'Data with Program'!A1436</f>
        <v>41794</v>
      </c>
      <c r="B1436" s="35">
        <f>'Data with Program'!S1436</f>
        <v>175337.57514060228</v>
      </c>
      <c r="C1436" s="26">
        <f>'Data with Program'!B1436</f>
        <v>121.23482428190979</v>
      </c>
      <c r="D1436" s="27">
        <f>'Data with Program'!C1436</f>
        <v>40097.900143165985</v>
      </c>
      <c r="E1436" s="27">
        <v>0</v>
      </c>
      <c r="F1436" s="27">
        <f>'Data with Program'!E1436</f>
        <v>1</v>
      </c>
      <c r="G1436" s="27">
        <f>'Data with Program'!F1436</f>
        <v>1</v>
      </c>
      <c r="H1436" s="27">
        <f>'Data with Program'!H1436</f>
        <v>0</v>
      </c>
      <c r="I1436" s="27">
        <f>'Data with Program'!J1436</f>
        <v>0</v>
      </c>
      <c r="J1436" s="28">
        <f>'Data with Program'!K1436</f>
        <v>1</v>
      </c>
      <c r="K1436" s="27">
        <f>'Data with Program'!L1436</f>
        <v>121.23482428190979</v>
      </c>
      <c r="L1436" s="27">
        <f>'Data with Program'!M1436</f>
        <v>40097.900143165985</v>
      </c>
      <c r="M1436" s="27">
        <f t="shared" si="22"/>
        <v>0</v>
      </c>
      <c r="N1436" s="27">
        <f>'Data with Program'!Q1436</f>
        <v>0</v>
      </c>
    </row>
    <row r="1437" spans="1:14" x14ac:dyDescent="0.25">
      <c r="A1437" s="32">
        <f>'Data with Program'!A1437</f>
        <v>41795</v>
      </c>
      <c r="B1437" s="35">
        <f>'Data with Program'!S1437</f>
        <v>105960.38852105128</v>
      </c>
      <c r="C1437" s="26">
        <f>'Data with Program'!B1437</f>
        <v>18.705457202110299</v>
      </c>
      <c r="D1437" s="27">
        <f>'Data with Program'!C1437</f>
        <v>52674.49528476641</v>
      </c>
      <c r="E1437" s="27">
        <v>1</v>
      </c>
      <c r="F1437" s="27">
        <f>'Data with Program'!E1437</f>
        <v>1</v>
      </c>
      <c r="G1437" s="27">
        <f>'Data with Program'!F1437</f>
        <v>1</v>
      </c>
      <c r="H1437" s="27">
        <f>'Data with Program'!H1437</f>
        <v>0</v>
      </c>
      <c r="I1437" s="27">
        <f>'Data with Program'!J1437</f>
        <v>0</v>
      </c>
      <c r="J1437" s="28">
        <f>'Data with Program'!K1437</f>
        <v>1</v>
      </c>
      <c r="K1437" s="27">
        <f>'Data with Program'!L1437</f>
        <v>18.705457202110299</v>
      </c>
      <c r="L1437" s="27">
        <f>'Data with Program'!M1437</f>
        <v>52674.49528476641</v>
      </c>
      <c r="M1437" s="27">
        <f t="shared" si="22"/>
        <v>1</v>
      </c>
      <c r="N1437" s="27">
        <f>'Data with Program'!Q1437</f>
        <v>0</v>
      </c>
    </row>
    <row r="1438" spans="1:14" x14ac:dyDescent="0.25">
      <c r="A1438" s="32">
        <f>'Data with Program'!A1438</f>
        <v>41796</v>
      </c>
      <c r="B1438" s="35">
        <f>'Data with Program'!S1438</f>
        <v>200352.17570191814</v>
      </c>
      <c r="C1438" s="26">
        <f>'Data with Program'!B1438</f>
        <v>150.91719890638379</v>
      </c>
      <c r="D1438" s="27">
        <f>'Data with Program'!C1438</f>
        <v>51351.229166564226</v>
      </c>
      <c r="E1438" s="27">
        <v>0</v>
      </c>
      <c r="F1438" s="27">
        <f>'Data with Program'!E1438</f>
        <v>1</v>
      </c>
      <c r="G1438" s="27">
        <f>'Data with Program'!F1438</f>
        <v>1</v>
      </c>
      <c r="H1438" s="27">
        <f>'Data with Program'!H1438</f>
        <v>0</v>
      </c>
      <c r="I1438" s="27">
        <f>'Data with Program'!J1438</f>
        <v>0</v>
      </c>
      <c r="J1438" s="28">
        <f>'Data with Program'!K1438</f>
        <v>1</v>
      </c>
      <c r="K1438" s="27">
        <f>'Data with Program'!L1438</f>
        <v>150.91719890638379</v>
      </c>
      <c r="L1438" s="27">
        <f>'Data with Program'!M1438</f>
        <v>51351.229166564226</v>
      </c>
      <c r="M1438" s="27">
        <f t="shared" si="22"/>
        <v>0</v>
      </c>
      <c r="N1438" s="27">
        <f>'Data with Program'!Q1438</f>
        <v>0</v>
      </c>
    </row>
    <row r="1439" spans="1:14" x14ac:dyDescent="0.25">
      <c r="A1439" s="32">
        <f>'Data with Program'!A1439</f>
        <v>41797</v>
      </c>
      <c r="B1439" s="35">
        <f>'Data with Program'!S1439</f>
        <v>210117.7807288687</v>
      </c>
      <c r="C1439" s="26">
        <f>'Data with Program'!B1439</f>
        <v>200.91850505033955</v>
      </c>
      <c r="D1439" s="27">
        <f>'Data with Program'!C1439</f>
        <v>38836.343856100066</v>
      </c>
      <c r="E1439" s="27">
        <v>0</v>
      </c>
      <c r="F1439" s="27">
        <f>'Data with Program'!E1439</f>
        <v>1</v>
      </c>
      <c r="G1439" s="27">
        <f>'Data with Program'!F1439</f>
        <v>1</v>
      </c>
      <c r="H1439" s="27">
        <f>'Data with Program'!H1439</f>
        <v>0</v>
      </c>
      <c r="I1439" s="27">
        <f>'Data with Program'!J1439</f>
        <v>0</v>
      </c>
      <c r="J1439" s="28">
        <f>'Data with Program'!K1439</f>
        <v>1</v>
      </c>
      <c r="K1439" s="27">
        <f>'Data with Program'!L1439</f>
        <v>200.91850505033955</v>
      </c>
      <c r="L1439" s="27">
        <f>'Data with Program'!M1439</f>
        <v>38836.343856100066</v>
      </c>
      <c r="M1439" s="27">
        <f t="shared" si="22"/>
        <v>0</v>
      </c>
      <c r="N1439" s="27">
        <f>'Data with Program'!Q1439</f>
        <v>0</v>
      </c>
    </row>
    <row r="1440" spans="1:14" x14ac:dyDescent="0.25">
      <c r="A1440" s="32">
        <f>'Data with Program'!A1440</f>
        <v>41798</v>
      </c>
      <c r="B1440" s="35">
        <f>'Data with Program'!S1440</f>
        <v>213496.10432008651</v>
      </c>
      <c r="C1440" s="26">
        <f>'Data with Program'!B1440</f>
        <v>129.17016182553695</v>
      </c>
      <c r="D1440" s="27">
        <f>'Data with Program'!C1440</f>
        <v>74394.221144142328</v>
      </c>
      <c r="E1440" s="27">
        <v>0</v>
      </c>
      <c r="F1440" s="27">
        <f>'Data with Program'!E1440</f>
        <v>1</v>
      </c>
      <c r="G1440" s="27">
        <f>'Data with Program'!F1440</f>
        <v>1</v>
      </c>
      <c r="H1440" s="27">
        <f>'Data with Program'!H1440</f>
        <v>0</v>
      </c>
      <c r="I1440" s="27">
        <f>'Data with Program'!J1440</f>
        <v>0</v>
      </c>
      <c r="J1440" s="28">
        <f>'Data with Program'!K1440</f>
        <v>1</v>
      </c>
      <c r="K1440" s="27">
        <f>'Data with Program'!L1440</f>
        <v>129.17016182553695</v>
      </c>
      <c r="L1440" s="27">
        <f>'Data with Program'!M1440</f>
        <v>74394.221144142328</v>
      </c>
      <c r="M1440" s="27">
        <f t="shared" si="22"/>
        <v>0</v>
      </c>
      <c r="N1440" s="27">
        <f>'Data with Program'!Q1440</f>
        <v>0</v>
      </c>
    </row>
    <row r="1441" spans="1:14" x14ac:dyDescent="0.25">
      <c r="A1441" s="32">
        <f>'Data with Program'!A1441</f>
        <v>41799</v>
      </c>
      <c r="B1441" s="35">
        <f>'Data with Program'!S1441</f>
        <v>206957.12668945518</v>
      </c>
      <c r="C1441" s="26">
        <f>'Data with Program'!B1441</f>
        <v>142.60792374062245</v>
      </c>
      <c r="D1441" s="27">
        <f>'Data with Program'!C1441</f>
        <v>61649.987145281324</v>
      </c>
      <c r="E1441" s="27">
        <v>0</v>
      </c>
      <c r="F1441" s="27">
        <f>'Data with Program'!E1441</f>
        <v>1</v>
      </c>
      <c r="G1441" s="27">
        <f>'Data with Program'!F1441</f>
        <v>1</v>
      </c>
      <c r="H1441" s="27">
        <f>'Data with Program'!H1441</f>
        <v>0</v>
      </c>
      <c r="I1441" s="27">
        <f>'Data with Program'!J1441</f>
        <v>0</v>
      </c>
      <c r="J1441" s="28">
        <f>'Data with Program'!K1441</f>
        <v>1</v>
      </c>
      <c r="K1441" s="27">
        <f>'Data with Program'!L1441</f>
        <v>142.60792374062245</v>
      </c>
      <c r="L1441" s="27">
        <f>'Data with Program'!M1441</f>
        <v>61649.987145281324</v>
      </c>
      <c r="M1441" s="27">
        <f t="shared" si="22"/>
        <v>0</v>
      </c>
      <c r="N1441" s="27">
        <f>'Data with Program'!Q1441</f>
        <v>0</v>
      </c>
    </row>
    <row r="1442" spans="1:14" x14ac:dyDescent="0.25">
      <c r="A1442" s="32">
        <f>'Data with Program'!A1442</f>
        <v>41800</v>
      </c>
      <c r="B1442" s="35">
        <f>'Data with Program'!S1442</f>
        <v>197145.70751394163</v>
      </c>
      <c r="C1442" s="26">
        <f>'Data with Program'!B1442</f>
        <v>163.15751333166992</v>
      </c>
      <c r="D1442" s="27">
        <f>'Data with Program'!C1442</f>
        <v>42812.467289993809</v>
      </c>
      <c r="E1442" s="27">
        <v>0</v>
      </c>
      <c r="F1442" s="27">
        <f>'Data with Program'!E1442</f>
        <v>1</v>
      </c>
      <c r="G1442" s="27">
        <f>'Data with Program'!F1442</f>
        <v>1</v>
      </c>
      <c r="H1442" s="27">
        <f>'Data with Program'!H1442</f>
        <v>0</v>
      </c>
      <c r="I1442" s="27">
        <f>'Data with Program'!J1442</f>
        <v>0</v>
      </c>
      <c r="J1442" s="28">
        <f>'Data with Program'!K1442</f>
        <v>1</v>
      </c>
      <c r="K1442" s="27">
        <f>'Data with Program'!L1442</f>
        <v>163.15751333166992</v>
      </c>
      <c r="L1442" s="27">
        <f>'Data with Program'!M1442</f>
        <v>42812.467289993809</v>
      </c>
      <c r="M1442" s="27">
        <f t="shared" si="22"/>
        <v>0</v>
      </c>
      <c r="N1442" s="27">
        <f>'Data with Program'!Q1442</f>
        <v>0</v>
      </c>
    </row>
    <row r="1443" spans="1:14" x14ac:dyDescent="0.25">
      <c r="A1443" s="32">
        <f>'Data with Program'!A1443</f>
        <v>41801</v>
      </c>
      <c r="B1443" s="35">
        <f>'Data with Program'!S1443</f>
        <v>231955.88794338863</v>
      </c>
      <c r="C1443" s="26">
        <f>'Data with Program'!B1443</f>
        <v>223.0221097704611</v>
      </c>
      <c r="D1443" s="27">
        <f>'Data with Program'!C1443</f>
        <v>50859.709653061094</v>
      </c>
      <c r="E1443" s="27">
        <v>0</v>
      </c>
      <c r="F1443" s="27">
        <f>'Data with Program'!E1443</f>
        <v>1</v>
      </c>
      <c r="G1443" s="27">
        <f>'Data with Program'!F1443</f>
        <v>1</v>
      </c>
      <c r="H1443" s="27">
        <f>'Data with Program'!H1443</f>
        <v>0</v>
      </c>
      <c r="I1443" s="27">
        <f>'Data with Program'!J1443</f>
        <v>0</v>
      </c>
      <c r="J1443" s="28">
        <f>'Data with Program'!K1443</f>
        <v>1</v>
      </c>
      <c r="K1443" s="27">
        <f>'Data with Program'!L1443</f>
        <v>223.0221097704611</v>
      </c>
      <c r="L1443" s="27">
        <f>'Data with Program'!M1443</f>
        <v>50859.709653061094</v>
      </c>
      <c r="M1443" s="27">
        <f t="shared" si="22"/>
        <v>0</v>
      </c>
      <c r="N1443" s="27">
        <f>'Data with Program'!Q1443</f>
        <v>0</v>
      </c>
    </row>
    <row r="1444" spans="1:14" x14ac:dyDescent="0.25">
      <c r="A1444" s="32">
        <f>'Data with Program'!A1444</f>
        <v>41802</v>
      </c>
      <c r="B1444" s="35">
        <f>'Data with Program'!S1444</f>
        <v>211118.10762507355</v>
      </c>
      <c r="C1444" s="26">
        <f>'Data with Program'!B1444</f>
        <v>163.39136455043533</v>
      </c>
      <c r="D1444" s="27">
        <f>'Data with Program'!C1444</f>
        <v>56564.359443446534</v>
      </c>
      <c r="E1444" s="27">
        <v>0</v>
      </c>
      <c r="F1444" s="27">
        <f>'Data with Program'!E1444</f>
        <v>1</v>
      </c>
      <c r="G1444" s="27">
        <f>'Data with Program'!F1444</f>
        <v>1</v>
      </c>
      <c r="H1444" s="27">
        <f>'Data with Program'!H1444</f>
        <v>0</v>
      </c>
      <c r="I1444" s="27">
        <f>'Data with Program'!J1444</f>
        <v>0</v>
      </c>
      <c r="J1444" s="28">
        <f>'Data with Program'!K1444</f>
        <v>1</v>
      </c>
      <c r="K1444" s="27">
        <f>'Data with Program'!L1444</f>
        <v>163.39136455043533</v>
      </c>
      <c r="L1444" s="27">
        <f>'Data with Program'!M1444</f>
        <v>56564.359443446534</v>
      </c>
      <c r="M1444" s="27">
        <f t="shared" si="22"/>
        <v>0</v>
      </c>
      <c r="N1444" s="27">
        <f>'Data with Program'!Q1444</f>
        <v>0</v>
      </c>
    </row>
    <row r="1445" spans="1:14" x14ac:dyDescent="0.25">
      <c r="A1445" s="32">
        <f>'Data with Program'!A1445</f>
        <v>41803</v>
      </c>
      <c r="B1445" s="35">
        <f>'Data with Program'!S1445</f>
        <v>179314.67493692238</v>
      </c>
      <c r="C1445" s="26">
        <f>'Data with Program'!B1445</f>
        <v>147.79100928934508</v>
      </c>
      <c r="D1445" s="27">
        <f>'Data with Program'!C1445</f>
        <v>32428.09750847043</v>
      </c>
      <c r="E1445" s="27">
        <v>0</v>
      </c>
      <c r="F1445" s="27">
        <f>'Data with Program'!E1445</f>
        <v>1</v>
      </c>
      <c r="G1445" s="27">
        <f>'Data with Program'!F1445</f>
        <v>1</v>
      </c>
      <c r="H1445" s="27">
        <f>'Data with Program'!H1445</f>
        <v>0</v>
      </c>
      <c r="I1445" s="27">
        <f>'Data with Program'!J1445</f>
        <v>0</v>
      </c>
      <c r="J1445" s="28">
        <f>'Data with Program'!K1445</f>
        <v>1</v>
      </c>
      <c r="K1445" s="27">
        <f>'Data with Program'!L1445</f>
        <v>147.79100928934508</v>
      </c>
      <c r="L1445" s="27">
        <f>'Data with Program'!M1445</f>
        <v>32428.09750847043</v>
      </c>
      <c r="M1445" s="27">
        <f t="shared" si="22"/>
        <v>0</v>
      </c>
      <c r="N1445" s="27">
        <f>'Data with Program'!Q1445</f>
        <v>0</v>
      </c>
    </row>
    <row r="1446" spans="1:14" x14ac:dyDescent="0.25">
      <c r="A1446" s="32">
        <f>'Data with Program'!A1446</f>
        <v>41804</v>
      </c>
      <c r="B1446" s="35">
        <f>'Data with Program'!S1446</f>
        <v>260703.61167907162</v>
      </c>
      <c r="C1446" s="26">
        <f>'Data with Program'!B1446</f>
        <v>278.09564081508796</v>
      </c>
      <c r="D1446" s="27">
        <f>'Data with Program'!C1446</f>
        <v>55571.656646995383</v>
      </c>
      <c r="E1446" s="27">
        <v>0</v>
      </c>
      <c r="F1446" s="27">
        <f>'Data with Program'!E1446</f>
        <v>1</v>
      </c>
      <c r="G1446" s="27">
        <f>'Data with Program'!F1446</f>
        <v>1</v>
      </c>
      <c r="H1446" s="27">
        <f>'Data with Program'!H1446</f>
        <v>0</v>
      </c>
      <c r="I1446" s="27">
        <f>'Data with Program'!J1446</f>
        <v>0</v>
      </c>
      <c r="J1446" s="28">
        <f>'Data with Program'!K1446</f>
        <v>1</v>
      </c>
      <c r="K1446" s="27">
        <f>'Data with Program'!L1446</f>
        <v>278.09564081508796</v>
      </c>
      <c r="L1446" s="27">
        <f>'Data with Program'!M1446</f>
        <v>55571.656646995383</v>
      </c>
      <c r="M1446" s="27">
        <f t="shared" si="22"/>
        <v>0</v>
      </c>
      <c r="N1446" s="27">
        <f>'Data with Program'!Q1446</f>
        <v>0</v>
      </c>
    </row>
    <row r="1447" spans="1:14" x14ac:dyDescent="0.25">
      <c r="A1447" s="32">
        <f>'Data with Program'!A1447</f>
        <v>41805</v>
      </c>
      <c r="B1447" s="35">
        <f>'Data with Program'!S1447</f>
        <v>233228.0851442873</v>
      </c>
      <c r="C1447" s="26">
        <f>'Data with Program'!B1447</f>
        <v>226.74568393858976</v>
      </c>
      <c r="D1447" s="27">
        <f>'Data with Program'!C1447</f>
        <v>50469.522711119724</v>
      </c>
      <c r="E1447" s="27">
        <v>0</v>
      </c>
      <c r="F1447" s="27">
        <f>'Data with Program'!E1447</f>
        <v>1</v>
      </c>
      <c r="G1447" s="27">
        <f>'Data with Program'!F1447</f>
        <v>1</v>
      </c>
      <c r="H1447" s="27">
        <f>'Data with Program'!H1447</f>
        <v>0</v>
      </c>
      <c r="I1447" s="27">
        <f>'Data with Program'!J1447</f>
        <v>0</v>
      </c>
      <c r="J1447" s="28">
        <f>'Data with Program'!K1447</f>
        <v>1</v>
      </c>
      <c r="K1447" s="27">
        <f>'Data with Program'!L1447</f>
        <v>226.74568393858976</v>
      </c>
      <c r="L1447" s="27">
        <f>'Data with Program'!M1447</f>
        <v>50469.522711119724</v>
      </c>
      <c r="M1447" s="27">
        <f t="shared" si="22"/>
        <v>0</v>
      </c>
      <c r="N1447" s="27">
        <f>'Data with Program'!Q1447</f>
        <v>0</v>
      </c>
    </row>
    <row r="1448" spans="1:14" x14ac:dyDescent="0.25">
      <c r="A1448" s="32">
        <f>'Data with Program'!A1448</f>
        <v>41806</v>
      </c>
      <c r="B1448" s="35">
        <f>'Data with Program'!S1448</f>
        <v>246174.96484669525</v>
      </c>
      <c r="C1448" s="26">
        <f>'Data with Program'!B1448</f>
        <v>252.18102889915423</v>
      </c>
      <c r="D1448" s="27">
        <f>'Data with Program'!C1448</f>
        <v>52234.57575811175</v>
      </c>
      <c r="E1448" s="27">
        <v>0</v>
      </c>
      <c r="F1448" s="27">
        <f>'Data with Program'!E1448</f>
        <v>1</v>
      </c>
      <c r="G1448" s="27">
        <f>'Data with Program'!F1448</f>
        <v>1</v>
      </c>
      <c r="H1448" s="27">
        <f>'Data with Program'!H1448</f>
        <v>0</v>
      </c>
      <c r="I1448" s="27">
        <f>'Data with Program'!J1448</f>
        <v>0</v>
      </c>
      <c r="J1448" s="28">
        <f>'Data with Program'!K1448</f>
        <v>1</v>
      </c>
      <c r="K1448" s="27">
        <f>'Data with Program'!L1448</f>
        <v>252.18102889915423</v>
      </c>
      <c r="L1448" s="27">
        <f>'Data with Program'!M1448</f>
        <v>52234.57575811175</v>
      </c>
      <c r="M1448" s="27">
        <f t="shared" si="22"/>
        <v>0</v>
      </c>
      <c r="N1448" s="27">
        <f>'Data with Program'!Q1448</f>
        <v>0</v>
      </c>
    </row>
    <row r="1449" spans="1:14" x14ac:dyDescent="0.25">
      <c r="A1449" s="32">
        <f>'Data with Program'!A1449</f>
        <v>41807</v>
      </c>
      <c r="B1449" s="35">
        <f>'Data with Program'!S1449</f>
        <v>219350.60570656587</v>
      </c>
      <c r="C1449" s="26">
        <f>'Data with Program'!B1449</f>
        <v>175.72840970993195</v>
      </c>
      <c r="D1449" s="27">
        <f>'Data with Program'!C1449</f>
        <v>58276.103673421545</v>
      </c>
      <c r="E1449" s="27">
        <v>0</v>
      </c>
      <c r="F1449" s="27">
        <f>'Data with Program'!E1449</f>
        <v>1</v>
      </c>
      <c r="G1449" s="27">
        <f>'Data with Program'!F1449</f>
        <v>1</v>
      </c>
      <c r="H1449" s="27">
        <f>'Data with Program'!H1449</f>
        <v>0.89999999999999858</v>
      </c>
      <c r="I1449" s="27">
        <f>'Data with Program'!J1449</f>
        <v>158.15556873893851</v>
      </c>
      <c r="J1449" s="28">
        <f>'Data with Program'!K1449</f>
        <v>1</v>
      </c>
      <c r="K1449" s="27">
        <f>'Data with Program'!L1449</f>
        <v>175.72840970993195</v>
      </c>
      <c r="L1449" s="27">
        <f>'Data with Program'!M1449</f>
        <v>58276.103673421545</v>
      </c>
      <c r="M1449" s="27">
        <f t="shared" si="22"/>
        <v>0</v>
      </c>
      <c r="N1449" s="27">
        <f>'Data with Program'!Q1449</f>
        <v>158.15556873893851</v>
      </c>
    </row>
    <row r="1450" spans="1:14" x14ac:dyDescent="0.25">
      <c r="A1450" s="32">
        <f>'Data with Program'!A1450</f>
        <v>41808</v>
      </c>
      <c r="B1450" s="35">
        <f>'Data with Program'!S1450</f>
        <v>237131.63837505548</v>
      </c>
      <c r="C1450" s="26">
        <f>'Data with Program'!B1450</f>
        <v>232.87948254652935</v>
      </c>
      <c r="D1450" s="27">
        <f>'Data with Program'!C1450</f>
        <v>51696.287799233876</v>
      </c>
      <c r="E1450" s="27">
        <v>0</v>
      </c>
      <c r="F1450" s="27">
        <f>'Data with Program'!E1450</f>
        <v>1</v>
      </c>
      <c r="G1450" s="27">
        <f>'Data with Program'!F1450</f>
        <v>1</v>
      </c>
      <c r="H1450" s="27">
        <f>'Data with Program'!H1450</f>
        <v>0</v>
      </c>
      <c r="I1450" s="27">
        <f>'Data with Program'!J1450</f>
        <v>0</v>
      </c>
      <c r="J1450" s="28">
        <f>'Data with Program'!K1450</f>
        <v>1</v>
      </c>
      <c r="K1450" s="27">
        <f>'Data with Program'!L1450</f>
        <v>232.87948254652935</v>
      </c>
      <c r="L1450" s="27">
        <f>'Data with Program'!M1450</f>
        <v>51696.287799233876</v>
      </c>
      <c r="M1450" s="27">
        <f t="shared" si="22"/>
        <v>0</v>
      </c>
      <c r="N1450" s="27">
        <f>'Data with Program'!Q1450</f>
        <v>0</v>
      </c>
    </row>
    <row r="1451" spans="1:14" x14ac:dyDescent="0.25">
      <c r="A1451" s="32">
        <f>'Data with Program'!A1451</f>
        <v>41809</v>
      </c>
      <c r="B1451" s="35">
        <f>'Data with Program'!S1451</f>
        <v>226822.8358560593</v>
      </c>
      <c r="C1451" s="26">
        <f>'Data with Program'!B1451</f>
        <v>215.58866194847013</v>
      </c>
      <c r="D1451" s="27">
        <f>'Data with Program'!C1451</f>
        <v>48983.497082623544</v>
      </c>
      <c r="E1451" s="27">
        <v>0</v>
      </c>
      <c r="F1451" s="27">
        <f>'Data with Program'!E1451</f>
        <v>1</v>
      </c>
      <c r="G1451" s="27">
        <f>'Data with Program'!F1451</f>
        <v>1</v>
      </c>
      <c r="H1451" s="27">
        <f>'Data with Program'!H1451</f>
        <v>0</v>
      </c>
      <c r="I1451" s="27">
        <f>'Data with Program'!J1451</f>
        <v>0</v>
      </c>
      <c r="J1451" s="28">
        <f>'Data with Program'!K1451</f>
        <v>1</v>
      </c>
      <c r="K1451" s="27">
        <f>'Data with Program'!L1451</f>
        <v>215.58866194847013</v>
      </c>
      <c r="L1451" s="27">
        <f>'Data with Program'!M1451</f>
        <v>48983.497082623544</v>
      </c>
      <c r="M1451" s="27">
        <f t="shared" si="22"/>
        <v>0</v>
      </c>
      <c r="N1451" s="27">
        <f>'Data with Program'!Q1451</f>
        <v>0</v>
      </c>
    </row>
    <row r="1452" spans="1:14" x14ac:dyDescent="0.25">
      <c r="A1452" s="32">
        <f>'Data with Program'!A1452</f>
        <v>41810</v>
      </c>
      <c r="B1452" s="35">
        <f>'Data with Program'!S1452</f>
        <v>240814.80854269303</v>
      </c>
      <c r="C1452" s="26">
        <f>'Data with Program'!B1452</f>
        <v>264.6745131735081</v>
      </c>
      <c r="D1452" s="27">
        <f>'Data with Program'!C1452</f>
        <v>40909.511009484304</v>
      </c>
      <c r="E1452" s="27">
        <v>0</v>
      </c>
      <c r="F1452" s="27">
        <f>'Data with Program'!E1452</f>
        <v>1</v>
      </c>
      <c r="G1452" s="27">
        <f>'Data with Program'!F1452</f>
        <v>1</v>
      </c>
      <c r="H1452" s="27">
        <f>'Data with Program'!H1452</f>
        <v>0</v>
      </c>
      <c r="I1452" s="27">
        <f>'Data with Program'!J1452</f>
        <v>0</v>
      </c>
      <c r="J1452" s="28">
        <f>'Data with Program'!K1452</f>
        <v>1</v>
      </c>
      <c r="K1452" s="27">
        <f>'Data with Program'!L1452</f>
        <v>264.6745131735081</v>
      </c>
      <c r="L1452" s="27">
        <f>'Data with Program'!M1452</f>
        <v>40909.511009484304</v>
      </c>
      <c r="M1452" s="27">
        <f t="shared" si="22"/>
        <v>0</v>
      </c>
      <c r="N1452" s="27">
        <f>'Data with Program'!Q1452</f>
        <v>0</v>
      </c>
    </row>
    <row r="1453" spans="1:14" x14ac:dyDescent="0.25">
      <c r="A1453" s="32">
        <f>'Data with Program'!A1453</f>
        <v>41811</v>
      </c>
      <c r="B1453" s="35">
        <f>'Data with Program'!S1453</f>
        <v>237054.02243736008</v>
      </c>
      <c r="C1453" s="26">
        <f>'Data with Program'!B1453</f>
        <v>217.47749284909216</v>
      </c>
      <c r="D1453" s="27">
        <f>'Data with Program'!C1453</f>
        <v>58696.380665067722</v>
      </c>
      <c r="E1453" s="27">
        <v>0</v>
      </c>
      <c r="F1453" s="27">
        <f>'Data with Program'!E1453</f>
        <v>1</v>
      </c>
      <c r="G1453" s="27">
        <f>'Data with Program'!F1453</f>
        <v>1</v>
      </c>
      <c r="H1453" s="27">
        <f>'Data with Program'!H1453</f>
        <v>0</v>
      </c>
      <c r="I1453" s="27">
        <f>'Data with Program'!J1453</f>
        <v>0</v>
      </c>
      <c r="J1453" s="28">
        <f>'Data with Program'!K1453</f>
        <v>1</v>
      </c>
      <c r="K1453" s="27">
        <f>'Data with Program'!L1453</f>
        <v>217.47749284909216</v>
      </c>
      <c r="L1453" s="27">
        <f>'Data with Program'!M1453</f>
        <v>58696.380665067722</v>
      </c>
      <c r="M1453" s="27">
        <f t="shared" si="22"/>
        <v>0</v>
      </c>
      <c r="N1453" s="27">
        <f>'Data with Program'!Q1453</f>
        <v>0</v>
      </c>
    </row>
    <row r="1454" spans="1:14" x14ac:dyDescent="0.25">
      <c r="A1454" s="32">
        <f>'Data with Program'!A1454</f>
        <v>41812</v>
      </c>
      <c r="B1454" s="35">
        <f>'Data with Program'!S1454</f>
        <v>190753.54656922078</v>
      </c>
      <c r="C1454" s="26">
        <f>'Data with Program'!B1454</f>
        <v>138.87868847793598</v>
      </c>
      <c r="D1454" s="27">
        <f>'Data with Program'!C1454</f>
        <v>47229.638611228424</v>
      </c>
      <c r="E1454" s="27">
        <v>0</v>
      </c>
      <c r="F1454" s="27">
        <f>'Data with Program'!E1454</f>
        <v>1</v>
      </c>
      <c r="G1454" s="27">
        <f>'Data with Program'!F1454</f>
        <v>1</v>
      </c>
      <c r="H1454" s="27">
        <f>'Data with Program'!H1454</f>
        <v>0</v>
      </c>
      <c r="I1454" s="27">
        <f>'Data with Program'!J1454</f>
        <v>0</v>
      </c>
      <c r="J1454" s="28">
        <f>'Data with Program'!K1454</f>
        <v>1</v>
      </c>
      <c r="K1454" s="27">
        <f>'Data with Program'!L1454</f>
        <v>138.87868847793598</v>
      </c>
      <c r="L1454" s="27">
        <f>'Data with Program'!M1454</f>
        <v>47229.638611228424</v>
      </c>
      <c r="M1454" s="27">
        <f t="shared" si="22"/>
        <v>0</v>
      </c>
      <c r="N1454" s="27">
        <f>'Data with Program'!Q1454</f>
        <v>0</v>
      </c>
    </row>
    <row r="1455" spans="1:14" x14ac:dyDescent="0.25">
      <c r="A1455" s="32">
        <f>'Data with Program'!A1455</f>
        <v>41813</v>
      </c>
      <c r="B1455" s="35">
        <f>'Data with Program'!S1455</f>
        <v>238912.19461283204</v>
      </c>
      <c r="C1455" s="26">
        <f>'Data with Program'!B1455</f>
        <v>264.72219163888252</v>
      </c>
      <c r="D1455" s="27">
        <f>'Data with Program'!C1455</f>
        <v>38940.989205993894</v>
      </c>
      <c r="E1455" s="27">
        <v>0</v>
      </c>
      <c r="F1455" s="27">
        <f>'Data with Program'!E1455</f>
        <v>1</v>
      </c>
      <c r="G1455" s="27">
        <f>'Data with Program'!F1455</f>
        <v>1</v>
      </c>
      <c r="H1455" s="27">
        <f>'Data with Program'!H1455</f>
        <v>0</v>
      </c>
      <c r="I1455" s="27">
        <f>'Data with Program'!J1455</f>
        <v>0</v>
      </c>
      <c r="J1455" s="28">
        <f>'Data with Program'!K1455</f>
        <v>1</v>
      </c>
      <c r="K1455" s="27">
        <f>'Data with Program'!L1455</f>
        <v>264.72219163888252</v>
      </c>
      <c r="L1455" s="27">
        <f>'Data with Program'!M1455</f>
        <v>38940.989205993894</v>
      </c>
      <c r="M1455" s="27">
        <f t="shared" si="22"/>
        <v>0</v>
      </c>
      <c r="N1455" s="27">
        <f>'Data with Program'!Q1455</f>
        <v>0</v>
      </c>
    </row>
    <row r="1456" spans="1:14" x14ac:dyDescent="0.25">
      <c r="A1456" s="32">
        <f>'Data with Program'!A1456</f>
        <v>41814</v>
      </c>
      <c r="B1456" s="35">
        <f>'Data with Program'!S1456</f>
        <v>253045.6256708428</v>
      </c>
      <c r="C1456" s="26">
        <f>'Data with Program'!B1456</f>
        <v>261.07985471101728</v>
      </c>
      <c r="D1456" s="27">
        <f>'Data with Program'!C1456</f>
        <v>55361.117792336547</v>
      </c>
      <c r="E1456" s="27">
        <v>0</v>
      </c>
      <c r="F1456" s="27">
        <f>'Data with Program'!E1456</f>
        <v>1</v>
      </c>
      <c r="G1456" s="27">
        <f>'Data with Program'!F1456</f>
        <v>1</v>
      </c>
      <c r="H1456" s="27">
        <f>'Data with Program'!H1456</f>
        <v>0</v>
      </c>
      <c r="I1456" s="27">
        <f>'Data with Program'!J1456</f>
        <v>0</v>
      </c>
      <c r="J1456" s="28">
        <f>'Data with Program'!K1456</f>
        <v>1</v>
      </c>
      <c r="K1456" s="27">
        <f>'Data with Program'!L1456</f>
        <v>261.07985471101728</v>
      </c>
      <c r="L1456" s="27">
        <f>'Data with Program'!M1456</f>
        <v>55361.117792336547</v>
      </c>
      <c r="M1456" s="27">
        <f t="shared" si="22"/>
        <v>0</v>
      </c>
      <c r="N1456" s="27">
        <f>'Data with Program'!Q1456</f>
        <v>0</v>
      </c>
    </row>
    <row r="1457" spans="1:14" x14ac:dyDescent="0.25">
      <c r="A1457" s="32">
        <f>'Data with Program'!A1457</f>
        <v>41815</v>
      </c>
      <c r="B1457" s="35">
        <f>'Data with Program'!S1457</f>
        <v>215891.00506566404</v>
      </c>
      <c r="C1457" s="26">
        <f>'Data with Program'!B1457</f>
        <v>178.9813773185962</v>
      </c>
      <c r="D1457" s="27">
        <f>'Data with Program'!C1457</f>
        <v>54400.179147563438</v>
      </c>
      <c r="E1457" s="27">
        <v>0</v>
      </c>
      <c r="F1457" s="27">
        <f>'Data with Program'!E1457</f>
        <v>1</v>
      </c>
      <c r="G1457" s="27">
        <f>'Data with Program'!F1457</f>
        <v>1</v>
      </c>
      <c r="H1457" s="27">
        <f>'Data with Program'!H1457</f>
        <v>0</v>
      </c>
      <c r="I1457" s="27">
        <f>'Data with Program'!J1457</f>
        <v>0</v>
      </c>
      <c r="J1457" s="28">
        <f>'Data with Program'!K1457</f>
        <v>1</v>
      </c>
      <c r="K1457" s="27">
        <f>'Data with Program'!L1457</f>
        <v>178.9813773185962</v>
      </c>
      <c r="L1457" s="27">
        <f>'Data with Program'!M1457</f>
        <v>54400.179147563438</v>
      </c>
      <c r="M1457" s="27">
        <f t="shared" si="22"/>
        <v>0</v>
      </c>
      <c r="N1457" s="27">
        <f>'Data with Program'!Q1457</f>
        <v>0</v>
      </c>
    </row>
    <row r="1458" spans="1:14" x14ac:dyDescent="0.25">
      <c r="A1458" s="32">
        <f>'Data with Program'!A1458</f>
        <v>41816</v>
      </c>
      <c r="B1458" s="35">
        <f>'Data with Program'!S1458</f>
        <v>208158.23877058414</v>
      </c>
      <c r="C1458" s="26">
        <f>'Data with Program'!B1458</f>
        <v>159.42803118069784</v>
      </c>
      <c r="D1458" s="27">
        <f>'Data with Program'!C1458</f>
        <v>55353.86634076351</v>
      </c>
      <c r="E1458" s="27">
        <v>0</v>
      </c>
      <c r="F1458" s="27">
        <f>'Data with Program'!E1458</f>
        <v>1</v>
      </c>
      <c r="G1458" s="27">
        <f>'Data with Program'!F1458</f>
        <v>1</v>
      </c>
      <c r="H1458" s="27">
        <f>'Data with Program'!H1458</f>
        <v>0</v>
      </c>
      <c r="I1458" s="27">
        <f>'Data with Program'!J1458</f>
        <v>0</v>
      </c>
      <c r="J1458" s="28">
        <f>'Data with Program'!K1458</f>
        <v>1</v>
      </c>
      <c r="K1458" s="27">
        <f>'Data with Program'!L1458</f>
        <v>159.42803118069784</v>
      </c>
      <c r="L1458" s="27">
        <f>'Data with Program'!M1458</f>
        <v>55353.86634076351</v>
      </c>
      <c r="M1458" s="27">
        <f t="shared" si="22"/>
        <v>0</v>
      </c>
      <c r="N1458" s="27">
        <f>'Data with Program'!Q1458</f>
        <v>0</v>
      </c>
    </row>
    <row r="1459" spans="1:14" x14ac:dyDescent="0.25">
      <c r="A1459" s="32">
        <f>'Data with Program'!A1459</f>
        <v>41817</v>
      </c>
      <c r="B1459" s="35">
        <f>'Data with Program'!S1459</f>
        <v>188545.64502437916</v>
      </c>
      <c r="C1459" s="26">
        <f>'Data with Program'!B1459</f>
        <v>126.98331237500123</v>
      </c>
      <c r="D1459" s="27">
        <f>'Data with Program'!C1459</f>
        <v>50278.166952614811</v>
      </c>
      <c r="E1459" s="27">
        <v>0</v>
      </c>
      <c r="F1459" s="27">
        <f>'Data with Program'!E1459</f>
        <v>1</v>
      </c>
      <c r="G1459" s="27">
        <f>'Data with Program'!F1459</f>
        <v>1</v>
      </c>
      <c r="H1459" s="27">
        <f>'Data with Program'!H1459</f>
        <v>0</v>
      </c>
      <c r="I1459" s="27">
        <f>'Data with Program'!J1459</f>
        <v>0</v>
      </c>
      <c r="J1459" s="28">
        <f>'Data with Program'!K1459</f>
        <v>1</v>
      </c>
      <c r="K1459" s="27">
        <f>'Data with Program'!L1459</f>
        <v>126.98331237500123</v>
      </c>
      <c r="L1459" s="27">
        <f>'Data with Program'!M1459</f>
        <v>50278.166952614811</v>
      </c>
      <c r="M1459" s="27">
        <f t="shared" si="22"/>
        <v>0</v>
      </c>
      <c r="N1459" s="27">
        <f>'Data with Program'!Q1459</f>
        <v>0</v>
      </c>
    </row>
    <row r="1460" spans="1:14" x14ac:dyDescent="0.25">
      <c r="A1460" s="32">
        <f>'Data with Program'!A1460</f>
        <v>41818</v>
      </c>
      <c r="B1460" s="35">
        <f>'Data with Program'!S1460</f>
        <v>212403.41980000646</v>
      </c>
      <c r="C1460" s="26">
        <f>'Data with Program'!B1460</f>
        <v>194.30176957704214</v>
      </c>
      <c r="D1460" s="27">
        <f>'Data with Program'!C1460</f>
        <v>44041.631694961383</v>
      </c>
      <c r="E1460" s="27">
        <v>0</v>
      </c>
      <c r="F1460" s="27">
        <f>'Data with Program'!E1460</f>
        <v>1</v>
      </c>
      <c r="G1460" s="27">
        <f>'Data with Program'!F1460</f>
        <v>1</v>
      </c>
      <c r="H1460" s="27">
        <f>'Data with Program'!H1460</f>
        <v>0</v>
      </c>
      <c r="I1460" s="27">
        <f>'Data with Program'!J1460</f>
        <v>0</v>
      </c>
      <c r="J1460" s="28">
        <f>'Data with Program'!K1460</f>
        <v>1</v>
      </c>
      <c r="K1460" s="27">
        <f>'Data with Program'!L1460</f>
        <v>194.30176957704214</v>
      </c>
      <c r="L1460" s="27">
        <f>'Data with Program'!M1460</f>
        <v>44041.631694961383</v>
      </c>
      <c r="M1460" s="27">
        <f t="shared" si="22"/>
        <v>0</v>
      </c>
      <c r="N1460" s="27">
        <f>'Data with Program'!Q1460</f>
        <v>0</v>
      </c>
    </row>
    <row r="1461" spans="1:14" x14ac:dyDescent="0.25">
      <c r="A1461" s="32">
        <f>'Data with Program'!A1461</f>
        <v>41819</v>
      </c>
      <c r="B1461" s="35">
        <f>'Data with Program'!S1461</f>
        <v>202617.36175498442</v>
      </c>
      <c r="C1461" s="26">
        <f>'Data with Program'!B1461</f>
        <v>171.69090665048921</v>
      </c>
      <c r="D1461" s="27">
        <f>'Data with Program'!C1461</f>
        <v>44406.443923756728</v>
      </c>
      <c r="E1461" s="27">
        <v>0</v>
      </c>
      <c r="F1461" s="27">
        <f>'Data with Program'!E1461</f>
        <v>1</v>
      </c>
      <c r="G1461" s="27">
        <f>'Data with Program'!F1461</f>
        <v>1</v>
      </c>
      <c r="H1461" s="27">
        <f>'Data with Program'!H1461</f>
        <v>0</v>
      </c>
      <c r="I1461" s="27">
        <f>'Data with Program'!J1461</f>
        <v>0</v>
      </c>
      <c r="J1461" s="28">
        <f>'Data with Program'!K1461</f>
        <v>1</v>
      </c>
      <c r="K1461" s="27">
        <f>'Data with Program'!L1461</f>
        <v>171.69090665048921</v>
      </c>
      <c r="L1461" s="27">
        <f>'Data with Program'!M1461</f>
        <v>44406.443923756728</v>
      </c>
      <c r="M1461" s="27">
        <f t="shared" si="22"/>
        <v>0</v>
      </c>
      <c r="N1461" s="27">
        <f>'Data with Program'!Q1461</f>
        <v>0</v>
      </c>
    </row>
    <row r="1462" spans="1:14" x14ac:dyDescent="0.25">
      <c r="A1462" s="32">
        <f>'Data with Program'!A1462</f>
        <v>41820</v>
      </c>
      <c r="B1462" s="35">
        <f>'Data with Program'!S1462</f>
        <v>212420.68577933163</v>
      </c>
      <c r="C1462" s="26">
        <f>'Data with Program'!B1462</f>
        <v>168.19483600136857</v>
      </c>
      <c r="D1462" s="27">
        <f>'Data with Program'!C1462</f>
        <v>55729.179069997495</v>
      </c>
      <c r="E1462" s="27">
        <v>0</v>
      </c>
      <c r="F1462" s="27">
        <f>'Data with Program'!E1462</f>
        <v>1</v>
      </c>
      <c r="G1462" s="27">
        <f>'Data with Program'!F1462</f>
        <v>1</v>
      </c>
      <c r="H1462" s="27">
        <f>'Data with Program'!H1462</f>
        <v>0</v>
      </c>
      <c r="I1462" s="27">
        <f>'Data with Program'!J1462</f>
        <v>0</v>
      </c>
      <c r="J1462" s="28">
        <f>'Data with Program'!K1462</f>
        <v>1</v>
      </c>
      <c r="K1462" s="27">
        <f>'Data with Program'!L1462</f>
        <v>168.19483600136857</v>
      </c>
      <c r="L1462" s="27">
        <f>'Data with Program'!M1462</f>
        <v>55729.179069997495</v>
      </c>
      <c r="M1462" s="27">
        <f t="shared" si="22"/>
        <v>0</v>
      </c>
      <c r="N1462" s="27">
        <f>'Data with Program'!Q1462</f>
        <v>0</v>
      </c>
    </row>
    <row r="1463" spans="1:14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</row>
    <row r="1464" spans="1:14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</row>
    <row r="1465" spans="1:14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</row>
    <row r="1466" spans="1:14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1:14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</row>
    <row r="1468" spans="1:14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</row>
    <row r="1469" spans="1:14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</row>
    <row r="1470" spans="1:14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</row>
    <row r="1471" spans="1:14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1:14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</row>
    <row r="1473" spans="2:14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</row>
    <row r="1474" spans="2:14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</row>
    <row r="1475" spans="2:14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</row>
    <row r="1476" spans="2:14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</row>
    <row r="1478" spans="2:14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</row>
    <row r="1479" spans="2:14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</row>
    <row r="1480" spans="2:14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</row>
    <row r="1481" spans="2:14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</row>
    <row r="1483" spans="2:14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</row>
    <row r="1484" spans="2:14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</row>
    <row r="1485" spans="2:14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</row>
    <row r="1486" spans="2:14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</row>
    <row r="1488" spans="2:14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</row>
    <row r="1489" spans="2:14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</row>
    <row r="1490" spans="2:14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</row>
    <row r="1491" spans="2:14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</row>
    <row r="1492" spans="2:14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</row>
    <row r="1494" spans="2:14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</row>
    <row r="1495" spans="2:14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</row>
    <row r="1496" spans="2:14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</row>
    <row r="1497" spans="2:14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</row>
    <row r="1499" spans="2:14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</row>
    <row r="1500" spans="2:14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</row>
    <row r="1501" spans="2:14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</row>
    <row r="1502" spans="2:14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</row>
    <row r="1504" spans="2:14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</row>
    <row r="1505" spans="2:14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</row>
    <row r="1506" spans="2:14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</row>
    <row r="1507" spans="2:14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</row>
    <row r="1509" spans="2:14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</row>
    <row r="1510" spans="2:14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</row>
    <row r="1511" spans="2:14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</row>
    <row r="1512" spans="2:14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</row>
    <row r="1514" spans="2:14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</row>
    <row r="1515" spans="2:14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</row>
    <row r="1516" spans="2:14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</row>
    <row r="1517" spans="2:14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</row>
    <row r="1519" spans="2:14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</row>
    <row r="1520" spans="2:14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</row>
    <row r="1521" spans="2:14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</row>
    <row r="1522" spans="2:14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</row>
    <row r="1524" spans="2:14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</row>
    <row r="1525" spans="2:14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</row>
    <row r="1526" spans="2:14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</row>
    <row r="1527" spans="2:14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</row>
    <row r="1529" spans="2:14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</row>
    <row r="1530" spans="2:14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</row>
    <row r="1531" spans="2:14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</row>
    <row r="1532" spans="2:14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</row>
    <row r="1534" spans="2:14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</row>
    <row r="1535" spans="2:14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</row>
    <row r="1536" spans="2:14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</row>
    <row r="1537" spans="2:14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</row>
    <row r="1539" spans="2:14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</row>
    <row r="1540" spans="2:14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</row>
    <row r="1541" spans="2:14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</row>
    <row r="1542" spans="2:14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</row>
    <row r="1544" spans="2:14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</row>
    <row r="1545" spans="2:14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</row>
    <row r="1546" spans="2:14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</row>
    <row r="1547" spans="2:14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</row>
    <row r="1549" spans="2:14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</row>
    <row r="1550" spans="2:14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</row>
    <row r="1551" spans="2:14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</row>
    <row r="1553" spans="2:14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</row>
    <row r="1554" spans="2:14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</row>
    <row r="1555" spans="2:14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</row>
    <row r="1556" spans="2:14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</row>
    <row r="1558" spans="2:14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</row>
    <row r="1559" spans="2:14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</row>
    <row r="1560" spans="2:14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</row>
    <row r="1561" spans="2:14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</row>
    <row r="1563" spans="2:14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</row>
    <row r="1564" spans="2:14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</row>
    <row r="1565" spans="2:14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</row>
    <row r="1566" spans="2:14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</row>
    <row r="1567" spans="2:14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</row>
    <row r="1569" spans="2:14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</row>
    <row r="1570" spans="2:14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</row>
    <row r="1571" spans="2:14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</row>
    <row r="1572" spans="2:14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</row>
    <row r="1574" spans="2:14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</row>
    <row r="1575" spans="2:14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</row>
    <row r="1576" spans="2:14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</row>
    <row r="1577" spans="2:14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</row>
    <row r="1579" spans="2:14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</row>
    <row r="1580" spans="2:14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</row>
    <row r="1581" spans="2:14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</row>
    <row r="1582" spans="2:14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</row>
    <row r="1584" spans="2:14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</row>
    <row r="1585" spans="2:14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</row>
    <row r="1586" spans="2:14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</row>
    <row r="1587" spans="2:14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</row>
    <row r="1589" spans="2:14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</row>
    <row r="1590" spans="2:14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</row>
    <row r="1591" spans="2:14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</row>
    <row r="1592" spans="2:14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</row>
    <row r="1593" spans="2:14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</row>
    <row r="1595" spans="2:14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</row>
    <row r="1596" spans="2:14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</row>
    <row r="1597" spans="2:14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</row>
    <row r="1598" spans="2:14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</row>
    <row r="1599" spans="2:14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</row>
    <row r="1600" spans="2:14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</row>
    <row r="1602" spans="2:14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</row>
    <row r="1603" spans="2:14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</row>
    <row r="1604" spans="2:14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</row>
    <row r="1605" spans="2:14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</row>
    <row r="1607" spans="2:14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</row>
    <row r="1608" spans="2:14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</row>
    <row r="1609" spans="2:14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</row>
    <row r="1611" spans="2:14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</row>
    <row r="1612" spans="2:14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</row>
    <row r="1613" spans="2:14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</row>
    <row r="1614" spans="2:14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</row>
    <row r="1616" spans="2:14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</row>
    <row r="1617" spans="2:14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</row>
    <row r="1618" spans="2:14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</row>
    <row r="1619" spans="2:14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</row>
    <row r="1620" spans="2:14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</row>
    <row r="1621" spans="2:14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</row>
    <row r="1623" spans="2:14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</row>
    <row r="1624" spans="2:14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</row>
    <row r="1625" spans="2:14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</row>
    <row r="1626" spans="2:14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</row>
    <row r="1628" spans="2:14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</row>
    <row r="1629" spans="2:14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</row>
    <row r="1630" spans="2:14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</row>
    <row r="1631" spans="2:14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</row>
    <row r="1632" spans="2:14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</row>
    <row r="1633" spans="2:14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</row>
    <row r="1634" spans="2:14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</row>
    <row r="1635" spans="2:14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</row>
    <row r="1636" spans="2:14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</row>
    <row r="1637" spans="2:14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</row>
    <row r="1638" spans="2:14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</row>
    <row r="1640" spans="2:14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</row>
    <row r="1641" spans="2:14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</row>
    <row r="1642" spans="2:14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</row>
    <row r="1643" spans="2:14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</row>
    <row r="1645" spans="2:14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</row>
    <row r="1646" spans="2:14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</row>
    <row r="1647" spans="2:14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</row>
    <row r="1648" spans="2:14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</row>
    <row r="1649" spans="2:14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</row>
    <row r="1650" spans="2:14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</row>
    <row r="1652" spans="2:14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</row>
    <row r="1653" spans="2:14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</row>
    <row r="1654" spans="2:14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</row>
    <row r="1655" spans="2:14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</row>
    <row r="1656" spans="2:14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</row>
    <row r="1658" spans="2:14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</row>
    <row r="1659" spans="2:14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</row>
    <row r="1660" spans="2:14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</row>
    <row r="1661" spans="2:14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</row>
    <row r="1663" spans="2:14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</row>
    <row r="1664" spans="2:14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</row>
    <row r="1665" spans="2:14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</row>
    <row r="1666" spans="2:14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</row>
    <row r="1668" spans="2:14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</row>
    <row r="1669" spans="2:14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</row>
    <row r="1670" spans="2:14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</row>
    <row r="1671" spans="2:14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</row>
    <row r="1673" spans="2:14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</row>
    <row r="1674" spans="2:14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</row>
    <row r="1675" spans="2:14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</row>
    <row r="1676" spans="2:14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</row>
    <row r="1677" spans="2:14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</row>
    <row r="1679" spans="2:14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</row>
    <row r="1680" spans="2:14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</row>
    <row r="1681" spans="2:14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</row>
    <row r="1682" spans="2:14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</row>
    <row r="1684" spans="2:14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</row>
    <row r="1685" spans="2:14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</row>
    <row r="1686" spans="2:14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</row>
    <row r="1687" spans="2:14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</row>
    <row r="1688" spans="2:14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</row>
    <row r="1690" spans="2:14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</row>
    <row r="1691" spans="2:14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</row>
    <row r="1692" spans="2:14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</row>
    <row r="1693" spans="2:14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</row>
    <row r="1695" spans="2:14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</row>
    <row r="1696" spans="2:14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</row>
    <row r="1697" spans="2:14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</row>
    <row r="1698" spans="2:14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</row>
    <row r="1700" spans="2:14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</row>
    <row r="1701" spans="2:14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</row>
    <row r="1702" spans="2:14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</row>
    <row r="1703" spans="2:14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</row>
    <row r="1705" spans="2:14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</row>
    <row r="1706" spans="2:14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</row>
    <row r="1707" spans="2:14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</row>
    <row r="1708" spans="2:14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</row>
    <row r="1710" spans="2:14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</row>
    <row r="1711" spans="2:14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</row>
    <row r="1712" spans="2:14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</row>
    <row r="1713" spans="2:14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</row>
    <row r="1715" spans="2:14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</row>
    <row r="1716" spans="2:14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</row>
    <row r="1717" spans="2:14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</row>
    <row r="1718" spans="2:14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</row>
    <row r="1720" spans="2:14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</row>
    <row r="1721" spans="2:14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</row>
    <row r="1722" spans="2:14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</row>
    <row r="1723" spans="2:14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</row>
    <row r="1725" spans="2:14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</row>
    <row r="1726" spans="2:14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</row>
    <row r="1727" spans="2:14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</row>
    <row r="1728" spans="2:14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</row>
    <row r="1730" spans="2:14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</row>
    <row r="1731" spans="2:14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</row>
    <row r="1732" spans="2:14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</row>
    <row r="1733" spans="2:14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</row>
    <row r="1735" spans="2:14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</row>
    <row r="1736" spans="2:14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</row>
    <row r="1737" spans="2:14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</row>
    <row r="1738" spans="2:14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</row>
    <row r="1740" spans="2:14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</row>
    <row r="1741" spans="2:14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</row>
    <row r="1742" spans="2:14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</row>
    <row r="1743" spans="2:14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</row>
    <row r="1745" spans="2:14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</row>
    <row r="1746" spans="2:14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</row>
    <row r="1747" spans="2:14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</row>
    <row r="1749" spans="2:14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</row>
    <row r="1750" spans="2:14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</row>
    <row r="1751" spans="2:14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</row>
    <row r="1752" spans="2:14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</row>
    <row r="1754" spans="2:14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</row>
    <row r="1755" spans="2:14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</row>
    <row r="1756" spans="2:14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</row>
    <row r="1757" spans="2:14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</row>
    <row r="1759" spans="2:14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</row>
    <row r="1760" spans="2:14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</row>
    <row r="1761" spans="2:14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</row>
    <row r="1762" spans="2:14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</row>
    <row r="1763" spans="2:14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</row>
    <row r="1765" spans="2:14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</row>
    <row r="1766" spans="2:14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</row>
    <row r="1767" spans="2:14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</row>
    <row r="1768" spans="2:14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</row>
    <row r="1770" spans="2:14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</row>
    <row r="1771" spans="2:14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</row>
    <row r="1772" spans="2:14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</row>
    <row r="1773" spans="2:14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</row>
    <row r="1775" spans="2:14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</row>
    <row r="1776" spans="2:14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</row>
    <row r="1777" spans="2:14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</row>
    <row r="1778" spans="2:14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</row>
    <row r="1780" spans="2:14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</row>
    <row r="1781" spans="2:14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</row>
    <row r="1783" spans="2:14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</row>
    <row r="1784" spans="2:14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</row>
    <row r="1785" spans="2:14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</row>
    <row r="1786" spans="2:14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</row>
    <row r="1788" spans="2:14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</row>
    <row r="1789" spans="2:14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</row>
    <row r="1790" spans="2:14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</row>
    <row r="1791" spans="2:14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</row>
    <row r="1793" spans="2:14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</row>
    <row r="1794" spans="2:14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</row>
    <row r="1795" spans="2:14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</row>
    <row r="1796" spans="2:14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</row>
    <row r="1797" spans="2:14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</row>
    <row r="1799" spans="2:14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</row>
    <row r="1800" spans="2:14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</row>
    <row r="1801" spans="2:14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</row>
    <row r="1802" spans="2:14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</row>
    <row r="1803" spans="2:14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</row>
    <row r="1804" spans="2:14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</row>
    <row r="1805" spans="2:14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</row>
    <row r="1807" spans="2:14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</row>
    <row r="1808" spans="2:14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</row>
    <row r="1809" spans="2:14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</row>
    <row r="1810" spans="2:14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</row>
    <row r="1812" spans="2:14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</row>
    <row r="1813" spans="2:14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</row>
    <row r="1814" spans="2:14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</row>
    <row r="1815" spans="2:14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</row>
    <row r="1817" spans="2:14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</row>
    <row r="1818" spans="2:14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</row>
    <row r="1819" spans="2:14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</row>
    <row r="1820" spans="2:14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</row>
    <row r="1821" spans="2:14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</row>
    <row r="1822" spans="2:14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</row>
    <row r="1824" spans="2:14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</row>
    <row r="1825" spans="2:14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</row>
    <row r="1826" spans="2:14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</row>
    <row r="1827" spans="2:14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19" sqref="O19"/>
    </sheetView>
    <sheetView tabSelected="1" topLeftCell="A10" workbookViewId="1"/>
  </sheetViews>
  <sheetFormatPr defaultRowHeight="15" x14ac:dyDescent="0.25"/>
  <cols>
    <col min="1" max="1" width="18" bestFit="1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17" t="s">
        <v>17</v>
      </c>
      <c r="B3" s="17"/>
    </row>
    <row r="4" spans="1:9" x14ac:dyDescent="0.25">
      <c r="A4" s="14" t="s">
        <v>18</v>
      </c>
      <c r="B4" s="14">
        <v>0.99555600434852709</v>
      </c>
    </row>
    <row r="5" spans="1:9" x14ac:dyDescent="0.25">
      <c r="A5" s="14" t="s">
        <v>19</v>
      </c>
      <c r="B5" s="14">
        <v>0.99113175779440443</v>
      </c>
    </row>
    <row r="6" spans="1:9" x14ac:dyDescent="0.25">
      <c r="A6" s="14" t="s">
        <v>20</v>
      </c>
      <c r="B6" s="14">
        <v>0.99105826407446862</v>
      </c>
    </row>
    <row r="7" spans="1:9" x14ac:dyDescent="0.25">
      <c r="A7" s="14" t="s">
        <v>1</v>
      </c>
      <c r="B7" s="14">
        <v>4537.778330520634</v>
      </c>
    </row>
    <row r="8" spans="1:9" ht="15.75" thickBot="1" x14ac:dyDescent="0.3">
      <c r="A8" s="15" t="s">
        <v>21</v>
      </c>
      <c r="B8" s="15">
        <v>1461</v>
      </c>
    </row>
    <row r="10" spans="1:9" ht="15.75" thickBot="1" x14ac:dyDescent="0.3">
      <c r="A10" t="s">
        <v>22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23</v>
      </c>
      <c r="B12" s="14">
        <v>12</v>
      </c>
      <c r="C12" s="14">
        <v>3332337356744.7129</v>
      </c>
      <c r="D12" s="14">
        <v>277694779728.72607</v>
      </c>
      <c r="E12" s="14">
        <v>13485.938100006289</v>
      </c>
      <c r="F12" s="14">
        <v>0</v>
      </c>
    </row>
    <row r="13" spans="1:9" x14ac:dyDescent="0.25">
      <c r="A13" s="14" t="s">
        <v>24</v>
      </c>
      <c r="B13" s="14">
        <v>1448</v>
      </c>
      <c r="C13" s="14">
        <v>29816393792.212933</v>
      </c>
      <c r="D13" s="14">
        <v>20591432.176942632</v>
      </c>
      <c r="E13" s="14"/>
      <c r="F13" s="14"/>
    </row>
    <row r="14" spans="1:9" ht="15.75" thickBot="1" x14ac:dyDescent="0.3">
      <c r="A14" s="15" t="s">
        <v>25</v>
      </c>
      <c r="B14" s="15">
        <v>1460</v>
      </c>
      <c r="C14" s="15">
        <v>3362153750536.9258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</v>
      </c>
      <c r="D16" s="16" t="s">
        <v>32</v>
      </c>
      <c r="E16" s="16" t="s">
        <v>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5">
      <c r="A17" s="14" t="s">
        <v>3</v>
      </c>
      <c r="B17" s="14">
        <v>79463.910089904603</v>
      </c>
      <c r="C17" s="14">
        <v>1007.9015723064422</v>
      </c>
      <c r="D17" s="14">
        <v>78.840942680605735</v>
      </c>
      <c r="E17" s="14">
        <v>0</v>
      </c>
      <c r="F17" s="14">
        <v>77486.8066965006</v>
      </c>
      <c r="G17" s="14">
        <v>81441.013483308605</v>
      </c>
      <c r="H17" s="14">
        <v>77486.8066965006</v>
      </c>
      <c r="I17" s="14">
        <v>81441.013483308605</v>
      </c>
    </row>
    <row r="18" spans="1:9" x14ac:dyDescent="0.25">
      <c r="A18" s="14" t="s">
        <v>41</v>
      </c>
      <c r="B18" s="14">
        <v>503.57857817678979</v>
      </c>
      <c r="C18" s="14">
        <v>2.6387309231645784</v>
      </c>
      <c r="D18" s="14">
        <v>190.84120088032995</v>
      </c>
      <c r="E18" s="14">
        <v>0</v>
      </c>
      <c r="F18" s="14">
        <v>498.40243399186676</v>
      </c>
      <c r="G18" s="14">
        <v>508.75472236171282</v>
      </c>
      <c r="H18" s="14">
        <v>498.40243399186676</v>
      </c>
      <c r="I18" s="14">
        <v>508.75472236171282</v>
      </c>
    </row>
    <row r="19" spans="1:9" x14ac:dyDescent="0.25">
      <c r="A19" s="14" t="s">
        <v>42</v>
      </c>
      <c r="B19" s="14">
        <v>1.3273498362720644</v>
      </c>
      <c r="C19" s="14">
        <v>1.6292358188369275E-2</v>
      </c>
      <c r="D19" s="14">
        <v>81.470700614698472</v>
      </c>
      <c r="E19" s="14">
        <v>0</v>
      </c>
      <c r="F19" s="14">
        <v>1.2953906871390133</v>
      </c>
      <c r="G19" s="14">
        <v>1.3593089854051155</v>
      </c>
      <c r="H19" s="14">
        <v>1.2953906871390133</v>
      </c>
      <c r="I19" s="14">
        <v>1.3593089854051155</v>
      </c>
    </row>
    <row r="20" spans="1:9" x14ac:dyDescent="0.25">
      <c r="A20" s="14" t="s">
        <v>39</v>
      </c>
      <c r="B20" s="14">
        <v>-16653.45972964746</v>
      </c>
      <c r="C20" s="14">
        <v>833.69212484091497</v>
      </c>
      <c r="D20" s="14">
        <v>-19.975551205818661</v>
      </c>
      <c r="E20" s="14">
        <v>1.3295028137138568E-78</v>
      </c>
      <c r="F20" s="14">
        <v>-18288.833236710525</v>
      </c>
      <c r="G20" s="14">
        <v>-15018.086222584396</v>
      </c>
      <c r="H20" s="14">
        <v>-18288.833236710525</v>
      </c>
      <c r="I20" s="14">
        <v>-15018.086222584396</v>
      </c>
    </row>
    <row r="21" spans="1:9" x14ac:dyDescent="0.25">
      <c r="A21" s="14" t="s">
        <v>44</v>
      </c>
      <c r="B21" s="14">
        <v>-6552.0568836080574</v>
      </c>
      <c r="C21" s="14">
        <v>354.831107693999</v>
      </c>
      <c r="D21" s="14">
        <v>-18.465283177083933</v>
      </c>
      <c r="E21" s="14">
        <v>1.5580132985224736E-68</v>
      </c>
      <c r="F21" s="14">
        <v>-7248.0948761887557</v>
      </c>
      <c r="G21" s="14">
        <v>-5856.0188910273591</v>
      </c>
      <c r="H21" s="14">
        <v>-7248.0948761887557</v>
      </c>
      <c r="I21" s="14">
        <v>-5856.0188910273591</v>
      </c>
    </row>
    <row r="22" spans="1:9" x14ac:dyDescent="0.25">
      <c r="A22" s="14" t="s">
        <v>43</v>
      </c>
      <c r="B22" s="14">
        <v>-301.9180533618499</v>
      </c>
      <c r="C22" s="14">
        <v>347.28020578627627</v>
      </c>
      <c r="D22" s="14">
        <v>-0.86937881379757298</v>
      </c>
      <c r="E22" s="14">
        <v>0.38478404896515006</v>
      </c>
      <c r="F22" s="14">
        <v>-983.14416927203456</v>
      </c>
      <c r="G22" s="14">
        <v>379.30806254833482</v>
      </c>
      <c r="H22" s="14">
        <v>-983.14416927203456</v>
      </c>
      <c r="I22" s="14">
        <v>379.30806254833482</v>
      </c>
    </row>
    <row r="23" spans="1:9" x14ac:dyDescent="0.25">
      <c r="A23" s="14" t="s">
        <v>50</v>
      </c>
      <c r="B23" s="14">
        <v>-166.24806998105919</v>
      </c>
      <c r="C23" s="14">
        <v>42.146523775461354</v>
      </c>
      <c r="D23" s="14">
        <v>-3.944526264295432</v>
      </c>
      <c r="E23" s="14">
        <v>8.378316118291434E-5</v>
      </c>
      <c r="F23" s="14">
        <v>-248.92284444932633</v>
      </c>
      <c r="G23" s="14">
        <v>-83.573295512792043</v>
      </c>
      <c r="H23" s="14">
        <v>-248.92284444932633</v>
      </c>
      <c r="I23" s="14">
        <v>-83.573295512792043</v>
      </c>
    </row>
    <row r="24" spans="1:9" x14ac:dyDescent="0.25">
      <c r="A24" s="14" t="s">
        <v>56</v>
      </c>
      <c r="B24" s="14">
        <v>0.6708907877860627</v>
      </c>
      <c r="C24" s="14">
        <v>0.20885207963062483</v>
      </c>
      <c r="D24" s="14">
        <v>3.2122772680674196</v>
      </c>
      <c r="E24" s="14">
        <v>1.345831460836612E-3</v>
      </c>
      <c r="F24" s="14">
        <v>0.26120578807693862</v>
      </c>
      <c r="G24" s="14">
        <v>1.0805757874951869</v>
      </c>
      <c r="H24" s="14">
        <v>0.26120578807693862</v>
      </c>
      <c r="I24" s="14">
        <v>1.0805757874951869</v>
      </c>
    </row>
    <row r="25" spans="1:9" x14ac:dyDescent="0.25">
      <c r="A25" s="14" t="s">
        <v>38</v>
      </c>
      <c r="B25" s="14">
        <v>3056.0666523671971</v>
      </c>
      <c r="C25" s="14">
        <v>1443.0009377279905</v>
      </c>
      <c r="D25" s="14">
        <v>2.1178549316669075</v>
      </c>
      <c r="E25" s="14">
        <v>3.4357365153108367E-2</v>
      </c>
      <c r="F25" s="14">
        <v>225.47075981535136</v>
      </c>
      <c r="G25" s="14">
        <v>5886.6625449190433</v>
      </c>
      <c r="H25" s="14">
        <v>225.47075981535136</v>
      </c>
      <c r="I25" s="14">
        <v>5886.6625449190433</v>
      </c>
    </row>
    <row r="26" spans="1:9" x14ac:dyDescent="0.25">
      <c r="A26" s="14" t="s">
        <v>45</v>
      </c>
      <c r="B26" s="14">
        <v>-43.266274377593312</v>
      </c>
      <c r="C26" s="14">
        <v>3.318793360045647</v>
      </c>
      <c r="D26" s="14">
        <v>-13.036748505787726</v>
      </c>
      <c r="E26" s="14">
        <v>8.1783339265187166E-37</v>
      </c>
      <c r="F26" s="14">
        <v>-49.776431514403413</v>
      </c>
      <c r="G26" s="14">
        <v>-36.756117240783212</v>
      </c>
      <c r="H26" s="14">
        <v>-49.776431514403413</v>
      </c>
      <c r="I26" s="14">
        <v>-36.756117240783212</v>
      </c>
    </row>
    <row r="27" spans="1:9" x14ac:dyDescent="0.25">
      <c r="A27" s="14" t="s">
        <v>46</v>
      </c>
      <c r="B27" s="14">
        <v>-0.28695457667592272</v>
      </c>
      <c r="C27" s="14">
        <v>2.3723608555947562E-2</v>
      </c>
      <c r="D27" s="14">
        <v>-12.095738976606178</v>
      </c>
      <c r="E27" s="14">
        <v>3.7289217362294954E-32</v>
      </c>
      <c r="F27" s="14">
        <v>-0.33349089358275991</v>
      </c>
      <c r="G27" s="14">
        <v>-0.24041825976908554</v>
      </c>
      <c r="H27" s="14">
        <v>-0.33349089358275991</v>
      </c>
      <c r="I27" s="14">
        <v>-0.24041825976908554</v>
      </c>
    </row>
    <row r="28" spans="1:9" x14ac:dyDescent="0.25">
      <c r="A28" s="14" t="s">
        <v>55</v>
      </c>
      <c r="B28" s="14">
        <v>-3086.5284914541635</v>
      </c>
      <c r="C28" s="14">
        <v>1184.3177822116938</v>
      </c>
      <c r="D28" s="14">
        <v>-2.606165792503869</v>
      </c>
      <c r="E28" s="14">
        <v>9.2501443397881421E-3</v>
      </c>
      <c r="F28" s="14">
        <v>-5409.6905644343642</v>
      </c>
      <c r="G28" s="14">
        <v>-763.36641847396277</v>
      </c>
      <c r="H28" s="14">
        <v>-5409.6905644343642</v>
      </c>
      <c r="I28" s="14">
        <v>-763.36641847396277</v>
      </c>
    </row>
    <row r="29" spans="1:9" ht="15.75" thickBot="1" x14ac:dyDescent="0.3">
      <c r="A29" s="15" t="s">
        <v>57</v>
      </c>
      <c r="B29" s="15">
        <v>8.0495737573049357</v>
      </c>
      <c r="C29" s="15">
        <v>0.15100094887639059</v>
      </c>
      <c r="D29" s="15">
        <v>53.30810049342351</v>
      </c>
      <c r="E29" s="15">
        <v>0</v>
      </c>
      <c r="F29" s="15">
        <v>7.7533697462847346</v>
      </c>
      <c r="G29" s="15">
        <v>8.3457777683251368</v>
      </c>
      <c r="H29" s="15">
        <v>7.7533697462847346</v>
      </c>
      <c r="I29" s="15">
        <v>8.3457777683251368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7"/>
  <sheetViews>
    <sheetView tabSelected="1" topLeftCell="D1" workbookViewId="0">
      <pane ySplit="1" topLeftCell="A2" activePane="bottomLeft" state="frozen"/>
      <selection activeCell="D1" sqref="D1"/>
      <selection pane="bottomLeft" activeCell="T2" sqref="T2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7.5703125" style="12" bestFit="1" customWidth="1"/>
    <col min="8" max="8" width="16.85546875" style="12" bestFit="1" customWidth="1"/>
    <col min="9" max="9" width="13.2851562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15.5703125" style="12" bestFit="1" customWidth="1"/>
    <col min="15" max="15" width="25" style="12" bestFit="1" customWidth="1"/>
    <col min="16" max="16" width="7.28515625" style="12" bestFit="1" customWidth="1"/>
    <col min="17" max="17" width="15.28515625" style="2" bestFit="1" customWidth="1"/>
    <col min="18" max="18" width="11.85546875" style="13" bestFit="1" customWidth="1"/>
    <col min="19" max="19" width="20" style="2" bestFit="1" customWidth="1"/>
    <col min="20" max="20" width="10" style="13" bestFit="1" customWidth="1"/>
    <col min="21" max="16384" width="16.5703125" style="2"/>
  </cols>
  <sheetData>
    <row r="1" spans="1:20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50</v>
      </c>
      <c r="H1" s="19" t="s">
        <v>56</v>
      </c>
      <c r="I1" s="20" t="s">
        <v>43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51</v>
      </c>
      <c r="O1" s="20" t="s">
        <v>57</v>
      </c>
      <c r="P1" s="36" t="s">
        <v>48</v>
      </c>
      <c r="Q1" s="20" t="s">
        <v>49</v>
      </c>
      <c r="R1" s="19" t="s">
        <v>40</v>
      </c>
      <c r="S1" s="20" t="s">
        <v>47</v>
      </c>
      <c r="T1" s="20" t="s">
        <v>53</v>
      </c>
    </row>
    <row r="2" spans="1:20" x14ac:dyDescent="0.25">
      <c r="A2" s="31">
        <f>'Data with Program'!A2</f>
        <v>40360</v>
      </c>
      <c r="B2" s="34">
        <f>'Data with Program'!S2</f>
        <v>192845.3310916599</v>
      </c>
      <c r="C2" s="22">
        <f>'Data with Program'!B2</f>
        <v>88.27538434614263</v>
      </c>
      <c r="D2" s="23">
        <f>'Data with Program'!C2</f>
        <v>51197.958290815528</v>
      </c>
      <c r="E2" s="23">
        <v>0</v>
      </c>
      <c r="F2" s="23">
        <f>'Data with Program'!E2</f>
        <v>0</v>
      </c>
      <c r="G2" s="23">
        <f>'Data with Program'!H2</f>
        <v>0</v>
      </c>
      <c r="H2" s="23">
        <f>'Data with Program'!J2</f>
        <v>0</v>
      </c>
      <c r="I2" s="23">
        <f>'Data with Program'!F2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4">
        <f>'Data with Program'!N2</f>
        <v>0</v>
      </c>
      <c r="O2" s="51">
        <f>'Data with Program'!Q2</f>
        <v>0</v>
      </c>
      <c r="P2" s="37">
        <f>'Data with Program'!I2</f>
        <v>0</v>
      </c>
      <c r="Q2" s="25">
        <f>'Data with Program'!O2</f>
        <v>0</v>
      </c>
      <c r="R2" s="24">
        <f>'Data with Program'!G2</f>
        <v>59</v>
      </c>
      <c r="S2" s="25">
        <f>'Data with Program'!P2</f>
        <v>0</v>
      </c>
      <c r="T2" s="24">
        <f>'Step 2 - Final Model Spec'!$B$17 + 'Step 2 - Final Model Spec'!$B$18*C2 + 'Step 2 - Final Model Spec'!$B$19*D2 + 'Step 2 - Final Model Spec'!$B$20*E2 + 'Step 2 - Final Model Spec'!$B$21*F2 + 'Step 2 - Final Model Spec'!$B$22*I2 + 'Step 2 - Final Model Spec'!$B$23*G2 + 'Step 2 - Final Model Spec'!$B$24*H2 + 'Step 2 - Final Model Spec'!$B$25*J2 + 'Step 2 - Final Model Spec'!$B$26*K2 + 'Step 2 - Final Model Spec'!$B$27*L2+'Step 2 - Final Model Spec'!$B$28*M2+'Step 2 - Final Model Spec'!$B$29*O2</f>
        <v>191875.10418172274</v>
      </c>
    </row>
    <row r="3" spans="1:20" x14ac:dyDescent="0.25">
      <c r="A3" s="31">
        <f>'Data with Program'!A3</f>
        <v>40361</v>
      </c>
      <c r="B3" s="34">
        <f>'Data with Program'!S3</f>
        <v>203259.99639691945</v>
      </c>
      <c r="C3" s="22">
        <f>'Data with Program'!B3</f>
        <v>86.984265424041794</v>
      </c>
      <c r="D3" s="23">
        <f>'Data with Program'!C3</f>
        <v>59497.811306192481</v>
      </c>
      <c r="E3" s="23">
        <v>0</v>
      </c>
      <c r="F3" s="23">
        <f>'Data with Program'!E3</f>
        <v>0</v>
      </c>
      <c r="G3" s="23">
        <f>'Data with Program'!H3</f>
        <v>0</v>
      </c>
      <c r="H3" s="23">
        <f>'Data with Program'!J3</f>
        <v>0</v>
      </c>
      <c r="I3" s="23">
        <f>'Data with Program'!F3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4">
        <f>'Data with Program'!N3</f>
        <v>0</v>
      </c>
      <c r="O3" s="51">
        <f>'Data with Program'!Q3</f>
        <v>0</v>
      </c>
      <c r="P3" s="37">
        <f>'Data with Program'!I3</f>
        <v>0</v>
      </c>
      <c r="Q3" s="25">
        <f>'Data with Program'!O3</f>
        <v>0</v>
      </c>
      <c r="R3" s="24">
        <f>'Data with Program'!G3</f>
        <v>58</v>
      </c>
      <c r="S3" s="25">
        <f>'Data with Program'!P3</f>
        <v>0</v>
      </c>
      <c r="T3" s="24">
        <f>'Step 2 - Final Model Spec'!$B$17 + 'Step 2 - Final Model Spec'!$B$18*C3 + 'Step 2 - Final Model Spec'!$B$19*D3 + 'Step 2 - Final Model Spec'!$B$20*E3 + 'Step 2 - Final Model Spec'!$B$21*F3 + 'Step 2 - Final Model Spec'!$B$22*I3 + 'Step 2 - Final Model Spec'!$B$23*G3 + 'Step 2 - Final Model Spec'!$B$24*H3 + 'Step 2 - Final Model Spec'!$B$25*J3 + 'Step 2 - Final Model Spec'!$B$26*K3 + 'Step 2 - Final Model Spec'!$B$27*L3+'Step 2 - Final Model Spec'!$B$28*M3+'Step 2 - Final Model Spec'!$B$29*O3</f>
        <v>202241.73289171682</v>
      </c>
    </row>
    <row r="4" spans="1:20" x14ac:dyDescent="0.25">
      <c r="A4" s="31">
        <f>'Data with Program'!A4</f>
        <v>40362</v>
      </c>
      <c r="B4" s="34">
        <f>'Data with Program'!S4</f>
        <v>212544.41488887544</v>
      </c>
      <c r="C4" s="22">
        <f>'Data with Program'!B4</f>
        <v>101.72530538622783</v>
      </c>
      <c r="D4" s="23">
        <f>'Data with Program'!C4</f>
        <v>60976.414723769216</v>
      </c>
      <c r="E4" s="23">
        <v>0</v>
      </c>
      <c r="F4" s="23">
        <f>'Data with Program'!E4</f>
        <v>0</v>
      </c>
      <c r="G4" s="23">
        <f>'Data with Program'!H4</f>
        <v>0</v>
      </c>
      <c r="H4" s="23">
        <f>'Data with Program'!J4</f>
        <v>0</v>
      </c>
      <c r="I4" s="23">
        <f>'Data with Program'!F4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4">
        <f>'Data with Program'!N4</f>
        <v>0</v>
      </c>
      <c r="O4" s="51">
        <f>'Data with Program'!Q4</f>
        <v>0</v>
      </c>
      <c r="P4" s="37">
        <f>'Data with Program'!I4</f>
        <v>0</v>
      </c>
      <c r="Q4" s="25">
        <f>'Data with Program'!O4</f>
        <v>0</v>
      </c>
      <c r="R4" s="24">
        <f>'Data with Program'!G4</f>
        <v>57.9</v>
      </c>
      <c r="S4" s="25">
        <f>'Data with Program'!P4</f>
        <v>0</v>
      </c>
      <c r="T4" s="24">
        <f>'Step 2 - Final Model Spec'!$B$17 + 'Step 2 - Final Model Spec'!$B$18*C4 + 'Step 2 - Final Model Spec'!$B$19*D4 + 'Step 2 - Final Model Spec'!$B$20*E4 + 'Step 2 - Final Model Spec'!$B$21*F4 + 'Step 2 - Final Model Spec'!$B$22*I4 + 'Step 2 - Final Model Spec'!$B$23*G4 + 'Step 2 - Final Model Spec'!$B$24*H4 + 'Step 2 - Final Model Spec'!$B$25*J4 + 'Step 2 - Final Model Spec'!$B$26*K4 + 'Step 2 - Final Model Spec'!$B$27*L4+'Step 2 - Final Model Spec'!$B$28*M4+'Step 2 - Final Model Spec'!$B$29*O4</f>
        <v>211627.62884095352</v>
      </c>
    </row>
    <row r="5" spans="1:20" x14ac:dyDescent="0.25">
      <c r="A5" s="31">
        <f>'Data with Program'!A5</f>
        <v>40363</v>
      </c>
      <c r="B5" s="34">
        <f>'Data with Program'!S5</f>
        <v>216663.38534317369</v>
      </c>
      <c r="C5" s="22">
        <f>'Data with Program'!B5</f>
        <v>100.21177598360737</v>
      </c>
      <c r="D5" s="23">
        <f>'Data with Program'!C5</f>
        <v>64632.607389903496</v>
      </c>
      <c r="E5" s="23">
        <v>0</v>
      </c>
      <c r="F5" s="23">
        <f>'Data with Program'!E5</f>
        <v>0</v>
      </c>
      <c r="G5" s="23">
        <f>'Data with Program'!H5</f>
        <v>0</v>
      </c>
      <c r="H5" s="23">
        <f>'Data with Program'!J5</f>
        <v>0</v>
      </c>
      <c r="I5" s="23">
        <f>'Data with Program'!F5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4">
        <f>'Data with Program'!N5</f>
        <v>0</v>
      </c>
      <c r="O5" s="51">
        <f>'Data with Program'!Q5</f>
        <v>0</v>
      </c>
      <c r="P5" s="37">
        <f>'Data with Program'!I5</f>
        <v>0</v>
      </c>
      <c r="Q5" s="25">
        <f>'Data with Program'!O5</f>
        <v>0</v>
      </c>
      <c r="R5" s="24">
        <f>'Data with Program'!G5</f>
        <v>58.5</v>
      </c>
      <c r="S5" s="25">
        <f>'Data with Program'!P5</f>
        <v>0</v>
      </c>
      <c r="T5" s="24">
        <f>'Step 2 - Final Model Spec'!$B$17 + 'Step 2 - Final Model Spec'!$B$18*C5 + 'Step 2 - Final Model Spec'!$B$19*D5 + 'Step 2 - Final Model Spec'!$B$20*E5 + 'Step 2 - Final Model Spec'!$B$21*F5 + 'Step 2 - Final Model Spec'!$B$22*I5 + 'Step 2 - Final Model Spec'!$B$23*G5 + 'Step 2 - Final Model Spec'!$B$24*H5 + 'Step 2 - Final Model Spec'!$B$25*J5 + 'Step 2 - Final Model Spec'!$B$26*K5 + 'Step 2 - Final Model Spec'!$B$27*L5+'Step 2 - Final Model Spec'!$B$28*M5+'Step 2 - Final Model Spec'!$B$29*O5</f>
        <v>215718.49459312559</v>
      </c>
    </row>
    <row r="6" spans="1:20" x14ac:dyDescent="0.25">
      <c r="A6" s="31">
        <f>'Data with Program'!A6</f>
        <v>40364</v>
      </c>
      <c r="B6" s="34">
        <f>'Data with Program'!S6</f>
        <v>212416.56979906108</v>
      </c>
      <c r="C6" s="22">
        <f>'Data with Program'!B6</f>
        <v>107.33034097473403</v>
      </c>
      <c r="D6" s="23">
        <f>'Data with Program'!C6</f>
        <v>58792.302468874834</v>
      </c>
      <c r="E6" s="23">
        <v>0</v>
      </c>
      <c r="F6" s="23">
        <f>'Data with Program'!E6</f>
        <v>0</v>
      </c>
      <c r="G6" s="23">
        <f>'Data with Program'!H6</f>
        <v>0</v>
      </c>
      <c r="H6" s="23">
        <f>'Data with Program'!J6</f>
        <v>0</v>
      </c>
      <c r="I6" s="23">
        <f>'Data with Program'!F6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4">
        <f>'Data with Program'!N6</f>
        <v>0</v>
      </c>
      <c r="O6" s="51">
        <f>'Data with Program'!Q6</f>
        <v>0</v>
      </c>
      <c r="P6" s="37">
        <f>'Data with Program'!I6</f>
        <v>0</v>
      </c>
      <c r="Q6" s="25">
        <f>'Data with Program'!O6</f>
        <v>0</v>
      </c>
      <c r="R6" s="24">
        <f>'Data with Program'!G6</f>
        <v>58</v>
      </c>
      <c r="S6" s="25">
        <f>'Data with Program'!P6</f>
        <v>0</v>
      </c>
      <c r="T6" s="24">
        <f>'Step 2 - Final Model Spec'!$B$17 + 'Step 2 - Final Model Spec'!$B$18*C6 + 'Step 2 - Final Model Spec'!$B$19*D6 + 'Step 2 - Final Model Spec'!$B$20*E6 + 'Step 2 - Final Model Spec'!$B$21*F6 + 'Step 2 - Final Model Spec'!$B$22*I6 + 'Step 2 - Final Model Spec'!$B$23*G6 + 'Step 2 - Final Model Spec'!$B$24*H6 + 'Step 2 - Final Model Spec'!$B$25*J6 + 'Step 2 - Final Model Spec'!$B$26*K6 + 'Step 2 - Final Model Spec'!$B$27*L6+'Step 2 - Final Model Spec'!$B$28*M6+'Step 2 - Final Model Spec'!$B$29*O6</f>
        <v>211551.12364930991</v>
      </c>
    </row>
    <row r="7" spans="1:20" x14ac:dyDescent="0.25">
      <c r="A7" s="31">
        <f>'Data with Program'!A7</f>
        <v>40365</v>
      </c>
      <c r="B7" s="34">
        <f>'Data with Program'!S7</f>
        <v>263072.45774236612</v>
      </c>
      <c r="C7" s="22">
        <f>'Data with Program'!B7</f>
        <v>170.05058382023057</v>
      </c>
      <c r="D7" s="23">
        <f>'Data with Program'!C7</f>
        <v>73456.257407915196</v>
      </c>
      <c r="E7" s="23">
        <v>0</v>
      </c>
      <c r="F7" s="23">
        <f>'Data with Program'!E7</f>
        <v>0</v>
      </c>
      <c r="G7" s="23">
        <f>'Data with Program'!H7</f>
        <v>0</v>
      </c>
      <c r="H7" s="23">
        <f>'Data with Program'!J7</f>
        <v>0</v>
      </c>
      <c r="I7" s="23">
        <f>'Data with Program'!F7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4">
        <f>'Data with Program'!N7</f>
        <v>0</v>
      </c>
      <c r="O7" s="51">
        <f>'Data with Program'!Q7</f>
        <v>0</v>
      </c>
      <c r="P7" s="37">
        <f>'Data with Program'!I7</f>
        <v>0</v>
      </c>
      <c r="Q7" s="25">
        <f>'Data with Program'!O7</f>
        <v>0</v>
      </c>
      <c r="R7" s="24">
        <f>'Data with Program'!G7</f>
        <v>60.7</v>
      </c>
      <c r="S7" s="25">
        <f>'Data with Program'!P7</f>
        <v>0</v>
      </c>
      <c r="T7" s="24">
        <f>'Step 2 - Final Model Spec'!$B$17 + 'Step 2 - Final Model Spec'!$B$18*C7 + 'Step 2 - Final Model Spec'!$B$19*D7 + 'Step 2 - Final Model Spec'!$B$20*E7 + 'Step 2 - Final Model Spec'!$B$21*F7 + 'Step 2 - Final Model Spec'!$B$22*I7 + 'Step 2 - Final Model Spec'!$B$23*G7 + 'Step 2 - Final Model Spec'!$B$24*H7 + 'Step 2 - Final Model Spec'!$B$25*J7 + 'Step 2 - Final Model Spec'!$B$26*K7 + 'Step 2 - Final Model Spec'!$B$27*L7+'Step 2 - Final Model Spec'!$B$28*M7+'Step 2 - Final Model Spec'!$B$29*O7</f>
        <v>262599.89255178417</v>
      </c>
    </row>
    <row r="8" spans="1:20" x14ac:dyDescent="0.25">
      <c r="A8" s="31">
        <f>'Data with Program'!A8</f>
        <v>40366</v>
      </c>
      <c r="B8" s="34">
        <f>'Data with Program'!S8</f>
        <v>273629.50282469636</v>
      </c>
      <c r="C8" s="22">
        <f>'Data with Program'!B8</f>
        <v>219.36167515761721</v>
      </c>
      <c r="D8" s="23">
        <f>'Data with Program'!C8</f>
        <v>63011.365612605274</v>
      </c>
      <c r="E8" s="23">
        <v>0</v>
      </c>
      <c r="F8" s="23">
        <f>'Data with Program'!E8</f>
        <v>0</v>
      </c>
      <c r="G8" s="23">
        <f>'Data with Program'!H8</f>
        <v>0</v>
      </c>
      <c r="H8" s="23">
        <f>'Data with Program'!J8</f>
        <v>0</v>
      </c>
      <c r="I8" s="23">
        <f>'Data with Program'!F8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4">
        <f>'Data with Program'!N8</f>
        <v>0</v>
      </c>
      <c r="O8" s="51">
        <f>'Data with Program'!Q8</f>
        <v>0</v>
      </c>
      <c r="P8" s="37">
        <f>'Data with Program'!I8</f>
        <v>6.5999999999999943</v>
      </c>
      <c r="Q8" s="25">
        <f>'Data with Program'!O8</f>
        <v>0</v>
      </c>
      <c r="R8" s="24">
        <f>'Data with Program'!G8</f>
        <v>71.599999999999994</v>
      </c>
      <c r="S8" s="25">
        <f>'Data with Program'!P8</f>
        <v>0</v>
      </c>
      <c r="T8" s="24">
        <f>'Step 2 - Final Model Spec'!$B$17 + 'Step 2 - Final Model Spec'!$B$18*C8 + 'Step 2 - Final Model Spec'!$B$19*D8 + 'Step 2 - Final Model Spec'!$B$20*E8 + 'Step 2 - Final Model Spec'!$B$21*F8 + 'Step 2 - Final Model Spec'!$B$22*I8 + 'Step 2 - Final Model Spec'!$B$23*G8 + 'Step 2 - Final Model Spec'!$B$24*H8 + 'Step 2 - Final Model Spec'!$B$25*J8 + 'Step 2 - Final Model Spec'!$B$26*K8 + 'Step 2 - Final Model Spec'!$B$27*L8+'Step 2 - Final Model Spec'!$B$28*M8+'Step 2 - Final Model Spec'!$B$29*O8</f>
        <v>273567.87640142709</v>
      </c>
    </row>
    <row r="9" spans="1:20" x14ac:dyDescent="0.25">
      <c r="A9" s="31">
        <f>'Data with Program'!A9</f>
        <v>40367</v>
      </c>
      <c r="B9" s="34">
        <f>'Data with Program'!S9</f>
        <v>262679.58867319033</v>
      </c>
      <c r="C9" s="22">
        <f>'Data with Program'!B9</f>
        <v>225.55832828263613</v>
      </c>
      <c r="D9" s="23">
        <f>'Data with Program'!C9</f>
        <v>52482.136570615708</v>
      </c>
      <c r="E9" s="23">
        <v>0</v>
      </c>
      <c r="F9" s="23">
        <f>'Data with Program'!E9</f>
        <v>0</v>
      </c>
      <c r="G9" s="23">
        <f>'Data with Program'!H9</f>
        <v>0</v>
      </c>
      <c r="H9" s="23">
        <f>'Data with Program'!J9</f>
        <v>0</v>
      </c>
      <c r="I9" s="23">
        <f>'Data with Program'!F9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4">
        <f>'Data with Program'!N9</f>
        <v>0</v>
      </c>
      <c r="O9" s="51">
        <f>'Data with Program'!Q9</f>
        <v>0</v>
      </c>
      <c r="P9" s="37">
        <f>'Data with Program'!I9</f>
        <v>8.7999999999999972</v>
      </c>
      <c r="Q9" s="25">
        <f>'Data with Program'!O9</f>
        <v>0</v>
      </c>
      <c r="R9" s="24">
        <f>'Data with Program'!G9</f>
        <v>73.8</v>
      </c>
      <c r="S9" s="25">
        <f>'Data with Program'!P9</f>
        <v>0</v>
      </c>
      <c r="T9" s="24">
        <f>'Step 2 - Final Model Spec'!$B$17 + 'Step 2 - Final Model Spec'!$B$18*C9 + 'Step 2 - Final Model Spec'!$B$19*D9 + 'Step 2 - Final Model Spec'!$B$20*E9 + 'Step 2 - Final Model Spec'!$B$21*F9 + 'Step 2 - Final Model Spec'!$B$22*I9 + 'Step 2 - Final Model Spec'!$B$23*G9 + 'Step 2 - Final Model Spec'!$B$24*H9 + 'Step 2 - Final Model Spec'!$B$25*J9 + 'Step 2 - Final Model Spec'!$B$26*K9 + 'Step 2 - Final Model Spec'!$B$27*L9+'Step 2 - Final Model Spec'!$B$28*M9+'Step 2 - Final Model Spec'!$B$29*O9</f>
        <v>262712.407726623</v>
      </c>
    </row>
    <row r="10" spans="1:20" x14ac:dyDescent="0.25">
      <c r="A10" s="31">
        <f>'Data with Program'!A10</f>
        <v>40368</v>
      </c>
      <c r="B10" s="34">
        <f>'Data with Program'!S10</f>
        <v>247892.15134936062</v>
      </c>
      <c r="C10" s="22">
        <f>'Data with Program'!B10</f>
        <v>224.39254649048678</v>
      </c>
      <c r="D10" s="23">
        <f>'Data with Program'!C10</f>
        <v>41814.715094618856</v>
      </c>
      <c r="E10" s="23">
        <v>0</v>
      </c>
      <c r="F10" s="23">
        <f>'Data with Program'!E10</f>
        <v>0</v>
      </c>
      <c r="G10" s="23">
        <f>'Data with Program'!H10</f>
        <v>0</v>
      </c>
      <c r="H10" s="23">
        <f>'Data with Program'!J10</f>
        <v>0</v>
      </c>
      <c r="I10" s="23">
        <f>'Data with Program'!F10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4">
        <f>'Data with Program'!N10</f>
        <v>0</v>
      </c>
      <c r="O10" s="51">
        <f>'Data with Program'!Q10</f>
        <v>0</v>
      </c>
      <c r="P10" s="37">
        <f>'Data with Program'!I10</f>
        <v>5.7999999999999972</v>
      </c>
      <c r="Q10" s="25">
        <f>'Data with Program'!O10</f>
        <v>0</v>
      </c>
      <c r="R10" s="24">
        <f>'Data with Program'!G10</f>
        <v>70.8</v>
      </c>
      <c r="S10" s="25">
        <f>'Data with Program'!P10</f>
        <v>0</v>
      </c>
      <c r="T10" s="24">
        <f>'Step 2 - Final Model Spec'!$B$17 + 'Step 2 - Final Model Spec'!$B$18*C10 + 'Step 2 - Final Model Spec'!$B$19*D10 + 'Step 2 - Final Model Spec'!$B$20*E10 + 'Step 2 - Final Model Spec'!$B$21*F10 + 'Step 2 - Final Model Spec'!$B$22*I10 + 'Step 2 - Final Model Spec'!$B$23*G10 + 'Step 2 - Final Model Spec'!$B$24*H10 + 'Step 2 - Final Model Spec'!$B$25*J10 + 'Step 2 - Final Model Spec'!$B$26*K10 + 'Step 2 - Final Model Spec'!$B$27*L10+'Step 2 - Final Model Spec'!$B$28*M10+'Step 2 - Final Model Spec'!$B$29*O10</f>
        <v>247965.94483965851</v>
      </c>
    </row>
    <row r="11" spans="1:20" x14ac:dyDescent="0.25">
      <c r="A11" s="31">
        <f>'Data with Program'!A11</f>
        <v>40369</v>
      </c>
      <c r="B11" s="34">
        <f>'Data with Program'!S11</f>
        <v>297143.10346679552</v>
      </c>
      <c r="C11" s="22">
        <f>'Data with Program'!B11</f>
        <v>299.35444716045276</v>
      </c>
      <c r="D11" s="23">
        <f>'Data with Program'!C11</f>
        <v>50863.331504275942</v>
      </c>
      <c r="E11" s="23">
        <v>0</v>
      </c>
      <c r="F11" s="23">
        <f>'Data with Program'!E11</f>
        <v>0</v>
      </c>
      <c r="G11" s="23">
        <f>'Data with Program'!H11</f>
        <v>0</v>
      </c>
      <c r="H11" s="23">
        <f>'Data with Program'!J11</f>
        <v>0</v>
      </c>
      <c r="I11" s="23">
        <f>'Data with Program'!F11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4">
        <f>'Data with Program'!N11</f>
        <v>0</v>
      </c>
      <c r="O11" s="51">
        <f>'Data with Program'!Q11</f>
        <v>0</v>
      </c>
      <c r="P11" s="37">
        <f>'Data with Program'!I11</f>
        <v>3.5</v>
      </c>
      <c r="Q11" s="25">
        <f>'Data with Program'!O11</f>
        <v>0</v>
      </c>
      <c r="R11" s="24">
        <f>'Data with Program'!G11</f>
        <v>68.5</v>
      </c>
      <c r="S11" s="25">
        <f>'Data with Program'!P11</f>
        <v>0</v>
      </c>
      <c r="T11" s="24">
        <f>'Step 2 - Final Model Spec'!$B$17 + 'Step 2 - Final Model Spec'!$B$18*C11 + 'Step 2 - Final Model Spec'!$B$19*D11 + 'Step 2 - Final Model Spec'!$B$20*E11 + 'Step 2 - Final Model Spec'!$B$21*F11 + 'Step 2 - Final Model Spec'!$B$22*I11 + 'Step 2 - Final Model Spec'!$B$23*G11 + 'Step 2 - Final Model Spec'!$B$24*H11 + 'Step 2 - Final Model Spec'!$B$25*J11 + 'Step 2 - Final Model Spec'!$B$26*K11 + 'Step 2 - Final Model Spec'!$B$27*L11+'Step 2 - Final Model Spec'!$B$28*M11+'Step 2 - Final Model Spec'!$B$29*O11</f>
        <v>297725.83170631679</v>
      </c>
    </row>
    <row r="12" spans="1:20" x14ac:dyDescent="0.25">
      <c r="A12" s="31">
        <f>'Data with Program'!A12</f>
        <v>40370</v>
      </c>
      <c r="B12" s="34">
        <f>'Data with Program'!S12</f>
        <v>282983.66932212032</v>
      </c>
      <c r="C12" s="22">
        <f>'Data with Program'!B12</f>
        <v>277.29051827479628</v>
      </c>
      <c r="D12" s="23">
        <f>'Data with Program'!C12</f>
        <v>48452.901277809564</v>
      </c>
      <c r="E12" s="23">
        <v>0</v>
      </c>
      <c r="F12" s="23">
        <f>'Data with Program'!E12</f>
        <v>0</v>
      </c>
      <c r="G12" s="23">
        <f>'Data with Program'!H12</f>
        <v>0</v>
      </c>
      <c r="H12" s="23">
        <f>'Data with Program'!J12</f>
        <v>0</v>
      </c>
      <c r="I12" s="23">
        <f>'Data with Program'!F12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4">
        <f>'Data with Program'!N12</f>
        <v>0</v>
      </c>
      <c r="O12" s="51">
        <f>'Data with Program'!Q12</f>
        <v>0</v>
      </c>
      <c r="P12" s="37">
        <f>'Data with Program'!I12</f>
        <v>0.29999999999999716</v>
      </c>
      <c r="Q12" s="25">
        <f>'Data with Program'!O12</f>
        <v>0</v>
      </c>
      <c r="R12" s="24">
        <f>'Data with Program'!G12</f>
        <v>65.3</v>
      </c>
      <c r="S12" s="25">
        <f>'Data with Program'!P12</f>
        <v>0</v>
      </c>
      <c r="T12" s="24">
        <f>'Step 2 - Final Model Spec'!$B$17 + 'Step 2 - Final Model Spec'!$B$18*C12 + 'Step 2 - Final Model Spec'!$B$19*D12 + 'Step 2 - Final Model Spec'!$B$20*E12 + 'Step 2 - Final Model Spec'!$B$21*F12 + 'Step 2 - Final Model Spec'!$B$22*I12 + 'Step 2 - Final Model Spec'!$B$23*G12 + 'Step 2 - Final Model Spec'!$B$24*H12 + 'Step 2 - Final Model Spec'!$B$25*J12 + 'Step 2 - Final Model Spec'!$B$26*K12 + 'Step 2 - Final Model Spec'!$B$27*L12+'Step 2 - Final Model Spec'!$B$28*M12+'Step 2 - Final Model Spec'!$B$29*O12</f>
        <v>283415.42560263869</v>
      </c>
    </row>
    <row r="13" spans="1:20" x14ac:dyDescent="0.25">
      <c r="A13" s="31">
        <f>'Data with Program'!A13</f>
        <v>40371</v>
      </c>
      <c r="B13" s="34">
        <f>'Data with Program'!S13</f>
        <v>274726.02484726999</v>
      </c>
      <c r="C13" s="22">
        <f>'Data with Program'!B13</f>
        <v>262.28478365209634</v>
      </c>
      <c r="D13" s="23">
        <f>'Data with Program'!C13</f>
        <v>47843.763478220026</v>
      </c>
      <c r="E13" s="23">
        <v>0</v>
      </c>
      <c r="F13" s="23">
        <f>'Data with Program'!E13</f>
        <v>0</v>
      </c>
      <c r="G13" s="23">
        <f>'Data with Program'!H13</f>
        <v>0</v>
      </c>
      <c r="H13" s="23">
        <f>'Data with Program'!J13</f>
        <v>0</v>
      </c>
      <c r="I13" s="23">
        <f>'Data with Program'!F13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4">
        <f>'Data with Program'!N13</f>
        <v>0</v>
      </c>
      <c r="O13" s="51">
        <f>'Data with Program'!Q13</f>
        <v>0</v>
      </c>
      <c r="P13" s="37">
        <f>'Data with Program'!I13</f>
        <v>0</v>
      </c>
      <c r="Q13" s="25">
        <f>'Data with Program'!O13</f>
        <v>0</v>
      </c>
      <c r="R13" s="24">
        <f>'Data with Program'!G13</f>
        <v>60.4</v>
      </c>
      <c r="S13" s="25">
        <f>'Data with Program'!P13</f>
        <v>0</v>
      </c>
      <c r="T13" s="24">
        <f>'Step 2 - Final Model Spec'!$B$17 + 'Step 2 - Final Model Spec'!$B$18*C13 + 'Step 2 - Final Model Spec'!$B$19*D13 + 'Step 2 - Final Model Spec'!$B$20*E13 + 'Step 2 - Final Model Spec'!$B$21*F13 + 'Step 2 - Final Model Spec'!$B$22*I13 + 'Step 2 - Final Model Spec'!$B$23*G13 + 'Step 2 - Final Model Spec'!$B$24*H13 + 'Step 2 - Final Model Spec'!$B$25*J13 + 'Step 2 - Final Model Spec'!$B$26*K13 + 'Step 2 - Final Model Spec'!$B$27*L13+'Step 2 - Final Model Spec'!$B$28*M13+'Step 2 - Final Model Spec'!$B$29*O13</f>
        <v>275050.32013828895</v>
      </c>
    </row>
    <row r="14" spans="1:20" x14ac:dyDescent="0.25">
      <c r="A14" s="31">
        <f>'Data with Program'!A14</f>
        <v>40372</v>
      </c>
      <c r="B14" s="34">
        <f>'Data with Program'!S14</f>
        <v>281777.35777933168</v>
      </c>
      <c r="C14" s="22">
        <f>'Data with Program'!B14</f>
        <v>261.33344431968413</v>
      </c>
      <c r="D14" s="23">
        <f>'Data with Program'!C14</f>
        <v>53491.997651705147</v>
      </c>
      <c r="E14" s="23">
        <v>0</v>
      </c>
      <c r="F14" s="23">
        <f>'Data with Program'!E14</f>
        <v>0</v>
      </c>
      <c r="G14" s="23">
        <f>'Data with Program'!H14</f>
        <v>0</v>
      </c>
      <c r="H14" s="23">
        <f>'Data with Program'!J14</f>
        <v>0</v>
      </c>
      <c r="I14" s="23">
        <f>'Data with Program'!F14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4">
        <f>'Data with Program'!N14</f>
        <v>0</v>
      </c>
      <c r="O14" s="51">
        <f>'Data with Program'!Q14</f>
        <v>0</v>
      </c>
      <c r="P14" s="37">
        <f>'Data with Program'!I14</f>
        <v>0</v>
      </c>
      <c r="Q14" s="25">
        <f>'Data with Program'!O14</f>
        <v>0</v>
      </c>
      <c r="R14" s="24">
        <f>'Data with Program'!G14</f>
        <v>58.9</v>
      </c>
      <c r="S14" s="25">
        <f>'Data with Program'!P14</f>
        <v>0</v>
      </c>
      <c r="T14" s="24">
        <f>'Step 2 - Final Model Spec'!$B$17 + 'Step 2 - Final Model Spec'!$B$18*C14 + 'Step 2 - Final Model Spec'!$B$19*D14 + 'Step 2 - Final Model Spec'!$B$20*E14 + 'Step 2 - Final Model Spec'!$B$21*F14 + 'Step 2 - Final Model Spec'!$B$22*I14 + 'Step 2 - Final Model Spec'!$B$23*G14 + 'Step 2 - Final Model Spec'!$B$24*H14 + 'Step 2 - Final Model Spec'!$B$25*J14 + 'Step 2 - Final Model Spec'!$B$26*K14 + 'Step 2 - Final Model Spec'!$B$27*L14+'Step 2 - Final Model Spec'!$B$28*M14+'Step 2 - Final Model Spec'!$B$29*O14</f>
        <v>282068.42873531085</v>
      </c>
    </row>
    <row r="15" spans="1:20" x14ac:dyDescent="0.25">
      <c r="A15" s="31">
        <f>'Data with Program'!A15</f>
        <v>40373</v>
      </c>
      <c r="B15" s="34">
        <f>'Data with Program'!S15</f>
        <v>239886.81886843295</v>
      </c>
      <c r="C15" s="22">
        <f>'Data with Program'!B15</f>
        <v>207.49006267956153</v>
      </c>
      <c r="D15" s="23">
        <f>'Data with Program'!C15</f>
        <v>42101.627344586683</v>
      </c>
      <c r="E15" s="23">
        <v>0</v>
      </c>
      <c r="F15" s="23">
        <f>'Data with Program'!E15</f>
        <v>0</v>
      </c>
      <c r="G15" s="23">
        <f>'Data with Program'!H15</f>
        <v>0</v>
      </c>
      <c r="H15" s="23">
        <f>'Data with Program'!J15</f>
        <v>0</v>
      </c>
      <c r="I15" s="23">
        <f>'Data with Program'!F15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4">
        <f>'Data with Program'!N15</f>
        <v>0</v>
      </c>
      <c r="O15" s="51">
        <f>'Data with Program'!Q15</f>
        <v>0</v>
      </c>
      <c r="P15" s="37">
        <f>'Data with Program'!I15</f>
        <v>0</v>
      </c>
      <c r="Q15" s="25">
        <f>'Data with Program'!O15</f>
        <v>0</v>
      </c>
      <c r="R15" s="24">
        <f>'Data with Program'!G15</f>
        <v>62.4</v>
      </c>
      <c r="S15" s="25">
        <f>'Data with Program'!P15</f>
        <v>0</v>
      </c>
      <c r="T15" s="24">
        <f>'Step 2 - Final Model Spec'!$B$17 + 'Step 2 - Final Model Spec'!$B$18*C15 + 'Step 2 - Final Model Spec'!$B$19*D15 + 'Step 2 - Final Model Spec'!$B$20*E15 + 'Step 2 - Final Model Spec'!$B$21*F15 + 'Step 2 - Final Model Spec'!$B$22*I15 + 'Step 2 - Final Model Spec'!$B$23*G15 + 'Step 2 - Final Model Spec'!$B$24*H15 + 'Step 2 - Final Model Spec'!$B$25*J15 + 'Step 2 - Final Model Spec'!$B$26*K15 + 'Step 2 - Final Model Spec'!$B$27*L15+'Step 2 - Final Model Spec'!$B$28*M15+'Step 2 - Final Model Spec'!$B$29*O15</f>
        <v>239835.04900251579</v>
      </c>
    </row>
    <row r="16" spans="1:20" x14ac:dyDescent="0.25">
      <c r="A16" s="31">
        <f>'Data with Program'!A16</f>
        <v>40374</v>
      </c>
      <c r="B16" s="34">
        <f>'Data with Program'!S16</f>
        <v>270726.53286809265</v>
      </c>
      <c r="C16" s="22">
        <f>'Data with Program'!B16</f>
        <v>252.66384397280692</v>
      </c>
      <c r="D16" s="23">
        <f>'Data with Program'!C16</f>
        <v>48425.368595542284</v>
      </c>
      <c r="E16" s="23">
        <v>0</v>
      </c>
      <c r="F16" s="23">
        <f>'Data with Program'!E16</f>
        <v>0</v>
      </c>
      <c r="G16" s="23">
        <f>'Data with Program'!H16</f>
        <v>0</v>
      </c>
      <c r="H16" s="23">
        <f>'Data with Program'!J16</f>
        <v>0</v>
      </c>
      <c r="I16" s="23">
        <f>'Data with Program'!F16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4">
        <f>'Data with Program'!N16</f>
        <v>0</v>
      </c>
      <c r="O16" s="51">
        <f>'Data with Program'!Q16</f>
        <v>0</v>
      </c>
      <c r="P16" s="37">
        <f>'Data with Program'!I16</f>
        <v>1.0999999999999943</v>
      </c>
      <c r="Q16" s="25">
        <f>'Data with Program'!O16</f>
        <v>0</v>
      </c>
      <c r="R16" s="24">
        <f>'Data with Program'!G16</f>
        <v>66.099999999999994</v>
      </c>
      <c r="S16" s="25">
        <f>'Data with Program'!P16</f>
        <v>0</v>
      </c>
      <c r="T16" s="24">
        <f>'Step 2 - Final Model Spec'!$B$17 + 'Step 2 - Final Model Spec'!$B$18*C16 + 'Step 2 - Final Model Spec'!$B$19*D16 + 'Step 2 - Final Model Spec'!$B$20*E16 + 'Step 2 - Final Model Spec'!$B$21*F16 + 'Step 2 - Final Model Spec'!$B$22*I16 + 'Step 2 - Final Model Spec'!$B$23*G16 + 'Step 2 - Final Model Spec'!$B$24*H16 + 'Step 2 - Final Model Spec'!$B$25*J16 + 'Step 2 - Final Model Spec'!$B$26*K16 + 'Step 2 - Final Model Spec'!$B$27*L16+'Step 2 - Final Model Spec'!$B$28*M16+'Step 2 - Final Model Spec'!$B$29*O16</f>
        <v>270977.4144711204</v>
      </c>
    </row>
    <row r="17" spans="1:20" x14ac:dyDescent="0.25">
      <c r="A17" s="31">
        <f>'Data with Program'!A17</f>
        <v>40375</v>
      </c>
      <c r="B17" s="34">
        <f>'Data with Program'!S17</f>
        <v>277488.14467664144</v>
      </c>
      <c r="C17" s="22">
        <f>'Data with Program'!B17</f>
        <v>276.60938287097377</v>
      </c>
      <c r="D17" s="23">
        <f>'Data with Program'!C17</f>
        <v>44580.867961201635</v>
      </c>
      <c r="E17" s="23">
        <v>0</v>
      </c>
      <c r="F17" s="23">
        <f>'Data with Program'!E17</f>
        <v>0</v>
      </c>
      <c r="G17" s="23">
        <f>'Data with Program'!H17</f>
        <v>0</v>
      </c>
      <c r="H17" s="23">
        <f>'Data with Program'!J17</f>
        <v>0</v>
      </c>
      <c r="I17" s="23">
        <f>'Data with Program'!F17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4">
        <f>'Data with Program'!N17</f>
        <v>0</v>
      </c>
      <c r="O17" s="51">
        <f>'Data with Program'!Q17</f>
        <v>0</v>
      </c>
      <c r="P17" s="37">
        <f>'Data with Program'!I17</f>
        <v>0</v>
      </c>
      <c r="Q17" s="25">
        <f>'Data with Program'!O17</f>
        <v>0</v>
      </c>
      <c r="R17" s="24">
        <f>'Data with Program'!G17</f>
        <v>60.3</v>
      </c>
      <c r="S17" s="25">
        <f>'Data with Program'!P17</f>
        <v>0</v>
      </c>
      <c r="T17" s="24">
        <f>'Step 2 - Final Model Spec'!$B$17 + 'Step 2 - Final Model Spec'!$B$18*C17 + 'Step 2 - Final Model Spec'!$B$19*D17 + 'Step 2 - Final Model Spec'!$B$20*E17 + 'Step 2 - Final Model Spec'!$B$21*F17 + 'Step 2 - Final Model Spec'!$B$22*I17 + 'Step 2 - Final Model Spec'!$B$23*G17 + 'Step 2 - Final Model Spec'!$B$24*H17 + 'Step 2 - Final Model Spec'!$B$25*J17 + 'Step 2 - Final Model Spec'!$B$26*K17 + 'Step 2 - Final Model Spec'!$B$27*L17+'Step 2 - Final Model Spec'!$B$28*M17+'Step 2 - Final Model Spec'!$B$29*O17</f>
        <v>277932.8776155964</v>
      </c>
    </row>
    <row r="18" spans="1:20" x14ac:dyDescent="0.25">
      <c r="A18" s="31">
        <f>'Data with Program'!A18</f>
        <v>40376</v>
      </c>
      <c r="B18" s="34">
        <f>'Data with Program'!S18</f>
        <v>268002.02726845443</v>
      </c>
      <c r="C18" s="22">
        <f>'Data with Program'!B18</f>
        <v>188.26240141495111</v>
      </c>
      <c r="D18" s="23">
        <f>'Data with Program'!C18</f>
        <v>70372.416954048007</v>
      </c>
      <c r="E18" s="23">
        <v>0</v>
      </c>
      <c r="F18" s="23">
        <f>'Data with Program'!E18</f>
        <v>0</v>
      </c>
      <c r="G18" s="23">
        <f>'Data with Program'!H18</f>
        <v>0</v>
      </c>
      <c r="H18" s="23">
        <f>'Data with Program'!J18</f>
        <v>0</v>
      </c>
      <c r="I18" s="23">
        <f>'Data with Program'!F18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4">
        <f>'Data with Program'!N18</f>
        <v>0</v>
      </c>
      <c r="O18" s="51">
        <f>'Data with Program'!Q18</f>
        <v>0</v>
      </c>
      <c r="P18" s="37">
        <f>'Data with Program'!I18</f>
        <v>0</v>
      </c>
      <c r="Q18" s="25">
        <f>'Data with Program'!O18</f>
        <v>0</v>
      </c>
      <c r="R18" s="24">
        <f>'Data with Program'!G18</f>
        <v>58.2</v>
      </c>
      <c r="S18" s="25">
        <f>'Data with Program'!P18</f>
        <v>0</v>
      </c>
      <c r="T18" s="24">
        <f>'Step 2 - Final Model Spec'!$B$17 + 'Step 2 - Final Model Spec'!$B$18*C18 + 'Step 2 - Final Model Spec'!$B$19*D18 + 'Step 2 - Final Model Spec'!$B$20*E18 + 'Step 2 - Final Model Spec'!$B$21*F18 + 'Step 2 - Final Model Spec'!$B$22*I18 + 'Step 2 - Final Model Spec'!$B$23*G18 + 'Step 2 - Final Model Spec'!$B$24*H18 + 'Step 2 - Final Model Spec'!$B$25*J18 + 'Step 2 - Final Model Spec'!$B$26*K18 + 'Step 2 - Final Model Spec'!$B$27*L18+'Step 2 - Final Model Spec'!$B$28*M18+'Step 2 - Final Model Spec'!$B$29*O18</f>
        <v>267677.63864061882</v>
      </c>
    </row>
    <row r="19" spans="1:20" x14ac:dyDescent="0.25">
      <c r="A19" s="31">
        <f>'Data with Program'!A19</f>
        <v>40377</v>
      </c>
      <c r="B19" s="34">
        <f>'Data with Program'!S19</f>
        <v>235089.16687291203</v>
      </c>
      <c r="C19" s="22">
        <f>'Data with Program'!B19</f>
        <v>158.80688416129564</v>
      </c>
      <c r="D19" s="23">
        <f>'Data with Program'!C19</f>
        <v>56636.480604449986</v>
      </c>
      <c r="E19" s="23">
        <v>0</v>
      </c>
      <c r="F19" s="23">
        <f>'Data with Program'!E19</f>
        <v>0</v>
      </c>
      <c r="G19" s="23">
        <f>'Data with Program'!H19</f>
        <v>0</v>
      </c>
      <c r="H19" s="23">
        <f>'Data with Program'!J19</f>
        <v>0</v>
      </c>
      <c r="I19" s="23">
        <f>'Data with Program'!F19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4">
        <f>'Data with Program'!N19</f>
        <v>0</v>
      </c>
      <c r="O19" s="51">
        <f>'Data with Program'!Q19</f>
        <v>0</v>
      </c>
      <c r="P19" s="37">
        <f>'Data with Program'!I19</f>
        <v>0</v>
      </c>
      <c r="Q19" s="25">
        <f>'Data with Program'!O19</f>
        <v>0</v>
      </c>
      <c r="R19" s="24">
        <f>'Data with Program'!G19</f>
        <v>59.7</v>
      </c>
      <c r="S19" s="25">
        <f>'Data with Program'!P19</f>
        <v>0</v>
      </c>
      <c r="T19" s="24">
        <f>'Step 2 - Final Model Spec'!$B$17 + 'Step 2 - Final Model Spec'!$B$18*C19 + 'Step 2 - Final Model Spec'!$B$19*D19 + 'Step 2 - Final Model Spec'!$B$20*E19 + 'Step 2 - Final Model Spec'!$B$21*F19 + 'Step 2 - Final Model Spec'!$B$22*I19 + 'Step 2 - Final Model Spec'!$B$23*G19 + 'Step 2 - Final Model Spec'!$B$24*H19 + 'Step 2 - Final Model Spec'!$B$25*J19 + 'Step 2 - Final Model Spec'!$B$26*K19 + 'Step 2 - Final Model Spec'!$B$27*L19+'Step 2 - Final Model Spec'!$B$28*M19+'Step 2 - Final Model Spec'!$B$29*O19</f>
        <v>234612.0782778787</v>
      </c>
    </row>
    <row r="20" spans="1:20" x14ac:dyDescent="0.25">
      <c r="A20" s="31">
        <f>'Data with Program'!A20</f>
        <v>40378</v>
      </c>
      <c r="B20" s="34">
        <f>'Data with Program'!S20</f>
        <v>279032.16191089893</v>
      </c>
      <c r="C20" s="22">
        <f>'Data with Program'!B20</f>
        <v>243.97676593776896</v>
      </c>
      <c r="D20" s="23">
        <f>'Data with Program'!C20</f>
        <v>57897.187024897074</v>
      </c>
      <c r="E20" s="23">
        <v>0</v>
      </c>
      <c r="F20" s="23">
        <f>'Data with Program'!E20</f>
        <v>0</v>
      </c>
      <c r="G20" s="23">
        <f>'Data with Program'!H20</f>
        <v>0</v>
      </c>
      <c r="H20" s="23">
        <f>'Data with Program'!J20</f>
        <v>0</v>
      </c>
      <c r="I20" s="23">
        <f>'Data with Program'!F20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4">
        <f>'Data with Program'!N20</f>
        <v>0</v>
      </c>
      <c r="O20" s="51">
        <f>'Data with Program'!Q20</f>
        <v>0</v>
      </c>
      <c r="P20" s="37">
        <f>'Data with Program'!I20</f>
        <v>0</v>
      </c>
      <c r="Q20" s="25">
        <f>'Data with Program'!O20</f>
        <v>0</v>
      </c>
      <c r="R20" s="24">
        <f>'Data with Program'!G20</f>
        <v>59.1</v>
      </c>
      <c r="S20" s="25">
        <f>'Data with Program'!P20</f>
        <v>0</v>
      </c>
      <c r="T20" s="24">
        <f>'Step 2 - Final Model Spec'!$B$17 + 'Step 2 - Final Model Spec'!$B$18*C20 + 'Step 2 - Final Model Spec'!$B$19*D20 + 'Step 2 - Final Model Spec'!$B$20*E20 + 'Step 2 - Final Model Spec'!$B$21*F20 + 'Step 2 - Final Model Spec'!$B$22*I20 + 'Step 2 - Final Model Spec'!$B$23*G20 + 'Step 2 - Final Model Spec'!$B$24*H20 + 'Step 2 - Final Model Spec'!$B$25*J20 + 'Step 2 - Final Model Spec'!$B$26*K20 + 'Step 2 - Final Model Spec'!$B$27*L20+'Step 2 - Final Model Spec'!$B$28*M20+'Step 2 - Final Model Spec'!$B$29*O20</f>
        <v>279175.20470712794</v>
      </c>
    </row>
    <row r="21" spans="1:20" x14ac:dyDescent="0.25">
      <c r="A21" s="31">
        <f>'Data with Program'!A21</f>
        <v>40379</v>
      </c>
      <c r="B21" s="34">
        <f>'Data with Program'!S21</f>
        <v>199279.65044461802</v>
      </c>
      <c r="C21" s="22">
        <f>'Data with Program'!B21</f>
        <v>97.16855759437739</v>
      </c>
      <c r="D21" s="23">
        <f>'Data with Program'!C21</f>
        <v>52715.435962651354</v>
      </c>
      <c r="E21" s="23">
        <v>0</v>
      </c>
      <c r="F21" s="23">
        <f>'Data with Program'!E21</f>
        <v>0</v>
      </c>
      <c r="G21" s="23">
        <f>'Data with Program'!H21</f>
        <v>0</v>
      </c>
      <c r="H21" s="23">
        <f>'Data with Program'!J21</f>
        <v>0</v>
      </c>
      <c r="I21" s="23">
        <f>'Data with Program'!F21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4">
        <f>'Data with Program'!N21</f>
        <v>0</v>
      </c>
      <c r="O21" s="51">
        <f>'Data with Program'!Q21</f>
        <v>0</v>
      </c>
      <c r="P21" s="37">
        <f>'Data with Program'!I21</f>
        <v>0</v>
      </c>
      <c r="Q21" s="25">
        <f>'Data with Program'!O21</f>
        <v>0</v>
      </c>
      <c r="R21" s="24">
        <f>'Data with Program'!G21</f>
        <v>58.2</v>
      </c>
      <c r="S21" s="25">
        <f>'Data with Program'!P21</f>
        <v>0</v>
      </c>
      <c r="T21" s="24">
        <f>'Step 2 - Final Model Spec'!$B$17 + 'Step 2 - Final Model Spec'!$B$18*C21 + 'Step 2 - Final Model Spec'!$B$19*D21 + 'Step 2 - Final Model Spec'!$B$20*E21 + 'Step 2 - Final Model Spec'!$B$21*F21 + 'Step 2 - Final Model Spec'!$B$22*I21 + 'Step 2 - Final Model Spec'!$B$23*G21 + 'Step 2 - Final Model Spec'!$B$24*H21 + 'Step 2 - Final Model Spec'!$B$25*J21 + 'Step 2 - Final Model Spec'!$B$26*K21 + 'Step 2 - Final Model Spec'!$B$27*L21+'Step 2 - Final Model Spec'!$B$28*M21+'Step 2 - Final Model Spec'!$B$29*O21</f>
        <v>198367.73946080642</v>
      </c>
    </row>
    <row r="22" spans="1:20" x14ac:dyDescent="0.25">
      <c r="A22" s="31">
        <f>'Data with Program'!A22</f>
        <v>40380</v>
      </c>
      <c r="B22" s="34">
        <f>'Data with Program'!S22</f>
        <v>274147.17660324537</v>
      </c>
      <c r="C22" s="22">
        <f>'Data with Program'!B22</f>
        <v>218.75682883704781</v>
      </c>
      <c r="D22" s="23">
        <f>'Data with Program'!C22</f>
        <v>63625.344209497023</v>
      </c>
      <c r="E22" s="23">
        <v>0</v>
      </c>
      <c r="F22" s="23">
        <f>'Data with Program'!E22</f>
        <v>0</v>
      </c>
      <c r="G22" s="23">
        <f>'Data with Program'!H22</f>
        <v>0</v>
      </c>
      <c r="H22" s="23">
        <f>'Data with Program'!J22</f>
        <v>0</v>
      </c>
      <c r="I22" s="23">
        <f>'Data with Program'!F22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4">
        <f>'Data with Program'!N22</f>
        <v>0</v>
      </c>
      <c r="O22" s="51">
        <f>'Data with Program'!Q22</f>
        <v>0</v>
      </c>
      <c r="P22" s="37">
        <f>'Data with Program'!I22</f>
        <v>0</v>
      </c>
      <c r="Q22" s="25">
        <f>'Data with Program'!O22</f>
        <v>0</v>
      </c>
      <c r="R22" s="24">
        <f>'Data with Program'!G22</f>
        <v>60</v>
      </c>
      <c r="S22" s="25">
        <f>'Data with Program'!P22</f>
        <v>0</v>
      </c>
      <c r="T22" s="24">
        <f>'Step 2 - Final Model Spec'!$B$17 + 'Step 2 - Final Model Spec'!$B$18*C22 + 'Step 2 - Final Model Spec'!$B$19*D22 + 'Step 2 - Final Model Spec'!$B$20*E22 + 'Step 2 - Final Model Spec'!$B$21*F22 + 'Step 2 - Final Model Spec'!$B$22*I22 + 'Step 2 - Final Model Spec'!$B$23*G22 + 'Step 2 - Final Model Spec'!$B$24*H22 + 'Step 2 - Final Model Spec'!$B$25*J22 + 'Step 2 - Final Model Spec'!$B$26*K22 + 'Step 2 - Final Model Spec'!$B$27*L22+'Step 2 - Final Model Spec'!$B$28*M22+'Step 2 - Final Model Spec'!$B$29*O22</f>
        <v>274078.25314135815</v>
      </c>
    </row>
    <row r="23" spans="1:20" x14ac:dyDescent="0.25">
      <c r="A23" s="31">
        <f>'Data with Program'!A23</f>
        <v>40381</v>
      </c>
      <c r="B23" s="34">
        <f>'Data with Program'!S23</f>
        <v>262676.02369792073</v>
      </c>
      <c r="C23" s="22">
        <f>'Data with Program'!B23</f>
        <v>219.95540762319081</v>
      </c>
      <c r="D23" s="23">
        <f>'Data with Program'!C23</f>
        <v>54566.804278836309</v>
      </c>
      <c r="E23" s="23">
        <v>0</v>
      </c>
      <c r="F23" s="23">
        <f>'Data with Program'!E23</f>
        <v>0</v>
      </c>
      <c r="G23" s="23">
        <f>'Data with Program'!H23</f>
        <v>0</v>
      </c>
      <c r="H23" s="23">
        <f>'Data with Program'!J23</f>
        <v>0</v>
      </c>
      <c r="I23" s="23">
        <f>'Data with Program'!F23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4">
        <f>'Data with Program'!N23</f>
        <v>0</v>
      </c>
      <c r="O23" s="51">
        <f>'Data with Program'!Q23</f>
        <v>0</v>
      </c>
      <c r="P23" s="37">
        <f>'Data with Program'!I23</f>
        <v>0</v>
      </c>
      <c r="Q23" s="25">
        <f>'Data with Program'!O23</f>
        <v>0</v>
      </c>
      <c r="R23" s="24">
        <f>'Data with Program'!G23</f>
        <v>61.7</v>
      </c>
      <c r="S23" s="25">
        <f>'Data with Program'!P23</f>
        <v>0</v>
      </c>
      <c r="T23" s="24">
        <f>'Step 2 - Final Model Spec'!$B$17 + 'Step 2 - Final Model Spec'!$B$18*C23 + 'Step 2 - Final Model Spec'!$B$19*D23 + 'Step 2 - Final Model Spec'!$B$20*E23 + 'Step 2 - Final Model Spec'!$B$21*F23 + 'Step 2 - Final Model Spec'!$B$22*I23 + 'Step 2 - Final Model Spec'!$B$23*G23 + 'Step 2 - Final Model Spec'!$B$24*H23 + 'Step 2 - Final Model Spec'!$B$25*J23 + 'Step 2 - Final Model Spec'!$B$26*K23 + 'Step 2 - Final Model Spec'!$B$27*L23+'Step 2 - Final Model Spec'!$B$28*M23+'Step 2 - Final Model Spec'!$B$29*O23</f>
        <v>262657.98024849041</v>
      </c>
    </row>
    <row r="24" spans="1:20" x14ac:dyDescent="0.25">
      <c r="A24" s="31">
        <f>'Data with Program'!A24</f>
        <v>40382</v>
      </c>
      <c r="B24" s="34">
        <f>'Data with Program'!S24</f>
        <v>254781.26546152792</v>
      </c>
      <c r="C24" s="22">
        <f>'Data with Program'!B24</f>
        <v>203.04274761903596</v>
      </c>
      <c r="D24" s="23">
        <f>'Data with Program'!C24</f>
        <v>54940.521688251931</v>
      </c>
      <c r="E24" s="23">
        <v>0</v>
      </c>
      <c r="F24" s="23">
        <f>'Data with Program'!E24</f>
        <v>0</v>
      </c>
      <c r="G24" s="23">
        <f>'Data with Program'!H24</f>
        <v>0</v>
      </c>
      <c r="H24" s="23">
        <f>'Data with Program'!J24</f>
        <v>0</v>
      </c>
      <c r="I24" s="23">
        <f>'Data with Program'!F24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4">
        <f>'Data with Program'!N24</f>
        <v>0</v>
      </c>
      <c r="O24" s="51">
        <f>'Data with Program'!Q24</f>
        <v>0</v>
      </c>
      <c r="P24" s="37">
        <f>'Data with Program'!I24</f>
        <v>0</v>
      </c>
      <c r="Q24" s="25">
        <f>'Data with Program'!O24</f>
        <v>0</v>
      </c>
      <c r="R24" s="24">
        <f>'Data with Program'!G24</f>
        <v>61.1</v>
      </c>
      <c r="S24" s="25">
        <f>'Data with Program'!P24</f>
        <v>0</v>
      </c>
      <c r="T24" s="24">
        <f>'Step 2 - Final Model Spec'!$B$17 + 'Step 2 - Final Model Spec'!$B$18*C24 + 'Step 2 - Final Model Spec'!$B$19*D24 + 'Step 2 - Final Model Spec'!$B$20*E24 + 'Step 2 - Final Model Spec'!$B$21*F24 + 'Step 2 - Final Model Spec'!$B$22*I24 + 'Step 2 - Final Model Spec'!$B$23*G24 + 'Step 2 - Final Model Spec'!$B$24*H24 + 'Step 2 - Final Model Spec'!$B$25*J24 + 'Step 2 - Final Model Spec'!$B$26*K24 + 'Step 2 - Final Model Spec'!$B$27*L24+'Step 2 - Final Model Spec'!$B$28*M24+'Step 2 - Final Model Spec'!$B$29*O24</f>
        <v>254637.18071261048</v>
      </c>
    </row>
    <row r="25" spans="1:20" x14ac:dyDescent="0.25">
      <c r="A25" s="31">
        <f>'Data with Program'!A25</f>
        <v>40383</v>
      </c>
      <c r="B25" s="34">
        <f>'Data with Program'!S25</f>
        <v>211320.62646172976</v>
      </c>
      <c r="C25" s="22">
        <f>'Data with Program'!B25</f>
        <v>144.30933130319315</v>
      </c>
      <c r="D25" s="23">
        <f>'Data with Program'!C25</f>
        <v>44193.153880245562</v>
      </c>
      <c r="E25" s="23">
        <v>0</v>
      </c>
      <c r="F25" s="23">
        <f>'Data with Program'!E25</f>
        <v>0</v>
      </c>
      <c r="G25" s="23">
        <f>'Data with Program'!H25</f>
        <v>0</v>
      </c>
      <c r="H25" s="23">
        <f>'Data with Program'!J25</f>
        <v>0</v>
      </c>
      <c r="I25" s="23">
        <f>'Data with Program'!F25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4">
        <f>'Data with Program'!N25</f>
        <v>0</v>
      </c>
      <c r="O25" s="51">
        <f>'Data with Program'!Q25</f>
        <v>0</v>
      </c>
      <c r="P25" s="37">
        <f>'Data with Program'!I25</f>
        <v>6.2000000000000028</v>
      </c>
      <c r="Q25" s="25">
        <f>'Data with Program'!O25</f>
        <v>0</v>
      </c>
      <c r="R25" s="24">
        <f>'Data with Program'!G25</f>
        <v>71.2</v>
      </c>
      <c r="S25" s="25">
        <f>'Data with Program'!P25</f>
        <v>0</v>
      </c>
      <c r="T25" s="24">
        <f>'Step 2 - Final Model Spec'!$B$17 + 'Step 2 - Final Model Spec'!$B$18*C25 + 'Step 2 - Final Model Spec'!$B$19*D25 + 'Step 2 - Final Model Spec'!$B$20*E25 + 'Step 2 - Final Model Spec'!$B$21*F25 + 'Step 2 - Final Model Spec'!$B$22*I25 + 'Step 2 - Final Model Spec'!$B$23*G25 + 'Step 2 - Final Model Spec'!$B$24*H25 + 'Step 2 - Final Model Spec'!$B$25*J25 + 'Step 2 - Final Model Spec'!$B$26*K25 + 'Step 2 - Final Model Spec'!$B$27*L25+'Step 2 - Final Model Spec'!$B$28*M25+'Step 2 - Final Model Spec'!$B$29*O25</f>
        <v>210794.7735325</v>
      </c>
    </row>
    <row r="26" spans="1:20" x14ac:dyDescent="0.25">
      <c r="A26" s="31">
        <f>'Data with Program'!A26</f>
        <v>40384</v>
      </c>
      <c r="B26" s="34">
        <f>'Data with Program'!S26</f>
        <v>215659.68393136834</v>
      </c>
      <c r="C26" s="22">
        <f>'Data with Program'!B26</f>
        <v>151.45918274271833</v>
      </c>
      <c r="D26" s="23">
        <f>'Data with Program'!C26</f>
        <v>44787.072285788614</v>
      </c>
      <c r="E26" s="23">
        <v>0</v>
      </c>
      <c r="F26" s="23">
        <f>'Data with Program'!E26</f>
        <v>0</v>
      </c>
      <c r="G26" s="23">
        <f>'Data with Program'!H26</f>
        <v>0</v>
      </c>
      <c r="H26" s="23">
        <f>'Data with Program'!J26</f>
        <v>0</v>
      </c>
      <c r="I26" s="23">
        <f>'Data with Program'!F26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4">
        <f>'Data with Program'!N26</f>
        <v>0</v>
      </c>
      <c r="O26" s="51">
        <f>'Data with Program'!Q26</f>
        <v>0</v>
      </c>
      <c r="P26" s="37">
        <f>'Data with Program'!I26</f>
        <v>3.2000000000000028</v>
      </c>
      <c r="Q26" s="25">
        <f>'Data with Program'!O26</f>
        <v>0</v>
      </c>
      <c r="R26" s="24">
        <f>'Data with Program'!G26</f>
        <v>68.2</v>
      </c>
      <c r="S26" s="25">
        <f>'Data with Program'!P26</f>
        <v>0</v>
      </c>
      <c r="T26" s="24">
        <f>'Step 2 - Final Model Spec'!$B$17 + 'Step 2 - Final Model Spec'!$B$18*C26 + 'Step 2 - Final Model Spec'!$B$19*D26 + 'Step 2 - Final Model Spec'!$B$20*E26 + 'Step 2 - Final Model Spec'!$B$21*F26 + 'Step 2 - Final Model Spec'!$B$22*I26 + 'Step 2 - Final Model Spec'!$B$23*G26 + 'Step 2 - Final Model Spec'!$B$24*H26 + 'Step 2 - Final Model Spec'!$B$25*J26 + 'Step 2 - Final Model Spec'!$B$26*K26 + 'Step 2 - Final Model Spec'!$B$27*L26+'Step 2 - Final Model Spec'!$B$28*M26+'Step 2 - Final Model Spec'!$B$29*O26</f>
        <v>215183.62305294792</v>
      </c>
    </row>
    <row r="27" spans="1:20" x14ac:dyDescent="0.25">
      <c r="A27" s="31">
        <f>'Data with Program'!A27</f>
        <v>40385</v>
      </c>
      <c r="B27" s="34">
        <f>'Data with Program'!S27</f>
        <v>267880.86749364674</v>
      </c>
      <c r="C27" s="22">
        <f>'Data with Program'!B27</f>
        <v>203.86899292038129</v>
      </c>
      <c r="D27" s="23">
        <f>'Data with Program'!C27</f>
        <v>64467.286846529867</v>
      </c>
      <c r="E27" s="23">
        <v>0</v>
      </c>
      <c r="F27" s="23">
        <f>'Data with Program'!E27</f>
        <v>0</v>
      </c>
      <c r="G27" s="23">
        <f>'Data with Program'!H27</f>
        <v>0</v>
      </c>
      <c r="H27" s="23">
        <f>'Data with Program'!J27</f>
        <v>0</v>
      </c>
      <c r="I27" s="23">
        <f>'Data with Program'!F27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4">
        <f>'Data with Program'!N27</f>
        <v>0</v>
      </c>
      <c r="O27" s="51">
        <f>'Data with Program'!Q27</f>
        <v>0</v>
      </c>
      <c r="P27" s="37">
        <f>'Data with Program'!I27</f>
        <v>1</v>
      </c>
      <c r="Q27" s="25">
        <f>'Data with Program'!O27</f>
        <v>0</v>
      </c>
      <c r="R27" s="24">
        <f>'Data with Program'!G27</f>
        <v>66</v>
      </c>
      <c r="S27" s="25">
        <f>'Data with Program'!P27</f>
        <v>0</v>
      </c>
      <c r="T27" s="24">
        <f>'Step 2 - Final Model Spec'!$B$17 + 'Step 2 - Final Model Spec'!$B$18*C27 + 'Step 2 - Final Model Spec'!$B$19*D27 + 'Step 2 - Final Model Spec'!$B$20*E27 + 'Step 2 - Final Model Spec'!$B$21*F27 + 'Step 2 - Final Model Spec'!$B$22*I27 + 'Step 2 - Final Model Spec'!$B$23*G27 + 'Step 2 - Final Model Spec'!$B$24*H27 + 'Step 2 - Final Model Spec'!$B$25*J27 + 'Step 2 - Final Model Spec'!$B$26*K27 + 'Step 2 - Final Model Spec'!$B$27*L27+'Step 2 - Final Model Spec'!$B$28*M27+'Step 2 - Final Model Spec'!$B$29*O27</f>
        <v>267698.61031972984</v>
      </c>
    </row>
    <row r="28" spans="1:20" x14ac:dyDescent="0.25">
      <c r="A28" s="31">
        <f>'Data with Program'!A28</f>
        <v>40386</v>
      </c>
      <c r="B28" s="34">
        <f>'Data with Program'!S28</f>
        <v>232931.87347080855</v>
      </c>
      <c r="C28" s="22">
        <f>'Data with Program'!B28</f>
        <v>191.45576765417013</v>
      </c>
      <c r="D28" s="23">
        <f>'Data with Program'!C28</f>
        <v>42853.681935225359</v>
      </c>
      <c r="E28" s="23">
        <v>0</v>
      </c>
      <c r="F28" s="23">
        <f>'Data with Program'!E28</f>
        <v>0</v>
      </c>
      <c r="G28" s="23">
        <f>'Data with Program'!H28</f>
        <v>0</v>
      </c>
      <c r="H28" s="23">
        <f>'Data with Program'!J28</f>
        <v>0</v>
      </c>
      <c r="I28" s="23">
        <f>'Data with Program'!F28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4">
        <f>'Data with Program'!N28</f>
        <v>0</v>
      </c>
      <c r="O28" s="51">
        <f>'Data with Program'!Q28</f>
        <v>0</v>
      </c>
      <c r="P28" s="37">
        <f>'Data with Program'!I28</f>
        <v>0</v>
      </c>
      <c r="Q28" s="25">
        <f>'Data with Program'!O28</f>
        <v>0</v>
      </c>
      <c r="R28" s="24">
        <f>'Data with Program'!G28</f>
        <v>62.2</v>
      </c>
      <c r="S28" s="25">
        <f>'Data with Program'!P28</f>
        <v>0</v>
      </c>
      <c r="T28" s="24">
        <f>'Step 2 - Final Model Spec'!$B$17 + 'Step 2 - Final Model Spec'!$B$18*C28 + 'Step 2 - Final Model Spec'!$B$19*D28 + 'Step 2 - Final Model Spec'!$B$20*E28 + 'Step 2 - Final Model Spec'!$B$21*F28 + 'Step 2 - Final Model Spec'!$B$22*I28 + 'Step 2 - Final Model Spec'!$B$23*G28 + 'Step 2 - Final Model Spec'!$B$24*H28 + 'Step 2 - Final Model Spec'!$B$25*J28 + 'Step 2 - Final Model Spec'!$B$26*K28 + 'Step 2 - Final Model Spec'!$B$27*L28+'Step 2 - Final Model Spec'!$B$28*M28+'Step 2 - Final Model Spec'!$B$29*O28</f>
        <v>232758.76104931394</v>
      </c>
    </row>
    <row r="29" spans="1:20" x14ac:dyDescent="0.25">
      <c r="A29" s="31">
        <f>'Data with Program'!A29</f>
        <v>40387</v>
      </c>
      <c r="B29" s="34">
        <f>'Data with Program'!S29</f>
        <v>243762.56566265243</v>
      </c>
      <c r="C29" s="22">
        <f>'Data with Program'!B29</f>
        <v>209.26485064370837</v>
      </c>
      <c r="D29" s="23">
        <f>'Data with Program'!C29</f>
        <v>44350.170291481547</v>
      </c>
      <c r="E29" s="23">
        <v>0</v>
      </c>
      <c r="F29" s="23">
        <f>'Data with Program'!E29</f>
        <v>0</v>
      </c>
      <c r="G29" s="23">
        <f>'Data with Program'!H29</f>
        <v>0</v>
      </c>
      <c r="H29" s="23">
        <f>'Data with Program'!J29</f>
        <v>0</v>
      </c>
      <c r="I29" s="23">
        <f>'Data with Program'!F29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4">
        <f>'Data with Program'!N29</f>
        <v>0</v>
      </c>
      <c r="O29" s="51">
        <f>'Data with Program'!Q29</f>
        <v>0</v>
      </c>
      <c r="P29" s="37">
        <f>'Data with Program'!I29</f>
        <v>0</v>
      </c>
      <c r="Q29" s="25">
        <f>'Data with Program'!O29</f>
        <v>0</v>
      </c>
      <c r="R29" s="24">
        <f>'Data with Program'!G29</f>
        <v>61.2</v>
      </c>
      <c r="S29" s="25">
        <f>'Data with Program'!P29</f>
        <v>0</v>
      </c>
      <c r="T29" s="24">
        <f>'Step 2 - Final Model Spec'!$B$17 + 'Step 2 - Final Model Spec'!$B$18*C29 + 'Step 2 - Final Model Spec'!$B$19*D29 + 'Step 2 - Final Model Spec'!$B$20*E29 + 'Step 2 - Final Model Spec'!$B$21*F29 + 'Step 2 - Final Model Spec'!$B$22*I29 + 'Step 2 - Final Model Spec'!$B$23*G29 + 'Step 2 - Final Model Spec'!$B$24*H29 + 'Step 2 - Final Model Spec'!$B$25*J29 + 'Step 2 - Final Model Spec'!$B$26*K29 + 'Step 2 - Final Model Spec'!$B$27*L29+'Step 2 - Final Model Spec'!$B$28*M29+'Step 2 - Final Model Spec'!$B$29*O29</f>
        <v>243713.39731447771</v>
      </c>
    </row>
    <row r="30" spans="1:20" x14ac:dyDescent="0.25">
      <c r="A30" s="31">
        <f>'Data with Program'!A30</f>
        <v>40388</v>
      </c>
      <c r="B30" s="34">
        <f>'Data with Program'!S30</f>
        <v>286082.53679338767</v>
      </c>
      <c r="C30" s="22">
        <f>'Data with Program'!B30</f>
        <v>283.67272005512297</v>
      </c>
      <c r="D30" s="23">
        <f>'Data with Program'!C30</f>
        <v>48401.726613514918</v>
      </c>
      <c r="E30" s="23">
        <v>0</v>
      </c>
      <c r="F30" s="23">
        <f>'Data with Program'!E30</f>
        <v>0</v>
      </c>
      <c r="G30" s="23">
        <f>'Data with Program'!H30</f>
        <v>0</v>
      </c>
      <c r="H30" s="23">
        <f>'Data with Program'!J30</f>
        <v>0</v>
      </c>
      <c r="I30" s="23">
        <f>'Data with Program'!F30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4">
        <f>'Data with Program'!N30</f>
        <v>0</v>
      </c>
      <c r="O30" s="51">
        <f>'Data with Program'!Q30</f>
        <v>0</v>
      </c>
      <c r="P30" s="37">
        <f>'Data with Program'!I30</f>
        <v>0</v>
      </c>
      <c r="Q30" s="25">
        <f>'Data with Program'!O30</f>
        <v>0</v>
      </c>
      <c r="R30" s="24">
        <f>'Data with Program'!G30</f>
        <v>60.7</v>
      </c>
      <c r="S30" s="25">
        <f>'Data with Program'!P30</f>
        <v>0</v>
      </c>
      <c r="T30" s="24">
        <f>'Step 2 - Final Model Spec'!$B$17 + 'Step 2 - Final Model Spec'!$B$18*C30 + 'Step 2 - Final Model Spec'!$B$19*D30 + 'Step 2 - Final Model Spec'!$B$20*E30 + 'Step 2 - Final Model Spec'!$B$21*F30 + 'Step 2 - Final Model Spec'!$B$22*I30 + 'Step 2 - Final Model Spec'!$B$23*G30 + 'Step 2 - Final Model Spec'!$B$24*H30 + 'Step 2 - Final Model Spec'!$B$25*J30 + 'Step 2 - Final Model Spec'!$B$26*K30 + 'Step 2 - Final Model Spec'!$B$27*L30+'Step 2 - Final Model Spec'!$B$28*M30+'Step 2 - Final Model Spec'!$B$29*O30</f>
        <v>286561.43901854014</v>
      </c>
    </row>
    <row r="31" spans="1:20" x14ac:dyDescent="0.25">
      <c r="A31" s="31">
        <f>'Data with Program'!A31</f>
        <v>40389</v>
      </c>
      <c r="B31" s="34">
        <f>'Data with Program'!S31</f>
        <v>212933.40245909631</v>
      </c>
      <c r="C31" s="22">
        <f>'Data with Program'!B31</f>
        <v>195.86460773113635</v>
      </c>
      <c r="D31" s="23">
        <f>'Data with Program'!C31</f>
        <v>26197.254265918302</v>
      </c>
      <c r="E31" s="23">
        <v>0</v>
      </c>
      <c r="F31" s="23">
        <f>'Data with Program'!E31</f>
        <v>0</v>
      </c>
      <c r="G31" s="23">
        <f>'Data with Program'!H31</f>
        <v>0</v>
      </c>
      <c r="H31" s="23">
        <f>'Data with Program'!J31</f>
        <v>0</v>
      </c>
      <c r="I31" s="23">
        <f>'Data with Program'!F31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4">
        <f>'Data with Program'!N31</f>
        <v>0</v>
      </c>
      <c r="O31" s="51">
        <f>'Data with Program'!Q31</f>
        <v>0</v>
      </c>
      <c r="P31" s="37">
        <f>'Data with Program'!I31</f>
        <v>0</v>
      </c>
      <c r="Q31" s="25">
        <f>'Data with Program'!O31</f>
        <v>0</v>
      </c>
      <c r="R31" s="24">
        <f>'Data with Program'!G31</f>
        <v>61</v>
      </c>
      <c r="S31" s="25">
        <f>'Data with Program'!P31</f>
        <v>0</v>
      </c>
      <c r="T31" s="24">
        <f>'Step 2 - Final Model Spec'!$B$17 + 'Step 2 - Final Model Spec'!$B$18*C31 + 'Step 2 - Final Model Spec'!$B$19*D31 + 'Step 2 - Final Model Spec'!$B$20*E31 + 'Step 2 - Final Model Spec'!$B$21*F31 + 'Step 2 - Final Model Spec'!$B$22*I31 + 'Step 2 - Final Model Spec'!$B$23*G31 + 'Step 2 - Final Model Spec'!$B$24*H31 + 'Step 2 - Final Model Spec'!$B$25*J31 + 'Step 2 - Final Model Spec'!$B$26*K31 + 'Step 2 - Final Model Spec'!$B$27*L31+'Step 2 - Final Model Spec'!$B$28*M31+'Step 2 - Final Model Spec'!$B$29*O31</f>
        <v>212870.05192694921</v>
      </c>
    </row>
    <row r="32" spans="1:20" x14ac:dyDescent="0.25">
      <c r="A32" s="31">
        <f>'Data with Program'!A32</f>
        <v>40390</v>
      </c>
      <c r="B32" s="34">
        <f>'Data with Program'!S32</f>
        <v>231158.3019456396</v>
      </c>
      <c r="C32" s="22">
        <f>'Data with Program'!B32</f>
        <v>168.0463907953604</v>
      </c>
      <c r="D32" s="23">
        <f>'Data with Program'!C32</f>
        <v>50243.229151637446</v>
      </c>
      <c r="E32" s="23">
        <v>0</v>
      </c>
      <c r="F32" s="23">
        <f>'Data with Program'!E32</f>
        <v>0</v>
      </c>
      <c r="G32" s="23">
        <f>'Data with Program'!H32</f>
        <v>0</v>
      </c>
      <c r="H32" s="23">
        <f>'Data with Program'!J32</f>
        <v>0</v>
      </c>
      <c r="I32" s="23">
        <f>'Data with Program'!F32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4">
        <f>'Data with Program'!N32</f>
        <v>0</v>
      </c>
      <c r="O32" s="51">
        <f>'Data with Program'!Q32</f>
        <v>0</v>
      </c>
      <c r="P32" s="37">
        <f>'Data with Program'!I32</f>
        <v>0</v>
      </c>
      <c r="Q32" s="25">
        <f>'Data with Program'!O32</f>
        <v>0</v>
      </c>
      <c r="R32" s="24">
        <f>'Data with Program'!G32</f>
        <v>59.8</v>
      </c>
      <c r="S32" s="25">
        <f>'Data with Program'!P32</f>
        <v>0</v>
      </c>
      <c r="T32" s="24">
        <f>'Step 2 - Final Model Spec'!$B$17 + 'Step 2 - Final Model Spec'!$B$18*C32 + 'Step 2 - Final Model Spec'!$B$19*D32 + 'Step 2 - Final Model Spec'!$B$20*E32 + 'Step 2 - Final Model Spec'!$B$21*F32 + 'Step 2 - Final Model Spec'!$B$22*I32 + 'Step 2 - Final Model Spec'!$B$23*G32 + 'Step 2 - Final Model Spec'!$B$24*H32 + 'Step 2 - Final Model Spec'!$B$25*J32 + 'Step 2 - Final Model Spec'!$B$26*K32 + 'Step 2 - Final Model Spec'!$B$27*L32+'Step 2 - Final Model Spec'!$B$28*M32+'Step 2 - Final Model Spec'!$B$29*O32</f>
        <v>230778.81462257914</v>
      </c>
    </row>
    <row r="33" spans="1:20" x14ac:dyDescent="0.25">
      <c r="A33" s="31">
        <f>'Data with Program'!A33</f>
        <v>40391</v>
      </c>
      <c r="B33" s="34">
        <f>'Data with Program'!S33</f>
        <v>276931.77958259953</v>
      </c>
      <c r="C33" s="22">
        <f>'Data with Program'!B33</f>
        <v>273.10050241257159</v>
      </c>
      <c r="D33" s="23">
        <f>'Data with Program'!C33</f>
        <v>45470.393019406431</v>
      </c>
      <c r="E33" s="23">
        <v>0</v>
      </c>
      <c r="F33" s="23">
        <f>'Data with Program'!E33</f>
        <v>0</v>
      </c>
      <c r="G33" s="23">
        <f>'Data with Program'!H33</f>
        <v>0</v>
      </c>
      <c r="H33" s="23">
        <f>'Data with Program'!J33</f>
        <v>0</v>
      </c>
      <c r="I33" s="23">
        <f>'Data with Program'!F33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4">
        <f>'Data with Program'!N33</f>
        <v>0</v>
      </c>
      <c r="O33" s="51">
        <f>'Data with Program'!Q33</f>
        <v>0</v>
      </c>
      <c r="P33" s="37">
        <f>'Data with Program'!I33</f>
        <v>0</v>
      </c>
      <c r="Q33" s="25">
        <f>'Data with Program'!O33</f>
        <v>0</v>
      </c>
      <c r="R33" s="24">
        <f>'Data with Program'!G33</f>
        <v>61.9</v>
      </c>
      <c r="S33" s="25">
        <f>'Data with Program'!P33</f>
        <v>0</v>
      </c>
      <c r="T33" s="24">
        <f>'Step 2 - Final Model Spec'!$B$17 + 'Step 2 - Final Model Spec'!$B$18*C33 + 'Step 2 - Final Model Spec'!$B$19*D33 + 'Step 2 - Final Model Spec'!$B$20*E33 + 'Step 2 - Final Model Spec'!$B$21*F33 + 'Step 2 - Final Model Spec'!$B$22*I33 + 'Step 2 - Final Model Spec'!$B$23*G33 + 'Step 2 - Final Model Spec'!$B$24*H33 + 'Step 2 - Final Model Spec'!$B$25*J33 + 'Step 2 - Final Model Spec'!$B$26*K33 + 'Step 2 - Final Model Spec'!$B$27*L33+'Step 2 - Final Model Spec'!$B$28*M33+'Step 2 - Final Model Spec'!$B$29*O33</f>
        <v>277346.59152372991</v>
      </c>
    </row>
    <row r="34" spans="1:20" x14ac:dyDescent="0.25">
      <c r="A34" s="31">
        <f>'Data with Program'!A34</f>
        <v>40392</v>
      </c>
      <c r="B34" s="34">
        <f>'Data with Program'!S34</f>
        <v>211533.78555348286</v>
      </c>
      <c r="C34" s="22">
        <f>'Data with Program'!B34</f>
        <v>155.32749349022083</v>
      </c>
      <c r="D34" s="23">
        <f>'Data with Program'!C34</f>
        <v>40248.41473436611</v>
      </c>
      <c r="E34" s="23">
        <v>0</v>
      </c>
      <c r="F34" s="23">
        <f>'Data with Program'!E34</f>
        <v>0</v>
      </c>
      <c r="G34" s="23">
        <f>'Data with Program'!H34</f>
        <v>0</v>
      </c>
      <c r="H34" s="23">
        <f>'Data with Program'!J34</f>
        <v>0</v>
      </c>
      <c r="I34" s="23">
        <f>'Data with Program'!F34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4">
        <f>'Data with Program'!N34</f>
        <v>0</v>
      </c>
      <c r="O34" s="51">
        <f>'Data with Program'!Q34</f>
        <v>0</v>
      </c>
      <c r="P34" s="37">
        <f>'Data with Program'!I34</f>
        <v>0</v>
      </c>
      <c r="Q34" s="25">
        <f>'Data with Program'!O34</f>
        <v>0</v>
      </c>
      <c r="R34" s="24">
        <f>'Data with Program'!G34</f>
        <v>61.9</v>
      </c>
      <c r="S34" s="25">
        <f>'Data with Program'!P34</f>
        <v>0</v>
      </c>
      <c r="T34" s="24">
        <f>'Step 2 - Final Model Spec'!$B$17 + 'Step 2 - Final Model Spec'!$B$18*C34 + 'Step 2 - Final Model Spec'!$B$19*D34 + 'Step 2 - Final Model Spec'!$B$20*E34 + 'Step 2 - Final Model Spec'!$B$21*F34 + 'Step 2 - Final Model Spec'!$B$22*I34 + 'Step 2 - Final Model Spec'!$B$23*G34 + 'Step 2 - Final Model Spec'!$B$24*H34 + 'Step 2 - Final Model Spec'!$B$25*J34 + 'Step 2 - Final Model Spec'!$B$26*K34 + 'Step 2 - Final Model Spec'!$B$27*L34+'Step 2 - Final Model Spec'!$B$28*M34+'Step 2 - Final Model Spec'!$B$29*O34</f>
        <v>211107.23512134561</v>
      </c>
    </row>
    <row r="35" spans="1:20" x14ac:dyDescent="0.25">
      <c r="A35" s="31">
        <f>'Data with Program'!A35</f>
        <v>40393</v>
      </c>
      <c r="B35" s="34">
        <f>'Data with Program'!S35</f>
        <v>217546.73967774815</v>
      </c>
      <c r="C35" s="22">
        <f>'Data with Program'!B35</f>
        <v>152.11537432765635</v>
      </c>
      <c r="D35" s="23">
        <f>'Data with Program'!C35</f>
        <v>45959.325666207922</v>
      </c>
      <c r="E35" s="23">
        <v>0</v>
      </c>
      <c r="F35" s="23">
        <f>'Data with Program'!E35</f>
        <v>0</v>
      </c>
      <c r="G35" s="23">
        <f>'Data with Program'!H35</f>
        <v>0</v>
      </c>
      <c r="H35" s="23">
        <f>'Data with Program'!J35</f>
        <v>0</v>
      </c>
      <c r="I35" s="23">
        <f>'Data with Program'!F35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4">
        <f>'Data with Program'!N35</f>
        <v>0</v>
      </c>
      <c r="O35" s="51">
        <f>'Data with Program'!Q35</f>
        <v>0</v>
      </c>
      <c r="P35" s="37">
        <f>'Data with Program'!I35</f>
        <v>0</v>
      </c>
      <c r="Q35" s="25">
        <f>'Data with Program'!O35</f>
        <v>0</v>
      </c>
      <c r="R35" s="24">
        <f>'Data with Program'!G35</f>
        <v>61.1</v>
      </c>
      <c r="S35" s="25">
        <f>'Data with Program'!P35</f>
        <v>0</v>
      </c>
      <c r="T35" s="24">
        <f>'Step 2 - Final Model Spec'!$B$17 + 'Step 2 - Final Model Spec'!$B$18*C35 + 'Step 2 - Final Model Spec'!$B$19*D35 + 'Step 2 - Final Model Spec'!$B$20*E35 + 'Step 2 - Final Model Spec'!$B$21*F35 + 'Step 2 - Final Model Spec'!$B$22*I35 + 'Step 2 - Final Model Spec'!$B$23*G35 + 'Step 2 - Final Model Spec'!$B$24*H35 + 'Step 2 - Final Model Spec'!$B$25*J35 + 'Step 2 - Final Model Spec'!$B$26*K35 + 'Step 2 - Final Model Spec'!$B$27*L35+'Step 2 - Final Model Spec'!$B$28*M35+'Step 2 - Final Model Spec'!$B$29*O35</f>
        <v>217070.05741087152</v>
      </c>
    </row>
    <row r="36" spans="1:20" x14ac:dyDescent="0.25">
      <c r="A36" s="31">
        <f>'Data with Program'!A36</f>
        <v>40394</v>
      </c>
      <c r="B36" s="34">
        <f>'Data with Program'!S36</f>
        <v>304066.49479601928</v>
      </c>
      <c r="C36" s="22">
        <f>'Data with Program'!B36</f>
        <v>324.32116970978137</v>
      </c>
      <c r="D36" s="23">
        <f>'Data with Program'!C36</f>
        <v>46759.849899075947</v>
      </c>
      <c r="E36" s="23">
        <v>0</v>
      </c>
      <c r="F36" s="23">
        <f>'Data with Program'!E36</f>
        <v>0</v>
      </c>
      <c r="G36" s="23">
        <f>'Data with Program'!H36</f>
        <v>0</v>
      </c>
      <c r="H36" s="23">
        <f>'Data with Program'!J36</f>
        <v>0</v>
      </c>
      <c r="I36" s="23">
        <f>'Data with Program'!F36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4">
        <f>'Data with Program'!N36</f>
        <v>0</v>
      </c>
      <c r="O36" s="51">
        <f>'Data with Program'!Q36</f>
        <v>0</v>
      </c>
      <c r="P36" s="37">
        <f>'Data with Program'!I36</f>
        <v>0</v>
      </c>
      <c r="Q36" s="25">
        <f>'Data with Program'!O36</f>
        <v>0</v>
      </c>
      <c r="R36" s="24">
        <f>'Data with Program'!G36</f>
        <v>62.3</v>
      </c>
      <c r="S36" s="25">
        <f>'Data with Program'!P36</f>
        <v>0</v>
      </c>
      <c r="T36" s="24">
        <f>'Step 2 - Final Model Spec'!$B$17 + 'Step 2 - Final Model Spec'!$B$18*C36 + 'Step 2 - Final Model Spec'!$B$19*D36 + 'Step 2 - Final Model Spec'!$B$20*E36 + 'Step 2 - Final Model Spec'!$B$21*F36 + 'Step 2 - Final Model Spec'!$B$22*I36 + 'Step 2 - Final Model Spec'!$B$23*G36 + 'Step 2 - Final Model Spec'!$B$24*H36 + 'Step 2 - Final Model Spec'!$B$25*J36 + 'Step 2 - Final Model Spec'!$B$26*K36 + 'Step 2 - Final Model Spec'!$B$27*L36+'Step 2 - Final Model Spec'!$B$28*M36+'Step 2 - Final Model Spec'!$B$29*O36</f>
        <v>304851.78271263442</v>
      </c>
    </row>
    <row r="37" spans="1:20" x14ac:dyDescent="0.25">
      <c r="A37" s="31">
        <f>'Data with Program'!A37</f>
        <v>40395</v>
      </c>
      <c r="B37" s="34">
        <f>'Data with Program'!S37</f>
        <v>209098.16801296012</v>
      </c>
      <c r="C37" s="22">
        <f>'Data with Program'!B37</f>
        <v>165.36080535184408</v>
      </c>
      <c r="D37" s="23">
        <f>'Data with Program'!C37</f>
        <v>34681.997574205554</v>
      </c>
      <c r="E37" s="23">
        <v>0</v>
      </c>
      <c r="F37" s="23">
        <f>'Data with Program'!E37</f>
        <v>0</v>
      </c>
      <c r="G37" s="23">
        <f>'Data with Program'!H37</f>
        <v>0</v>
      </c>
      <c r="H37" s="23">
        <f>'Data with Program'!J37</f>
        <v>0</v>
      </c>
      <c r="I37" s="23">
        <f>'Data with Program'!F37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4">
        <f>'Data with Program'!N37</f>
        <v>0</v>
      </c>
      <c r="O37" s="51">
        <f>'Data with Program'!Q37</f>
        <v>0</v>
      </c>
      <c r="P37" s="37">
        <f>'Data with Program'!I37</f>
        <v>0</v>
      </c>
      <c r="Q37" s="25">
        <f>'Data with Program'!O37</f>
        <v>0</v>
      </c>
      <c r="R37" s="24">
        <f>'Data with Program'!G37</f>
        <v>64.7</v>
      </c>
      <c r="S37" s="25">
        <f>'Data with Program'!P37</f>
        <v>0</v>
      </c>
      <c r="T37" s="24">
        <f>'Step 2 - Final Model Spec'!$B$17 + 'Step 2 - Final Model Spec'!$B$18*C37 + 'Step 2 - Final Model Spec'!$B$19*D37 + 'Step 2 - Final Model Spec'!$B$20*E37 + 'Step 2 - Final Model Spec'!$B$21*F37 + 'Step 2 - Final Model Spec'!$B$22*I37 + 'Step 2 - Final Model Spec'!$B$23*G37 + 'Step 2 - Final Model Spec'!$B$24*H37 + 'Step 2 - Final Model Spec'!$B$25*J37 + 'Step 2 - Final Model Spec'!$B$26*K37 + 'Step 2 - Final Model Spec'!$B$27*L37+'Step 2 - Final Model Spec'!$B$28*M37+'Step 2 - Final Model Spec'!$B$29*O37</f>
        <v>208771.213136865</v>
      </c>
    </row>
    <row r="38" spans="1:20" x14ac:dyDescent="0.25">
      <c r="A38" s="31">
        <f>'Data with Program'!A38</f>
        <v>40396</v>
      </c>
      <c r="B38" s="34">
        <f>'Data with Program'!S38</f>
        <v>227091.96779007767</v>
      </c>
      <c r="C38" s="22">
        <f>'Data with Program'!B38</f>
        <v>131.1481482731958</v>
      </c>
      <c r="D38" s="23">
        <f>'Data with Program'!C38</f>
        <v>60936.694742601772</v>
      </c>
      <c r="E38" s="23">
        <v>0</v>
      </c>
      <c r="F38" s="23">
        <f>'Data with Program'!E38</f>
        <v>0</v>
      </c>
      <c r="G38" s="23">
        <f>'Data with Program'!H38</f>
        <v>0</v>
      </c>
      <c r="H38" s="23">
        <f>'Data with Program'!J38</f>
        <v>0</v>
      </c>
      <c r="I38" s="23">
        <f>'Data with Program'!F38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4">
        <f>'Data with Program'!N38</f>
        <v>0</v>
      </c>
      <c r="O38" s="51">
        <f>'Data with Program'!Q38</f>
        <v>0</v>
      </c>
      <c r="P38" s="37">
        <f>'Data with Program'!I38</f>
        <v>0</v>
      </c>
      <c r="Q38" s="25">
        <f>'Data with Program'!O38</f>
        <v>0</v>
      </c>
      <c r="R38" s="24">
        <f>'Data with Program'!G38</f>
        <v>61.9</v>
      </c>
      <c r="S38" s="25">
        <f>'Data with Program'!P38</f>
        <v>0</v>
      </c>
      <c r="T38" s="24">
        <f>'Step 2 - Final Model Spec'!$B$17 + 'Step 2 - Final Model Spec'!$B$18*C38 + 'Step 2 - Final Model Spec'!$B$19*D38 + 'Step 2 - Final Model Spec'!$B$20*E38 + 'Step 2 - Final Model Spec'!$B$21*F38 + 'Step 2 - Final Model Spec'!$B$22*I38 + 'Step 2 - Final Model Spec'!$B$23*G38 + 'Step 2 - Final Model Spec'!$B$24*H38 + 'Step 2 - Final Model Spec'!$B$25*J38 + 'Step 2 - Final Model Spec'!$B$26*K38 + 'Step 2 - Final Model Spec'!$B$27*L38+'Step 2 - Final Model Spec'!$B$28*M38+'Step 2 - Final Model Spec'!$B$29*O38</f>
        <v>226391.61991739259</v>
      </c>
    </row>
    <row r="39" spans="1:20" x14ac:dyDescent="0.25">
      <c r="A39" s="31">
        <f>'Data with Program'!A39</f>
        <v>40397</v>
      </c>
      <c r="B39" s="34">
        <f>'Data with Program'!S39</f>
        <v>192429.38430633687</v>
      </c>
      <c r="C39" s="22">
        <f>'Data with Program'!B39</f>
        <v>121.53481964217512</v>
      </c>
      <c r="D39" s="23">
        <f>'Data with Program'!C39</f>
        <v>38495.024187980576</v>
      </c>
      <c r="E39" s="23">
        <v>0</v>
      </c>
      <c r="F39" s="23">
        <f>'Data with Program'!E39</f>
        <v>0</v>
      </c>
      <c r="G39" s="23">
        <f>'Data with Program'!H39</f>
        <v>0</v>
      </c>
      <c r="H39" s="23">
        <f>'Data with Program'!J39</f>
        <v>0</v>
      </c>
      <c r="I39" s="23">
        <f>'Data with Program'!F39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4">
        <f>'Data with Program'!N39</f>
        <v>0</v>
      </c>
      <c r="O39" s="51">
        <f>'Data with Program'!Q39</f>
        <v>0</v>
      </c>
      <c r="P39" s="37">
        <f>'Data with Program'!I39</f>
        <v>0</v>
      </c>
      <c r="Q39" s="25">
        <f>'Data with Program'!O39</f>
        <v>0</v>
      </c>
      <c r="R39" s="24">
        <f>'Data with Program'!G39</f>
        <v>62.5</v>
      </c>
      <c r="S39" s="25">
        <f>'Data with Program'!P39</f>
        <v>0</v>
      </c>
      <c r="T39" s="24">
        <f>'Step 2 - Final Model Spec'!$B$17 + 'Step 2 - Final Model Spec'!$B$18*C39 + 'Step 2 - Final Model Spec'!$B$19*D39 + 'Step 2 - Final Model Spec'!$B$20*E39 + 'Step 2 - Final Model Spec'!$B$21*F39 + 'Step 2 - Final Model Spec'!$B$22*I39 + 'Step 2 - Final Model Spec'!$B$23*G39 + 'Step 2 - Final Model Spec'!$B$24*H39 + 'Step 2 - Final Model Spec'!$B$25*J39 + 'Step 2 - Final Model Spec'!$B$26*K39 + 'Step 2 - Final Model Spec'!$B$27*L39+'Step 2 - Final Model Spec'!$B$28*M39+'Step 2 - Final Model Spec'!$B$29*O39</f>
        <v>191762.60581748892</v>
      </c>
    </row>
    <row r="40" spans="1:20" x14ac:dyDescent="0.25">
      <c r="A40" s="31">
        <f>'Data with Program'!A40</f>
        <v>40398</v>
      </c>
      <c r="B40" s="34">
        <f>'Data with Program'!S40</f>
        <v>188867.09031444852</v>
      </c>
      <c r="C40" s="22">
        <f>'Data with Program'!B40</f>
        <v>91.143823288932936</v>
      </c>
      <c r="D40" s="23">
        <f>'Data with Program'!C40</f>
        <v>47142.653245847854</v>
      </c>
      <c r="E40" s="23">
        <v>0</v>
      </c>
      <c r="F40" s="23">
        <f>'Data with Program'!E40</f>
        <v>0</v>
      </c>
      <c r="G40" s="23">
        <f>'Data with Program'!H40</f>
        <v>0</v>
      </c>
      <c r="H40" s="23">
        <f>'Data with Program'!J40</f>
        <v>0</v>
      </c>
      <c r="I40" s="23">
        <f>'Data with Program'!F40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4">
        <f>'Data with Program'!N40</f>
        <v>0</v>
      </c>
      <c r="O40" s="51">
        <f>'Data with Program'!Q40</f>
        <v>0</v>
      </c>
      <c r="P40" s="37">
        <f>'Data with Program'!I40</f>
        <v>0</v>
      </c>
      <c r="Q40" s="25">
        <f>'Data with Program'!O40</f>
        <v>0</v>
      </c>
      <c r="R40" s="24">
        <f>'Data with Program'!G40</f>
        <v>63</v>
      </c>
      <c r="S40" s="25">
        <f>'Data with Program'!P40</f>
        <v>0</v>
      </c>
      <c r="T40" s="24">
        <f>'Step 2 - Final Model Spec'!$B$17 + 'Step 2 - Final Model Spec'!$B$18*C40 + 'Step 2 - Final Model Spec'!$B$19*D40 + 'Step 2 - Final Model Spec'!$B$20*E40 + 'Step 2 - Final Model Spec'!$B$21*F40 + 'Step 2 - Final Model Spec'!$B$22*I40 + 'Step 2 - Final Model Spec'!$B$23*G40 + 'Step 2 - Final Model Spec'!$B$24*H40 + 'Step 2 - Final Model Spec'!$B$25*J40 + 'Step 2 - Final Model Spec'!$B$26*K40 + 'Step 2 - Final Model Spec'!$B$27*L40+'Step 2 - Final Model Spec'!$B$28*M40+'Step 2 - Final Model Spec'!$B$29*O40</f>
        <v>187936.78009864889</v>
      </c>
    </row>
    <row r="41" spans="1:20" x14ac:dyDescent="0.25">
      <c r="A41" s="31">
        <f>'Data with Program'!A41</f>
        <v>40399</v>
      </c>
      <c r="B41" s="34">
        <f>'Data with Program'!S41</f>
        <v>234554.22953253251</v>
      </c>
      <c r="C41" s="22">
        <f>'Data with Program'!B41</f>
        <v>141.90539637756487</v>
      </c>
      <c r="D41" s="23">
        <f>'Data with Program'!C41</f>
        <v>62531.451214102839</v>
      </c>
      <c r="E41" s="23">
        <v>0</v>
      </c>
      <c r="F41" s="23">
        <f>'Data with Program'!E41</f>
        <v>0</v>
      </c>
      <c r="G41" s="23">
        <f>'Data with Program'!H41</f>
        <v>0</v>
      </c>
      <c r="H41" s="23">
        <f>'Data with Program'!J41</f>
        <v>0</v>
      </c>
      <c r="I41" s="23">
        <f>'Data with Program'!F41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4">
        <f>'Data with Program'!N41</f>
        <v>0</v>
      </c>
      <c r="O41" s="51">
        <f>'Data with Program'!Q41</f>
        <v>0</v>
      </c>
      <c r="P41" s="37">
        <f>'Data with Program'!I41</f>
        <v>0</v>
      </c>
      <c r="Q41" s="25">
        <f>'Data with Program'!O41</f>
        <v>0</v>
      </c>
      <c r="R41" s="24">
        <f>'Data with Program'!G41</f>
        <v>60.7</v>
      </c>
      <c r="S41" s="25">
        <f>'Data with Program'!P41</f>
        <v>0</v>
      </c>
      <c r="T41" s="24">
        <f>'Step 2 - Final Model Spec'!$B$17 + 'Step 2 - Final Model Spec'!$B$18*C41 + 'Step 2 - Final Model Spec'!$B$19*D41 + 'Step 2 - Final Model Spec'!$B$20*E41 + 'Step 2 - Final Model Spec'!$B$21*F41 + 'Step 2 - Final Model Spec'!$B$22*I41 + 'Step 2 - Final Model Spec'!$B$23*G41 + 'Step 2 - Final Model Spec'!$B$24*H41 + 'Step 2 - Final Model Spec'!$B$25*J41 + 'Step 2 - Final Model Spec'!$B$26*K41 + 'Step 2 - Final Model Spec'!$B$27*L41+'Step 2 - Final Model Spec'!$B$28*M41+'Step 2 - Final Model Spec'!$B$29*O41</f>
        <v>233925.53936422651</v>
      </c>
    </row>
    <row r="42" spans="1:20" x14ac:dyDescent="0.25">
      <c r="A42" s="31">
        <f>'Data with Program'!A42</f>
        <v>40400</v>
      </c>
      <c r="B42" s="34">
        <f>'Data with Program'!S42</f>
        <v>222183.45453154604</v>
      </c>
      <c r="C42" s="22">
        <f>'Data with Program'!B42</f>
        <v>152.79379039288503</v>
      </c>
      <c r="D42" s="23">
        <f>'Data with Program'!C42</f>
        <v>49187.617129368584</v>
      </c>
      <c r="E42" s="23">
        <v>0</v>
      </c>
      <c r="F42" s="23">
        <f>'Data with Program'!E42</f>
        <v>0</v>
      </c>
      <c r="G42" s="23">
        <f>'Data with Program'!H42</f>
        <v>0</v>
      </c>
      <c r="H42" s="23">
        <f>'Data with Program'!J42</f>
        <v>0</v>
      </c>
      <c r="I42" s="23">
        <f>'Data with Program'!F42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4">
        <f>'Data with Program'!N42</f>
        <v>0</v>
      </c>
      <c r="O42" s="51">
        <f>'Data with Program'!Q42</f>
        <v>0</v>
      </c>
      <c r="P42" s="37">
        <f>'Data with Program'!I42</f>
        <v>0</v>
      </c>
      <c r="Q42" s="25">
        <f>'Data with Program'!O42</f>
        <v>0</v>
      </c>
      <c r="R42" s="24">
        <f>'Data with Program'!G42</f>
        <v>60.4</v>
      </c>
      <c r="S42" s="25">
        <f>'Data with Program'!P42</f>
        <v>0</v>
      </c>
      <c r="T42" s="24">
        <f>'Step 2 - Final Model Spec'!$B$17 + 'Step 2 - Final Model Spec'!$B$18*C42 + 'Step 2 - Final Model Spec'!$B$19*D42 + 'Step 2 - Final Model Spec'!$B$20*E42 + 'Step 2 - Final Model Spec'!$B$21*F42 + 'Step 2 - Final Model Spec'!$B$22*I42 + 'Step 2 - Final Model Spec'!$B$23*G42 + 'Step 2 - Final Model Spec'!$B$24*H42 + 'Step 2 - Final Model Spec'!$B$25*J42 + 'Step 2 - Final Model Spec'!$B$26*K42 + 'Step 2 - Final Model Spec'!$B$27*L42+'Step 2 - Final Model Spec'!$B$28*M42+'Step 2 - Final Model Spec'!$B$29*O42</f>
        <v>221696.76535347645</v>
      </c>
    </row>
    <row r="43" spans="1:20" x14ac:dyDescent="0.25">
      <c r="A43" s="31">
        <f>'Data with Program'!A43</f>
        <v>40401</v>
      </c>
      <c r="B43" s="34">
        <f>'Data with Program'!S43</f>
        <v>203883.4011237612</v>
      </c>
      <c r="C43" s="22">
        <f>'Data with Program'!B43</f>
        <v>127.44998447174181</v>
      </c>
      <c r="D43" s="23">
        <f>'Data with Program'!C43</f>
        <v>44890.504372824849</v>
      </c>
      <c r="E43" s="23">
        <v>0</v>
      </c>
      <c r="F43" s="23">
        <f>'Data with Program'!E43</f>
        <v>0</v>
      </c>
      <c r="G43" s="23">
        <f>'Data with Program'!H43</f>
        <v>0</v>
      </c>
      <c r="H43" s="23">
        <f>'Data with Program'!J43</f>
        <v>0</v>
      </c>
      <c r="I43" s="23">
        <f>'Data with Program'!F43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4">
        <f>'Data with Program'!N43</f>
        <v>0</v>
      </c>
      <c r="O43" s="51">
        <f>'Data with Program'!Q43</f>
        <v>0</v>
      </c>
      <c r="P43" s="37">
        <f>'Data with Program'!I43</f>
        <v>0</v>
      </c>
      <c r="Q43" s="25">
        <f>'Data with Program'!O43</f>
        <v>0</v>
      </c>
      <c r="R43" s="24">
        <f>'Data with Program'!G43</f>
        <v>61.2</v>
      </c>
      <c r="S43" s="25">
        <f>'Data with Program'!P43</f>
        <v>0</v>
      </c>
      <c r="T43" s="24">
        <f>'Step 2 - Final Model Spec'!$B$17 + 'Step 2 - Final Model Spec'!$B$18*C43 + 'Step 2 - Final Model Spec'!$B$19*D43 + 'Step 2 - Final Model Spec'!$B$20*E43 + 'Step 2 - Final Model Spec'!$B$21*F43 + 'Step 2 - Final Model Spec'!$B$22*I43 + 'Step 2 - Final Model Spec'!$B$23*G43 + 'Step 2 - Final Model Spec'!$B$24*H43 + 'Step 2 - Final Model Spec'!$B$25*J43 + 'Step 2 - Final Model Spec'!$B$26*K43 + 'Step 2 - Final Model Spec'!$B$27*L43+'Step 2 - Final Model Spec'!$B$28*M43+'Step 2 - Final Model Spec'!$B$29*O43</f>
        <v>203230.39568827773</v>
      </c>
    </row>
    <row r="44" spans="1:20" x14ac:dyDescent="0.25">
      <c r="A44" s="31">
        <f>'Data with Program'!A44</f>
        <v>40402</v>
      </c>
      <c r="B44" s="34">
        <f>'Data with Program'!S44</f>
        <v>233036.29009902308</v>
      </c>
      <c r="C44" s="22">
        <f>'Data with Program'!B44</f>
        <v>172.8829500183457</v>
      </c>
      <c r="D44" s="23">
        <f>'Data with Program'!C44</f>
        <v>49851.296915846076</v>
      </c>
      <c r="E44" s="23">
        <v>0</v>
      </c>
      <c r="F44" s="23">
        <f>'Data with Program'!E44</f>
        <v>0</v>
      </c>
      <c r="G44" s="23">
        <f>'Data with Program'!H44</f>
        <v>0</v>
      </c>
      <c r="H44" s="23">
        <f>'Data with Program'!J44</f>
        <v>0</v>
      </c>
      <c r="I44" s="23">
        <f>'Data with Program'!F44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4">
        <f>'Data with Program'!N44</f>
        <v>0</v>
      </c>
      <c r="O44" s="51">
        <f>'Data with Program'!Q44</f>
        <v>0</v>
      </c>
      <c r="P44" s="37">
        <f>'Data with Program'!I44</f>
        <v>0</v>
      </c>
      <c r="Q44" s="25">
        <f>'Data with Program'!O44</f>
        <v>0</v>
      </c>
      <c r="R44" s="24">
        <f>'Data with Program'!G44</f>
        <v>63</v>
      </c>
      <c r="S44" s="25">
        <f>'Data with Program'!P44</f>
        <v>0</v>
      </c>
      <c r="T44" s="24">
        <f>'Step 2 - Final Model Spec'!$B$17 + 'Step 2 - Final Model Spec'!$B$18*C44 + 'Step 2 - Final Model Spec'!$B$19*D44 + 'Step 2 - Final Model Spec'!$B$20*E44 + 'Step 2 - Final Model Spec'!$B$21*F44 + 'Step 2 - Final Model Spec'!$B$22*I44 + 'Step 2 - Final Model Spec'!$B$23*G44 + 'Step 2 - Final Model Spec'!$B$24*H44 + 'Step 2 - Final Model Spec'!$B$25*J44 + 'Step 2 - Final Model Spec'!$B$26*K44 + 'Step 2 - Final Model Spec'!$B$27*L44+'Step 2 - Final Model Spec'!$B$28*M44+'Step 2 - Final Model Spec'!$B$29*O44</f>
        <v>232694.1710503505</v>
      </c>
    </row>
    <row r="45" spans="1:20" x14ac:dyDescent="0.25">
      <c r="A45" s="31">
        <f>'Data with Program'!A45</f>
        <v>40403</v>
      </c>
      <c r="B45" s="34">
        <f>'Data with Program'!S45</f>
        <v>223327.75843134589</v>
      </c>
      <c r="C45" s="22">
        <f>'Data with Program'!B45</f>
        <v>185.05158229466889</v>
      </c>
      <c r="D45" s="23">
        <f>'Data with Program'!C45</f>
        <v>38029.20551374121</v>
      </c>
      <c r="E45" s="23">
        <v>0</v>
      </c>
      <c r="F45" s="23">
        <f>'Data with Program'!E45</f>
        <v>0</v>
      </c>
      <c r="G45" s="23">
        <f>'Data with Program'!H45</f>
        <v>0</v>
      </c>
      <c r="H45" s="23">
        <f>'Data with Program'!J45</f>
        <v>0</v>
      </c>
      <c r="I45" s="23">
        <f>'Data with Program'!F45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4">
        <f>'Data with Program'!N45</f>
        <v>0</v>
      </c>
      <c r="O45" s="51">
        <f>'Data with Program'!Q45</f>
        <v>0</v>
      </c>
      <c r="P45" s="37">
        <f>'Data with Program'!I45</f>
        <v>3.2999999999999972</v>
      </c>
      <c r="Q45" s="25">
        <f>'Data with Program'!O45</f>
        <v>0</v>
      </c>
      <c r="R45" s="24">
        <f>'Data with Program'!G45</f>
        <v>68.3</v>
      </c>
      <c r="S45" s="25">
        <f>'Data with Program'!P45</f>
        <v>0</v>
      </c>
      <c r="T45" s="24">
        <f>'Step 2 - Final Model Spec'!$B$17 + 'Step 2 - Final Model Spec'!$B$18*C45 + 'Step 2 - Final Model Spec'!$B$19*D45 + 'Step 2 - Final Model Spec'!$B$20*E45 + 'Step 2 - Final Model Spec'!$B$21*F45 + 'Step 2 - Final Model Spec'!$B$22*I45 + 'Step 2 - Final Model Spec'!$B$23*G45 + 'Step 2 - Final Model Spec'!$B$24*H45 + 'Step 2 - Final Model Spec'!$B$25*J45 + 'Step 2 - Final Model Spec'!$B$26*K45 + 'Step 2 - Final Model Spec'!$B$27*L45+'Step 2 - Final Model Spec'!$B$28*M45+'Step 2 - Final Model Spec'!$B$29*O45</f>
        <v>223129.98250344026</v>
      </c>
    </row>
    <row r="46" spans="1:20" x14ac:dyDescent="0.25">
      <c r="A46" s="31">
        <f>'Data with Program'!A46</f>
        <v>40404</v>
      </c>
      <c r="B46" s="34">
        <f>'Data with Program'!S46</f>
        <v>226660.48992787709</v>
      </c>
      <c r="C46" s="22">
        <f>'Data with Program'!B46</f>
        <v>162.06448050584362</v>
      </c>
      <c r="D46" s="23">
        <f>'Data with Program'!C46</f>
        <v>49095.013645618004</v>
      </c>
      <c r="E46" s="23">
        <v>0</v>
      </c>
      <c r="F46" s="23">
        <f>'Data with Program'!E46</f>
        <v>0</v>
      </c>
      <c r="G46" s="23">
        <f>'Data with Program'!H46</f>
        <v>0</v>
      </c>
      <c r="H46" s="23">
        <f>'Data with Program'!J46</f>
        <v>0</v>
      </c>
      <c r="I46" s="23">
        <f>'Data with Program'!F46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4">
        <f>'Data with Program'!N46</f>
        <v>0</v>
      </c>
      <c r="O46" s="51">
        <f>'Data with Program'!Q46</f>
        <v>0</v>
      </c>
      <c r="P46" s="37">
        <f>'Data with Program'!I46</f>
        <v>8.2999999999999972</v>
      </c>
      <c r="Q46" s="25">
        <f>'Data with Program'!O46</f>
        <v>0</v>
      </c>
      <c r="R46" s="24">
        <f>'Data with Program'!G46</f>
        <v>73.3</v>
      </c>
      <c r="S46" s="25">
        <f>'Data with Program'!P46</f>
        <v>0</v>
      </c>
      <c r="T46" s="24">
        <f>'Step 2 - Final Model Spec'!$B$17 + 'Step 2 - Final Model Spec'!$B$18*C46 + 'Step 2 - Final Model Spec'!$B$19*D46 + 'Step 2 - Final Model Spec'!$B$20*E46 + 'Step 2 - Final Model Spec'!$B$21*F46 + 'Step 2 - Final Model Spec'!$B$22*I46 + 'Step 2 - Final Model Spec'!$B$23*G46 + 'Step 2 - Final Model Spec'!$B$24*H46 + 'Step 2 - Final Model Spec'!$B$25*J46 + 'Step 2 - Final Model Spec'!$B$26*K46 + 'Step 2 - Final Model Spec'!$B$27*L46+'Step 2 - Final Model Spec'!$B$28*M46+'Step 2 - Final Model Spec'!$B$29*O46</f>
        <v>226242.36908028324</v>
      </c>
    </row>
    <row r="47" spans="1:20" x14ac:dyDescent="0.25">
      <c r="A47" s="31">
        <f>'Data with Program'!A47</f>
        <v>40405</v>
      </c>
      <c r="B47" s="34">
        <f>'Data with Program'!S47</f>
        <v>190909.59842218334</v>
      </c>
      <c r="C47" s="22">
        <f>'Data with Program'!B47</f>
        <v>117.96504339183487</v>
      </c>
      <c r="D47" s="23">
        <f>'Data with Program'!C47</f>
        <v>38683.943650604153</v>
      </c>
      <c r="E47" s="23">
        <v>0</v>
      </c>
      <c r="F47" s="23">
        <f>'Data with Program'!E47</f>
        <v>0</v>
      </c>
      <c r="G47" s="23">
        <f>'Data with Program'!H47</f>
        <v>0</v>
      </c>
      <c r="H47" s="23">
        <f>'Data with Program'!J47</f>
        <v>0</v>
      </c>
      <c r="I47" s="23">
        <f>'Data with Program'!F47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4">
        <f>'Data with Program'!N47</f>
        <v>0</v>
      </c>
      <c r="O47" s="51">
        <f>'Data with Program'!Q47</f>
        <v>0</v>
      </c>
      <c r="P47" s="37">
        <f>'Data with Program'!I47</f>
        <v>7.7000000000000028</v>
      </c>
      <c r="Q47" s="25">
        <f>'Data with Program'!O47</f>
        <v>0</v>
      </c>
      <c r="R47" s="24">
        <f>'Data with Program'!G47</f>
        <v>72.7</v>
      </c>
      <c r="S47" s="25">
        <f>'Data with Program'!P47</f>
        <v>0</v>
      </c>
      <c r="T47" s="24">
        <f>'Step 2 - Final Model Spec'!$B$17 + 'Step 2 - Final Model Spec'!$B$18*C47 + 'Step 2 - Final Model Spec'!$B$19*D47 + 'Step 2 - Final Model Spec'!$B$20*E47 + 'Step 2 - Final Model Spec'!$B$21*F47 + 'Step 2 - Final Model Spec'!$B$22*I47 + 'Step 2 - Final Model Spec'!$B$23*G47 + 'Step 2 - Final Model Spec'!$B$24*H47 + 'Step 2 - Final Model Spec'!$B$25*J47 + 'Step 2 - Final Model Spec'!$B$26*K47 + 'Step 2 - Final Model Spec'!$B$27*L47+'Step 2 - Final Model Spec'!$B$28*M47+'Step 2 - Final Model Spec'!$B$29*O47</f>
        <v>190215.70518671529</v>
      </c>
    </row>
    <row r="48" spans="1:20" x14ac:dyDescent="0.25">
      <c r="A48" s="31">
        <f>'Data with Program'!A48</f>
        <v>40406</v>
      </c>
      <c r="B48" s="34">
        <f>'Data with Program'!S48</f>
        <v>198697.23970323114</v>
      </c>
      <c r="C48" s="22">
        <f>'Data with Program'!B48</f>
        <v>116.43931999371833</v>
      </c>
      <c r="D48" s="23">
        <f>'Data with Program'!C48</f>
        <v>45098.948627985599</v>
      </c>
      <c r="E48" s="23">
        <v>0</v>
      </c>
      <c r="F48" s="23">
        <f>'Data with Program'!E48</f>
        <v>0</v>
      </c>
      <c r="G48" s="23">
        <f>'Data with Program'!H48</f>
        <v>0</v>
      </c>
      <c r="H48" s="23">
        <f>'Data with Program'!J48</f>
        <v>0</v>
      </c>
      <c r="I48" s="23">
        <f>'Data with Program'!F48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4">
        <f>'Data with Program'!N48</f>
        <v>0</v>
      </c>
      <c r="O48" s="51">
        <f>'Data with Program'!Q48</f>
        <v>0</v>
      </c>
      <c r="P48" s="37">
        <f>'Data with Program'!I48</f>
        <v>2.7999999999999972</v>
      </c>
      <c r="Q48" s="25">
        <f>'Data with Program'!O48</f>
        <v>0</v>
      </c>
      <c r="R48" s="24">
        <f>'Data with Program'!G48</f>
        <v>67.8</v>
      </c>
      <c r="S48" s="25">
        <f>'Data with Program'!P48</f>
        <v>0</v>
      </c>
      <c r="T48" s="24">
        <f>'Step 2 - Final Model Spec'!$B$17 + 'Step 2 - Final Model Spec'!$B$18*C48 + 'Step 2 - Final Model Spec'!$B$19*D48 + 'Step 2 - Final Model Spec'!$B$20*E48 + 'Step 2 - Final Model Spec'!$B$21*F48 + 'Step 2 - Final Model Spec'!$B$22*I48 + 'Step 2 - Final Model Spec'!$B$23*G48 + 'Step 2 - Final Model Spec'!$B$24*H48 + 'Step 2 - Final Model Spec'!$B$25*J48 + 'Step 2 - Final Model Spec'!$B$26*K48 + 'Step 2 - Final Model Spec'!$B$27*L48+'Step 2 - Final Model Spec'!$B$28*M48+'Step 2 - Final Model Spec'!$B$29*O48</f>
        <v>197962.33937361246</v>
      </c>
    </row>
    <row r="49" spans="1:20" x14ac:dyDescent="0.25">
      <c r="A49" s="31">
        <f>'Data with Program'!A49</f>
        <v>40407</v>
      </c>
      <c r="B49" s="34">
        <f>'Data with Program'!S49</f>
        <v>277602.83166371001</v>
      </c>
      <c r="C49" s="22">
        <f>'Data with Program'!B49</f>
        <v>246.75468612305352</v>
      </c>
      <c r="D49" s="23">
        <f>'Data with Program'!C49</f>
        <v>55789.209265697908</v>
      </c>
      <c r="E49" s="23">
        <v>0</v>
      </c>
      <c r="F49" s="23">
        <f>'Data with Program'!E49</f>
        <v>0</v>
      </c>
      <c r="G49" s="23">
        <f>'Data with Program'!H49</f>
        <v>0</v>
      </c>
      <c r="H49" s="23">
        <f>'Data with Program'!J49</f>
        <v>0</v>
      </c>
      <c r="I49" s="23">
        <f>'Data with Program'!F49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4">
        <f>'Data with Program'!N49</f>
        <v>0</v>
      </c>
      <c r="O49" s="51">
        <f>'Data with Program'!Q49</f>
        <v>0</v>
      </c>
      <c r="P49" s="37">
        <f>'Data with Program'!I49</f>
        <v>5.9000000000000057</v>
      </c>
      <c r="Q49" s="25">
        <f>'Data with Program'!O49</f>
        <v>0</v>
      </c>
      <c r="R49" s="24">
        <f>'Data with Program'!G49</f>
        <v>70.900000000000006</v>
      </c>
      <c r="S49" s="25">
        <f>'Data with Program'!P49</f>
        <v>0</v>
      </c>
      <c r="T49" s="24">
        <f>'Step 2 - Final Model Spec'!$B$17 + 'Step 2 - Final Model Spec'!$B$18*C49 + 'Step 2 - Final Model Spec'!$B$19*D49 + 'Step 2 - Final Model Spec'!$B$20*E49 + 'Step 2 - Final Model Spec'!$B$21*F49 + 'Step 2 - Final Model Spec'!$B$22*I49 + 'Step 2 - Final Model Spec'!$B$23*G49 + 'Step 2 - Final Model Spec'!$B$24*H49 + 'Step 2 - Final Model Spec'!$B$25*J49 + 'Step 2 - Final Model Spec'!$B$26*K49 + 'Step 2 - Final Model Spec'!$B$27*L49+'Step 2 - Final Model Spec'!$B$28*M49+'Step 2 - Final Model Spec'!$B$29*O49</f>
        <v>277776.08187078399</v>
      </c>
    </row>
    <row r="50" spans="1:20" x14ac:dyDescent="0.25">
      <c r="A50" s="31">
        <f>'Data with Program'!A50</f>
        <v>40408</v>
      </c>
      <c r="B50" s="34">
        <f>'Data with Program'!S50</f>
        <v>289409.11033090163</v>
      </c>
      <c r="C50" s="22">
        <f>'Data with Program'!B50</f>
        <v>327.18545152128911</v>
      </c>
      <c r="D50" s="23">
        <f>'Data with Program'!C50</f>
        <v>34688.683174928716</v>
      </c>
      <c r="E50" s="23">
        <v>0</v>
      </c>
      <c r="F50" s="23">
        <f>'Data with Program'!E50</f>
        <v>0</v>
      </c>
      <c r="G50" s="23">
        <f>'Data with Program'!H50</f>
        <v>0</v>
      </c>
      <c r="H50" s="23">
        <f>'Data with Program'!J50</f>
        <v>0</v>
      </c>
      <c r="I50" s="23">
        <f>'Data with Program'!F50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4">
        <f>'Data with Program'!N50</f>
        <v>0</v>
      </c>
      <c r="O50" s="51">
        <f>'Data with Program'!Q50</f>
        <v>0</v>
      </c>
      <c r="P50" s="37">
        <f>'Data with Program'!I50</f>
        <v>0</v>
      </c>
      <c r="Q50" s="25">
        <f>'Data with Program'!O50</f>
        <v>0</v>
      </c>
      <c r="R50" s="24">
        <f>'Data with Program'!G50</f>
        <v>63.7</v>
      </c>
      <c r="S50" s="25">
        <f>'Data with Program'!P50</f>
        <v>0</v>
      </c>
      <c r="T50" s="24">
        <f>'Step 2 - Final Model Spec'!$B$17 + 'Step 2 - Final Model Spec'!$B$18*C50 + 'Step 2 - Final Model Spec'!$B$19*D50 + 'Step 2 - Final Model Spec'!$B$20*E50 + 'Step 2 - Final Model Spec'!$B$21*F50 + 'Step 2 - Final Model Spec'!$B$22*I50 + 'Step 2 - Final Model Spec'!$B$23*G50 + 'Step 2 - Final Model Spec'!$B$24*H50 + 'Step 2 - Final Model Spec'!$B$25*J50 + 'Step 2 - Final Model Spec'!$B$26*K50 + 'Step 2 - Final Model Spec'!$B$27*L50+'Step 2 - Final Model Spec'!$B$28*M50+'Step 2 - Final Model Spec'!$B$29*O50</f>
        <v>290271.51249986154</v>
      </c>
    </row>
    <row r="51" spans="1:20" x14ac:dyDescent="0.25">
      <c r="A51" s="31">
        <f>'Data with Program'!A51</f>
        <v>40409</v>
      </c>
      <c r="B51" s="34">
        <f>'Data with Program'!S51</f>
        <v>204527.01531830381</v>
      </c>
      <c r="C51" s="22">
        <f>'Data with Program'!B51</f>
        <v>112.96073368799033</v>
      </c>
      <c r="D51" s="23">
        <f>'Data with Program'!C51</f>
        <v>50771.608746223959</v>
      </c>
      <c r="E51" s="23">
        <v>0</v>
      </c>
      <c r="F51" s="23">
        <f>'Data with Program'!E51</f>
        <v>0</v>
      </c>
      <c r="G51" s="23">
        <f>'Data with Program'!H51</f>
        <v>0</v>
      </c>
      <c r="H51" s="23">
        <f>'Data with Program'!J51</f>
        <v>0</v>
      </c>
      <c r="I51" s="23">
        <f>'Data with Program'!F51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4">
        <f>'Data with Program'!N51</f>
        <v>0</v>
      </c>
      <c r="O51" s="51">
        <f>'Data with Program'!Q51</f>
        <v>0</v>
      </c>
      <c r="P51" s="37">
        <f>'Data with Program'!I51</f>
        <v>0</v>
      </c>
      <c r="Q51" s="25">
        <f>'Data with Program'!O51</f>
        <v>0</v>
      </c>
      <c r="R51" s="24">
        <f>'Data with Program'!G51</f>
        <v>62.7</v>
      </c>
      <c r="S51" s="25">
        <f>'Data with Program'!P51</f>
        <v>0</v>
      </c>
      <c r="T51" s="24">
        <f>'Step 2 - Final Model Spec'!$B$17 + 'Step 2 - Final Model Spec'!$B$18*C51 + 'Step 2 - Final Model Spec'!$B$19*D51 + 'Step 2 - Final Model Spec'!$B$20*E51 + 'Step 2 - Final Model Spec'!$B$21*F51 + 'Step 2 - Final Model Spec'!$B$22*I51 + 'Step 2 - Final Model Spec'!$B$23*G51 + 'Step 2 - Final Model Spec'!$B$24*H51 + 'Step 2 - Final Model Spec'!$B$25*J51 + 'Step 2 - Final Model Spec'!$B$26*K51 + 'Step 2 - Final Model Spec'!$B$27*L51+'Step 2 - Final Model Spec'!$B$28*M51+'Step 2 - Final Model Spec'!$B$29*O51</f>
        <v>203740.20230687945</v>
      </c>
    </row>
    <row r="52" spans="1:20" x14ac:dyDescent="0.25">
      <c r="A52" s="31">
        <f>'Data with Program'!A52</f>
        <v>40410</v>
      </c>
      <c r="B52" s="34">
        <f>'Data with Program'!S52</f>
        <v>238117.94300808327</v>
      </c>
      <c r="C52" s="22">
        <f>'Data with Program'!B52</f>
        <v>184.50592893905463</v>
      </c>
      <c r="D52" s="23">
        <f>'Data with Program'!C52</f>
        <v>49336.27734544214</v>
      </c>
      <c r="E52" s="23">
        <v>0</v>
      </c>
      <c r="F52" s="23">
        <f>'Data with Program'!E52</f>
        <v>0</v>
      </c>
      <c r="G52" s="23">
        <f>'Data with Program'!H52</f>
        <v>0</v>
      </c>
      <c r="H52" s="23">
        <f>'Data with Program'!J52</f>
        <v>0</v>
      </c>
      <c r="I52" s="23">
        <f>'Data with Program'!F52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4">
        <f>'Data with Program'!N52</f>
        <v>0</v>
      </c>
      <c r="O52" s="51">
        <f>'Data with Program'!Q52</f>
        <v>0</v>
      </c>
      <c r="P52" s="37">
        <f>'Data with Program'!I52</f>
        <v>0</v>
      </c>
      <c r="Q52" s="25">
        <f>'Data with Program'!O52</f>
        <v>0</v>
      </c>
      <c r="R52" s="24">
        <f>'Data with Program'!G52</f>
        <v>57.4</v>
      </c>
      <c r="S52" s="25">
        <f>'Data with Program'!P52</f>
        <v>0</v>
      </c>
      <c r="T52" s="24">
        <f>'Step 2 - Final Model Spec'!$B$17 + 'Step 2 - Final Model Spec'!$B$18*C52 + 'Step 2 - Final Model Spec'!$B$19*D52 + 'Step 2 - Final Model Spec'!$B$20*E52 + 'Step 2 - Final Model Spec'!$B$21*F52 + 'Step 2 - Final Model Spec'!$B$22*I52 + 'Step 2 - Final Model Spec'!$B$23*G52 + 'Step 2 - Final Model Spec'!$B$24*H52 + 'Step 2 - Final Model Spec'!$B$25*J52 + 'Step 2 - Final Model Spec'!$B$26*K52 + 'Step 2 - Final Model Spec'!$B$27*L52+'Step 2 - Final Model Spec'!$B$28*M52+'Step 2 - Final Model Spec'!$B$29*O52</f>
        <v>237863.64310696733</v>
      </c>
    </row>
    <row r="53" spans="1:20" x14ac:dyDescent="0.25">
      <c r="A53" s="31">
        <f>'Data with Program'!A53</f>
        <v>40411</v>
      </c>
      <c r="B53" s="34">
        <f>'Data with Program'!S53</f>
        <v>335983.84785026021</v>
      </c>
      <c r="C53" s="22">
        <f>'Data with Program'!B53</f>
        <v>405.02932972015429</v>
      </c>
      <c r="D53" s="23">
        <f>'Data with Program'!C53</f>
        <v>40654.452227682283</v>
      </c>
      <c r="E53" s="23">
        <v>0</v>
      </c>
      <c r="F53" s="23">
        <f>'Data with Program'!E53</f>
        <v>0</v>
      </c>
      <c r="G53" s="23">
        <f>'Data with Program'!H53</f>
        <v>0</v>
      </c>
      <c r="H53" s="23">
        <f>'Data with Program'!J53</f>
        <v>0</v>
      </c>
      <c r="I53" s="23">
        <f>'Data with Program'!F53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4">
        <f>'Data with Program'!N53</f>
        <v>0</v>
      </c>
      <c r="O53" s="51">
        <f>'Data with Program'!Q53</f>
        <v>0</v>
      </c>
      <c r="P53" s="37">
        <f>'Data with Program'!I53</f>
        <v>0</v>
      </c>
      <c r="Q53" s="25">
        <f>'Data with Program'!O53</f>
        <v>0</v>
      </c>
      <c r="R53" s="24">
        <f>'Data with Program'!G53</f>
        <v>58.8</v>
      </c>
      <c r="S53" s="25">
        <f>'Data with Program'!P53</f>
        <v>0</v>
      </c>
      <c r="T53" s="24">
        <f>'Step 2 - Final Model Spec'!$B$17 + 'Step 2 - Final Model Spec'!$B$18*C53 + 'Step 2 - Final Model Spec'!$B$19*D53 + 'Step 2 - Final Model Spec'!$B$20*E53 + 'Step 2 - Final Model Spec'!$B$21*F53 + 'Step 2 - Final Model Spec'!$B$22*I53 + 'Step 2 - Final Model Spec'!$B$23*G53 + 'Step 2 - Final Model Spec'!$B$24*H53 + 'Step 2 - Final Model Spec'!$B$25*J53 + 'Step 2 - Final Model Spec'!$B$26*K53 + 'Step 2 - Final Model Spec'!$B$27*L53+'Step 2 - Final Model Spec'!$B$28*M53+'Step 2 - Final Model Spec'!$B$29*O53</f>
        <v>337390.68457842263</v>
      </c>
    </row>
    <row r="54" spans="1:20" x14ac:dyDescent="0.25">
      <c r="A54" s="31">
        <f>'Data with Program'!A54</f>
        <v>40412</v>
      </c>
      <c r="B54" s="34">
        <f>'Data with Program'!S54</f>
        <v>295917.77451775793</v>
      </c>
      <c r="C54" s="22">
        <f>'Data with Program'!B54</f>
        <v>299.13028913886473</v>
      </c>
      <c r="D54" s="23">
        <f>'Data with Program'!C54</f>
        <v>50026.91994238444</v>
      </c>
      <c r="E54" s="23">
        <v>0</v>
      </c>
      <c r="F54" s="23">
        <f>'Data with Program'!E54</f>
        <v>0</v>
      </c>
      <c r="G54" s="23">
        <f>'Data with Program'!H54</f>
        <v>0</v>
      </c>
      <c r="H54" s="23">
        <f>'Data with Program'!J54</f>
        <v>0</v>
      </c>
      <c r="I54" s="23">
        <f>'Data with Program'!F54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4">
        <f>'Data with Program'!N54</f>
        <v>0</v>
      </c>
      <c r="O54" s="51">
        <f>'Data with Program'!Q54</f>
        <v>0</v>
      </c>
      <c r="P54" s="37">
        <f>'Data with Program'!I54</f>
        <v>0</v>
      </c>
      <c r="Q54" s="25">
        <f>'Data with Program'!O54</f>
        <v>0</v>
      </c>
      <c r="R54" s="24">
        <f>'Data with Program'!G54</f>
        <v>60.6</v>
      </c>
      <c r="S54" s="25">
        <f>'Data with Program'!P54</f>
        <v>0</v>
      </c>
      <c r="T54" s="24">
        <f>'Step 2 - Final Model Spec'!$B$17 + 'Step 2 - Final Model Spec'!$B$18*C54 + 'Step 2 - Final Model Spec'!$B$19*D54 + 'Step 2 - Final Model Spec'!$B$20*E54 + 'Step 2 - Final Model Spec'!$B$21*F54 + 'Step 2 - Final Model Spec'!$B$22*I54 + 'Step 2 - Final Model Spec'!$B$23*G54 + 'Step 2 - Final Model Spec'!$B$24*H54 + 'Step 2 - Final Model Spec'!$B$25*J54 + 'Step 2 - Final Model Spec'!$B$26*K54 + 'Step 2 - Final Model Spec'!$B$27*L54+'Step 2 - Final Model Spec'!$B$28*M54+'Step 2 - Final Model Spec'!$B$29*O54</f>
        <v>296502.73977878579</v>
      </c>
    </row>
    <row r="55" spans="1:20" x14ac:dyDescent="0.25">
      <c r="A55" s="31">
        <f>'Data with Program'!A55</f>
        <v>40413</v>
      </c>
      <c r="B55" s="34">
        <f>'Data with Program'!S55</f>
        <v>301353.31600200519</v>
      </c>
      <c r="C55" s="22">
        <f>'Data with Program'!B55</f>
        <v>302.17170523140817</v>
      </c>
      <c r="D55" s="23">
        <f>'Data with Program'!C55</f>
        <v>52974.608182011216</v>
      </c>
      <c r="E55" s="23">
        <v>0</v>
      </c>
      <c r="F55" s="23">
        <f>'Data with Program'!E55</f>
        <v>0</v>
      </c>
      <c r="G55" s="23">
        <f>'Data with Program'!H55</f>
        <v>0</v>
      </c>
      <c r="H55" s="23">
        <f>'Data with Program'!J55</f>
        <v>0</v>
      </c>
      <c r="I55" s="23">
        <f>'Data with Program'!F55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4">
        <f>'Data with Program'!N55</f>
        <v>0</v>
      </c>
      <c r="O55" s="51">
        <f>'Data with Program'!Q55</f>
        <v>0</v>
      </c>
      <c r="P55" s="37">
        <f>'Data with Program'!I55</f>
        <v>0</v>
      </c>
      <c r="Q55" s="25">
        <f>'Data with Program'!O55</f>
        <v>0</v>
      </c>
      <c r="R55" s="24">
        <f>'Data with Program'!G55</f>
        <v>58.6</v>
      </c>
      <c r="S55" s="25">
        <f>'Data with Program'!P55</f>
        <v>0</v>
      </c>
      <c r="T55" s="24">
        <f>'Step 2 - Final Model Spec'!$B$17 + 'Step 2 - Final Model Spec'!$B$18*C55 + 'Step 2 - Final Model Spec'!$B$19*D55 + 'Step 2 - Final Model Spec'!$B$20*E55 + 'Step 2 - Final Model Spec'!$B$21*F55 + 'Step 2 - Final Model Spec'!$B$22*I55 + 'Step 2 - Final Model Spec'!$B$23*G55 + 'Step 2 - Final Model Spec'!$B$24*H55 + 'Step 2 - Final Model Spec'!$B$25*J55 + 'Step 2 - Final Model Spec'!$B$26*K55 + 'Step 2 - Final Model Spec'!$B$27*L55+'Step 2 - Final Model Spec'!$B$28*M55+'Step 2 - Final Model Spec'!$B$29*O55</f>
        <v>301946.94527256256</v>
      </c>
    </row>
    <row r="56" spans="1:20" x14ac:dyDescent="0.25">
      <c r="A56" s="31">
        <f>'Data with Program'!A56</f>
        <v>40414</v>
      </c>
      <c r="B56" s="34">
        <f>'Data with Program'!S56</f>
        <v>270484.5612456536</v>
      </c>
      <c r="C56" s="22">
        <f>'Data with Program'!B56</f>
        <v>274.8782304168268</v>
      </c>
      <c r="D56" s="23">
        <f>'Data with Program'!C56</f>
        <v>39967.83276115272</v>
      </c>
      <c r="E56" s="23">
        <v>0</v>
      </c>
      <c r="F56" s="23">
        <f>'Data with Program'!E56</f>
        <v>0</v>
      </c>
      <c r="G56" s="23">
        <f>'Data with Program'!H56</f>
        <v>0</v>
      </c>
      <c r="H56" s="23">
        <f>'Data with Program'!J56</f>
        <v>0</v>
      </c>
      <c r="I56" s="23">
        <f>'Data with Program'!F56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4">
        <f>'Data with Program'!N56</f>
        <v>0</v>
      </c>
      <c r="O56" s="51">
        <f>'Data with Program'!Q56</f>
        <v>0</v>
      </c>
      <c r="P56" s="37">
        <f>'Data with Program'!I56</f>
        <v>3.0999999999999943</v>
      </c>
      <c r="Q56" s="25">
        <f>'Data with Program'!O56</f>
        <v>0</v>
      </c>
      <c r="R56" s="24">
        <f>'Data with Program'!G56</f>
        <v>68.099999999999994</v>
      </c>
      <c r="S56" s="25">
        <f>'Data with Program'!P56</f>
        <v>0</v>
      </c>
      <c r="T56" s="24">
        <f>'Step 2 - Final Model Spec'!$B$17 + 'Step 2 - Final Model Spec'!$B$18*C56 + 'Step 2 - Final Model Spec'!$B$19*D56 + 'Step 2 - Final Model Spec'!$B$20*E56 + 'Step 2 - Final Model Spec'!$B$21*F56 + 'Step 2 - Final Model Spec'!$B$22*I56 + 'Step 2 - Final Model Spec'!$B$23*G56 + 'Step 2 - Final Model Spec'!$B$24*H56 + 'Step 2 - Final Model Spec'!$B$25*J56 + 'Step 2 - Final Model Spec'!$B$26*K56 + 'Step 2 - Final Model Spec'!$B$27*L56+'Step 2 - Final Model Spec'!$B$28*M56+'Step 2 - Final Model Spec'!$B$29*O56</f>
        <v>270937.99480662757</v>
      </c>
    </row>
    <row r="57" spans="1:20" x14ac:dyDescent="0.25">
      <c r="A57" s="31">
        <f>'Data with Program'!A57</f>
        <v>40415</v>
      </c>
      <c r="B57" s="34">
        <f>'Data with Program'!S57</f>
        <v>220050.8908945304</v>
      </c>
      <c r="C57" s="23">
        <f>'Data with Program'!B57</f>
        <v>172.21517950720678</v>
      </c>
      <c r="D57" s="23">
        <f>'Data with Program'!C57</f>
        <v>40351.2308879216</v>
      </c>
      <c r="E57" s="23">
        <v>0</v>
      </c>
      <c r="F57" s="23">
        <f>'Data with Program'!E57</f>
        <v>0</v>
      </c>
      <c r="G57" s="23">
        <f>'Data with Program'!H57</f>
        <v>0</v>
      </c>
      <c r="H57" s="23">
        <f>'Data with Program'!J57</f>
        <v>0</v>
      </c>
      <c r="I57" s="23">
        <f>'Data with Program'!F57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4">
        <f>'Data with Program'!N57</f>
        <v>0</v>
      </c>
      <c r="O57" s="51">
        <f>'Data with Program'!Q57</f>
        <v>0</v>
      </c>
      <c r="P57" s="37">
        <f>'Data with Program'!I57</f>
        <v>6.0999999999999943</v>
      </c>
      <c r="Q57" s="25">
        <f>'Data with Program'!O57</f>
        <v>0</v>
      </c>
      <c r="R57" s="24">
        <f>'Data with Program'!G57</f>
        <v>71.099999999999994</v>
      </c>
      <c r="S57" s="25">
        <f>'Data with Program'!P57</f>
        <v>0</v>
      </c>
      <c r="T57" s="24">
        <f>'Step 2 - Final Model Spec'!$B$17 + 'Step 2 - Final Model Spec'!$B$18*C57 + 'Step 2 - Final Model Spec'!$B$19*D57 + 'Step 2 - Final Model Spec'!$B$20*E57 + 'Step 2 - Final Model Spec'!$B$21*F57 + 'Step 2 - Final Model Spec'!$B$22*I57 + 'Step 2 - Final Model Spec'!$B$23*G57 + 'Step 2 - Final Model Spec'!$B$24*H57 + 'Step 2 - Final Model Spec'!$B$25*J57 + 'Step 2 - Final Model Spec'!$B$26*K57 + 'Step 2 - Final Model Spec'!$B$27*L57+'Step 2 - Final Model Spec'!$B$28*M57+'Step 2 - Final Model Spec'!$B$29*O57</f>
        <v>219747.98503906344</v>
      </c>
    </row>
    <row r="58" spans="1:20" x14ac:dyDescent="0.25">
      <c r="A58" s="31">
        <f>'Data with Program'!A58</f>
        <v>40416</v>
      </c>
      <c r="B58" s="34">
        <f>'Data with Program'!S58</f>
        <v>211213.23890628247</v>
      </c>
      <c r="C58" s="22">
        <f>'Data with Program'!B58</f>
        <v>105.86271066201951</v>
      </c>
      <c r="D58" s="23">
        <f>'Data with Program'!C58</f>
        <v>58435.656320564871</v>
      </c>
      <c r="E58" s="23">
        <v>0</v>
      </c>
      <c r="F58" s="23">
        <f>'Data with Program'!E58</f>
        <v>0</v>
      </c>
      <c r="G58" s="23">
        <f>'Data with Program'!H58</f>
        <v>0</v>
      </c>
      <c r="H58" s="23">
        <f>'Data with Program'!J58</f>
        <v>0</v>
      </c>
      <c r="I58" s="23">
        <f>'Data with Program'!F58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4">
        <f>'Data with Program'!N58</f>
        <v>0</v>
      </c>
      <c r="O58" s="51">
        <f>'Data with Program'!Q58</f>
        <v>0</v>
      </c>
      <c r="P58" s="37">
        <f>'Data with Program'!I58</f>
        <v>0.90000000000000568</v>
      </c>
      <c r="Q58" s="25">
        <f>'Data with Program'!O58</f>
        <v>0</v>
      </c>
      <c r="R58" s="24">
        <f>'Data with Program'!G58</f>
        <v>65.900000000000006</v>
      </c>
      <c r="S58" s="25">
        <f>'Data with Program'!P58</f>
        <v>0</v>
      </c>
      <c r="T58" s="24">
        <f>'Step 2 - Final Model Spec'!$B$17 + 'Step 2 - Final Model Spec'!$B$18*C58 + 'Step 2 - Final Model Spec'!$B$19*D58 + 'Step 2 - Final Model Spec'!$B$20*E58 + 'Step 2 - Final Model Spec'!$B$21*F58 + 'Step 2 - Final Model Spec'!$B$22*I58 + 'Step 2 - Final Model Spec'!$B$23*G58 + 'Step 2 - Final Model Spec'!$B$24*H58 + 'Step 2 - Final Model Spec'!$B$25*J58 + 'Step 2 - Final Model Spec'!$B$26*K58 + 'Step 2 - Final Model Spec'!$B$27*L58+'Step 2 - Final Model Spec'!$B$28*M58+'Step 2 - Final Model Spec'!$B$29*O58</f>
        <v>210338.66225657769</v>
      </c>
    </row>
    <row r="59" spans="1:20" x14ac:dyDescent="0.25">
      <c r="A59" s="31">
        <f>'Data with Program'!A59</f>
        <v>40417</v>
      </c>
      <c r="B59" s="34">
        <f>'Data with Program'!S59</f>
        <v>227192.45633391579</v>
      </c>
      <c r="C59" s="22">
        <f>'Data with Program'!B59</f>
        <v>113.63345115994899</v>
      </c>
      <c r="D59" s="23">
        <f>'Data with Program'!C59</f>
        <v>67537.162422878813</v>
      </c>
      <c r="E59" s="23">
        <v>0</v>
      </c>
      <c r="F59" s="23">
        <f>'Data with Program'!E59</f>
        <v>0</v>
      </c>
      <c r="G59" s="23">
        <f>'Data with Program'!H59</f>
        <v>0</v>
      </c>
      <c r="H59" s="23">
        <f>'Data with Program'!J59</f>
        <v>0</v>
      </c>
      <c r="I59" s="23">
        <f>'Data with Program'!F59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4">
        <f>'Data with Program'!N59</f>
        <v>0</v>
      </c>
      <c r="O59" s="51">
        <f>'Data with Program'!Q59</f>
        <v>0</v>
      </c>
      <c r="P59" s="37">
        <f>'Data with Program'!I59</f>
        <v>0</v>
      </c>
      <c r="Q59" s="25">
        <f>'Data with Program'!O59</f>
        <v>0</v>
      </c>
      <c r="R59" s="24">
        <f>'Data with Program'!G59</f>
        <v>59.3</v>
      </c>
      <c r="S59" s="25">
        <f>'Data with Program'!P59</f>
        <v>0</v>
      </c>
      <c r="T59" s="24">
        <f>'Step 2 - Final Model Spec'!$B$17 + 'Step 2 - Final Model Spec'!$B$18*C59 + 'Step 2 - Final Model Spec'!$B$19*D59 + 'Step 2 - Final Model Spec'!$B$20*E59 + 'Step 2 - Final Model Spec'!$B$21*F59 + 'Step 2 - Final Model Spec'!$B$22*I59 + 'Step 2 - Final Model Spec'!$B$23*G59 + 'Step 2 - Final Model Spec'!$B$24*H59 + 'Step 2 - Final Model Spec'!$B$25*J59 + 'Step 2 - Final Model Spec'!$B$26*K59 + 'Step 2 - Final Model Spec'!$B$27*L59+'Step 2 - Final Model Spec'!$B$28*M59+'Step 2 - Final Model Spec'!$B$29*O59</f>
        <v>226332.72334264143</v>
      </c>
    </row>
    <row r="60" spans="1:20" x14ac:dyDescent="0.25">
      <c r="A60" s="31">
        <f>'Data with Program'!A60</f>
        <v>40418</v>
      </c>
      <c r="B60" s="34">
        <f>'Data with Program'!S60</f>
        <v>205136.78199356201</v>
      </c>
      <c r="C60" s="22">
        <f>'Data with Program'!B60</f>
        <v>99.029343751227657</v>
      </c>
      <c r="D60" s="23">
        <f>'Data with Program'!C60</f>
        <v>56419.473284792533</v>
      </c>
      <c r="E60" s="23">
        <v>0</v>
      </c>
      <c r="F60" s="23">
        <f>'Data with Program'!E60</f>
        <v>0</v>
      </c>
      <c r="G60" s="23">
        <f>'Data with Program'!H60</f>
        <v>0</v>
      </c>
      <c r="H60" s="23">
        <f>'Data with Program'!J60</f>
        <v>0</v>
      </c>
      <c r="I60" s="23">
        <f>'Data with Program'!F60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4">
        <f>'Data with Program'!N60</f>
        <v>0</v>
      </c>
      <c r="O60" s="51">
        <f>'Data with Program'!Q60</f>
        <v>0</v>
      </c>
      <c r="P60" s="37">
        <f>'Data with Program'!I60</f>
        <v>0</v>
      </c>
      <c r="Q60" s="25">
        <f>'Data with Program'!O60</f>
        <v>0</v>
      </c>
      <c r="R60" s="24">
        <f>'Data with Program'!G60</f>
        <v>59.5</v>
      </c>
      <c r="S60" s="25">
        <f>'Data with Program'!P60</f>
        <v>0</v>
      </c>
      <c r="T60" s="24">
        <f>'Step 2 - Final Model Spec'!$B$17 + 'Step 2 - Final Model Spec'!$B$18*C60 + 'Step 2 - Final Model Spec'!$B$19*D60 + 'Step 2 - Final Model Spec'!$B$20*E60 + 'Step 2 - Final Model Spec'!$B$21*F60 + 'Step 2 - Final Model Spec'!$B$22*I60 + 'Step 2 - Final Model Spec'!$B$23*G60 + 'Step 2 - Final Model Spec'!$B$24*H60 + 'Step 2 - Final Model Spec'!$B$25*J60 + 'Step 2 - Final Model Spec'!$B$26*K60 + 'Step 2 - Final Model Spec'!$B$27*L60+'Step 2 - Final Model Spec'!$B$28*M60+'Step 2 - Final Model Spec'!$B$29*O60</f>
        <v>204221.34484105388</v>
      </c>
    </row>
    <row r="61" spans="1:20" x14ac:dyDescent="0.25">
      <c r="A61" s="31">
        <f>'Data with Program'!A61</f>
        <v>40419</v>
      </c>
      <c r="B61" s="34">
        <f>'Data with Program'!S61</f>
        <v>195747.5705044849</v>
      </c>
      <c r="C61" s="22">
        <f>'Data with Program'!B61</f>
        <v>110.6045400479309</v>
      </c>
      <c r="D61" s="23">
        <f>'Data with Program'!C61</f>
        <v>45058.194836876348</v>
      </c>
      <c r="E61" s="23">
        <v>0</v>
      </c>
      <c r="F61" s="23">
        <f>'Data with Program'!E61</f>
        <v>0</v>
      </c>
      <c r="G61" s="23">
        <f>'Data with Program'!H61</f>
        <v>0</v>
      </c>
      <c r="H61" s="23">
        <f>'Data with Program'!J61</f>
        <v>0</v>
      </c>
      <c r="I61" s="23">
        <f>'Data with Program'!F61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4">
        <f>'Data with Program'!N61</f>
        <v>0</v>
      </c>
      <c r="O61" s="51">
        <f>'Data with Program'!Q61</f>
        <v>0</v>
      </c>
      <c r="P61" s="37">
        <f>'Data with Program'!I61</f>
        <v>0</v>
      </c>
      <c r="Q61" s="25">
        <f>'Data with Program'!O61</f>
        <v>0</v>
      </c>
      <c r="R61" s="24">
        <f>'Data with Program'!G61</f>
        <v>59.4</v>
      </c>
      <c r="S61" s="25">
        <f>'Data with Program'!P61</f>
        <v>0</v>
      </c>
      <c r="T61" s="24">
        <f>'Step 2 - Final Model Spec'!$B$17 + 'Step 2 - Final Model Spec'!$B$18*C61 + 'Step 2 - Final Model Spec'!$B$19*D61 + 'Step 2 - Final Model Spec'!$B$20*E61 + 'Step 2 - Final Model Spec'!$B$21*F61 + 'Step 2 - Final Model Spec'!$B$22*I61 + 'Step 2 - Final Model Spec'!$B$23*G61 + 'Step 2 - Final Model Spec'!$B$24*H61 + 'Step 2 - Final Model Spec'!$B$25*J61 + 'Step 2 - Final Model Spec'!$B$26*K61 + 'Step 2 - Final Model Spec'!$B$27*L61+'Step 2 - Final Model Spec'!$B$28*M61+'Step 2 - Final Model Spec'!$B$29*O61</f>
        <v>194969.97464658206</v>
      </c>
    </row>
    <row r="62" spans="1:20" x14ac:dyDescent="0.25">
      <c r="A62" s="31">
        <f>'Data with Program'!A62</f>
        <v>40420</v>
      </c>
      <c r="B62" s="34">
        <f>'Data with Program'!S62</f>
        <v>186169.02203015541</v>
      </c>
      <c r="C62" s="22">
        <f>'Data with Program'!B62</f>
        <v>95.719933230365342</v>
      </c>
      <c r="D62" s="23">
        <f>'Data with Program'!C62</f>
        <v>43412.257361011048</v>
      </c>
      <c r="E62" s="23">
        <v>0</v>
      </c>
      <c r="F62" s="23">
        <f>'Data with Program'!E62</f>
        <v>0</v>
      </c>
      <c r="G62" s="23">
        <f>'Data with Program'!H62</f>
        <v>0</v>
      </c>
      <c r="H62" s="23">
        <f>'Data with Program'!J62</f>
        <v>0</v>
      </c>
      <c r="I62" s="23">
        <f>'Data with Program'!F62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4">
        <f>'Data with Program'!N62</f>
        <v>0</v>
      </c>
      <c r="O62" s="51">
        <f>'Data with Program'!Q62</f>
        <v>0</v>
      </c>
      <c r="P62" s="37">
        <f>'Data with Program'!I62</f>
        <v>0</v>
      </c>
      <c r="Q62" s="25">
        <f>'Data with Program'!O62</f>
        <v>0</v>
      </c>
      <c r="R62" s="24">
        <f>'Data with Program'!G62</f>
        <v>58.4</v>
      </c>
      <c r="S62" s="25">
        <f>'Data with Program'!P62</f>
        <v>0</v>
      </c>
      <c r="T62" s="24">
        <f>'Step 2 - Final Model Spec'!$B$17 + 'Step 2 - Final Model Spec'!$B$18*C62 + 'Step 2 - Final Model Spec'!$B$19*D62 + 'Step 2 - Final Model Spec'!$B$20*E62 + 'Step 2 - Final Model Spec'!$B$21*F62 + 'Step 2 - Final Model Spec'!$B$22*I62 + 'Step 2 - Final Model Spec'!$B$23*G62 + 'Step 2 - Final Model Spec'!$B$24*H62 + 'Step 2 - Final Model Spec'!$B$25*J62 + 'Step 2 - Final Model Spec'!$B$26*K62 + 'Step 2 - Final Model Spec'!$B$27*L62+'Step 2 - Final Model Spec'!$B$28*M62+'Step 2 - Final Model Spec'!$B$29*O62</f>
        <v>185289.67066956797</v>
      </c>
    </row>
    <row r="63" spans="1:20" x14ac:dyDescent="0.25">
      <c r="A63" s="31">
        <f>'Data with Program'!A63</f>
        <v>40421</v>
      </c>
      <c r="B63" s="34">
        <f>'Data with Program'!S63</f>
        <v>207334.53846381733</v>
      </c>
      <c r="C63" s="22">
        <f>'Data with Program'!B63</f>
        <v>129.90741959282602</v>
      </c>
      <c r="D63" s="23">
        <f>'Data with Program'!C63</f>
        <v>46565.952772668512</v>
      </c>
      <c r="E63" s="23">
        <v>0</v>
      </c>
      <c r="F63" s="23">
        <f>'Data with Program'!E63</f>
        <v>0</v>
      </c>
      <c r="G63" s="23">
        <f>'Data with Program'!H63</f>
        <v>0</v>
      </c>
      <c r="H63" s="23">
        <f>'Data with Program'!J63</f>
        <v>0</v>
      </c>
      <c r="I63" s="23">
        <f>'Data with Program'!F63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4">
        <f>'Data with Program'!N63</f>
        <v>0</v>
      </c>
      <c r="O63" s="51">
        <f>'Data with Program'!Q63</f>
        <v>0</v>
      </c>
      <c r="P63" s="37">
        <f>'Data with Program'!I63</f>
        <v>0</v>
      </c>
      <c r="Q63" s="25">
        <f>'Data with Program'!O63</f>
        <v>0</v>
      </c>
      <c r="R63" s="24">
        <f>'Data with Program'!G63</f>
        <v>57.8</v>
      </c>
      <c r="S63" s="25">
        <f>'Data with Program'!P63</f>
        <v>0</v>
      </c>
      <c r="T63" s="24">
        <f>'Step 2 - Final Model Spec'!$B$17 + 'Step 2 - Final Model Spec'!$B$18*C63 + 'Step 2 - Final Model Spec'!$B$19*D63 + 'Step 2 - Final Model Spec'!$B$20*E63 + 'Step 2 - Final Model Spec'!$B$21*F63 + 'Step 2 - Final Model Spec'!$B$22*I63 + 'Step 2 - Final Model Spec'!$B$23*G63 + 'Step 2 - Final Model Spec'!$B$24*H63 + 'Step 2 - Final Model Spec'!$B$25*J63 + 'Step 2 - Final Model Spec'!$B$26*K63 + 'Step 2 - Final Model Spec'!$B$27*L63+'Step 2 - Final Model Spec'!$B$28*M63+'Step 2 - Final Model Spec'!$B$29*O63</f>
        <v>206691.8135317298</v>
      </c>
    </row>
    <row r="64" spans="1:20" x14ac:dyDescent="0.25">
      <c r="A64" s="31">
        <f>'Data with Program'!A64</f>
        <v>40422</v>
      </c>
      <c r="B64" s="34">
        <f>'Data with Program'!S64</f>
        <v>243986.01514651117</v>
      </c>
      <c r="C64" s="22">
        <f>'Data with Program'!B64</f>
        <v>185.83626233323784</v>
      </c>
      <c r="D64" s="23">
        <f>'Data with Program'!C64</f>
        <v>53246.146267447373</v>
      </c>
      <c r="E64" s="23">
        <v>1</v>
      </c>
      <c r="F64" s="23">
        <f>'Data with Program'!E64</f>
        <v>0</v>
      </c>
      <c r="G64" s="23">
        <f>'Data with Program'!H64</f>
        <v>0</v>
      </c>
      <c r="H64" s="23">
        <f>'Data with Program'!J64</f>
        <v>0</v>
      </c>
      <c r="I64" s="23">
        <f>'Data with Program'!F64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4">
        <f>'Data with Program'!N64</f>
        <v>0</v>
      </c>
      <c r="O64" s="51">
        <f>'Data with Program'!Q64</f>
        <v>0</v>
      </c>
      <c r="P64" s="37">
        <f>'Data with Program'!I64</f>
        <v>0</v>
      </c>
      <c r="Q64" s="25">
        <f>'Data with Program'!O64</f>
        <v>0</v>
      </c>
      <c r="R64" s="24">
        <f>'Data with Program'!G64</f>
        <v>60.3</v>
      </c>
      <c r="S64" s="25">
        <f>'Data with Program'!P64</f>
        <v>0</v>
      </c>
      <c r="T64" s="24">
        <f>'Step 2 - Final Model Spec'!$B$17 + 'Step 2 - Final Model Spec'!$B$18*C64 + 'Step 2 - Final Model Spec'!$B$19*D64 + 'Step 2 - Final Model Spec'!$B$20*E64 + 'Step 2 - Final Model Spec'!$B$21*F64 + 'Step 2 - Final Model Spec'!$B$22*I64 + 'Step 2 - Final Model Spec'!$B$23*G64 + 'Step 2 - Final Model Spec'!$B$24*H64 + 'Step 2 - Final Model Spec'!$B$25*J64 + 'Step 2 - Final Model Spec'!$B$26*K64 + 'Step 2 - Final Model Spec'!$B$27*L64+'Step 2 - Final Model Spec'!$B$28*M64+'Step 2 - Final Model Spec'!$B$29*O64</f>
        <v>227069.87464993264</v>
      </c>
    </row>
    <row r="65" spans="1:20" x14ac:dyDescent="0.25">
      <c r="A65" s="31">
        <f>'Data with Program'!A65</f>
        <v>40423</v>
      </c>
      <c r="B65" s="34">
        <f>'Data with Program'!S65</f>
        <v>345175.60782471136</v>
      </c>
      <c r="C65" s="22">
        <f>'Data with Program'!B65</f>
        <v>349.94177790476709</v>
      </c>
      <c r="D65" s="23">
        <f>'Data with Program'!C65</f>
        <v>68077.835095930204</v>
      </c>
      <c r="E65" s="23">
        <v>1</v>
      </c>
      <c r="F65" s="23">
        <f>'Data with Program'!E65</f>
        <v>0</v>
      </c>
      <c r="G65" s="23">
        <f>'Data with Program'!H65</f>
        <v>0</v>
      </c>
      <c r="H65" s="23">
        <f>'Data with Program'!J65</f>
        <v>0</v>
      </c>
      <c r="I65" s="23">
        <f>'Data with Program'!F65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4">
        <f>'Data with Program'!N65</f>
        <v>0</v>
      </c>
      <c r="O65" s="51">
        <f>'Data with Program'!Q65</f>
        <v>0</v>
      </c>
      <c r="P65" s="37">
        <f>'Data with Program'!I65</f>
        <v>0</v>
      </c>
      <c r="Q65" s="25">
        <f>'Data with Program'!O65</f>
        <v>0</v>
      </c>
      <c r="R65" s="24">
        <f>'Data with Program'!G65</f>
        <v>61.2</v>
      </c>
      <c r="S65" s="25">
        <f>'Data with Program'!P65</f>
        <v>0</v>
      </c>
      <c r="T65" s="24">
        <f>'Step 2 - Final Model Spec'!$B$17 + 'Step 2 - Final Model Spec'!$B$18*C65 + 'Step 2 - Final Model Spec'!$B$19*D65 + 'Step 2 - Final Model Spec'!$B$20*E65 + 'Step 2 - Final Model Spec'!$B$21*F65 + 'Step 2 - Final Model Spec'!$B$22*I65 + 'Step 2 - Final Model Spec'!$B$23*G65 + 'Step 2 - Final Model Spec'!$B$24*H65 + 'Step 2 - Final Model Spec'!$B$25*J65 + 'Step 2 - Final Model Spec'!$B$26*K65 + 'Step 2 - Final Model Spec'!$B$27*L65+'Step 2 - Final Model Spec'!$B$28*M65+'Step 2 - Final Model Spec'!$B$29*O65</f>
        <v>329396.7365905373</v>
      </c>
    </row>
    <row r="66" spans="1:20" x14ac:dyDescent="0.25">
      <c r="A66" s="31">
        <f>'Data with Program'!A66</f>
        <v>40424</v>
      </c>
      <c r="B66" s="34">
        <f>'Data with Program'!S66</f>
        <v>227171.183034749</v>
      </c>
      <c r="C66" s="22">
        <f>'Data with Program'!B66</f>
        <v>116.19583937737994</v>
      </c>
      <c r="D66" s="23">
        <f>'Data with Program'!C66</f>
        <v>66566.584636311381</v>
      </c>
      <c r="E66" s="23">
        <v>0</v>
      </c>
      <c r="F66" s="23">
        <f>'Data with Program'!E66</f>
        <v>0</v>
      </c>
      <c r="G66" s="23">
        <f>'Data with Program'!H66</f>
        <v>0</v>
      </c>
      <c r="H66" s="23">
        <f>'Data with Program'!J66</f>
        <v>0</v>
      </c>
      <c r="I66" s="23">
        <f>'Data with Program'!F66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4">
        <f>'Data with Program'!N66</f>
        <v>0</v>
      </c>
      <c r="O66" s="51">
        <f>'Data with Program'!Q66</f>
        <v>0</v>
      </c>
      <c r="P66" s="37">
        <f>'Data with Program'!I66</f>
        <v>1.2999999999999972</v>
      </c>
      <c r="Q66" s="25">
        <f>'Data with Program'!O66</f>
        <v>0</v>
      </c>
      <c r="R66" s="24">
        <f>'Data with Program'!G66</f>
        <v>66.3</v>
      </c>
      <c r="S66" s="25">
        <f>'Data with Program'!P66</f>
        <v>0</v>
      </c>
      <c r="T66" s="24">
        <f>'Step 2 - Final Model Spec'!$B$17 + 'Step 2 - Final Model Spec'!$B$18*C66 + 'Step 2 - Final Model Spec'!$B$19*D66 + 'Step 2 - Final Model Spec'!$B$20*E66 + 'Step 2 - Final Model Spec'!$B$21*F66 + 'Step 2 - Final Model Spec'!$B$22*I66 + 'Step 2 - Final Model Spec'!$B$23*G66 + 'Step 2 - Final Model Spec'!$B$24*H66 + 'Step 2 - Final Model Spec'!$B$25*J66 + 'Step 2 - Final Model Spec'!$B$26*K66 + 'Step 2 - Final Model Spec'!$B$27*L66+'Step 2 - Final Model Spec'!$B$28*M66+'Step 2 - Final Model Spec'!$B$29*O66</f>
        <v>226334.79089182266</v>
      </c>
    </row>
    <row r="67" spans="1:20" x14ac:dyDescent="0.25">
      <c r="A67" s="31">
        <f>'Data with Program'!A67</f>
        <v>40425</v>
      </c>
      <c r="B67" s="34">
        <f>'Data with Program'!S67</f>
        <v>240149.55643537929</v>
      </c>
      <c r="C67" s="22">
        <f>'Data with Program'!B67</f>
        <v>171.71885215758917</v>
      </c>
      <c r="D67" s="23">
        <f>'Data with Program'!C67</f>
        <v>55625.290123350205</v>
      </c>
      <c r="E67" s="23">
        <v>0</v>
      </c>
      <c r="F67" s="23">
        <f>'Data with Program'!E67</f>
        <v>0</v>
      </c>
      <c r="G67" s="23">
        <f>'Data with Program'!H67</f>
        <v>0</v>
      </c>
      <c r="H67" s="23">
        <f>'Data with Program'!J67</f>
        <v>0</v>
      </c>
      <c r="I67" s="23">
        <f>'Data with Program'!F67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4">
        <f>'Data with Program'!N67</f>
        <v>0</v>
      </c>
      <c r="O67" s="51">
        <f>'Data with Program'!Q67</f>
        <v>0</v>
      </c>
      <c r="P67" s="37">
        <f>'Data with Program'!I67</f>
        <v>0</v>
      </c>
      <c r="Q67" s="25">
        <f>'Data with Program'!O67</f>
        <v>0</v>
      </c>
      <c r="R67" s="24">
        <f>'Data with Program'!G67</f>
        <v>61.8</v>
      </c>
      <c r="S67" s="25">
        <f>'Data with Program'!P67</f>
        <v>0</v>
      </c>
      <c r="T67" s="24">
        <f>'Step 2 - Final Model Spec'!$B$17 + 'Step 2 - Final Model Spec'!$B$18*C67 + 'Step 2 - Final Model Spec'!$B$19*D67 + 'Step 2 - Final Model Spec'!$B$20*E67 + 'Step 2 - Final Model Spec'!$B$21*F67 + 'Step 2 - Final Model Spec'!$B$22*I67 + 'Step 2 - Final Model Spec'!$B$23*G67 + 'Step 2 - Final Model Spec'!$B$24*H67 + 'Step 2 - Final Model Spec'!$B$25*J67 + 'Step 2 - Final Model Spec'!$B$26*K67 + 'Step 2 - Final Model Spec'!$B$27*L67+'Step 2 - Final Model Spec'!$B$28*M67+'Step 2 - Final Model Spec'!$B$29*O67</f>
        <v>239772.0652433887</v>
      </c>
    </row>
    <row r="68" spans="1:20" x14ac:dyDescent="0.25">
      <c r="A68" s="31">
        <f>'Data with Program'!A68</f>
        <v>40426</v>
      </c>
      <c r="B68" s="34">
        <f>'Data with Program'!S68</f>
        <v>292646.05100370105</v>
      </c>
      <c r="C68" s="22">
        <f>'Data with Program'!B68</f>
        <v>281.07708444438083</v>
      </c>
      <c r="D68" s="23">
        <f>'Data with Program'!C68</f>
        <v>54296.304450571755</v>
      </c>
      <c r="E68" s="23">
        <v>0</v>
      </c>
      <c r="F68" s="23">
        <f>'Data with Program'!E68</f>
        <v>0</v>
      </c>
      <c r="G68" s="23">
        <f>'Data with Program'!H68</f>
        <v>0</v>
      </c>
      <c r="H68" s="23">
        <f>'Data with Program'!J68</f>
        <v>0</v>
      </c>
      <c r="I68" s="23">
        <f>'Data with Program'!F68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4">
        <f>'Data with Program'!N68</f>
        <v>0</v>
      </c>
      <c r="O68" s="51">
        <f>'Data with Program'!Q68</f>
        <v>0</v>
      </c>
      <c r="P68" s="37">
        <f>'Data with Program'!I68</f>
        <v>0</v>
      </c>
      <c r="Q68" s="25">
        <f>'Data with Program'!O68</f>
        <v>0</v>
      </c>
      <c r="R68" s="24">
        <f>'Data with Program'!G68</f>
        <v>58.6</v>
      </c>
      <c r="S68" s="25">
        <f>'Data with Program'!P68</f>
        <v>0</v>
      </c>
      <c r="T68" s="24">
        <f>'Step 2 - Final Model Spec'!$B$17 + 'Step 2 - Final Model Spec'!$B$18*C68 + 'Step 2 - Final Model Spec'!$B$19*D68 + 'Step 2 - Final Model Spec'!$B$20*E68 + 'Step 2 - Final Model Spec'!$B$21*F68 + 'Step 2 - Final Model Spec'!$B$22*I68 + 'Step 2 - Final Model Spec'!$B$23*G68 + 'Step 2 - Final Model Spec'!$B$24*H68 + 'Step 2 - Final Model Spec'!$B$25*J68 + 'Step 2 - Final Model Spec'!$B$26*K68 + 'Step 2 - Final Model Spec'!$B$27*L68+'Step 2 - Final Model Spec'!$B$28*M68+'Step 2 - Final Model Spec'!$B$29*O68</f>
        <v>293078.49945512792</v>
      </c>
    </row>
    <row r="69" spans="1:20" x14ac:dyDescent="0.25">
      <c r="A69" s="31">
        <f>'Data with Program'!A69</f>
        <v>40427</v>
      </c>
      <c r="B69" s="34">
        <f>'Data with Program'!S69</f>
        <v>242475.68897606467</v>
      </c>
      <c r="C69" s="22">
        <f>'Data with Program'!B69</f>
        <v>213.09317425381428</v>
      </c>
      <c r="D69" s="23">
        <f>'Data with Program'!C69</f>
        <v>41957.81681687649</v>
      </c>
      <c r="E69" s="23">
        <v>0</v>
      </c>
      <c r="F69" s="23">
        <f>'Data with Program'!E69</f>
        <v>0</v>
      </c>
      <c r="G69" s="23">
        <f>'Data with Program'!H69</f>
        <v>0</v>
      </c>
      <c r="H69" s="23">
        <f>'Data with Program'!J69</f>
        <v>0</v>
      </c>
      <c r="I69" s="23">
        <f>'Data with Program'!F69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4">
        <f>'Data with Program'!N69</f>
        <v>0</v>
      </c>
      <c r="O69" s="51">
        <f>'Data with Program'!Q69</f>
        <v>0</v>
      </c>
      <c r="P69" s="37">
        <f>'Data with Program'!I69</f>
        <v>0</v>
      </c>
      <c r="Q69" s="25">
        <f>'Data with Program'!O69</f>
        <v>0</v>
      </c>
      <c r="R69" s="24">
        <f>'Data with Program'!G69</f>
        <v>55.9</v>
      </c>
      <c r="S69" s="25">
        <f>'Data with Program'!P69</f>
        <v>0</v>
      </c>
      <c r="T69" s="24">
        <f>'Step 2 - Final Model Spec'!$B$17 + 'Step 2 - Final Model Spec'!$B$18*C69 + 'Step 2 - Final Model Spec'!$B$19*D69 + 'Step 2 - Final Model Spec'!$B$20*E69 + 'Step 2 - Final Model Spec'!$B$21*F69 + 'Step 2 - Final Model Spec'!$B$22*I69 + 'Step 2 - Final Model Spec'!$B$23*G69 + 'Step 2 - Final Model Spec'!$B$24*H69 + 'Step 2 - Final Model Spec'!$B$25*J69 + 'Step 2 - Final Model Spec'!$B$26*K69 + 'Step 2 - Final Model Spec'!$B$27*L69+'Step 2 - Final Model Spec'!$B$28*M69+'Step 2 - Final Model Spec'!$B$29*O69</f>
        <v>242465.7690820336</v>
      </c>
    </row>
    <row r="70" spans="1:20" x14ac:dyDescent="0.25">
      <c r="A70" s="31">
        <f>'Data with Program'!A70</f>
        <v>40428</v>
      </c>
      <c r="B70" s="34">
        <f>'Data with Program'!S70</f>
        <v>211901.37534290241</v>
      </c>
      <c r="C70" s="22">
        <f>'Data with Program'!B70</f>
        <v>142.56114960045562</v>
      </c>
      <c r="D70" s="23">
        <f>'Data with Program'!C70</f>
        <v>45280.431072596344</v>
      </c>
      <c r="E70" s="23">
        <v>0</v>
      </c>
      <c r="F70" s="23">
        <f>'Data with Program'!E70</f>
        <v>0</v>
      </c>
      <c r="G70" s="23">
        <f>'Data with Program'!H70</f>
        <v>0</v>
      </c>
      <c r="H70" s="23">
        <f>'Data with Program'!J70</f>
        <v>0</v>
      </c>
      <c r="I70" s="23">
        <f>'Data with Program'!F70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4">
        <f>'Data with Program'!N70</f>
        <v>0</v>
      </c>
      <c r="O70" s="51">
        <f>'Data with Program'!Q70</f>
        <v>0</v>
      </c>
      <c r="P70" s="37">
        <f>'Data with Program'!I70</f>
        <v>0</v>
      </c>
      <c r="Q70" s="25">
        <f>'Data with Program'!O70</f>
        <v>0</v>
      </c>
      <c r="R70" s="24">
        <f>'Data with Program'!G70</f>
        <v>60.7</v>
      </c>
      <c r="S70" s="25">
        <f>'Data with Program'!P70</f>
        <v>0</v>
      </c>
      <c r="T70" s="24">
        <f>'Step 2 - Final Model Spec'!$B$17 + 'Step 2 - Final Model Spec'!$B$18*C70 + 'Step 2 - Final Model Spec'!$B$19*D70 + 'Step 2 - Final Model Spec'!$B$20*E70 + 'Step 2 - Final Model Spec'!$B$21*F70 + 'Step 2 - Final Model Spec'!$B$22*I70 + 'Step 2 - Final Model Spec'!$B$23*G70 + 'Step 2 - Final Model Spec'!$B$24*H70 + 'Step 2 - Final Model Spec'!$B$25*J70 + 'Step 2 - Final Model Spec'!$B$26*K70 + 'Step 2 - Final Model Spec'!$B$27*L70+'Step 2 - Final Model Spec'!$B$28*M70+'Step 2 - Final Model Spec'!$B$29*O70</f>
        <v>211357.62387948993</v>
      </c>
    </row>
    <row r="71" spans="1:20" x14ac:dyDescent="0.25">
      <c r="A71" s="31">
        <f>'Data with Program'!A71</f>
        <v>40429</v>
      </c>
      <c r="B71" s="34">
        <f>'Data with Program'!S71</f>
        <v>230153.78964053077</v>
      </c>
      <c r="C71" s="22">
        <f>'Data with Program'!B71</f>
        <v>165.10563662841901</v>
      </c>
      <c r="D71" s="23">
        <f>'Data with Program'!C71</f>
        <v>50584.652855034328</v>
      </c>
      <c r="E71" s="23">
        <v>0</v>
      </c>
      <c r="F71" s="23">
        <f>'Data with Program'!E71</f>
        <v>0</v>
      </c>
      <c r="G71" s="23">
        <f>'Data with Program'!H71</f>
        <v>0</v>
      </c>
      <c r="H71" s="23">
        <f>'Data with Program'!J71</f>
        <v>0</v>
      </c>
      <c r="I71" s="23">
        <f>'Data with Program'!F71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4">
        <f>'Data with Program'!N71</f>
        <v>0</v>
      </c>
      <c r="O71" s="51">
        <f>'Data with Program'!Q71</f>
        <v>0</v>
      </c>
      <c r="P71" s="37">
        <f>'Data with Program'!I71</f>
        <v>0</v>
      </c>
      <c r="Q71" s="25">
        <f>'Data with Program'!O71</f>
        <v>0</v>
      </c>
      <c r="R71" s="24">
        <f>'Data with Program'!G71</f>
        <v>58.2</v>
      </c>
      <c r="S71" s="25">
        <f>'Data with Program'!P71</f>
        <v>0</v>
      </c>
      <c r="T71" s="24">
        <f>'Step 2 - Final Model Spec'!$B$17 + 'Step 2 - Final Model Spec'!$B$18*C71 + 'Step 2 - Final Model Spec'!$B$19*D71 + 'Step 2 - Final Model Spec'!$B$20*E71 + 'Step 2 - Final Model Spec'!$B$21*F71 + 'Step 2 - Final Model Spec'!$B$22*I71 + 'Step 2 - Final Model Spec'!$B$23*G71 + 'Step 2 - Final Model Spec'!$B$24*H71 + 'Step 2 - Final Model Spec'!$B$25*J71 + 'Step 2 - Final Model Spec'!$B$26*K71 + 'Step 2 - Final Model Spec'!$B$27*L71+'Step 2 - Final Model Spec'!$B$28*M71+'Step 2 - Final Model Spec'!$B$29*O71</f>
        <v>229751.10251722659</v>
      </c>
    </row>
    <row r="72" spans="1:20" x14ac:dyDescent="0.25">
      <c r="A72" s="31">
        <f>'Data with Program'!A72</f>
        <v>40430</v>
      </c>
      <c r="B72" s="34">
        <f>'Data with Program'!S72</f>
        <v>235035.26183454407</v>
      </c>
      <c r="C72" s="23">
        <f>'Data with Program'!B72</f>
        <v>187.16544102284664</v>
      </c>
      <c r="D72" s="23">
        <f>'Data with Program'!C72</f>
        <v>46031.152109898947</v>
      </c>
      <c r="E72" s="23">
        <v>0</v>
      </c>
      <c r="F72" s="23">
        <f>'Data with Program'!E72</f>
        <v>0</v>
      </c>
      <c r="G72" s="23">
        <f>'Data with Program'!H72</f>
        <v>0</v>
      </c>
      <c r="H72" s="23">
        <f>'Data with Program'!J72</f>
        <v>0</v>
      </c>
      <c r="I72" s="23">
        <f>'Data with Program'!F72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4">
        <f>'Data with Program'!N72</f>
        <v>0</v>
      </c>
      <c r="O72" s="51">
        <f>'Data with Program'!Q72</f>
        <v>0</v>
      </c>
      <c r="P72" s="37">
        <f>'Data with Program'!I72</f>
        <v>0</v>
      </c>
      <c r="Q72" s="25">
        <f>'Data with Program'!O72</f>
        <v>0</v>
      </c>
      <c r="R72" s="24">
        <f>'Data with Program'!G72</f>
        <v>59.1</v>
      </c>
      <c r="S72" s="25">
        <f>'Data with Program'!P72</f>
        <v>0</v>
      </c>
      <c r="T72" s="24">
        <f>'Step 2 - Final Model Spec'!$B$17 + 'Step 2 - Final Model Spec'!$B$18*C72 + 'Step 2 - Final Model Spec'!$B$19*D72 + 'Step 2 - Final Model Spec'!$B$20*E72 + 'Step 2 - Final Model Spec'!$B$21*F72 + 'Step 2 - Final Model Spec'!$B$22*I72 + 'Step 2 - Final Model Spec'!$B$23*G72 + 'Step 2 - Final Model Spec'!$B$24*H72 + 'Step 2 - Final Model Spec'!$B$25*J72 + 'Step 2 - Final Model Spec'!$B$26*K72 + 'Step 2 - Final Model Spec'!$B$27*L72+'Step 2 - Final Model Spec'!$B$28*M72+'Step 2 - Final Model Spec'!$B$29*O72</f>
        <v>234815.85898051035</v>
      </c>
    </row>
    <row r="73" spans="1:20" x14ac:dyDescent="0.25">
      <c r="A73" s="31">
        <f>'Data with Program'!A73</f>
        <v>40431</v>
      </c>
      <c r="B73" s="34">
        <f>'Data with Program'!S73</f>
        <v>230729.20442127445</v>
      </c>
      <c r="C73" s="22">
        <f>'Data with Program'!B73</f>
        <v>183.46699704146323</v>
      </c>
      <c r="D73" s="23">
        <f>'Data with Program'!C73</f>
        <v>44176.201543628034</v>
      </c>
      <c r="E73" s="23">
        <v>0</v>
      </c>
      <c r="F73" s="23">
        <f>'Data with Program'!E73</f>
        <v>0</v>
      </c>
      <c r="G73" s="23">
        <f>'Data with Program'!H73</f>
        <v>0</v>
      </c>
      <c r="H73" s="23">
        <f>'Data with Program'!J73</f>
        <v>0</v>
      </c>
      <c r="I73" s="23">
        <f>'Data with Program'!F73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4">
        <f>'Data with Program'!N73</f>
        <v>0</v>
      </c>
      <c r="O73" s="51">
        <f>'Data with Program'!Q73</f>
        <v>0</v>
      </c>
      <c r="P73" s="37">
        <f>'Data with Program'!I73</f>
        <v>0</v>
      </c>
      <c r="Q73" s="25">
        <f>'Data with Program'!O73</f>
        <v>0</v>
      </c>
      <c r="R73" s="24">
        <f>'Data with Program'!G73</f>
        <v>58.1</v>
      </c>
      <c r="S73" s="25">
        <f>'Data with Program'!P73</f>
        <v>0</v>
      </c>
      <c r="T73" s="24">
        <f>'Step 2 - Final Model Spec'!$B$17 + 'Step 2 - Final Model Spec'!$B$18*C73 + 'Step 2 - Final Model Spec'!$B$19*D73 + 'Step 2 - Final Model Spec'!$B$20*E73 + 'Step 2 - Final Model Spec'!$B$21*F73 + 'Step 2 - Final Model Spec'!$B$22*I73 + 'Step 2 - Final Model Spec'!$B$23*G73 + 'Step 2 - Final Model Spec'!$B$24*H73 + 'Step 2 - Final Model Spec'!$B$25*J73 + 'Step 2 - Final Model Spec'!$B$26*K73 + 'Step 2 - Final Model Spec'!$B$27*L73+'Step 2 - Final Model Spec'!$B$28*M73+'Step 2 - Final Model Spec'!$B$29*O73</f>
        <v>230491.23348846636</v>
      </c>
    </row>
    <row r="74" spans="1:20" x14ac:dyDescent="0.25">
      <c r="A74" s="31">
        <f>'Data with Program'!A74</f>
        <v>40432</v>
      </c>
      <c r="B74" s="34">
        <f>'Data with Program'!S74</f>
        <v>222734.84123612862</v>
      </c>
      <c r="C74" s="22">
        <f>'Data with Program'!B74</f>
        <v>170.032776389731</v>
      </c>
      <c r="D74" s="23">
        <f>'Data with Program'!C74</f>
        <v>43179.262430743656</v>
      </c>
      <c r="E74" s="23">
        <v>0</v>
      </c>
      <c r="F74" s="23">
        <f>'Data with Program'!E74</f>
        <v>0</v>
      </c>
      <c r="G74" s="23">
        <f>'Data with Program'!H74</f>
        <v>0</v>
      </c>
      <c r="H74" s="23">
        <f>'Data with Program'!J74</f>
        <v>0</v>
      </c>
      <c r="I74" s="23">
        <f>'Data with Program'!F74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4">
        <f>'Data with Program'!N74</f>
        <v>0</v>
      </c>
      <c r="O74" s="51">
        <f>'Data with Program'!Q74</f>
        <v>0</v>
      </c>
      <c r="P74" s="37">
        <f>'Data with Program'!I74</f>
        <v>0</v>
      </c>
      <c r="Q74" s="25">
        <f>'Data with Program'!O74</f>
        <v>0</v>
      </c>
      <c r="R74" s="24">
        <f>'Data with Program'!G74</f>
        <v>56.4</v>
      </c>
      <c r="S74" s="25">
        <f>'Data with Program'!P74</f>
        <v>0</v>
      </c>
      <c r="T74" s="24">
        <f>'Step 2 - Final Model Spec'!$B$17 + 'Step 2 - Final Model Spec'!$B$18*C74 + 'Step 2 - Final Model Spec'!$B$19*D74 + 'Step 2 - Final Model Spec'!$B$20*E74 + 'Step 2 - Final Model Spec'!$B$21*F74 + 'Step 2 - Final Model Spec'!$B$22*I74 + 'Step 2 - Final Model Spec'!$B$23*G74 + 'Step 2 - Final Model Spec'!$B$24*H74 + 'Step 2 - Final Model Spec'!$B$25*J74 + 'Step 2 - Final Model Spec'!$B$26*K74 + 'Step 2 - Final Model Spec'!$B$27*L74+'Step 2 - Final Model Spec'!$B$28*M74+'Step 2 - Final Model Spec'!$B$29*O74</f>
        <v>222402.76078549348</v>
      </c>
    </row>
    <row r="75" spans="1:20" x14ac:dyDescent="0.25">
      <c r="A75" s="31">
        <f>'Data with Program'!A75</f>
        <v>40433</v>
      </c>
      <c r="B75" s="34">
        <f>'Data with Program'!S75</f>
        <v>190404.89244796231</v>
      </c>
      <c r="C75" s="22">
        <f>'Data with Program'!B75</f>
        <v>83.555189275598281</v>
      </c>
      <c r="D75" s="23">
        <f>'Data with Program'!C75</f>
        <v>51124.277574387444</v>
      </c>
      <c r="E75" s="23">
        <v>0</v>
      </c>
      <c r="F75" s="23">
        <f>'Data with Program'!E75</f>
        <v>0</v>
      </c>
      <c r="G75" s="23">
        <f>'Data with Program'!H75</f>
        <v>0</v>
      </c>
      <c r="H75" s="23">
        <f>'Data with Program'!J75</f>
        <v>0</v>
      </c>
      <c r="I75" s="23">
        <f>'Data with Program'!F75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4">
        <f>'Data with Program'!N75</f>
        <v>0</v>
      </c>
      <c r="O75" s="51">
        <f>'Data with Program'!Q75</f>
        <v>0</v>
      </c>
      <c r="P75" s="37">
        <f>'Data with Program'!I75</f>
        <v>0</v>
      </c>
      <c r="Q75" s="25">
        <f>'Data with Program'!O75</f>
        <v>0</v>
      </c>
      <c r="R75" s="24">
        <f>'Data with Program'!G75</f>
        <v>58.8</v>
      </c>
      <c r="S75" s="25">
        <f>'Data with Program'!P75</f>
        <v>0</v>
      </c>
      <c r="T75" s="24">
        <f>'Step 2 - Final Model Spec'!$B$17 + 'Step 2 - Final Model Spec'!$B$18*C75 + 'Step 2 - Final Model Spec'!$B$19*D75 + 'Step 2 - Final Model Spec'!$B$20*E75 + 'Step 2 - Final Model Spec'!$B$21*F75 + 'Step 2 - Final Model Spec'!$B$22*I75 + 'Step 2 - Final Model Spec'!$B$23*G75 + 'Step 2 - Final Model Spec'!$B$24*H75 + 'Step 2 - Final Model Spec'!$B$25*J75 + 'Step 2 - Final Model Spec'!$B$26*K75 + 'Step 2 - Final Model Spec'!$B$27*L75+'Step 2 - Final Model Spec'!$B$28*M75+'Step 2 - Final Model Spec'!$B$29*O75</f>
        <v>189400.31497249368</v>
      </c>
    </row>
    <row r="76" spans="1:20" x14ac:dyDescent="0.25">
      <c r="A76" s="31">
        <f>'Data with Program'!A76</f>
        <v>40434</v>
      </c>
      <c r="B76" s="34">
        <f>'Data with Program'!S76</f>
        <v>188593.07739288468</v>
      </c>
      <c r="C76" s="22">
        <f>'Data with Program'!B76</f>
        <v>114.48317121503209</v>
      </c>
      <c r="D76" s="23">
        <f>'Data with Program'!C76</f>
        <v>38241.962687632193</v>
      </c>
      <c r="E76" s="23">
        <v>0</v>
      </c>
      <c r="F76" s="23">
        <f>'Data with Program'!E76</f>
        <v>0</v>
      </c>
      <c r="G76" s="23">
        <f>'Data with Program'!H76</f>
        <v>0</v>
      </c>
      <c r="H76" s="23">
        <f>'Data with Program'!J76</f>
        <v>0</v>
      </c>
      <c r="I76" s="23">
        <f>'Data with Program'!F76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4">
        <f>'Data with Program'!N76</f>
        <v>0</v>
      </c>
      <c r="O76" s="51">
        <f>'Data with Program'!Q76</f>
        <v>0</v>
      </c>
      <c r="P76" s="37">
        <f>'Data with Program'!I76</f>
        <v>0</v>
      </c>
      <c r="Q76" s="25">
        <f>'Data with Program'!O76</f>
        <v>0</v>
      </c>
      <c r="R76" s="24">
        <f>'Data with Program'!G76</f>
        <v>64.3</v>
      </c>
      <c r="S76" s="25">
        <f>'Data with Program'!P76</f>
        <v>0</v>
      </c>
      <c r="T76" s="24">
        <f>'Step 2 - Final Model Spec'!$B$17 + 'Step 2 - Final Model Spec'!$B$18*C76 + 'Step 2 - Final Model Spec'!$B$19*D76 + 'Step 2 - Final Model Spec'!$B$20*E76 + 'Step 2 - Final Model Spec'!$B$21*F76 + 'Step 2 - Final Model Spec'!$B$22*I76 + 'Step 2 - Final Model Spec'!$B$23*G76 + 'Step 2 - Final Model Spec'!$B$24*H76 + 'Step 2 - Final Model Spec'!$B$25*J76 + 'Step 2 - Final Model Spec'!$B$26*K76 + 'Step 2 - Final Model Spec'!$B$27*L76+'Step 2 - Final Model Spec'!$B$28*M76+'Step 2 - Final Model Spec'!$B$29*O76</f>
        <v>187875.64558769143</v>
      </c>
    </row>
    <row r="77" spans="1:20" x14ac:dyDescent="0.25">
      <c r="A77" s="31">
        <f>'Data with Program'!A77</f>
        <v>40435</v>
      </c>
      <c r="B77" s="34">
        <f>'Data with Program'!S77</f>
        <v>220438.332920758</v>
      </c>
      <c r="C77" s="22">
        <f>'Data with Program'!B77</f>
        <v>120.94893075273734</v>
      </c>
      <c r="D77" s="23">
        <f>'Data with Program'!C77</f>
        <v>59741.126265721345</v>
      </c>
      <c r="E77" s="23">
        <v>0</v>
      </c>
      <c r="F77" s="23">
        <f>'Data with Program'!E77</f>
        <v>0</v>
      </c>
      <c r="G77" s="23">
        <f>'Data with Program'!H77</f>
        <v>0</v>
      </c>
      <c r="H77" s="23">
        <f>'Data with Program'!J77</f>
        <v>0</v>
      </c>
      <c r="I77" s="23">
        <f>'Data with Program'!F77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4">
        <f>'Data with Program'!N77</f>
        <v>0</v>
      </c>
      <c r="O77" s="51">
        <f>'Data with Program'!Q77</f>
        <v>0</v>
      </c>
      <c r="P77" s="37">
        <f>'Data with Program'!I77</f>
        <v>0</v>
      </c>
      <c r="Q77" s="25">
        <f>'Data with Program'!O77</f>
        <v>0</v>
      </c>
      <c r="R77" s="24">
        <f>'Data with Program'!G77</f>
        <v>61.6</v>
      </c>
      <c r="S77" s="25">
        <f>'Data with Program'!P77</f>
        <v>0</v>
      </c>
      <c r="T77" s="24">
        <f>'Step 2 - Final Model Spec'!$B$17 + 'Step 2 - Final Model Spec'!$B$18*C77 + 'Step 2 - Final Model Spec'!$B$19*D77 + 'Step 2 - Final Model Spec'!$B$20*E77 + 'Step 2 - Final Model Spec'!$B$21*F77 + 'Step 2 - Final Model Spec'!$B$22*I77 + 'Step 2 - Final Model Spec'!$B$23*G77 + 'Step 2 - Final Model Spec'!$B$24*H77 + 'Step 2 - Final Model Spec'!$B$25*J77 + 'Step 2 - Final Model Spec'!$B$26*K77 + 'Step 2 - Final Model Spec'!$B$27*L77+'Step 2 - Final Model Spec'!$B$28*M77+'Step 2 - Final Model Spec'!$B$29*O77</f>
        <v>219668.57483788501</v>
      </c>
    </row>
    <row r="78" spans="1:20" x14ac:dyDescent="0.25">
      <c r="A78" s="31">
        <f>'Data with Program'!A78</f>
        <v>40436</v>
      </c>
      <c r="B78" s="34">
        <f>'Data with Program'!S78</f>
        <v>288610.50065298594</v>
      </c>
      <c r="C78" s="22">
        <f>'Data with Program'!B78</f>
        <v>270.94036495996289</v>
      </c>
      <c r="D78" s="23">
        <f>'Data with Program'!C78</f>
        <v>55042.990159734552</v>
      </c>
      <c r="E78" s="23">
        <v>0</v>
      </c>
      <c r="F78" s="23">
        <f>'Data with Program'!E78</f>
        <v>0</v>
      </c>
      <c r="G78" s="23">
        <f>'Data with Program'!H78</f>
        <v>0</v>
      </c>
      <c r="H78" s="23">
        <f>'Data with Program'!J78</f>
        <v>0</v>
      </c>
      <c r="I78" s="23">
        <f>'Data with Program'!F78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4">
        <f>'Data with Program'!N78</f>
        <v>0</v>
      </c>
      <c r="O78" s="51">
        <f>'Data with Program'!Q78</f>
        <v>0</v>
      </c>
      <c r="P78" s="37">
        <f>'Data with Program'!I78</f>
        <v>0</v>
      </c>
      <c r="Q78" s="25">
        <f>'Data with Program'!O78</f>
        <v>0</v>
      </c>
      <c r="R78" s="24">
        <f>'Data with Program'!G78</f>
        <v>61.9</v>
      </c>
      <c r="S78" s="25">
        <f>'Data with Program'!P78</f>
        <v>0</v>
      </c>
      <c r="T78" s="24">
        <f>'Step 2 - Final Model Spec'!$B$17 + 'Step 2 - Final Model Spec'!$B$18*C78 + 'Step 2 - Final Model Spec'!$B$19*D78 + 'Step 2 - Final Model Spec'!$B$20*E78 + 'Step 2 - Final Model Spec'!$B$21*F78 + 'Step 2 - Final Model Spec'!$B$22*I78 + 'Step 2 - Final Model Spec'!$B$23*G78 + 'Step 2 - Final Model Spec'!$B$24*H78 + 'Step 2 - Final Model Spec'!$B$25*J78 + 'Step 2 - Final Model Spec'!$B$26*K78 + 'Step 2 - Final Model Spec'!$B$27*L78+'Step 2 - Final Model Spec'!$B$28*M78+'Step 2 - Final Model Spec'!$B$29*O78</f>
        <v>288964.97782359179</v>
      </c>
    </row>
    <row r="79" spans="1:20" x14ac:dyDescent="0.25">
      <c r="A79" s="31">
        <f>'Data with Program'!A79</f>
        <v>40437</v>
      </c>
      <c r="B79" s="34">
        <f>'Data with Program'!S79</f>
        <v>264255.71523128799</v>
      </c>
      <c r="C79" s="22">
        <f>'Data with Program'!B79</f>
        <v>188.33416304090312</v>
      </c>
      <c r="D79" s="23">
        <f>'Data with Program'!C79</f>
        <v>67533.123523487084</v>
      </c>
      <c r="E79" s="23">
        <v>0</v>
      </c>
      <c r="F79" s="23">
        <f>'Data with Program'!E79</f>
        <v>0</v>
      </c>
      <c r="G79" s="23">
        <f>'Data with Program'!H79</f>
        <v>0</v>
      </c>
      <c r="H79" s="23">
        <f>'Data with Program'!J79</f>
        <v>0</v>
      </c>
      <c r="I79" s="23">
        <f>'Data with Program'!F79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4">
        <f>'Data with Program'!N79</f>
        <v>0</v>
      </c>
      <c r="O79" s="51">
        <f>'Data with Program'!Q79</f>
        <v>0</v>
      </c>
      <c r="P79" s="37">
        <f>'Data with Program'!I79</f>
        <v>0</v>
      </c>
      <c r="Q79" s="25">
        <f>'Data with Program'!O79</f>
        <v>0</v>
      </c>
      <c r="R79" s="24">
        <f>'Data with Program'!G79</f>
        <v>64.3</v>
      </c>
      <c r="S79" s="25">
        <f>'Data with Program'!P79</f>
        <v>0</v>
      </c>
      <c r="T79" s="24">
        <f>'Step 2 - Final Model Spec'!$B$17 + 'Step 2 - Final Model Spec'!$B$18*C79 + 'Step 2 - Final Model Spec'!$B$19*D79 + 'Step 2 - Final Model Spec'!$B$20*E79 + 'Step 2 - Final Model Spec'!$B$21*F79 + 'Step 2 - Final Model Spec'!$B$22*I79 + 'Step 2 - Final Model Spec'!$B$23*G79 + 'Step 2 - Final Model Spec'!$B$24*H79 + 'Step 2 - Final Model Spec'!$B$25*J79 + 'Step 2 - Final Model Spec'!$B$26*K79 + 'Step 2 - Final Model Spec'!$B$27*L79+'Step 2 - Final Model Spec'!$B$28*M79+'Step 2 - Final Model Spec'!$B$29*O79</f>
        <v>263945.04058799997</v>
      </c>
    </row>
    <row r="80" spans="1:20" x14ac:dyDescent="0.25">
      <c r="A80" s="31">
        <f>'Data with Program'!A80</f>
        <v>40438</v>
      </c>
      <c r="B80" s="34">
        <f>'Data with Program'!S80</f>
        <v>249051.25412471796</v>
      </c>
      <c r="C80" s="22">
        <f>'Data with Program'!B80</f>
        <v>176.77341116183504</v>
      </c>
      <c r="D80" s="23">
        <f>'Data with Program'!C80</f>
        <v>60425.2213989663</v>
      </c>
      <c r="E80" s="23">
        <v>0</v>
      </c>
      <c r="F80" s="23">
        <f>'Data with Program'!E80</f>
        <v>0</v>
      </c>
      <c r="G80" s="23">
        <f>'Data with Program'!H80</f>
        <v>0</v>
      </c>
      <c r="H80" s="23">
        <f>'Data with Program'!J80</f>
        <v>0</v>
      </c>
      <c r="I80" s="23">
        <f>'Data with Program'!F80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4">
        <f>'Data with Program'!N80</f>
        <v>0</v>
      </c>
      <c r="O80" s="51">
        <f>'Data with Program'!Q80</f>
        <v>0</v>
      </c>
      <c r="P80" s="37">
        <f>'Data with Program'!I80</f>
        <v>0</v>
      </c>
      <c r="Q80" s="25">
        <f>'Data with Program'!O80</f>
        <v>0</v>
      </c>
      <c r="R80" s="24">
        <f>'Data with Program'!G80</f>
        <v>63.7</v>
      </c>
      <c r="S80" s="25">
        <f>'Data with Program'!P80</f>
        <v>0</v>
      </c>
      <c r="T80" s="24">
        <f>'Step 2 - Final Model Spec'!$B$17 + 'Step 2 - Final Model Spec'!$B$18*C80 + 'Step 2 - Final Model Spec'!$B$19*D80 + 'Step 2 - Final Model Spec'!$B$20*E80 + 'Step 2 - Final Model Spec'!$B$21*F80 + 'Step 2 - Final Model Spec'!$B$22*I80 + 'Step 2 - Final Model Spec'!$B$23*G80 + 'Step 2 - Final Model Spec'!$B$24*H80 + 'Step 2 - Final Model Spec'!$B$25*J80 + 'Step 2 - Final Model Spec'!$B$26*K80 + 'Step 2 - Final Model Spec'!$B$27*L80+'Step 2 - Final Model Spec'!$B$28*M80+'Step 2 - Final Model Spec'!$B$29*O80</f>
        <v>248688.62087286374</v>
      </c>
    </row>
    <row r="81" spans="1:20" x14ac:dyDescent="0.25">
      <c r="A81" s="31">
        <f>'Data with Program'!A81</f>
        <v>40439</v>
      </c>
      <c r="B81" s="34">
        <f>'Data with Program'!S81</f>
        <v>256058.65258839956</v>
      </c>
      <c r="C81" s="22">
        <f>'Data with Program'!B81</f>
        <v>170.90725848996127</v>
      </c>
      <c r="D81" s="23">
        <f>'Data with Program'!C81</f>
        <v>67871.464281114371</v>
      </c>
      <c r="E81" s="23">
        <v>0</v>
      </c>
      <c r="F81" s="23">
        <f>'Data with Program'!E81</f>
        <v>0</v>
      </c>
      <c r="G81" s="23">
        <f>'Data with Program'!H81</f>
        <v>0</v>
      </c>
      <c r="H81" s="23">
        <f>'Data with Program'!J81</f>
        <v>0</v>
      </c>
      <c r="I81" s="23">
        <f>'Data with Program'!F81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4">
        <f>'Data with Program'!N81</f>
        <v>0</v>
      </c>
      <c r="O81" s="51">
        <f>'Data with Program'!Q81</f>
        <v>0</v>
      </c>
      <c r="P81" s="37">
        <f>'Data with Program'!I81</f>
        <v>0</v>
      </c>
      <c r="Q81" s="25">
        <f>'Data with Program'!O81</f>
        <v>0</v>
      </c>
      <c r="R81" s="24">
        <f>'Data with Program'!G81</f>
        <v>64.599999999999994</v>
      </c>
      <c r="S81" s="25">
        <f>'Data with Program'!P81</f>
        <v>0</v>
      </c>
      <c r="T81" s="24">
        <f>'Step 2 - Final Model Spec'!$B$17 + 'Step 2 - Final Model Spec'!$B$18*C81 + 'Step 2 - Final Model Spec'!$B$19*D81 + 'Step 2 - Final Model Spec'!$B$20*E81 + 'Step 2 - Final Model Spec'!$B$21*F81 + 'Step 2 - Final Model Spec'!$B$22*I81 + 'Step 2 - Final Model Spec'!$B$23*G81 + 'Step 2 - Final Model Spec'!$B$24*H81 + 'Step 2 - Final Model Spec'!$B$25*J81 + 'Step 2 - Final Model Spec'!$B$26*K81 + 'Step 2 - Final Model Spec'!$B$27*L81+'Step 2 - Final Model Spec'!$B$28*M81+'Step 2 - Final Model Spec'!$B$29*O81</f>
        <v>255618.3213214548</v>
      </c>
    </row>
    <row r="82" spans="1:20" x14ac:dyDescent="0.25">
      <c r="A82" s="31">
        <f>'Data with Program'!A82</f>
        <v>40440</v>
      </c>
      <c r="B82" s="34">
        <f>'Data with Program'!S82</f>
        <v>216665.17514796578</v>
      </c>
      <c r="C82" s="22">
        <f>'Data with Program'!B82</f>
        <v>153.27050407608277</v>
      </c>
      <c r="D82" s="23">
        <f>'Data with Program'!C82</f>
        <v>44867.148875696759</v>
      </c>
      <c r="E82" s="23">
        <v>0</v>
      </c>
      <c r="F82" s="23">
        <f>'Data with Program'!E82</f>
        <v>0</v>
      </c>
      <c r="G82" s="23">
        <f>'Data with Program'!H82</f>
        <v>0</v>
      </c>
      <c r="H82" s="23">
        <f>'Data with Program'!J82</f>
        <v>0</v>
      </c>
      <c r="I82" s="23">
        <f>'Data with Program'!F82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4">
        <f>'Data with Program'!N82</f>
        <v>0</v>
      </c>
      <c r="O82" s="51">
        <f>'Data with Program'!Q82</f>
        <v>0</v>
      </c>
      <c r="P82" s="37">
        <f>'Data with Program'!I82</f>
        <v>0</v>
      </c>
      <c r="Q82" s="25">
        <f>'Data with Program'!O82</f>
        <v>0</v>
      </c>
      <c r="R82" s="24">
        <f>'Data with Program'!G82</f>
        <v>63.6</v>
      </c>
      <c r="S82" s="25">
        <f>'Data with Program'!P82</f>
        <v>0</v>
      </c>
      <c r="T82" s="24">
        <f>'Step 2 - Final Model Spec'!$B$17 + 'Step 2 - Final Model Spec'!$B$18*C82 + 'Step 2 - Final Model Spec'!$B$19*D82 + 'Step 2 - Final Model Spec'!$B$20*E82 + 'Step 2 - Final Model Spec'!$B$21*F82 + 'Step 2 - Final Model Spec'!$B$22*I82 + 'Step 2 - Final Model Spec'!$B$23*G82 + 'Step 2 - Final Model Spec'!$B$24*H82 + 'Step 2 - Final Model Spec'!$B$25*J82 + 'Step 2 - Final Model Spec'!$B$26*K82 + 'Step 2 - Final Model Spec'!$B$27*L82+'Step 2 - Final Model Spec'!$B$28*M82+'Step 2 - Final Model Spec'!$B$29*O82</f>
        <v>216202.05532312865</v>
      </c>
    </row>
    <row r="83" spans="1:20" x14ac:dyDescent="0.25">
      <c r="A83" s="31">
        <f>'Data with Program'!A83</f>
        <v>40441</v>
      </c>
      <c r="B83" s="34">
        <f>'Data with Program'!S83</f>
        <v>236962.50682750129</v>
      </c>
      <c r="C83" s="22">
        <f>'Data with Program'!B83</f>
        <v>147.45162204285504</v>
      </c>
      <c r="D83" s="23">
        <f>'Data with Program'!C83</f>
        <v>62273.252502519696</v>
      </c>
      <c r="E83" s="23">
        <v>0</v>
      </c>
      <c r="F83" s="23">
        <f>'Data with Program'!E83</f>
        <v>0</v>
      </c>
      <c r="G83" s="23">
        <f>'Data with Program'!H83</f>
        <v>0</v>
      </c>
      <c r="H83" s="23">
        <f>'Data with Program'!J83</f>
        <v>0</v>
      </c>
      <c r="I83" s="23">
        <f>'Data with Program'!F83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4">
        <f>'Data with Program'!N83</f>
        <v>0</v>
      </c>
      <c r="O83" s="51">
        <f>'Data with Program'!Q83</f>
        <v>0</v>
      </c>
      <c r="P83" s="37">
        <f>'Data with Program'!I83</f>
        <v>0</v>
      </c>
      <c r="Q83" s="25">
        <f>'Data with Program'!O83</f>
        <v>0</v>
      </c>
      <c r="R83" s="24">
        <f>'Data with Program'!G83</f>
        <v>60.1</v>
      </c>
      <c r="S83" s="25">
        <f>'Data with Program'!P83</f>
        <v>0</v>
      </c>
      <c r="T83" s="24">
        <f>'Step 2 - Final Model Spec'!$B$17 + 'Step 2 - Final Model Spec'!$B$18*C83 + 'Step 2 - Final Model Spec'!$B$19*D83 + 'Step 2 - Final Model Spec'!$B$20*E83 + 'Step 2 - Final Model Spec'!$B$21*F83 + 'Step 2 - Final Model Spec'!$B$22*I83 + 'Step 2 - Final Model Spec'!$B$23*G83 + 'Step 2 - Final Model Spec'!$B$24*H83 + 'Step 2 - Final Model Spec'!$B$25*J83 + 'Step 2 - Final Model Spec'!$B$26*K83 + 'Step 2 - Final Model Spec'!$B$27*L83+'Step 2 - Final Model Spec'!$B$28*M83+'Step 2 - Final Model Spec'!$B$29*O83</f>
        <v>236375.77978145538</v>
      </c>
    </row>
    <row r="84" spans="1:20" x14ac:dyDescent="0.25">
      <c r="A84" s="31">
        <f>'Data with Program'!A84</f>
        <v>40442</v>
      </c>
      <c r="B84" s="34">
        <f>'Data with Program'!S84</f>
        <v>243028.11666269193</v>
      </c>
      <c r="C84" s="22">
        <f>'Data with Program'!B84</f>
        <v>192.25792878563897</v>
      </c>
      <c r="D84" s="23">
        <f>'Data with Program'!C84</f>
        <v>50134.635727638772</v>
      </c>
      <c r="E84" s="23">
        <v>0</v>
      </c>
      <c r="F84" s="23">
        <f>'Data with Program'!E84</f>
        <v>0</v>
      </c>
      <c r="G84" s="23">
        <f>'Data with Program'!H84</f>
        <v>0</v>
      </c>
      <c r="H84" s="23">
        <f>'Data with Program'!J84</f>
        <v>0</v>
      </c>
      <c r="I84" s="23">
        <f>'Data with Program'!F84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4">
        <f>'Data with Program'!N84</f>
        <v>0</v>
      </c>
      <c r="O84" s="51">
        <f>'Data with Program'!Q84</f>
        <v>0</v>
      </c>
      <c r="P84" s="37">
        <f>'Data with Program'!I84</f>
        <v>0</v>
      </c>
      <c r="Q84" s="25">
        <f>'Data with Program'!O84</f>
        <v>0</v>
      </c>
      <c r="R84" s="24">
        <f>'Data with Program'!G84</f>
        <v>57.5</v>
      </c>
      <c r="S84" s="25">
        <f>'Data with Program'!P84</f>
        <v>0</v>
      </c>
      <c r="T84" s="24">
        <f>'Step 2 - Final Model Spec'!$B$17 + 'Step 2 - Final Model Spec'!$B$18*C84 + 'Step 2 - Final Model Spec'!$B$19*D84 + 'Step 2 - Final Model Spec'!$B$20*E84 + 'Step 2 - Final Model Spec'!$B$21*F84 + 'Step 2 - Final Model Spec'!$B$22*I84 + 'Step 2 - Final Model Spec'!$B$23*G84 + 'Step 2 - Final Model Spec'!$B$24*H84 + 'Step 2 - Final Model Spec'!$B$25*J84 + 'Step 2 - Final Model Spec'!$B$26*K84 + 'Step 2 - Final Model Spec'!$B$27*L84+'Step 2 - Final Model Spec'!$B$28*M84+'Step 2 - Final Model Spec'!$B$29*O84</f>
        <v>242827.08503563207</v>
      </c>
    </row>
    <row r="85" spans="1:20" x14ac:dyDescent="0.25">
      <c r="A85" s="31">
        <f>'Data with Program'!A85</f>
        <v>40443</v>
      </c>
      <c r="B85" s="34">
        <f>'Data with Program'!S85</f>
        <v>215504.83595810487</v>
      </c>
      <c r="C85" s="22">
        <f>'Data with Program'!B85</f>
        <v>183.35447000696001</v>
      </c>
      <c r="D85" s="23">
        <f>'Data with Program'!C85</f>
        <v>32788.366688953814</v>
      </c>
      <c r="E85" s="23">
        <v>0</v>
      </c>
      <c r="F85" s="23">
        <f>'Data with Program'!E85</f>
        <v>0</v>
      </c>
      <c r="G85" s="23">
        <f>'Data with Program'!H85</f>
        <v>0</v>
      </c>
      <c r="H85" s="23">
        <f>'Data with Program'!J85</f>
        <v>0</v>
      </c>
      <c r="I85" s="23">
        <f>'Data with Program'!F85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4">
        <f>'Data with Program'!N85</f>
        <v>0</v>
      </c>
      <c r="O85" s="51">
        <f>'Data with Program'!Q85</f>
        <v>0</v>
      </c>
      <c r="P85" s="37">
        <f>'Data with Program'!I85</f>
        <v>0</v>
      </c>
      <c r="Q85" s="25">
        <f>'Data with Program'!O85</f>
        <v>0</v>
      </c>
      <c r="R85" s="24">
        <f>'Data with Program'!G85</f>
        <v>57.8</v>
      </c>
      <c r="S85" s="25">
        <f>'Data with Program'!P85</f>
        <v>0</v>
      </c>
      <c r="T85" s="24">
        <f>'Step 2 - Final Model Spec'!$B$17 + 'Step 2 - Final Model Spec'!$B$18*C85 + 'Step 2 - Final Model Spec'!$B$19*D85 + 'Step 2 - Final Model Spec'!$B$20*E85 + 'Step 2 - Final Model Spec'!$B$21*F85 + 'Step 2 - Final Model Spec'!$B$22*I85 + 'Step 2 - Final Model Spec'!$B$23*G85 + 'Step 2 - Final Model Spec'!$B$24*H85 + 'Step 2 - Final Model Spec'!$B$25*J85 + 'Step 2 - Final Model Spec'!$B$26*K85 + 'Step 2 - Final Model Spec'!$B$27*L85+'Step 2 - Final Model Spec'!$B$28*M85+'Step 2 - Final Model Spec'!$B$29*O85</f>
        <v>215318.92655457964</v>
      </c>
    </row>
    <row r="86" spans="1:20" x14ac:dyDescent="0.25">
      <c r="A86" s="31">
        <f>'Data with Program'!A86</f>
        <v>40444</v>
      </c>
      <c r="B86" s="34">
        <f>'Data with Program'!S86</f>
        <v>312089.9317459797</v>
      </c>
      <c r="C86" s="22">
        <f>'Data with Program'!B86</f>
        <v>355.54230939089729</v>
      </c>
      <c r="D86" s="23">
        <f>'Data with Program'!C86</f>
        <v>41152.175649395132</v>
      </c>
      <c r="E86" s="23">
        <v>0</v>
      </c>
      <c r="F86" s="23">
        <f>'Data with Program'!E86</f>
        <v>0</v>
      </c>
      <c r="G86" s="23">
        <f>'Data with Program'!H86</f>
        <v>0.5</v>
      </c>
      <c r="H86" s="23">
        <f>'Data with Program'!J86</f>
        <v>177.77115469544864</v>
      </c>
      <c r="I86" s="23">
        <f>'Data with Program'!F86</f>
        <v>0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4">
        <f>'Data with Program'!N86</f>
        <v>0</v>
      </c>
      <c r="O86" s="51">
        <f>'Data with Program'!Q86</f>
        <v>0</v>
      </c>
      <c r="P86" s="37">
        <f>'Data with Program'!I86</f>
        <v>0</v>
      </c>
      <c r="Q86" s="25">
        <f>'Data with Program'!O86</f>
        <v>0</v>
      </c>
      <c r="R86" s="24">
        <f>'Data with Program'!G86</f>
        <v>54.5</v>
      </c>
      <c r="S86" s="25">
        <f>'Data with Program'!P86</f>
        <v>0</v>
      </c>
      <c r="T86" s="24">
        <f>'Step 2 - Final Model Spec'!$B$17 + 'Step 2 - Final Model Spec'!$B$18*C86 + 'Step 2 - Final Model Spec'!$B$19*D86 + 'Step 2 - Final Model Spec'!$B$20*E86 + 'Step 2 - Final Model Spec'!$B$21*F86 + 'Step 2 - Final Model Spec'!$B$22*I86 + 'Step 2 - Final Model Spec'!$B$23*G86 + 'Step 2 - Final Model Spec'!$B$24*H86 + 'Step 2 - Final Model Spec'!$B$25*J86 + 'Step 2 - Final Model Spec'!$B$26*K86 + 'Step 2 - Final Model Spec'!$B$27*L86+'Step 2 - Final Model Spec'!$B$28*M86+'Step 2 - Final Model Spec'!$B$29*O86</f>
        <v>313166.87534015754</v>
      </c>
    </row>
    <row r="87" spans="1:20" x14ac:dyDescent="0.25">
      <c r="A87" s="31">
        <f>'Data with Program'!A87</f>
        <v>40445</v>
      </c>
      <c r="B87" s="34">
        <f>'Data with Program'!S87</f>
        <v>238235.47573978727</v>
      </c>
      <c r="C87" s="22">
        <f>'Data with Program'!B87</f>
        <v>184.21007563883632</v>
      </c>
      <c r="D87" s="23">
        <f>'Data with Program'!C87</f>
        <v>49534.734401692076</v>
      </c>
      <c r="E87" s="23">
        <v>0</v>
      </c>
      <c r="F87" s="23">
        <f>'Data with Program'!E87</f>
        <v>0</v>
      </c>
      <c r="G87" s="23">
        <f>'Data with Program'!H87</f>
        <v>0</v>
      </c>
      <c r="H87" s="23">
        <f>'Data with Program'!J87</f>
        <v>0</v>
      </c>
      <c r="I87" s="23">
        <f>'Data with Program'!F87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4">
        <f>'Data with Program'!N87</f>
        <v>0</v>
      </c>
      <c r="O87" s="51">
        <f>'Data with Program'!Q87</f>
        <v>0</v>
      </c>
      <c r="P87" s="37">
        <f>'Data with Program'!I87</f>
        <v>0</v>
      </c>
      <c r="Q87" s="25">
        <f>'Data with Program'!O87</f>
        <v>0</v>
      </c>
      <c r="R87" s="24">
        <f>'Data with Program'!G87</f>
        <v>58</v>
      </c>
      <c r="S87" s="25">
        <f>'Data with Program'!P87</f>
        <v>0</v>
      </c>
      <c r="T87" s="24">
        <f>'Step 2 - Final Model Spec'!$B$17 + 'Step 2 - Final Model Spec'!$B$18*C87 + 'Step 2 - Final Model Spec'!$B$19*D87 + 'Step 2 - Final Model Spec'!$B$20*E87 + 'Step 2 - Final Model Spec'!$B$21*F87 + 'Step 2 - Final Model Spec'!$B$22*I87 + 'Step 2 - Final Model Spec'!$B$23*G87 + 'Step 2 - Final Model Spec'!$B$24*H87 + 'Step 2 - Final Model Spec'!$B$25*J87 + 'Step 2 - Final Model Spec'!$B$26*K87 + 'Step 2 - Final Model Spec'!$B$27*L87+'Step 2 - Final Model Spec'!$B$28*M87+'Step 2 - Final Model Spec'!$B$29*O87</f>
        <v>237978.07966381486</v>
      </c>
    </row>
    <row r="88" spans="1:20" x14ac:dyDescent="0.25">
      <c r="A88" s="31">
        <f>'Data with Program'!A88</f>
        <v>40446</v>
      </c>
      <c r="B88" s="34">
        <f>'Data with Program'!S88</f>
        <v>240227.58103092492</v>
      </c>
      <c r="C88" s="22">
        <f>'Data with Program'!B88</f>
        <v>151.00106730564812</v>
      </c>
      <c r="D88" s="23">
        <f>'Data with Program'!C88</f>
        <v>63402.189540780062</v>
      </c>
      <c r="E88" s="23">
        <v>0</v>
      </c>
      <c r="F88" s="23">
        <f>'Data with Program'!E88</f>
        <v>0</v>
      </c>
      <c r="G88" s="23">
        <f>'Data with Program'!H88</f>
        <v>0</v>
      </c>
      <c r="H88" s="23">
        <f>'Data with Program'!J88</f>
        <v>0</v>
      </c>
      <c r="I88" s="23">
        <f>'Data with Program'!F88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4">
        <f>'Data with Program'!N88</f>
        <v>0</v>
      </c>
      <c r="O88" s="51">
        <f>'Data with Program'!Q88</f>
        <v>0</v>
      </c>
      <c r="P88" s="37">
        <f>'Data with Program'!I88</f>
        <v>0</v>
      </c>
      <c r="Q88" s="25">
        <f>'Data with Program'!O88</f>
        <v>0</v>
      </c>
      <c r="R88" s="24">
        <f>'Data with Program'!G88</f>
        <v>60.6</v>
      </c>
      <c r="S88" s="25">
        <f>'Data with Program'!P88</f>
        <v>0</v>
      </c>
      <c r="T88" s="24">
        <f>'Step 2 - Final Model Spec'!$B$17 + 'Step 2 - Final Model Spec'!$B$18*C88 + 'Step 2 - Final Model Spec'!$B$19*D88 + 'Step 2 - Final Model Spec'!$B$20*E88 + 'Step 2 - Final Model Spec'!$B$21*F88 + 'Step 2 - Final Model Spec'!$B$22*I88 + 'Step 2 - Final Model Spec'!$B$23*G88 + 'Step 2 - Final Model Spec'!$B$24*H88 + 'Step 2 - Final Model Spec'!$B$25*J88 + 'Step 2 - Final Model Spec'!$B$26*K88 + 'Step 2 - Final Model Spec'!$B$27*L88+'Step 2 - Final Model Spec'!$B$28*M88+'Step 2 - Final Model Spec'!$B$29*O88</f>
        <v>239661.69877310543</v>
      </c>
    </row>
    <row r="89" spans="1:20" x14ac:dyDescent="0.25">
      <c r="A89" s="31">
        <f>'Data with Program'!A89</f>
        <v>40447</v>
      </c>
      <c r="B89" s="34">
        <f>'Data with Program'!S89</f>
        <v>239370.68274611721</v>
      </c>
      <c r="C89" s="22">
        <f>'Data with Program'!B89</f>
        <v>224.96511051927456</v>
      </c>
      <c r="D89" s="23">
        <f>'Data with Program'!C89</f>
        <v>35203.88172764027</v>
      </c>
      <c r="E89" s="23">
        <v>0</v>
      </c>
      <c r="F89" s="23">
        <f>'Data with Program'!E89</f>
        <v>0</v>
      </c>
      <c r="G89" s="23">
        <f>'Data with Program'!H89</f>
        <v>0</v>
      </c>
      <c r="H89" s="23">
        <f>'Data with Program'!J89</f>
        <v>0</v>
      </c>
      <c r="I89" s="23">
        <f>'Data with Program'!F89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4">
        <f>'Data with Program'!N89</f>
        <v>0</v>
      </c>
      <c r="O89" s="51">
        <f>'Data with Program'!Q89</f>
        <v>0</v>
      </c>
      <c r="P89" s="37">
        <f>'Data with Program'!I89</f>
        <v>0</v>
      </c>
      <c r="Q89" s="25">
        <f>'Data with Program'!O89</f>
        <v>0</v>
      </c>
      <c r="R89" s="24">
        <f>'Data with Program'!G89</f>
        <v>63.2</v>
      </c>
      <c r="S89" s="25">
        <f>'Data with Program'!P89</f>
        <v>0</v>
      </c>
      <c r="T89" s="24">
        <f>'Step 2 - Final Model Spec'!$B$17 + 'Step 2 - Final Model Spec'!$B$18*C89 + 'Step 2 - Final Model Spec'!$B$19*D89 + 'Step 2 - Final Model Spec'!$B$20*E89 + 'Step 2 - Final Model Spec'!$B$21*F89 + 'Step 2 - Final Model Spec'!$B$22*I89 + 'Step 2 - Final Model Spec'!$B$23*G89 + 'Step 2 - Final Model Spec'!$B$24*H89 + 'Step 2 - Final Model Spec'!$B$25*J89 + 'Step 2 - Final Model Spec'!$B$26*K89 + 'Step 2 - Final Model Spec'!$B$27*L89+'Step 2 - Final Model Spec'!$B$28*M89+'Step 2 - Final Model Spec'!$B$29*O89</f>
        <v>239479.3872319097</v>
      </c>
    </row>
    <row r="90" spans="1:20" x14ac:dyDescent="0.25">
      <c r="A90" s="31">
        <f>'Data with Program'!A90</f>
        <v>40448</v>
      </c>
      <c r="B90" s="34">
        <f>'Data with Program'!S90</f>
        <v>215670.25536553602</v>
      </c>
      <c r="C90" s="22">
        <f>'Data with Program'!B90</f>
        <v>166.96224472969328</v>
      </c>
      <c r="D90" s="23">
        <f>'Data with Program'!C90</f>
        <v>39019.409396548421</v>
      </c>
      <c r="E90" s="23">
        <v>0</v>
      </c>
      <c r="F90" s="23">
        <f>'Data with Program'!E90</f>
        <v>0</v>
      </c>
      <c r="G90" s="23">
        <f>'Data with Program'!H90</f>
        <v>0</v>
      </c>
      <c r="H90" s="23">
        <f>'Data with Program'!J90</f>
        <v>0</v>
      </c>
      <c r="I90" s="23">
        <f>'Data with Program'!F90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4">
        <f>'Data with Program'!N90</f>
        <v>0</v>
      </c>
      <c r="O90" s="51">
        <f>'Data with Program'!Q90</f>
        <v>0</v>
      </c>
      <c r="P90" s="37">
        <f>'Data with Program'!I90</f>
        <v>3.5</v>
      </c>
      <c r="Q90" s="25">
        <f>'Data with Program'!O90</f>
        <v>0</v>
      </c>
      <c r="R90" s="24">
        <f>'Data with Program'!G90</f>
        <v>68.5</v>
      </c>
      <c r="S90" s="25">
        <f>'Data with Program'!P90</f>
        <v>0</v>
      </c>
      <c r="T90" s="24">
        <f>'Step 2 - Final Model Spec'!$B$17 + 'Step 2 - Final Model Spec'!$B$18*C90 + 'Step 2 - Final Model Spec'!$B$19*D90 + 'Step 2 - Final Model Spec'!$B$20*E90 + 'Step 2 - Final Model Spec'!$B$21*F90 + 'Step 2 - Final Model Spec'!$B$22*I90 + 'Step 2 - Final Model Spec'!$B$23*G90 + 'Step 2 - Final Model Spec'!$B$24*H90 + 'Step 2 - Final Model Spec'!$B$25*J90 + 'Step 2 - Final Model Spec'!$B$26*K90 + 'Step 2 - Final Model Spec'!$B$27*L90+'Step 2 - Final Model Spec'!$B$28*M90+'Step 2 - Final Model Spec'!$B$29*O90</f>
        <v>215334.92657402996</v>
      </c>
    </row>
    <row r="91" spans="1:20" x14ac:dyDescent="0.25">
      <c r="A91" s="31">
        <f>'Data with Program'!A91</f>
        <v>40449</v>
      </c>
      <c r="B91" s="34">
        <f>'Data with Program'!S91</f>
        <v>202499.81277435547</v>
      </c>
      <c r="C91" s="22">
        <f>'Data with Program'!B91</f>
        <v>130.77719888499865</v>
      </c>
      <c r="D91" s="23">
        <f>'Data with Program'!C91</f>
        <v>42612.230313467728</v>
      </c>
      <c r="E91" s="23">
        <v>0</v>
      </c>
      <c r="F91" s="23">
        <f>'Data with Program'!E91</f>
        <v>0</v>
      </c>
      <c r="G91" s="23">
        <f>'Data with Program'!H91</f>
        <v>0</v>
      </c>
      <c r="H91" s="23">
        <f>'Data with Program'!J91</f>
        <v>0</v>
      </c>
      <c r="I91" s="23">
        <f>'Data with Program'!F91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4">
        <f>'Data with Program'!N91</f>
        <v>0</v>
      </c>
      <c r="O91" s="51">
        <f>'Data with Program'!Q91</f>
        <v>0</v>
      </c>
      <c r="P91" s="37">
        <f>'Data with Program'!I91</f>
        <v>3.4000000000000057</v>
      </c>
      <c r="Q91" s="25">
        <f>'Data with Program'!O91</f>
        <v>0</v>
      </c>
      <c r="R91" s="24">
        <f>'Data with Program'!G91</f>
        <v>68.400000000000006</v>
      </c>
      <c r="S91" s="25">
        <f>'Data with Program'!P91</f>
        <v>0</v>
      </c>
      <c r="T91" s="24">
        <f>'Step 2 - Final Model Spec'!$B$17 + 'Step 2 - Final Model Spec'!$B$18*C91 + 'Step 2 - Final Model Spec'!$B$19*D91 + 'Step 2 - Final Model Spec'!$B$20*E91 + 'Step 2 - Final Model Spec'!$B$21*F91 + 'Step 2 - Final Model Spec'!$B$22*I91 + 'Step 2 - Final Model Spec'!$B$23*G91 + 'Step 2 - Final Model Spec'!$B$24*H91 + 'Step 2 - Final Model Spec'!$B$25*J91 + 'Step 2 - Final Model Spec'!$B$26*K91 + 'Step 2 - Final Model Spec'!$B$27*L91+'Step 2 - Final Model Spec'!$B$28*M91+'Step 2 - Final Model Spec'!$B$29*O91</f>
        <v>201881.84289212435</v>
      </c>
    </row>
    <row r="92" spans="1:20" x14ac:dyDescent="0.25">
      <c r="A92" s="31">
        <f>'Data with Program'!A92</f>
        <v>40450</v>
      </c>
      <c r="B92" s="34">
        <f>'Data with Program'!S92</f>
        <v>263272.3958569587</v>
      </c>
      <c r="C92" s="22">
        <f>'Data with Program'!B92</f>
        <v>247.16088667126357</v>
      </c>
      <c r="D92" s="23">
        <f>'Data with Program'!C92</f>
        <v>44879.248233139922</v>
      </c>
      <c r="E92" s="23">
        <v>0</v>
      </c>
      <c r="F92" s="23">
        <f>'Data with Program'!E92</f>
        <v>0</v>
      </c>
      <c r="G92" s="23">
        <f>'Data with Program'!H92</f>
        <v>0</v>
      </c>
      <c r="H92" s="23">
        <f>'Data with Program'!J92</f>
        <v>0</v>
      </c>
      <c r="I92" s="23">
        <f>'Data with Program'!F92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4">
        <f>'Data with Program'!N92</f>
        <v>0</v>
      </c>
      <c r="O92" s="51">
        <f>'Data with Program'!Q92</f>
        <v>0</v>
      </c>
      <c r="P92" s="37">
        <f>'Data with Program'!I92</f>
        <v>4.5</v>
      </c>
      <c r="Q92" s="25">
        <f>'Data with Program'!O92</f>
        <v>0</v>
      </c>
      <c r="R92" s="24">
        <f>'Data with Program'!G92</f>
        <v>69.5</v>
      </c>
      <c r="S92" s="25">
        <f>'Data with Program'!P92</f>
        <v>0</v>
      </c>
      <c r="T92" s="24">
        <f>'Step 2 - Final Model Spec'!$B$17 + 'Step 2 - Final Model Spec'!$B$18*C92 + 'Step 2 - Final Model Spec'!$B$19*D92 + 'Step 2 - Final Model Spec'!$B$20*E92 + 'Step 2 - Final Model Spec'!$B$21*F92 + 'Step 2 - Final Model Spec'!$B$22*I92 + 'Step 2 - Final Model Spec'!$B$23*G92 + 'Step 2 - Final Model Spec'!$B$24*H92 + 'Step 2 - Final Model Spec'!$B$25*J92 + 'Step 2 - Final Model Spec'!$B$26*K92 + 'Step 2 - Final Model Spec'!$B$27*L92+'Step 2 - Final Model Spec'!$B$28*M92+'Step 2 - Final Model Spec'!$B$29*O92</f>
        <v>263499.30077500577</v>
      </c>
    </row>
    <row r="93" spans="1:20" x14ac:dyDescent="0.25">
      <c r="A93" s="31">
        <f>'Data with Program'!A93</f>
        <v>40451</v>
      </c>
      <c r="B93" s="34">
        <f>'Data with Program'!S93</f>
        <v>243844.63611448082</v>
      </c>
      <c r="C93" s="22">
        <f>'Data with Program'!B93</f>
        <v>208.37440316301823</v>
      </c>
      <c r="D93" s="23">
        <f>'Data with Program'!C93</f>
        <v>44743.517416246192</v>
      </c>
      <c r="E93" s="23">
        <v>0</v>
      </c>
      <c r="F93" s="23">
        <f>'Data with Program'!E93</f>
        <v>0</v>
      </c>
      <c r="G93" s="23">
        <f>'Data with Program'!H93</f>
        <v>0</v>
      </c>
      <c r="H93" s="23">
        <f>'Data with Program'!J93</f>
        <v>0</v>
      </c>
      <c r="I93" s="23">
        <f>'Data with Program'!F93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4">
        <f>'Data with Program'!N93</f>
        <v>0</v>
      </c>
      <c r="O93" s="51">
        <f>'Data with Program'!Q93</f>
        <v>0</v>
      </c>
      <c r="P93" s="37">
        <f>'Data with Program'!I93</f>
        <v>0</v>
      </c>
      <c r="Q93" s="25">
        <f>'Data with Program'!O93</f>
        <v>0</v>
      </c>
      <c r="R93" s="24">
        <f>'Data with Program'!G93</f>
        <v>61.2</v>
      </c>
      <c r="S93" s="25">
        <f>'Data with Program'!P93</f>
        <v>0</v>
      </c>
      <c r="T93" s="24">
        <f>'Step 2 - Final Model Spec'!$B$17 + 'Step 2 - Final Model Spec'!$B$18*C93 + 'Step 2 - Final Model Spec'!$B$19*D93 + 'Step 2 - Final Model Spec'!$B$20*E93 + 'Step 2 - Final Model Spec'!$B$21*F93 + 'Step 2 - Final Model Spec'!$B$22*I93 + 'Step 2 - Final Model Spec'!$B$23*G93 + 'Step 2 - Final Model Spec'!$B$24*H93 + 'Step 2 - Final Model Spec'!$B$25*J93 + 'Step 2 - Final Model Spec'!$B$26*K93 + 'Step 2 - Final Model Spec'!$B$27*L93+'Step 2 - Final Model Spec'!$B$28*M93+'Step 2 - Final Model Spec'!$B$29*O93</f>
        <v>243787.09627986513</v>
      </c>
    </row>
    <row r="94" spans="1:20" x14ac:dyDescent="0.25">
      <c r="A94" s="31">
        <f>'Data with Program'!A94</f>
        <v>40452</v>
      </c>
      <c r="B94" s="34">
        <f>'Data with Program'!S94</f>
        <v>217220.18596694549</v>
      </c>
      <c r="C94" s="22">
        <f>'Data with Program'!B94</f>
        <v>139.41422297334151</v>
      </c>
      <c r="D94" s="23">
        <f>'Data with Program'!C94</f>
        <v>50445.923758395125</v>
      </c>
      <c r="E94" s="23">
        <v>0</v>
      </c>
      <c r="F94" s="23">
        <f>'Data with Program'!E94</f>
        <v>0</v>
      </c>
      <c r="G94" s="23">
        <f>'Data with Program'!H94</f>
        <v>0</v>
      </c>
      <c r="H94" s="23">
        <f>'Data with Program'!J94</f>
        <v>0</v>
      </c>
      <c r="I94" s="23">
        <f>'Data with Program'!F94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4">
        <f>'Data with Program'!N94</f>
        <v>0</v>
      </c>
      <c r="O94" s="51">
        <f>'Data with Program'!Q94</f>
        <v>0</v>
      </c>
      <c r="P94" s="37">
        <f>'Data with Program'!I94</f>
        <v>0</v>
      </c>
      <c r="Q94" s="25">
        <f>'Data with Program'!O94</f>
        <v>0</v>
      </c>
      <c r="R94" s="24">
        <f>'Data with Program'!G94</f>
        <v>61.5</v>
      </c>
      <c r="S94" s="25">
        <f>'Data with Program'!P94</f>
        <v>0</v>
      </c>
      <c r="T94" s="24">
        <f>'Step 2 - Final Model Spec'!$B$17 + 'Step 2 - Final Model Spec'!$B$18*C94 + 'Step 2 - Final Model Spec'!$B$19*D94 + 'Step 2 - Final Model Spec'!$B$20*E94 + 'Step 2 - Final Model Spec'!$B$21*F94 + 'Step 2 - Final Model Spec'!$B$22*I94 + 'Step 2 - Final Model Spec'!$B$23*G94 + 'Step 2 - Final Model Spec'!$B$24*H94 + 'Step 2 - Final Model Spec'!$B$25*J94 + 'Step 2 - Final Model Spec'!$B$26*K94 + 'Step 2 - Final Model Spec'!$B$27*L94+'Step 2 - Final Model Spec'!$B$28*M94+'Step 2 - Final Model Spec'!$B$29*O94</f>
        <v>216629.31491374067</v>
      </c>
    </row>
    <row r="95" spans="1:20" x14ac:dyDescent="0.25">
      <c r="A95" s="31">
        <f>'Data with Program'!A95</f>
        <v>40453</v>
      </c>
      <c r="B95" s="34">
        <f>'Data with Program'!S95</f>
        <v>236304.83041261812</v>
      </c>
      <c r="C95" s="22">
        <f>'Data with Program'!B95</f>
        <v>160.0879573591375</v>
      </c>
      <c r="D95" s="23">
        <f>'Data with Program'!C95</f>
        <v>57071.886592655064</v>
      </c>
      <c r="E95" s="23">
        <v>0</v>
      </c>
      <c r="F95" s="23">
        <f>'Data with Program'!E95</f>
        <v>0</v>
      </c>
      <c r="G95" s="23">
        <f>'Data with Program'!H95</f>
        <v>0</v>
      </c>
      <c r="H95" s="23">
        <f>'Data with Program'!J95</f>
        <v>0</v>
      </c>
      <c r="I95" s="23">
        <f>'Data with Program'!F95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4">
        <f>'Data with Program'!N95</f>
        <v>0</v>
      </c>
      <c r="O95" s="51">
        <f>'Data with Program'!Q95</f>
        <v>0</v>
      </c>
      <c r="P95" s="37">
        <f>'Data with Program'!I95</f>
        <v>0</v>
      </c>
      <c r="Q95" s="25">
        <f>'Data with Program'!O95</f>
        <v>0</v>
      </c>
      <c r="R95" s="24">
        <f>'Data with Program'!G95</f>
        <v>61.6</v>
      </c>
      <c r="S95" s="25">
        <f>'Data with Program'!P95</f>
        <v>0</v>
      </c>
      <c r="T95" s="24">
        <f>'Step 2 - Final Model Spec'!$B$17 + 'Step 2 - Final Model Spec'!$B$18*C95 + 'Step 2 - Final Model Spec'!$B$19*D95 + 'Step 2 - Final Model Spec'!$B$20*E95 + 'Step 2 - Final Model Spec'!$B$21*F95 + 'Step 2 - Final Model Spec'!$B$22*I95 + 'Step 2 - Final Model Spec'!$B$23*G95 + 'Step 2 - Final Model Spec'!$B$24*H95 + 'Step 2 - Final Model Spec'!$B$25*J95 + 'Step 2 - Final Model Spec'!$B$26*K95 + 'Step 2 - Final Model Spec'!$B$27*L95+'Step 2 - Final Model Spec'!$B$28*M95+'Step 2 - Final Model Spec'!$B$29*O95</f>
        <v>235835.13536454411</v>
      </c>
    </row>
    <row r="96" spans="1:20" x14ac:dyDescent="0.25">
      <c r="A96" s="31">
        <f>'Data with Program'!A96</f>
        <v>40454</v>
      </c>
      <c r="B96" s="34">
        <f>'Data with Program'!S96</f>
        <v>211163.03864540736</v>
      </c>
      <c r="C96" s="22">
        <f>'Data with Program'!B96</f>
        <v>154.20950563681421</v>
      </c>
      <c r="D96" s="23">
        <f>'Data with Program'!C96</f>
        <v>40386.576583811795</v>
      </c>
      <c r="E96" s="23">
        <v>0</v>
      </c>
      <c r="F96" s="23">
        <f>'Data with Program'!E96</f>
        <v>0</v>
      </c>
      <c r="G96" s="23">
        <f>'Data with Program'!H96</f>
        <v>0</v>
      </c>
      <c r="H96" s="23">
        <f>'Data with Program'!J96</f>
        <v>0</v>
      </c>
      <c r="I96" s="23">
        <f>'Data with Program'!F96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4">
        <f>'Data with Program'!N96</f>
        <v>0</v>
      </c>
      <c r="O96" s="51">
        <f>'Data with Program'!Q96</f>
        <v>0</v>
      </c>
      <c r="P96" s="37">
        <f>'Data with Program'!I96</f>
        <v>0</v>
      </c>
      <c r="Q96" s="25">
        <f>'Data with Program'!O96</f>
        <v>0</v>
      </c>
      <c r="R96" s="24">
        <f>'Data with Program'!G96</f>
        <v>58.1</v>
      </c>
      <c r="S96" s="25">
        <f>'Data with Program'!P96</f>
        <v>0</v>
      </c>
      <c r="T96" s="24">
        <f>'Step 2 - Final Model Spec'!$B$17 + 'Step 2 - Final Model Spec'!$B$18*C96 + 'Step 2 - Final Model Spec'!$B$19*D96 + 'Step 2 - Final Model Spec'!$B$20*E96 + 'Step 2 - Final Model Spec'!$B$21*F96 + 'Step 2 - Final Model Spec'!$B$22*I96 + 'Step 2 - Final Model Spec'!$B$23*G96 + 'Step 2 - Final Model Spec'!$B$24*H96 + 'Step 2 - Final Model Spec'!$B$25*J96 + 'Step 2 - Final Model Spec'!$B$26*K96 + 'Step 2 - Final Model Spec'!$B$27*L96+'Step 2 - Final Model Spec'!$B$28*M96+'Step 2 - Final Model Spec'!$B$29*O96</f>
        <v>210727.62949594896</v>
      </c>
    </row>
    <row r="97" spans="1:20" x14ac:dyDescent="0.25">
      <c r="A97" s="31">
        <f>'Data with Program'!A97</f>
        <v>40455</v>
      </c>
      <c r="B97" s="34">
        <f>'Data with Program'!S97</f>
        <v>204252.76381243655</v>
      </c>
      <c r="C97" s="22">
        <f>'Data with Program'!B97</f>
        <v>120.06397360241773</v>
      </c>
      <c r="D97" s="23">
        <f>'Data with Program'!C97</f>
        <v>47919.431667403165</v>
      </c>
      <c r="E97" s="23">
        <v>0</v>
      </c>
      <c r="F97" s="23">
        <f>'Data with Program'!E97</f>
        <v>0</v>
      </c>
      <c r="G97" s="23">
        <f>'Data with Program'!H97</f>
        <v>3.3999999999999986</v>
      </c>
      <c r="H97" s="23">
        <f>'Data with Program'!J97</f>
        <v>408.21751024822009</v>
      </c>
      <c r="I97" s="23">
        <f>'Data with Program'!F97</f>
        <v>0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4">
        <f>'Data with Program'!N97</f>
        <v>0</v>
      </c>
      <c r="O97" s="51">
        <f>'Data with Program'!Q97</f>
        <v>0</v>
      </c>
      <c r="P97" s="37">
        <f>'Data with Program'!I97</f>
        <v>0</v>
      </c>
      <c r="Q97" s="25">
        <f>'Data with Program'!O97</f>
        <v>0</v>
      </c>
      <c r="R97" s="24">
        <f>'Data with Program'!G97</f>
        <v>51.6</v>
      </c>
      <c r="S97" s="25">
        <f>'Data with Program'!P97</f>
        <v>0</v>
      </c>
      <c r="T97" s="24">
        <f>'Step 2 - Final Model Spec'!$B$17 + 'Step 2 - Final Model Spec'!$B$18*C97 + 'Step 2 - Final Model Spec'!$B$19*D97 + 'Step 2 - Final Model Spec'!$B$20*E97 + 'Step 2 - Final Model Spec'!$B$21*F97 + 'Step 2 - Final Model Spec'!$B$22*I97 + 'Step 2 - Final Model Spec'!$B$23*G97 + 'Step 2 - Final Model Spec'!$B$24*H97 + 'Step 2 - Final Model Spec'!$B$25*J97 + 'Step 2 - Final Model Spec'!$B$26*K97 + 'Step 2 - Final Model Spec'!$B$27*L97+'Step 2 - Final Model Spec'!$B$28*M97+'Step 2 - Final Model Spec'!$B$29*O97</f>
        <v>203240.0309139466</v>
      </c>
    </row>
    <row r="98" spans="1:20" x14ac:dyDescent="0.25">
      <c r="A98" s="31">
        <f>'Data with Program'!A98</f>
        <v>40456</v>
      </c>
      <c r="B98" s="34">
        <f>'Data with Program'!S98</f>
        <v>254082.15322448185</v>
      </c>
      <c r="C98" s="22">
        <f>'Data with Program'!B98</f>
        <v>213.9725884072501</v>
      </c>
      <c r="D98" s="23">
        <f>'Data with Program'!C98</f>
        <v>50343.79490469498</v>
      </c>
      <c r="E98" s="23">
        <v>0</v>
      </c>
      <c r="F98" s="23">
        <f>'Data with Program'!E98</f>
        <v>0</v>
      </c>
      <c r="G98" s="23">
        <f>'Data with Program'!H98</f>
        <v>0</v>
      </c>
      <c r="H98" s="23">
        <f>'Data with Program'!J98</f>
        <v>0</v>
      </c>
      <c r="I98" s="23">
        <f>'Data with Program'!F98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4">
        <f>'Data with Program'!N98</f>
        <v>0</v>
      </c>
      <c r="O98" s="51">
        <f>'Data with Program'!Q98</f>
        <v>0</v>
      </c>
      <c r="P98" s="37">
        <f>'Data with Program'!I98</f>
        <v>0</v>
      </c>
      <c r="Q98" s="25">
        <f>'Data with Program'!O98</f>
        <v>0</v>
      </c>
      <c r="R98" s="24">
        <f>'Data with Program'!G98</f>
        <v>55.4</v>
      </c>
      <c r="S98" s="25">
        <f>'Data with Program'!P98</f>
        <v>0</v>
      </c>
      <c r="T98" s="24">
        <f>'Step 2 - Final Model Spec'!$B$17 + 'Step 2 - Final Model Spec'!$B$18*C98 + 'Step 2 - Final Model Spec'!$B$19*D98 + 'Step 2 - Final Model Spec'!$B$20*E98 + 'Step 2 - Final Model Spec'!$B$21*F98 + 'Step 2 - Final Model Spec'!$B$22*I98 + 'Step 2 - Final Model Spec'!$B$23*G98 + 'Step 2 - Final Model Spec'!$B$24*H98 + 'Step 2 - Final Model Spec'!$B$25*J98 + 'Step 2 - Final Model Spec'!$B$26*K98 + 'Step 2 - Final Model Spec'!$B$27*L98+'Step 2 - Final Model Spec'!$B$28*M98+'Step 2 - Final Model Spec'!$B$29*O98</f>
        <v>254039.74985289632</v>
      </c>
    </row>
    <row r="99" spans="1:20" x14ac:dyDescent="0.25">
      <c r="A99" s="31">
        <f>'Data with Program'!A99</f>
        <v>40457</v>
      </c>
      <c r="B99" s="34">
        <f>'Data with Program'!S99</f>
        <v>264880.65069980751</v>
      </c>
      <c r="C99" s="22">
        <f>'Data with Program'!B99</f>
        <v>240.78409506170061</v>
      </c>
      <c r="D99" s="23">
        <f>'Data with Program'!C99</f>
        <v>48462.298514274276</v>
      </c>
      <c r="E99" s="23">
        <v>0</v>
      </c>
      <c r="F99" s="23">
        <f>'Data with Program'!E99</f>
        <v>0</v>
      </c>
      <c r="G99" s="23">
        <f>'Data with Program'!H99</f>
        <v>1.7000000000000028</v>
      </c>
      <c r="H99" s="23">
        <f>'Data with Program'!J99</f>
        <v>409.33296160489175</v>
      </c>
      <c r="I99" s="23">
        <f>'Data with Program'!F99</f>
        <v>0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4">
        <f>'Data with Program'!N99</f>
        <v>0</v>
      </c>
      <c r="O99" s="51">
        <f>'Data with Program'!Q99</f>
        <v>0</v>
      </c>
      <c r="P99" s="37">
        <f>'Data with Program'!I99</f>
        <v>0</v>
      </c>
      <c r="Q99" s="25">
        <f>'Data with Program'!O99</f>
        <v>0</v>
      </c>
      <c r="R99" s="24">
        <f>'Data with Program'!G99</f>
        <v>53.3</v>
      </c>
      <c r="S99" s="25">
        <f>'Data with Program'!P99</f>
        <v>0</v>
      </c>
      <c r="T99" s="24">
        <f>'Step 2 - Final Model Spec'!$B$17 + 'Step 2 - Final Model Spec'!$B$18*C99 + 'Step 2 - Final Model Spec'!$B$19*D99 + 'Step 2 - Final Model Spec'!$B$20*E99 + 'Step 2 - Final Model Spec'!$B$21*F99 + 'Step 2 - Final Model Spec'!$B$22*I99 + 'Step 2 - Final Model Spec'!$B$23*G99 + 'Step 2 - Final Model Spec'!$B$24*H99 + 'Step 2 - Final Model Spec'!$B$25*J99 + 'Step 2 - Final Model Spec'!$B$26*K99 + 'Step 2 - Final Model Spec'!$B$27*L99+'Step 2 - Final Model Spec'!$B$28*M99+'Step 2 - Final Model Spec'!$B$29*O99</f>
        <v>265036.04232106078</v>
      </c>
    </row>
    <row r="100" spans="1:20" x14ac:dyDescent="0.25">
      <c r="A100" s="31">
        <f>'Data with Program'!A100</f>
        <v>40458</v>
      </c>
      <c r="B100" s="34">
        <f>'Data with Program'!S100</f>
        <v>253985.56376436393</v>
      </c>
      <c r="C100" s="23">
        <f>'Data with Program'!B100</f>
        <v>206.59135481361122</v>
      </c>
      <c r="D100" s="23">
        <f>'Data with Program'!C100</f>
        <v>53021.126981683308</v>
      </c>
      <c r="E100" s="23">
        <v>0</v>
      </c>
      <c r="F100" s="23">
        <f>'Data with Program'!E100</f>
        <v>0</v>
      </c>
      <c r="G100" s="23">
        <f>'Data with Program'!H100</f>
        <v>0</v>
      </c>
      <c r="H100" s="23">
        <f>'Data with Program'!J100</f>
        <v>0</v>
      </c>
      <c r="I100" s="23">
        <f>'Data with Program'!F100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4">
        <f>'Data with Program'!N100</f>
        <v>0</v>
      </c>
      <c r="O100" s="51">
        <f>'Data with Program'!Q100</f>
        <v>0</v>
      </c>
      <c r="P100" s="37">
        <f>'Data with Program'!I100</f>
        <v>0</v>
      </c>
      <c r="Q100" s="25">
        <f>'Data with Program'!O100</f>
        <v>0</v>
      </c>
      <c r="R100" s="24">
        <f>'Data with Program'!G100</f>
        <v>55</v>
      </c>
      <c r="S100" s="25">
        <f>'Data with Program'!P100</f>
        <v>0</v>
      </c>
      <c r="T100" s="24">
        <f>'Step 2 - Final Model Spec'!$B$17 + 'Step 2 - Final Model Spec'!$B$18*C100 + 'Step 2 - Final Model Spec'!$B$19*D100 + 'Step 2 - Final Model Spec'!$B$20*E100 + 'Step 2 - Final Model Spec'!$B$21*F100 + 'Step 2 - Final Model Spec'!$B$22*I100 + 'Step 2 - Final Model Spec'!$B$23*G100 + 'Step 2 - Final Model Spec'!$B$24*H100 + 'Step 2 - Final Model Spec'!$B$25*J100 + 'Step 2 - Final Model Spec'!$B$26*K100 + 'Step 2 - Final Model Spec'!$B$27*L100+'Step 2 - Final Model Spec'!$B$28*M100+'Step 2 - Final Model Spec'!$B$29*O100</f>
        <v>253876.4750286573</v>
      </c>
    </row>
    <row r="101" spans="1:20" x14ac:dyDescent="0.25">
      <c r="A101" s="31">
        <f>'Data with Program'!A101</f>
        <v>40459</v>
      </c>
      <c r="B101" s="34">
        <f>'Data with Program'!S101</f>
        <v>242161.46327724928</v>
      </c>
      <c r="C101" s="22">
        <f>'Data with Program'!B101</f>
        <v>221.85851884980693</v>
      </c>
      <c r="D101" s="23">
        <f>'Data with Program'!C101</f>
        <v>38456.418960449635</v>
      </c>
      <c r="E101" s="23">
        <v>0</v>
      </c>
      <c r="F101" s="23">
        <f>'Data with Program'!E101</f>
        <v>0</v>
      </c>
      <c r="G101" s="23">
        <f>'Data with Program'!H101</f>
        <v>0</v>
      </c>
      <c r="H101" s="23">
        <f>'Data with Program'!J101</f>
        <v>0</v>
      </c>
      <c r="I101" s="23">
        <f>'Data with Program'!F101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4">
        <f>'Data with Program'!N101</f>
        <v>0</v>
      </c>
      <c r="O101" s="51">
        <f>'Data with Program'!Q101</f>
        <v>0</v>
      </c>
      <c r="P101" s="37">
        <f>'Data with Program'!I101</f>
        <v>0</v>
      </c>
      <c r="Q101" s="25">
        <f>'Data with Program'!O101</f>
        <v>0</v>
      </c>
      <c r="R101" s="24">
        <f>'Data with Program'!G101</f>
        <v>59.4</v>
      </c>
      <c r="S101" s="25">
        <f>'Data with Program'!P101</f>
        <v>0</v>
      </c>
      <c r="T101" s="24">
        <f>'Step 2 - Final Model Spec'!$B$17 + 'Step 2 - Final Model Spec'!$B$18*C101 + 'Step 2 - Final Model Spec'!$B$19*D101 + 'Step 2 - Final Model Spec'!$B$20*E101 + 'Step 2 - Final Model Spec'!$B$21*F101 + 'Step 2 - Final Model Spec'!$B$22*I101 + 'Step 2 - Final Model Spec'!$B$23*G101 + 'Step 2 - Final Model Spec'!$B$24*H101 + 'Step 2 - Final Model Spec'!$B$25*J101 + 'Step 2 - Final Model Spec'!$B$26*K101 + 'Step 2 - Final Model Spec'!$B$27*L101+'Step 2 - Final Model Spec'!$B$28*M101+'Step 2 - Final Model Spec'!$B$29*O101</f>
        <v>242232.22897946162</v>
      </c>
    </row>
    <row r="102" spans="1:20" x14ac:dyDescent="0.25">
      <c r="A102" s="31">
        <f>'Data with Program'!A102</f>
        <v>40460</v>
      </c>
      <c r="B102" s="34">
        <f>'Data with Program'!S102</f>
        <v>215063.45499480964</v>
      </c>
      <c r="C102" s="22">
        <f>'Data with Program'!B102</f>
        <v>130.4596931703162</v>
      </c>
      <c r="D102" s="23">
        <f>'Data with Program'!C102</f>
        <v>52162.721020345496</v>
      </c>
      <c r="E102" s="23">
        <v>0</v>
      </c>
      <c r="F102" s="23">
        <f>'Data with Program'!E102</f>
        <v>0</v>
      </c>
      <c r="G102" s="23">
        <f>'Data with Program'!H102</f>
        <v>0</v>
      </c>
      <c r="H102" s="23">
        <f>'Data with Program'!J102</f>
        <v>0</v>
      </c>
      <c r="I102" s="23">
        <f>'Data with Program'!F102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4">
        <f>'Data with Program'!N102</f>
        <v>0</v>
      </c>
      <c r="O102" s="51">
        <f>'Data with Program'!Q102</f>
        <v>0</v>
      </c>
      <c r="P102" s="37">
        <f>'Data with Program'!I102</f>
        <v>0</v>
      </c>
      <c r="Q102" s="25">
        <f>'Data with Program'!O102</f>
        <v>0</v>
      </c>
      <c r="R102" s="24">
        <f>'Data with Program'!G102</f>
        <v>60.2</v>
      </c>
      <c r="S102" s="25">
        <f>'Data with Program'!P102</f>
        <v>0</v>
      </c>
      <c r="T102" s="24">
        <f>'Step 2 - Final Model Spec'!$B$17 + 'Step 2 - Final Model Spec'!$B$18*C102 + 'Step 2 - Final Model Spec'!$B$19*D102 + 'Step 2 - Final Model Spec'!$B$20*E102 + 'Step 2 - Final Model Spec'!$B$21*F102 + 'Step 2 - Final Model Spec'!$B$22*I102 + 'Step 2 - Final Model Spec'!$B$23*G102 + 'Step 2 - Final Model Spec'!$B$24*H102 + 'Step 2 - Final Model Spec'!$B$25*J102 + 'Step 2 - Final Model Spec'!$B$26*K102 + 'Step 2 - Final Model Spec'!$B$27*L102+'Step 2 - Final Model Spec'!$B$28*M102+'Step 2 - Final Model Spec'!$B$29*O102</f>
        <v>214398.79609185367</v>
      </c>
    </row>
    <row r="103" spans="1:20" x14ac:dyDescent="0.25">
      <c r="A103" s="31">
        <f>'Data with Program'!A103</f>
        <v>40461</v>
      </c>
      <c r="B103" s="34">
        <f>'Data with Program'!S103</f>
        <v>235857.49487774062</v>
      </c>
      <c r="C103" s="22">
        <f>'Data with Program'!B103</f>
        <v>158.63498336097803</v>
      </c>
      <c r="D103" s="23">
        <f>'Data with Program'!C103</f>
        <v>57277.346875639632</v>
      </c>
      <c r="E103" s="23">
        <v>0</v>
      </c>
      <c r="F103" s="23">
        <f>'Data with Program'!E103</f>
        <v>0</v>
      </c>
      <c r="G103" s="23">
        <f>'Data with Program'!H103</f>
        <v>0</v>
      </c>
      <c r="H103" s="23">
        <f>'Data with Program'!J103</f>
        <v>0</v>
      </c>
      <c r="I103" s="23">
        <f>'Data with Program'!F103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4">
        <f>'Data with Program'!N103</f>
        <v>0</v>
      </c>
      <c r="O103" s="51">
        <f>'Data with Program'!Q103</f>
        <v>0</v>
      </c>
      <c r="P103" s="37">
        <f>'Data with Program'!I103</f>
        <v>0</v>
      </c>
      <c r="Q103" s="25">
        <f>'Data with Program'!O103</f>
        <v>0</v>
      </c>
      <c r="R103" s="24">
        <f>'Data with Program'!G103</f>
        <v>61.6</v>
      </c>
      <c r="S103" s="25">
        <f>'Data with Program'!P103</f>
        <v>0</v>
      </c>
      <c r="T103" s="24">
        <f>'Step 2 - Final Model Spec'!$B$17 + 'Step 2 - Final Model Spec'!$B$18*C103 + 'Step 2 - Final Model Spec'!$B$19*D103 + 'Step 2 - Final Model Spec'!$B$20*E103 + 'Step 2 - Final Model Spec'!$B$21*F103 + 'Step 2 - Final Model Spec'!$B$22*I103 + 'Step 2 - Final Model Spec'!$B$23*G103 + 'Step 2 - Final Model Spec'!$B$24*H103 + 'Step 2 - Final Model Spec'!$B$25*J103 + 'Step 2 - Final Model Spec'!$B$26*K103 + 'Step 2 - Final Model Spec'!$B$27*L103+'Step 2 - Final Model Spec'!$B$28*M103+'Step 2 - Final Model Spec'!$B$29*O103</f>
        <v>235376.1664574031</v>
      </c>
    </row>
    <row r="104" spans="1:20" x14ac:dyDescent="0.25">
      <c r="A104" s="31">
        <f>'Data with Program'!A104</f>
        <v>40462</v>
      </c>
      <c r="B104" s="34">
        <f>'Data with Program'!S104</f>
        <v>189006.91342443856</v>
      </c>
      <c r="C104" s="22">
        <f>'Data with Program'!B104</f>
        <v>94.853056754436494</v>
      </c>
      <c r="D104" s="23">
        <f>'Data with Program'!C104</f>
        <v>45865.766949209115</v>
      </c>
      <c r="E104" s="23">
        <v>0</v>
      </c>
      <c r="F104" s="23">
        <f>'Data with Program'!E104</f>
        <v>0</v>
      </c>
      <c r="G104" s="23">
        <f>'Data with Program'!H104</f>
        <v>4</v>
      </c>
      <c r="H104" s="23">
        <f>'Data with Program'!J104</f>
        <v>379.41222701774598</v>
      </c>
      <c r="I104" s="23">
        <f>'Data with Program'!F104</f>
        <v>0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4">
        <f>'Data with Program'!N104</f>
        <v>0</v>
      </c>
      <c r="O104" s="51">
        <f>'Data with Program'!Q104</f>
        <v>0</v>
      </c>
      <c r="P104" s="37">
        <f>'Data with Program'!I104</f>
        <v>0</v>
      </c>
      <c r="Q104" s="25">
        <f>'Data with Program'!O104</f>
        <v>0</v>
      </c>
      <c r="R104" s="24">
        <f>'Data with Program'!G104</f>
        <v>51</v>
      </c>
      <c r="S104" s="25">
        <f>'Data with Program'!P104</f>
        <v>0</v>
      </c>
      <c r="T104" s="24">
        <f>'Step 2 - Final Model Spec'!$B$17 + 'Step 2 - Final Model Spec'!$B$18*C104 + 'Step 2 - Final Model Spec'!$B$19*D104 + 'Step 2 - Final Model Spec'!$B$20*E104 + 'Step 2 - Final Model Spec'!$B$21*F104 + 'Step 2 - Final Model Spec'!$B$22*I104 + 'Step 2 - Final Model Spec'!$B$23*G104 + 'Step 2 - Final Model Spec'!$B$24*H104 + 'Step 2 - Final Model Spec'!$B$25*J104 + 'Step 2 - Final Model Spec'!$B$26*K104 + 'Step 2 - Final Model Spec'!$B$27*L104+'Step 2 - Final Model Spec'!$B$28*M104+'Step 2 - Final Model Spec'!$B$29*O104</f>
        <v>187699.34768450679</v>
      </c>
    </row>
    <row r="105" spans="1:20" x14ac:dyDescent="0.25">
      <c r="A105" s="31">
        <f>'Data with Program'!A105</f>
        <v>40463</v>
      </c>
      <c r="B105" s="34">
        <f>'Data with Program'!S105</f>
        <v>183454.68294299545</v>
      </c>
      <c r="C105" s="22">
        <f>'Data with Program'!B105</f>
        <v>79.172466213862478</v>
      </c>
      <c r="D105" s="23">
        <f>'Data with Program'!C105</f>
        <v>47539.144354621814</v>
      </c>
      <c r="E105" s="23">
        <v>0</v>
      </c>
      <c r="F105" s="23">
        <f>'Data with Program'!E105</f>
        <v>0</v>
      </c>
      <c r="G105" s="23">
        <f>'Data with Program'!H105</f>
        <v>5.3999999999999986</v>
      </c>
      <c r="H105" s="23">
        <f>'Data with Program'!J105</f>
        <v>427.53131755485725</v>
      </c>
      <c r="I105" s="23">
        <f>'Data with Program'!F105</f>
        <v>0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4">
        <f>'Data with Program'!N105</f>
        <v>0</v>
      </c>
      <c r="O105" s="51">
        <f>'Data with Program'!Q105</f>
        <v>0</v>
      </c>
      <c r="P105" s="37">
        <f>'Data with Program'!I105</f>
        <v>0</v>
      </c>
      <c r="Q105" s="25">
        <f>'Data with Program'!O105</f>
        <v>0</v>
      </c>
      <c r="R105" s="24">
        <f>'Data with Program'!G105</f>
        <v>49.6</v>
      </c>
      <c r="S105" s="25">
        <f>'Data with Program'!P105</f>
        <v>0</v>
      </c>
      <c r="T105" s="24">
        <f>'Step 2 - Final Model Spec'!$B$17 + 'Step 2 - Final Model Spec'!$B$18*C105 + 'Step 2 - Final Model Spec'!$B$19*D105 + 'Step 2 - Final Model Spec'!$B$20*E105 + 'Step 2 - Final Model Spec'!$B$21*F105 + 'Step 2 - Final Model Spec'!$B$22*I105 + 'Step 2 - Final Model Spec'!$B$23*G105 + 'Step 2 - Final Model Spec'!$B$24*H105 + 'Step 2 - Final Model Spec'!$B$25*J105 + 'Step 2 - Final Model Spec'!$B$26*K105 + 'Step 2 - Final Model Spec'!$B$27*L105+'Step 2 - Final Model Spec'!$B$28*M105+'Step 2 - Final Model Spec'!$B$29*O105</f>
        <v>181823.63077679256</v>
      </c>
    </row>
    <row r="106" spans="1:20" x14ac:dyDescent="0.25">
      <c r="A106" s="31">
        <f>'Data with Program'!A106</f>
        <v>40464</v>
      </c>
      <c r="B106" s="34">
        <f>'Data with Program'!S106</f>
        <v>189948.62687535826</v>
      </c>
      <c r="C106" s="22">
        <f>'Data with Program'!B106</f>
        <v>91.126635098794097</v>
      </c>
      <c r="D106" s="23">
        <f>'Data with Program'!C106</f>
        <v>47961.024588572684</v>
      </c>
      <c r="E106" s="23">
        <v>0</v>
      </c>
      <c r="F106" s="23">
        <f>'Data with Program'!E106</f>
        <v>0</v>
      </c>
      <c r="G106" s="23">
        <f>'Data with Program'!H106</f>
        <v>3.7999999999999972</v>
      </c>
      <c r="H106" s="23">
        <f>'Data with Program'!J106</f>
        <v>346.28121337541728</v>
      </c>
      <c r="I106" s="23">
        <f>'Data with Program'!F106</f>
        <v>0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4">
        <f>'Data with Program'!N106</f>
        <v>0</v>
      </c>
      <c r="O106" s="51">
        <f>'Data with Program'!Q106</f>
        <v>0</v>
      </c>
      <c r="P106" s="37">
        <f>'Data with Program'!I106</f>
        <v>0</v>
      </c>
      <c r="Q106" s="25">
        <f>'Data with Program'!O106</f>
        <v>0</v>
      </c>
      <c r="R106" s="24">
        <f>'Data with Program'!G106</f>
        <v>51.2</v>
      </c>
      <c r="S106" s="25">
        <f>'Data with Program'!P106</f>
        <v>0</v>
      </c>
      <c r="T106" s="24">
        <f>'Step 2 - Final Model Spec'!$B$17 + 'Step 2 - Final Model Spec'!$B$18*C106 + 'Step 2 - Final Model Spec'!$B$19*D106 + 'Step 2 - Final Model Spec'!$B$20*E106 + 'Step 2 - Final Model Spec'!$B$21*F106 + 'Step 2 - Final Model Spec'!$B$22*I106 + 'Step 2 - Final Model Spec'!$B$23*G106 + 'Step 2 - Final Model Spec'!$B$24*H106 + 'Step 2 - Final Model Spec'!$B$25*J106 + 'Step 2 - Final Model Spec'!$B$26*K106 + 'Step 2 - Final Model Spec'!$B$27*L106+'Step 2 - Final Model Spec'!$B$28*M106+'Step 2 - Final Model Spec'!$B$29*O106</f>
        <v>188614.9637721818</v>
      </c>
    </row>
    <row r="107" spans="1:20" x14ac:dyDescent="0.25">
      <c r="A107" s="31">
        <f>'Data with Program'!A107</f>
        <v>40465</v>
      </c>
      <c r="B107" s="34">
        <f>'Data with Program'!S107</f>
        <v>208301.25821606599</v>
      </c>
      <c r="C107" s="22">
        <f>'Data with Program'!B107</f>
        <v>92.745572807579478</v>
      </c>
      <c r="D107" s="23">
        <f>'Data with Program'!C107</f>
        <v>61136.208622016369</v>
      </c>
      <c r="E107" s="23">
        <v>0</v>
      </c>
      <c r="F107" s="23">
        <f>'Data with Program'!E107</f>
        <v>0</v>
      </c>
      <c r="G107" s="23">
        <f>'Data with Program'!H107</f>
        <v>2.3999999999999986</v>
      </c>
      <c r="H107" s="23">
        <f>'Data with Program'!J107</f>
        <v>222.58937473819063</v>
      </c>
      <c r="I107" s="23">
        <f>'Data with Program'!F107</f>
        <v>0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4">
        <f>'Data with Program'!N107</f>
        <v>0</v>
      </c>
      <c r="O107" s="51">
        <f>'Data with Program'!Q107</f>
        <v>0</v>
      </c>
      <c r="P107" s="37">
        <f>'Data with Program'!I107</f>
        <v>0</v>
      </c>
      <c r="Q107" s="25">
        <f>'Data with Program'!O107</f>
        <v>0</v>
      </c>
      <c r="R107" s="24">
        <f>'Data with Program'!G107</f>
        <v>52.6</v>
      </c>
      <c r="S107" s="25">
        <f>'Data with Program'!P107</f>
        <v>0</v>
      </c>
      <c r="T107" s="24">
        <f>'Step 2 - Final Model Spec'!$B$17 + 'Step 2 - Final Model Spec'!$B$18*C107 + 'Step 2 - Final Model Spec'!$B$19*D107 + 'Step 2 - Final Model Spec'!$B$20*E107 + 'Step 2 - Final Model Spec'!$B$21*F107 + 'Step 2 - Final Model Spec'!$B$22*I107 + 'Step 2 - Final Model Spec'!$B$23*G107 + 'Step 2 - Final Model Spec'!$B$24*H107 + 'Step 2 - Final Model Spec'!$B$25*J107 + 'Step 2 - Final Model Spec'!$B$26*K107 + 'Step 2 - Final Model Spec'!$B$27*L107+'Step 2 - Final Model Spec'!$B$28*M107+'Step 2 - Final Model Spec'!$B$29*O107</f>
        <v>207068.068074282</v>
      </c>
    </row>
    <row r="108" spans="1:20" x14ac:dyDescent="0.25">
      <c r="A108" s="31">
        <f>'Data with Program'!A108</f>
        <v>40466</v>
      </c>
      <c r="B108" s="34">
        <f>'Data with Program'!S108</f>
        <v>197707.92133763665</v>
      </c>
      <c r="C108" s="22">
        <f>'Data with Program'!B108</f>
        <v>119.93679384567046</v>
      </c>
      <c r="D108" s="23">
        <f>'Data with Program'!C108</f>
        <v>43053.244931061803</v>
      </c>
      <c r="E108" s="23">
        <v>0</v>
      </c>
      <c r="F108" s="23">
        <f>'Data with Program'!E108</f>
        <v>0</v>
      </c>
      <c r="G108" s="23">
        <f>'Data with Program'!H108</f>
        <v>5.5</v>
      </c>
      <c r="H108" s="23">
        <f>'Data with Program'!J108</f>
        <v>659.65236615118761</v>
      </c>
      <c r="I108" s="23">
        <f>'Data with Program'!F108</f>
        <v>0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4">
        <f>'Data with Program'!N108</f>
        <v>0</v>
      </c>
      <c r="O108" s="51">
        <f>'Data with Program'!Q108</f>
        <v>0</v>
      </c>
      <c r="P108" s="37">
        <f>'Data with Program'!I108</f>
        <v>0</v>
      </c>
      <c r="Q108" s="25">
        <f>'Data with Program'!O108</f>
        <v>0</v>
      </c>
      <c r="R108" s="24">
        <f>'Data with Program'!G108</f>
        <v>49.5</v>
      </c>
      <c r="S108" s="25">
        <f>'Data with Program'!P108</f>
        <v>0</v>
      </c>
      <c r="T108" s="24">
        <f>'Step 2 - Final Model Spec'!$B$17 + 'Step 2 - Final Model Spec'!$B$18*C108 + 'Step 2 - Final Model Spec'!$B$19*D108 + 'Step 2 - Final Model Spec'!$B$20*E108 + 'Step 2 - Final Model Spec'!$B$21*F108 + 'Step 2 - Final Model Spec'!$B$22*I108 + 'Step 2 - Final Model Spec'!$B$23*G108 + 'Step 2 - Final Model Spec'!$B$24*H108 + 'Step 2 - Final Model Spec'!$B$25*J108 + 'Step 2 - Final Model Spec'!$B$26*K108 + 'Step 2 - Final Model Spec'!$B$27*L108+'Step 2 - Final Model Spec'!$B$28*M108+'Step 2 - Final Model Spec'!$B$29*O108</f>
        <v>196536.41812671235</v>
      </c>
    </row>
    <row r="109" spans="1:20" x14ac:dyDescent="0.25">
      <c r="A109" s="31">
        <f>'Data with Program'!A109</f>
        <v>40467</v>
      </c>
      <c r="B109" s="34">
        <f>'Data with Program'!S109</f>
        <v>302477.10291242599</v>
      </c>
      <c r="C109" s="22">
        <f>'Data with Program'!B109</f>
        <v>296.47410063184702</v>
      </c>
      <c r="D109" s="23">
        <f>'Data with Program'!C109</f>
        <v>55940.913983903891</v>
      </c>
      <c r="E109" s="23">
        <v>0</v>
      </c>
      <c r="F109" s="23">
        <f>'Data with Program'!E109</f>
        <v>0</v>
      </c>
      <c r="G109" s="23">
        <f>'Data with Program'!H109</f>
        <v>7.5</v>
      </c>
      <c r="H109" s="23">
        <f>'Data with Program'!J109</f>
        <v>2223.5557547388526</v>
      </c>
      <c r="I109" s="23">
        <f>'Data with Program'!F109</f>
        <v>0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4">
        <f>'Data with Program'!N109</f>
        <v>0</v>
      </c>
      <c r="O109" s="51">
        <f>'Data with Program'!Q109</f>
        <v>0</v>
      </c>
      <c r="P109" s="37">
        <f>'Data with Program'!I109</f>
        <v>0</v>
      </c>
      <c r="Q109" s="25">
        <f>'Data with Program'!O109</f>
        <v>0</v>
      </c>
      <c r="R109" s="24">
        <f>'Data with Program'!G109</f>
        <v>47.5</v>
      </c>
      <c r="S109" s="25">
        <f>'Data with Program'!P109</f>
        <v>0</v>
      </c>
      <c r="T109" s="24">
        <f>'Step 2 - Final Model Spec'!$B$17 + 'Step 2 - Final Model Spec'!$B$18*C109 + 'Step 2 - Final Model Spec'!$B$19*D109 + 'Step 2 - Final Model Spec'!$B$20*E109 + 'Step 2 - Final Model Spec'!$B$21*F109 + 'Step 2 - Final Model Spec'!$B$22*I109 + 'Step 2 - Final Model Spec'!$B$23*G109 + 'Step 2 - Final Model Spec'!$B$24*H109 + 'Step 2 - Final Model Spec'!$B$25*J109 + 'Step 2 - Final Model Spec'!$B$26*K109 + 'Step 2 - Final Model Spec'!$B$27*L109+'Step 2 - Final Model Spec'!$B$28*M109+'Step 2 - Final Model Spec'!$B$29*O109</f>
        <v>303259.98171690217</v>
      </c>
    </row>
    <row r="110" spans="1:20" x14ac:dyDescent="0.25">
      <c r="A110" s="31">
        <f>'Data with Program'!A110</f>
        <v>40468</v>
      </c>
      <c r="B110" s="34">
        <f>'Data with Program'!S110</f>
        <v>271282.71084391291</v>
      </c>
      <c r="C110" s="22">
        <f>'Data with Program'!B110</f>
        <v>268.57694610062072</v>
      </c>
      <c r="D110" s="23">
        <f>'Data with Program'!C110</f>
        <v>42914.563327786644</v>
      </c>
      <c r="E110" s="23">
        <v>0</v>
      </c>
      <c r="F110" s="23">
        <f>'Data with Program'!E110</f>
        <v>0</v>
      </c>
      <c r="G110" s="23">
        <f>'Data with Program'!H110</f>
        <v>9.7000000000000028</v>
      </c>
      <c r="H110" s="23">
        <f>'Data with Program'!J110</f>
        <v>2605.1963771760215</v>
      </c>
      <c r="I110" s="23">
        <f>'Data with Program'!F110</f>
        <v>0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4">
        <f>'Data with Program'!N110</f>
        <v>0</v>
      </c>
      <c r="O110" s="51">
        <f>'Data with Program'!Q110</f>
        <v>0</v>
      </c>
      <c r="P110" s="37">
        <f>'Data with Program'!I110</f>
        <v>0</v>
      </c>
      <c r="Q110" s="25">
        <f>'Data with Program'!O110</f>
        <v>0</v>
      </c>
      <c r="R110" s="24">
        <f>'Data with Program'!G110</f>
        <v>45.3</v>
      </c>
      <c r="S110" s="25">
        <f>'Data with Program'!P110</f>
        <v>0</v>
      </c>
      <c r="T110" s="24">
        <f>'Step 2 - Final Model Spec'!$B$17 + 'Step 2 - Final Model Spec'!$B$18*C110 + 'Step 2 - Final Model Spec'!$B$19*D110 + 'Step 2 - Final Model Spec'!$B$20*E110 + 'Step 2 - Final Model Spec'!$B$21*F110 + 'Step 2 - Final Model Spec'!$B$22*I110 + 'Step 2 - Final Model Spec'!$B$23*G110 + 'Step 2 - Final Model Spec'!$B$24*H110 + 'Step 2 - Final Model Spec'!$B$25*J110 + 'Step 2 - Final Model Spec'!$B$26*K110 + 'Step 2 - Final Model Spec'!$B$27*L110+'Step 2 - Final Model Spec'!$B$28*M110+'Step 2 - Final Model Spec'!$B$29*O110</f>
        <v>271811.34131614893</v>
      </c>
    </row>
    <row r="111" spans="1:20" x14ac:dyDescent="0.25">
      <c r="A111" s="31">
        <f>'Data with Program'!A111</f>
        <v>40469</v>
      </c>
      <c r="B111" s="34">
        <f>'Data with Program'!S111</f>
        <v>313584.96545558691</v>
      </c>
      <c r="C111" s="22">
        <f>'Data with Program'!B111</f>
        <v>288.65936484636461</v>
      </c>
      <c r="D111" s="23">
        <f>'Data with Program'!C111</f>
        <v>67191.533195587865</v>
      </c>
      <c r="E111" s="23">
        <v>0</v>
      </c>
      <c r="F111" s="23">
        <f>'Data with Program'!E111</f>
        <v>0</v>
      </c>
      <c r="G111" s="23">
        <f>'Data with Program'!H111</f>
        <v>9.6000000000000014</v>
      </c>
      <c r="H111" s="23">
        <f>'Data with Program'!J111</f>
        <v>2771.1299025251005</v>
      </c>
      <c r="I111" s="23">
        <f>'Data with Program'!F111</f>
        <v>0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4">
        <f>'Data with Program'!N111</f>
        <v>0</v>
      </c>
      <c r="O111" s="51">
        <f>'Data with Program'!Q111</f>
        <v>0</v>
      </c>
      <c r="P111" s="37">
        <f>'Data with Program'!I111</f>
        <v>0</v>
      </c>
      <c r="Q111" s="25">
        <f>'Data with Program'!O111</f>
        <v>0</v>
      </c>
      <c r="R111" s="24">
        <f>'Data with Program'!G111</f>
        <v>45.4</v>
      </c>
      <c r="S111" s="25">
        <f>'Data with Program'!P111</f>
        <v>0</v>
      </c>
      <c r="T111" s="24">
        <f>'Step 2 - Final Model Spec'!$B$17 + 'Step 2 - Final Model Spec'!$B$18*C111 + 'Step 2 - Final Model Spec'!$B$19*D111 + 'Step 2 - Final Model Spec'!$B$20*E111 + 'Step 2 - Final Model Spec'!$B$21*F111 + 'Step 2 - Final Model Spec'!$B$22*I111 + 'Step 2 - Final Model Spec'!$B$23*G111 + 'Step 2 - Final Model Spec'!$B$24*H111 + 'Step 2 - Final Model Spec'!$B$25*J111 + 'Step 2 - Final Model Spec'!$B$26*K111 + 'Step 2 - Final Model Spec'!$B$27*L111+'Step 2 - Final Model Spec'!$B$28*M111+'Step 2 - Final Model Spec'!$B$29*O111</f>
        <v>314276.39725422912</v>
      </c>
    </row>
    <row r="112" spans="1:20" x14ac:dyDescent="0.25">
      <c r="A112" s="31">
        <f>'Data with Program'!A112</f>
        <v>40470</v>
      </c>
      <c r="B112" s="34">
        <f>'Data with Program'!S112</f>
        <v>244966.05125653895</v>
      </c>
      <c r="C112" s="22">
        <f>'Data with Program'!B112</f>
        <v>233.02650869061833</v>
      </c>
      <c r="D112" s="23">
        <f>'Data with Program'!C112</f>
        <v>36401.387901988463</v>
      </c>
      <c r="E112" s="23">
        <v>0</v>
      </c>
      <c r="F112" s="23">
        <f>'Data with Program'!E112</f>
        <v>0</v>
      </c>
      <c r="G112" s="23">
        <f>'Data with Program'!H112</f>
        <v>5.2999999999999972</v>
      </c>
      <c r="H112" s="23">
        <f>'Data with Program'!J112</f>
        <v>1235.0404960602764</v>
      </c>
      <c r="I112" s="23">
        <f>'Data with Program'!F112</f>
        <v>0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4">
        <f>'Data with Program'!N112</f>
        <v>0</v>
      </c>
      <c r="O112" s="51">
        <f>'Data with Program'!Q112</f>
        <v>0</v>
      </c>
      <c r="P112" s="37">
        <f>'Data with Program'!I112</f>
        <v>0</v>
      </c>
      <c r="Q112" s="25">
        <f>'Data with Program'!O112</f>
        <v>0</v>
      </c>
      <c r="R112" s="24">
        <f>'Data with Program'!G112</f>
        <v>49.7</v>
      </c>
      <c r="S112" s="25">
        <f>'Data with Program'!P112</f>
        <v>0</v>
      </c>
      <c r="T112" s="24">
        <f>'Step 2 - Final Model Spec'!$B$17 + 'Step 2 - Final Model Spec'!$B$18*C112 + 'Step 2 - Final Model Spec'!$B$19*D112 + 'Step 2 - Final Model Spec'!$B$20*E112 + 'Step 2 - Final Model Spec'!$B$21*F112 + 'Step 2 - Final Model Spec'!$B$22*I112 + 'Step 2 - Final Model Spec'!$B$23*G112 + 'Step 2 - Final Model Spec'!$B$24*H112 + 'Step 2 - Final Model Spec'!$B$25*J112 + 'Step 2 - Final Model Spec'!$B$26*K112 + 'Step 2 - Final Model Spec'!$B$27*L112+'Step 2 - Final Model Spec'!$B$28*M112+'Step 2 - Final Model Spec'!$B$29*O112</f>
        <v>245075.90680605778</v>
      </c>
    </row>
    <row r="113" spans="1:20" x14ac:dyDescent="0.25">
      <c r="A113" s="31">
        <f>'Data with Program'!A113</f>
        <v>40471</v>
      </c>
      <c r="B113" s="34">
        <f>'Data with Program'!S113</f>
        <v>260810.46548649552</v>
      </c>
      <c r="C113" s="22">
        <f>'Data with Program'!B113</f>
        <v>201.1808327202254</v>
      </c>
      <c r="D113" s="23">
        <f>'Data with Program'!C113</f>
        <v>60160.616472276379</v>
      </c>
      <c r="E113" s="23">
        <v>0</v>
      </c>
      <c r="F113" s="23">
        <f>'Data with Program'!E113</f>
        <v>0</v>
      </c>
      <c r="G113" s="23">
        <f>'Data with Program'!H113</f>
        <v>2.7999999999999972</v>
      </c>
      <c r="H113" s="23">
        <f>'Data with Program'!J113</f>
        <v>563.30633161663059</v>
      </c>
      <c r="I113" s="23">
        <f>'Data with Program'!F113</f>
        <v>0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4">
        <f>'Data with Program'!N113</f>
        <v>0</v>
      </c>
      <c r="O113" s="51">
        <f>'Data with Program'!Q113</f>
        <v>0</v>
      </c>
      <c r="P113" s="37">
        <f>'Data with Program'!I113</f>
        <v>0</v>
      </c>
      <c r="Q113" s="25">
        <f>'Data with Program'!O113</f>
        <v>0</v>
      </c>
      <c r="R113" s="24">
        <f>'Data with Program'!G113</f>
        <v>52.2</v>
      </c>
      <c r="S113" s="25">
        <f>'Data with Program'!P113</f>
        <v>0</v>
      </c>
      <c r="T113" s="24">
        <f>'Step 2 - Final Model Spec'!$B$17 + 'Step 2 - Final Model Spec'!$B$18*C113 + 'Step 2 - Final Model Spec'!$B$19*D113 + 'Step 2 - Final Model Spec'!$B$20*E113 + 'Step 2 - Final Model Spec'!$B$21*F113 + 'Step 2 - Final Model Spec'!$B$22*I113 + 'Step 2 - Final Model Spec'!$B$23*G113 + 'Step 2 - Final Model Spec'!$B$24*H113 + 'Step 2 - Final Model Spec'!$B$25*J113 + 'Step 2 - Final Model Spec'!$B$26*K113 + 'Step 2 - Final Model Spec'!$B$27*L113+'Step 2 - Final Model Spec'!$B$28*M113+'Step 2 - Final Model Spec'!$B$29*O113</f>
        <v>260540.87464471697</v>
      </c>
    </row>
    <row r="114" spans="1:20" x14ac:dyDescent="0.25">
      <c r="A114" s="31">
        <f>'Data with Program'!A114</f>
        <v>40472</v>
      </c>
      <c r="B114" s="34">
        <f>'Data with Program'!S114</f>
        <v>264689.66259397392</v>
      </c>
      <c r="C114" s="23">
        <f>'Data with Program'!B114</f>
        <v>216.25384311885367</v>
      </c>
      <c r="D114" s="23">
        <f>'Data with Program'!C114</f>
        <v>57457.553864680798</v>
      </c>
      <c r="E114" s="23">
        <v>0</v>
      </c>
      <c r="F114" s="23">
        <f>'Data with Program'!E114</f>
        <v>0</v>
      </c>
      <c r="G114" s="23">
        <f>'Data with Program'!H114</f>
        <v>3.3999999999999986</v>
      </c>
      <c r="H114" s="23">
        <f>'Data with Program'!J114</f>
        <v>735.26306660410216</v>
      </c>
      <c r="I114" s="23">
        <f>'Data with Program'!F114</f>
        <v>0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4">
        <f>'Data with Program'!N114</f>
        <v>0</v>
      </c>
      <c r="O114" s="51">
        <f>'Data with Program'!Q114</f>
        <v>0</v>
      </c>
      <c r="P114" s="37">
        <f>'Data with Program'!I114</f>
        <v>0</v>
      </c>
      <c r="Q114" s="25">
        <f>'Data with Program'!O114</f>
        <v>0</v>
      </c>
      <c r="R114" s="24">
        <f>'Data with Program'!G114</f>
        <v>51.6</v>
      </c>
      <c r="S114" s="25">
        <f>'Data with Program'!P114</f>
        <v>0</v>
      </c>
      <c r="T114" s="24">
        <f>'Step 2 - Final Model Spec'!$B$17 + 'Step 2 - Final Model Spec'!$B$18*C114 + 'Step 2 - Final Model Spec'!$B$19*D114 + 'Step 2 - Final Model Spec'!$B$20*E114 + 'Step 2 - Final Model Spec'!$B$21*F114 + 'Step 2 - Final Model Spec'!$B$22*I114 + 'Step 2 - Final Model Spec'!$B$23*G114 + 'Step 2 - Final Model Spec'!$B$24*H114 + 'Step 2 - Final Model Spec'!$B$25*J114 + 'Step 2 - Final Model Spec'!$B$26*K114 + 'Step 2 - Final Model Spec'!$B$27*L114+'Step 2 - Final Model Spec'!$B$28*M114+'Step 2 - Final Model Spec'!$B$29*O114</f>
        <v>264559.02542788931</v>
      </c>
    </row>
    <row r="115" spans="1:20" x14ac:dyDescent="0.25">
      <c r="A115" s="31">
        <f>'Data with Program'!A115</f>
        <v>40473</v>
      </c>
      <c r="B115" s="34">
        <f>'Data with Program'!S115</f>
        <v>258089.06489752646</v>
      </c>
      <c r="C115" s="22">
        <f>'Data with Program'!B115</f>
        <v>237.53798459527493</v>
      </c>
      <c r="D115" s="23">
        <f>'Data with Program'!C115</f>
        <v>44572.812521055006</v>
      </c>
      <c r="E115" s="23">
        <v>0</v>
      </c>
      <c r="F115" s="23">
        <f>'Data with Program'!E115</f>
        <v>0</v>
      </c>
      <c r="G115" s="23">
        <f>'Data with Program'!H115</f>
        <v>0</v>
      </c>
      <c r="H115" s="23">
        <f>'Data with Program'!J115</f>
        <v>0</v>
      </c>
      <c r="I115" s="23">
        <f>'Data with Program'!F115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4">
        <f>'Data with Program'!N115</f>
        <v>0</v>
      </c>
      <c r="O115" s="51">
        <f>'Data with Program'!Q115</f>
        <v>0</v>
      </c>
      <c r="P115" s="37">
        <f>'Data with Program'!I115</f>
        <v>0</v>
      </c>
      <c r="Q115" s="25">
        <f>'Data with Program'!O115</f>
        <v>0</v>
      </c>
      <c r="R115" s="24">
        <f>'Data with Program'!G115</f>
        <v>56.5</v>
      </c>
      <c r="S115" s="25">
        <f>'Data with Program'!P115</f>
        <v>0</v>
      </c>
      <c r="T115" s="24">
        <f>'Step 2 - Final Model Spec'!$B$17 + 'Step 2 - Final Model Spec'!$B$18*C115 + 'Step 2 - Final Model Spec'!$B$19*D115 + 'Step 2 - Final Model Spec'!$B$20*E115 + 'Step 2 - Final Model Spec'!$B$21*F115 + 'Step 2 - Final Model Spec'!$B$22*I115 + 'Step 2 - Final Model Spec'!$B$23*G115 + 'Step 2 - Final Model Spec'!$B$24*H115 + 'Step 2 - Final Model Spec'!$B$25*J115 + 'Step 2 - Final Model Spec'!$B$26*K115 + 'Step 2 - Final Model Spec'!$B$27*L115+'Step 2 - Final Model Spec'!$B$28*M115+'Step 2 - Final Model Spec'!$B$29*O115</f>
        <v>258246.66603738116</v>
      </c>
    </row>
    <row r="116" spans="1:20" x14ac:dyDescent="0.25">
      <c r="A116" s="31">
        <f>'Data with Program'!A116</f>
        <v>40474</v>
      </c>
      <c r="B116" s="34">
        <f>'Data with Program'!S116</f>
        <v>235317.83267624554</v>
      </c>
      <c r="C116" s="22">
        <f>'Data with Program'!B116</f>
        <v>170.08678096090188</v>
      </c>
      <c r="D116" s="23">
        <f>'Data with Program'!C116</f>
        <v>52605.875074659147</v>
      </c>
      <c r="E116" s="23">
        <v>0</v>
      </c>
      <c r="F116" s="23">
        <f>'Data with Program'!E116</f>
        <v>0</v>
      </c>
      <c r="G116" s="23">
        <f>'Data with Program'!H116</f>
        <v>0.70000000000000284</v>
      </c>
      <c r="H116" s="23">
        <f>'Data with Program'!J116</f>
        <v>119.06074667263179</v>
      </c>
      <c r="I116" s="23">
        <f>'Data with Program'!F116</f>
        <v>0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4">
        <f>'Data with Program'!N116</f>
        <v>0</v>
      </c>
      <c r="O116" s="51">
        <f>'Data with Program'!Q116</f>
        <v>0</v>
      </c>
      <c r="P116" s="37">
        <f>'Data with Program'!I116</f>
        <v>0</v>
      </c>
      <c r="Q116" s="25">
        <f>'Data with Program'!O116</f>
        <v>0</v>
      </c>
      <c r="R116" s="24">
        <f>'Data with Program'!G116</f>
        <v>54.3</v>
      </c>
      <c r="S116" s="25">
        <f>'Data with Program'!P116</f>
        <v>0</v>
      </c>
      <c r="T116" s="24">
        <f>'Step 2 - Final Model Spec'!$B$17 + 'Step 2 - Final Model Spec'!$B$18*C116 + 'Step 2 - Final Model Spec'!$B$19*D116 + 'Step 2 - Final Model Spec'!$B$20*E116 + 'Step 2 - Final Model Spec'!$B$21*F116 + 'Step 2 - Final Model Spec'!$B$22*I116 + 'Step 2 - Final Model Spec'!$B$23*G116 + 'Step 2 - Final Model Spec'!$B$24*H116 + 'Step 2 - Final Model Spec'!$B$25*J116 + 'Step 2 - Final Model Spec'!$B$26*K116 + 'Step 2 - Final Model Spec'!$B$27*L116+'Step 2 - Final Model Spec'!$B$28*M116+'Step 2 - Final Model Spec'!$B$29*O116</f>
        <v>234905.87218930299</v>
      </c>
    </row>
    <row r="117" spans="1:20" x14ac:dyDescent="0.25">
      <c r="A117" s="31">
        <f>'Data with Program'!A117</f>
        <v>40475</v>
      </c>
      <c r="B117" s="34">
        <f>'Data with Program'!S117</f>
        <v>212200.74298835863</v>
      </c>
      <c r="C117" s="22">
        <f>'Data with Program'!B117</f>
        <v>157.79485886220931</v>
      </c>
      <c r="D117" s="23">
        <f>'Data with Program'!C117</f>
        <v>39829.929315073619</v>
      </c>
      <c r="E117" s="23">
        <v>0</v>
      </c>
      <c r="F117" s="23">
        <f>'Data with Program'!E117</f>
        <v>0</v>
      </c>
      <c r="G117" s="23">
        <f>'Data with Program'!H117</f>
        <v>1.2999999999999972</v>
      </c>
      <c r="H117" s="23">
        <f>'Data with Program'!J117</f>
        <v>205.13331652087166</v>
      </c>
      <c r="I117" s="23">
        <f>'Data with Program'!F117</f>
        <v>0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4">
        <f>'Data with Program'!N117</f>
        <v>0</v>
      </c>
      <c r="O117" s="51">
        <f>'Data with Program'!Q117</f>
        <v>0</v>
      </c>
      <c r="P117" s="37">
        <f>'Data with Program'!I117</f>
        <v>0</v>
      </c>
      <c r="Q117" s="25">
        <f>'Data with Program'!O117</f>
        <v>0</v>
      </c>
      <c r="R117" s="24">
        <f>'Data with Program'!G117</f>
        <v>53.7</v>
      </c>
      <c r="S117" s="25">
        <f>'Data with Program'!P117</f>
        <v>0</v>
      </c>
      <c r="T117" s="24">
        <f>'Step 2 - Final Model Spec'!$B$17 + 'Step 2 - Final Model Spec'!$B$18*C117 + 'Step 2 - Final Model Spec'!$B$19*D117 + 'Step 2 - Final Model Spec'!$B$20*E117 + 'Step 2 - Final Model Spec'!$B$21*F117 + 'Step 2 - Final Model Spec'!$B$22*I117 + 'Step 2 - Final Model Spec'!$B$23*G117 + 'Step 2 - Final Model Spec'!$B$24*H117 + 'Step 2 - Final Model Spec'!$B$25*J117 + 'Step 2 - Final Model Spec'!$B$26*K117 + 'Step 2 - Final Model Spec'!$B$27*L117+'Step 2 - Final Model Spec'!$B$28*M117+'Step 2 - Final Model Spec'!$B$29*O117</f>
        <v>211715.77047578053</v>
      </c>
    </row>
    <row r="118" spans="1:20" x14ac:dyDescent="0.25">
      <c r="A118" s="31">
        <f>'Data with Program'!A118</f>
        <v>40476</v>
      </c>
      <c r="B118" s="34">
        <f>'Data with Program'!S118</f>
        <v>254063.33175868244</v>
      </c>
      <c r="C118" s="22">
        <f>'Data with Program'!B118</f>
        <v>213.2549512178278</v>
      </c>
      <c r="D118" s="23">
        <f>'Data with Program'!C118</f>
        <v>50597.017278540472</v>
      </c>
      <c r="E118" s="23">
        <v>0</v>
      </c>
      <c r="F118" s="23">
        <f>'Data with Program'!E118</f>
        <v>0</v>
      </c>
      <c r="G118" s="23">
        <f>'Data with Program'!H118</f>
        <v>5.5</v>
      </c>
      <c r="H118" s="23">
        <f>'Data with Program'!J118</f>
        <v>1172.9022316980529</v>
      </c>
      <c r="I118" s="23">
        <f>'Data with Program'!F118</f>
        <v>0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4">
        <f>'Data with Program'!N118</f>
        <v>0</v>
      </c>
      <c r="O118" s="51">
        <f>'Data with Program'!Q118</f>
        <v>0</v>
      </c>
      <c r="P118" s="37">
        <f>'Data with Program'!I118</f>
        <v>0</v>
      </c>
      <c r="Q118" s="25">
        <f>'Data with Program'!O118</f>
        <v>0</v>
      </c>
      <c r="R118" s="24">
        <f>'Data with Program'!G118</f>
        <v>49.5</v>
      </c>
      <c r="S118" s="25">
        <f>'Data with Program'!P118</f>
        <v>0</v>
      </c>
      <c r="T118" s="24">
        <f>'Step 2 - Final Model Spec'!$B$17 + 'Step 2 - Final Model Spec'!$B$18*C118 + 'Step 2 - Final Model Spec'!$B$19*D118 + 'Step 2 - Final Model Spec'!$B$20*E118 + 'Step 2 - Final Model Spec'!$B$21*F118 + 'Step 2 - Final Model Spec'!$B$22*I118 + 'Step 2 - Final Model Spec'!$B$23*G118 + 'Step 2 - Final Model Spec'!$B$24*H118 + 'Step 2 - Final Model Spec'!$B$25*J118 + 'Step 2 - Final Model Spec'!$B$26*K118 + 'Step 2 - Final Model Spec'!$B$27*L118+'Step 2 - Final Model Spec'!$B$28*M118+'Step 2 - Final Model Spec'!$B$29*O118</f>
        <v>253887.00273118861</v>
      </c>
    </row>
    <row r="119" spans="1:20" x14ac:dyDescent="0.25">
      <c r="A119" s="31">
        <f>'Data with Program'!A119</f>
        <v>40477</v>
      </c>
      <c r="B119" s="34">
        <f>'Data with Program'!S119</f>
        <v>261379.1393652471</v>
      </c>
      <c r="C119" s="22">
        <f>'Data with Program'!B119</f>
        <v>215.58078859720345</v>
      </c>
      <c r="D119" s="23">
        <f>'Data with Program'!C119</f>
        <v>55222.908718272018</v>
      </c>
      <c r="E119" s="23">
        <v>0</v>
      </c>
      <c r="F119" s="23">
        <f>'Data with Program'!E119</f>
        <v>0</v>
      </c>
      <c r="G119" s="23">
        <f>'Data with Program'!H119</f>
        <v>9.2999999999999972</v>
      </c>
      <c r="H119" s="23">
        <f>'Data with Program'!J119</f>
        <v>2004.9013339539915</v>
      </c>
      <c r="I119" s="23">
        <f>'Data with Program'!F119</f>
        <v>0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4">
        <f>'Data with Program'!N119</f>
        <v>0</v>
      </c>
      <c r="O119" s="51">
        <f>'Data with Program'!Q119</f>
        <v>0</v>
      </c>
      <c r="P119" s="37">
        <f>'Data with Program'!I119</f>
        <v>0</v>
      </c>
      <c r="Q119" s="25">
        <f>'Data with Program'!O119</f>
        <v>0</v>
      </c>
      <c r="R119" s="24">
        <f>'Data with Program'!G119</f>
        <v>45.7</v>
      </c>
      <c r="S119" s="25">
        <f>'Data with Program'!P119</f>
        <v>0</v>
      </c>
      <c r="T119" s="24">
        <f>'Step 2 - Final Model Spec'!$B$17 + 'Step 2 - Final Model Spec'!$B$18*C119 + 'Step 2 - Final Model Spec'!$B$19*D119 + 'Step 2 - Final Model Spec'!$B$20*E119 + 'Step 2 - Final Model Spec'!$B$21*F119 + 'Step 2 - Final Model Spec'!$B$22*I119 + 'Step 2 - Final Model Spec'!$B$23*G119 + 'Step 2 - Final Model Spec'!$B$24*H119 + 'Step 2 - Final Model Spec'!$B$25*J119 + 'Step 2 - Final Model Spec'!$B$26*K119 + 'Step 2 - Final Model Spec'!$B$27*L119+'Step 2 - Final Model Spec'!$B$28*M119+'Step 2 - Final Model Spec'!$B$29*O119</f>
        <v>261124.85872412677</v>
      </c>
    </row>
    <row r="120" spans="1:20" x14ac:dyDescent="0.25">
      <c r="A120" s="31">
        <f>'Data with Program'!A120</f>
        <v>40478</v>
      </c>
      <c r="B120" s="34">
        <f>'Data with Program'!S120</f>
        <v>308965.99559352064</v>
      </c>
      <c r="C120" s="22">
        <f>'Data with Program'!B120</f>
        <v>308.05031753345759</v>
      </c>
      <c r="D120" s="23">
        <f>'Data with Program'!C120</f>
        <v>56499.806365371747</v>
      </c>
      <c r="E120" s="23">
        <v>0</v>
      </c>
      <c r="F120" s="23">
        <f>'Data with Program'!E120</f>
        <v>0</v>
      </c>
      <c r="G120" s="23">
        <f>'Data with Program'!H120</f>
        <v>7</v>
      </c>
      <c r="H120" s="23">
        <f>'Data with Program'!J120</f>
        <v>2156.3522227342032</v>
      </c>
      <c r="I120" s="23">
        <f>'Data with Program'!F120</f>
        <v>0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4">
        <f>'Data with Program'!N120</f>
        <v>0</v>
      </c>
      <c r="O120" s="51">
        <f>'Data with Program'!Q120</f>
        <v>0</v>
      </c>
      <c r="P120" s="37">
        <f>'Data with Program'!I120</f>
        <v>0</v>
      </c>
      <c r="Q120" s="25">
        <f>'Data with Program'!O120</f>
        <v>0</v>
      </c>
      <c r="R120" s="24">
        <f>'Data with Program'!G120</f>
        <v>48</v>
      </c>
      <c r="S120" s="25">
        <f>'Data with Program'!P120</f>
        <v>0</v>
      </c>
      <c r="T120" s="24">
        <f>'Step 2 - Final Model Spec'!$B$17 + 'Step 2 - Final Model Spec'!$B$18*C120 + 'Step 2 - Final Model Spec'!$B$19*D120 + 'Step 2 - Final Model Spec'!$B$20*E120 + 'Step 2 - Final Model Spec'!$B$21*F120 + 'Step 2 - Final Model Spec'!$B$22*I120 + 'Step 2 - Final Model Spec'!$B$23*G120 + 'Step 2 - Final Model Spec'!$B$24*H120 + 'Step 2 - Final Model Spec'!$B$25*J120 + 'Step 2 - Final Model Spec'!$B$26*K120 + 'Step 2 - Final Model Spec'!$B$27*L120+'Step 2 - Final Model Spec'!$B$28*M120+'Step 2 - Final Model Spec'!$B$29*O120</f>
        <v>309869.40008037834</v>
      </c>
    </row>
    <row r="121" spans="1:20" x14ac:dyDescent="0.25">
      <c r="A121" s="31">
        <f>'Data with Program'!A121</f>
        <v>40479</v>
      </c>
      <c r="B121" s="34">
        <f>'Data with Program'!S121</f>
        <v>279669.49367428385</v>
      </c>
      <c r="C121" s="22">
        <f>'Data with Program'!B121</f>
        <v>240.13068717348895</v>
      </c>
      <c r="D121" s="23">
        <f>'Data with Program'!C121</f>
        <v>59808.506622891378</v>
      </c>
      <c r="E121" s="23">
        <v>0</v>
      </c>
      <c r="F121" s="23">
        <f>'Data with Program'!E121</f>
        <v>0</v>
      </c>
      <c r="G121" s="23">
        <f>'Data with Program'!H121</f>
        <v>5</v>
      </c>
      <c r="H121" s="23">
        <f>'Data with Program'!J121</f>
        <v>1200.6534358674448</v>
      </c>
      <c r="I121" s="23">
        <f>'Data with Program'!F121</f>
        <v>0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4">
        <f>'Data with Program'!N121</f>
        <v>0</v>
      </c>
      <c r="O121" s="51">
        <f>'Data with Program'!Q121</f>
        <v>0</v>
      </c>
      <c r="P121" s="37">
        <f>'Data with Program'!I121</f>
        <v>0</v>
      </c>
      <c r="Q121" s="25">
        <f>'Data with Program'!O121</f>
        <v>0</v>
      </c>
      <c r="R121" s="24">
        <f>'Data with Program'!G121</f>
        <v>50</v>
      </c>
      <c r="S121" s="25">
        <f>'Data with Program'!P121</f>
        <v>0</v>
      </c>
      <c r="T121" s="24">
        <f>'Step 2 - Final Model Spec'!$B$17 + 'Step 2 - Final Model Spec'!$B$18*C121 + 'Step 2 - Final Model Spec'!$B$19*D121 + 'Step 2 - Final Model Spec'!$B$20*E121 + 'Step 2 - Final Model Spec'!$B$21*F121 + 'Step 2 - Final Model Spec'!$B$22*I121 + 'Step 2 - Final Model Spec'!$B$23*G121 + 'Step 2 - Final Model Spec'!$B$24*H121 + 'Step 2 - Final Model Spec'!$B$25*J121 + 'Step 2 - Final Model Spec'!$B$26*K121 + 'Step 2 - Final Model Spec'!$B$27*L121+'Step 2 - Final Model Spec'!$B$28*M121+'Step 2 - Final Model Spec'!$B$29*O121</f>
        <v>279749.65856645908</v>
      </c>
    </row>
    <row r="122" spans="1:20" x14ac:dyDescent="0.25">
      <c r="A122" s="31">
        <f>'Data with Program'!A122</f>
        <v>40480</v>
      </c>
      <c r="B122" s="34">
        <f>'Data with Program'!S122</f>
        <v>235209.77020728544</v>
      </c>
      <c r="C122" s="22">
        <f>'Data with Program'!B122</f>
        <v>163.60431021787946</v>
      </c>
      <c r="D122" s="23">
        <f>'Data with Program'!C122</f>
        <v>54939.763487798067</v>
      </c>
      <c r="E122" s="23">
        <v>0</v>
      </c>
      <c r="F122" s="23">
        <f>'Data with Program'!E122</f>
        <v>0</v>
      </c>
      <c r="G122" s="23">
        <f>'Data with Program'!H122</f>
        <v>0</v>
      </c>
      <c r="H122" s="23">
        <f>'Data with Program'!J122</f>
        <v>0</v>
      </c>
      <c r="I122" s="23">
        <f>'Data with Program'!F122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4">
        <f>'Data with Program'!N122</f>
        <v>0</v>
      </c>
      <c r="O122" s="51">
        <f>'Data with Program'!Q122</f>
        <v>0</v>
      </c>
      <c r="P122" s="37">
        <f>'Data with Program'!I122</f>
        <v>0</v>
      </c>
      <c r="Q122" s="25">
        <f>'Data with Program'!O122</f>
        <v>0</v>
      </c>
      <c r="R122" s="24">
        <f>'Data with Program'!G122</f>
        <v>56.1</v>
      </c>
      <c r="S122" s="25">
        <f>'Data with Program'!P122</f>
        <v>0</v>
      </c>
      <c r="T122" s="24">
        <f>'Step 2 - Final Model Spec'!$B$17 + 'Step 2 - Final Model Spec'!$B$18*C122 + 'Step 2 - Final Model Spec'!$B$19*D122 + 'Step 2 - Final Model Spec'!$B$20*E122 + 'Step 2 - Final Model Spec'!$B$21*F122 + 'Step 2 - Final Model Spec'!$B$22*I122 + 'Step 2 - Final Model Spec'!$B$23*G122 + 'Step 2 - Final Model Spec'!$B$24*H122 + 'Step 2 - Final Model Spec'!$B$25*J122 + 'Step 2 - Final Model Spec'!$B$26*K122 + 'Step 2 - Final Model Spec'!$B$27*L122+'Step 2 - Final Model Spec'!$B$28*M122+'Step 2 - Final Model Spec'!$B$29*O122</f>
        <v>234775.8220833735</v>
      </c>
    </row>
    <row r="123" spans="1:20" x14ac:dyDescent="0.25">
      <c r="A123" s="31">
        <f>'Data with Program'!A123</f>
        <v>40481</v>
      </c>
      <c r="B123" s="34">
        <f>'Data with Program'!S123</f>
        <v>229678.90266269533</v>
      </c>
      <c r="C123" s="22">
        <f>'Data with Program'!B123</f>
        <v>179.07279028960465</v>
      </c>
      <c r="D123" s="23">
        <f>'Data with Program'!C123</f>
        <v>45024.726173331037</v>
      </c>
      <c r="E123" s="23">
        <v>0</v>
      </c>
      <c r="F123" s="23">
        <f>'Data with Program'!E123</f>
        <v>0</v>
      </c>
      <c r="G123" s="23">
        <f>'Data with Program'!H123</f>
        <v>7.6000000000000014</v>
      </c>
      <c r="H123" s="23">
        <f>'Data with Program'!J123</f>
        <v>1360.9532062009957</v>
      </c>
      <c r="I123" s="23">
        <f>'Data with Program'!F123</f>
        <v>0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4">
        <f>'Data with Program'!N123</f>
        <v>0</v>
      </c>
      <c r="O123" s="51">
        <f>'Data with Program'!Q123</f>
        <v>0</v>
      </c>
      <c r="P123" s="37">
        <f>'Data with Program'!I123</f>
        <v>0</v>
      </c>
      <c r="Q123" s="25">
        <f>'Data with Program'!O123</f>
        <v>0</v>
      </c>
      <c r="R123" s="24">
        <f>'Data with Program'!G123</f>
        <v>47.4</v>
      </c>
      <c r="S123" s="25">
        <f>'Data with Program'!P123</f>
        <v>0</v>
      </c>
      <c r="T123" s="24">
        <f>'Step 2 - Final Model Spec'!$B$17 + 'Step 2 - Final Model Spec'!$B$18*C123 + 'Step 2 - Final Model Spec'!$B$19*D123 + 'Step 2 - Final Model Spec'!$B$20*E123 + 'Step 2 - Final Model Spec'!$B$21*F123 + 'Step 2 - Final Model Spec'!$B$22*I123 + 'Step 2 - Final Model Spec'!$B$23*G123 + 'Step 2 - Final Model Spec'!$B$24*H123 + 'Step 2 - Final Model Spec'!$B$25*J123 + 'Step 2 - Final Model Spec'!$B$26*K123 + 'Step 2 - Final Model Spec'!$B$27*L123+'Step 2 - Final Model Spec'!$B$28*M123+'Step 2 - Final Model Spec'!$B$29*O123</f>
        <v>229054.25976525177</v>
      </c>
    </row>
    <row r="124" spans="1:20" x14ac:dyDescent="0.25">
      <c r="A124" s="31">
        <f>'Data with Program'!A124</f>
        <v>40482</v>
      </c>
      <c r="B124" s="34">
        <f>'Data with Program'!S124</f>
        <v>273664.38058801461</v>
      </c>
      <c r="C124" s="22">
        <f>'Data with Program'!B124</f>
        <v>241.63915175004968</v>
      </c>
      <c r="D124" s="23">
        <f>'Data with Program'!C124</f>
        <v>54738.171611545142</v>
      </c>
      <c r="E124" s="23">
        <v>0</v>
      </c>
      <c r="F124" s="23">
        <f>'Data with Program'!E124</f>
        <v>0</v>
      </c>
      <c r="G124" s="23">
        <f>'Data with Program'!H124</f>
        <v>3.2999999999999972</v>
      </c>
      <c r="H124" s="23">
        <f>'Data with Program'!J124</f>
        <v>797.4092007751633</v>
      </c>
      <c r="I124" s="23">
        <f>'Data with Program'!F124</f>
        <v>0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4">
        <f>'Data with Program'!N124</f>
        <v>0</v>
      </c>
      <c r="O124" s="51">
        <f>'Data with Program'!Q124</f>
        <v>0</v>
      </c>
      <c r="P124" s="37">
        <f>'Data with Program'!I124</f>
        <v>0</v>
      </c>
      <c r="Q124" s="25">
        <f>'Data with Program'!O124</f>
        <v>0</v>
      </c>
      <c r="R124" s="24">
        <f>'Data with Program'!G124</f>
        <v>51.7</v>
      </c>
      <c r="S124" s="25">
        <f>'Data with Program'!P124</f>
        <v>0</v>
      </c>
      <c r="T124" s="24">
        <f>'Step 2 - Final Model Spec'!$B$17 + 'Step 2 - Final Model Spec'!$B$18*C124 + 'Step 2 - Final Model Spec'!$B$19*D124 + 'Step 2 - Final Model Spec'!$B$20*E124 + 'Step 2 - Final Model Spec'!$B$21*F124 + 'Step 2 - Final Model Spec'!$B$22*I124 + 'Step 2 - Final Model Spec'!$B$23*G124 + 'Step 2 - Final Model Spec'!$B$24*H124 + 'Step 2 - Final Model Spec'!$B$25*J124 + 'Step 2 - Final Model Spec'!$B$26*K124 + 'Step 2 - Final Model Spec'!$B$27*L124+'Step 2 - Final Model Spec'!$B$28*M124+'Step 2 - Final Model Spec'!$B$29*O124</f>
        <v>273791.26954241516</v>
      </c>
    </row>
    <row r="125" spans="1:20" x14ac:dyDescent="0.25">
      <c r="A125" s="31">
        <f>'Data with Program'!A125</f>
        <v>40483</v>
      </c>
      <c r="B125" s="34">
        <f>'Data with Program'!S125</f>
        <v>215194.68348730513</v>
      </c>
      <c r="C125" s="22">
        <f>'Data with Program'!B125</f>
        <v>154.15787180906193</v>
      </c>
      <c r="D125" s="23">
        <f>'Data with Program'!C125</f>
        <v>43432.586248696614</v>
      </c>
      <c r="E125" s="23">
        <v>0</v>
      </c>
      <c r="F125" s="23">
        <f>'Data with Program'!E125</f>
        <v>0</v>
      </c>
      <c r="G125" s="23">
        <f>'Data with Program'!H125</f>
        <v>0</v>
      </c>
      <c r="H125" s="23">
        <f>'Data with Program'!J125</f>
        <v>0</v>
      </c>
      <c r="I125" s="23">
        <f>'Data with Program'!F125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4">
        <f>'Data with Program'!N125</f>
        <v>0</v>
      </c>
      <c r="O125" s="51">
        <f>'Data with Program'!Q125</f>
        <v>0</v>
      </c>
      <c r="P125" s="37">
        <f>'Data with Program'!I125</f>
        <v>0</v>
      </c>
      <c r="Q125" s="25">
        <f>'Data with Program'!O125</f>
        <v>0</v>
      </c>
      <c r="R125" s="24">
        <f>'Data with Program'!G125</f>
        <v>55.7</v>
      </c>
      <c r="S125" s="25">
        <f>'Data with Program'!P125</f>
        <v>0</v>
      </c>
      <c r="T125" s="24">
        <f>'Step 2 - Final Model Spec'!$B$17 + 'Step 2 - Final Model Spec'!$B$18*C125 + 'Step 2 - Final Model Spec'!$B$19*D125 + 'Step 2 - Final Model Spec'!$B$20*E125 + 'Step 2 - Final Model Spec'!$B$21*F125 + 'Step 2 - Final Model Spec'!$B$22*I125 + 'Step 2 - Final Model Spec'!$B$23*G125 + 'Step 2 - Final Model Spec'!$B$24*H125 + 'Step 2 - Final Model Spec'!$B$25*J125 + 'Step 2 - Final Model Spec'!$B$26*K125 + 'Step 2 - Final Model Spec'!$B$27*L125+'Step 2 - Final Model Spec'!$B$28*M125+'Step 2 - Final Model Spec'!$B$29*O125</f>
        <v>214744.74823635159</v>
      </c>
    </row>
    <row r="126" spans="1:20" x14ac:dyDescent="0.25">
      <c r="A126" s="31">
        <f>'Data with Program'!A126</f>
        <v>40484</v>
      </c>
      <c r="B126" s="34">
        <f>'Data with Program'!S126</f>
        <v>263363.81286118791</v>
      </c>
      <c r="C126" s="22">
        <f>'Data with Program'!B126</f>
        <v>260.46282170077461</v>
      </c>
      <c r="D126" s="23">
        <f>'Data with Program'!C126</f>
        <v>39992.300916978798</v>
      </c>
      <c r="E126" s="23">
        <v>0</v>
      </c>
      <c r="F126" s="23">
        <f>'Data with Program'!E126</f>
        <v>0</v>
      </c>
      <c r="G126" s="23">
        <f>'Data with Program'!H126</f>
        <v>0.60000000000000142</v>
      </c>
      <c r="H126" s="23">
        <f>'Data with Program'!J126</f>
        <v>156.27769302046514</v>
      </c>
      <c r="I126" s="23">
        <f>'Data with Program'!F126</f>
        <v>0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4">
        <f>'Data with Program'!N126</f>
        <v>0</v>
      </c>
      <c r="O126" s="51">
        <f>'Data with Program'!Q126</f>
        <v>0</v>
      </c>
      <c r="P126" s="37">
        <f>'Data with Program'!I126</f>
        <v>0</v>
      </c>
      <c r="Q126" s="25">
        <f>'Data with Program'!O126</f>
        <v>0</v>
      </c>
      <c r="R126" s="24">
        <f>'Data with Program'!G126</f>
        <v>54.4</v>
      </c>
      <c r="S126" s="25">
        <f>'Data with Program'!P126</f>
        <v>0</v>
      </c>
      <c r="T126" s="24">
        <f>'Step 2 - Final Model Spec'!$B$17 + 'Step 2 - Final Model Spec'!$B$18*C126 + 'Step 2 - Final Model Spec'!$B$19*D126 + 'Step 2 - Final Model Spec'!$B$20*E126 + 'Step 2 - Final Model Spec'!$B$21*F126 + 'Step 2 - Final Model Spec'!$B$22*I126 + 'Step 2 - Final Model Spec'!$B$23*G126 + 'Step 2 - Final Model Spec'!$B$24*H126 + 'Step 2 - Final Model Spec'!$B$25*J126 + 'Step 2 - Final Model Spec'!$B$26*K126 + 'Step 2 - Final Model Spec'!$B$27*L126+'Step 2 - Final Model Spec'!$B$28*M126+'Step 2 - Final Model Spec'!$B$29*O126</f>
        <v>263716.27800678561</v>
      </c>
    </row>
    <row r="127" spans="1:20" x14ac:dyDescent="0.25">
      <c r="A127" s="31">
        <f>'Data with Program'!A127</f>
        <v>40485</v>
      </c>
      <c r="B127" s="34">
        <f>'Data with Program'!S127</f>
        <v>353953.91935316904</v>
      </c>
      <c r="C127" s="22">
        <f>'Data with Program'!B127</f>
        <v>372.39373254307941</v>
      </c>
      <c r="D127" s="23">
        <f>'Data with Program'!C127</f>
        <v>66303.808376849702</v>
      </c>
      <c r="E127" s="23">
        <v>0</v>
      </c>
      <c r="F127" s="23">
        <f>'Data with Program'!E127</f>
        <v>0</v>
      </c>
      <c r="G127" s="23">
        <f>'Data with Program'!H127</f>
        <v>2</v>
      </c>
      <c r="H127" s="23">
        <f>'Data with Program'!J127</f>
        <v>744.78746508615882</v>
      </c>
      <c r="I127" s="23">
        <f>'Data with Program'!F127</f>
        <v>0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4">
        <f>'Data with Program'!N127</f>
        <v>0</v>
      </c>
      <c r="O127" s="51">
        <f>'Data with Program'!Q127</f>
        <v>0</v>
      </c>
      <c r="P127" s="37">
        <f>'Data with Program'!I127</f>
        <v>0</v>
      </c>
      <c r="Q127" s="25">
        <f>'Data with Program'!O127</f>
        <v>0</v>
      </c>
      <c r="R127" s="24">
        <f>'Data with Program'!G127</f>
        <v>53</v>
      </c>
      <c r="S127" s="25">
        <f>'Data with Program'!P127</f>
        <v>0</v>
      </c>
      <c r="T127" s="24">
        <f>'Step 2 - Final Model Spec'!$B$17 + 'Step 2 - Final Model Spec'!$B$18*C127 + 'Step 2 - Final Model Spec'!$B$19*D127 + 'Step 2 - Final Model Spec'!$B$20*E127 + 'Step 2 - Final Model Spec'!$B$21*F127 + 'Step 2 - Final Model Spec'!$B$22*I127 + 'Step 2 - Final Model Spec'!$B$23*G127 + 'Step 2 - Final Model Spec'!$B$24*H127 + 'Step 2 - Final Model Spec'!$B$25*J127 + 'Step 2 - Final Model Spec'!$B$26*K127 + 'Step 2 - Final Model Spec'!$B$27*L127+'Step 2 - Final Model Spec'!$B$28*M127+'Step 2 - Final Model Spec'!$B$29*O127</f>
        <v>355168.94054834481</v>
      </c>
    </row>
    <row r="128" spans="1:20" x14ac:dyDescent="0.25">
      <c r="A128" s="31">
        <f>'Data with Program'!A128</f>
        <v>40486</v>
      </c>
      <c r="B128" s="34">
        <f>'Data with Program'!S128</f>
        <v>293839.67981090315</v>
      </c>
      <c r="C128" s="22">
        <f>'Data with Program'!B128</f>
        <v>278.29044638753334</v>
      </c>
      <c r="D128" s="23">
        <f>'Data with Program'!C128</f>
        <v>56230.576204290839</v>
      </c>
      <c r="E128" s="23">
        <v>0</v>
      </c>
      <c r="F128" s="23">
        <f>'Data with Program'!E128</f>
        <v>0</v>
      </c>
      <c r="G128" s="23">
        <f>'Data with Program'!H128</f>
        <v>3</v>
      </c>
      <c r="H128" s="23">
        <f>'Data with Program'!J128</f>
        <v>834.87133916259995</v>
      </c>
      <c r="I128" s="23">
        <f>'Data with Program'!F128</f>
        <v>0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4">
        <f>'Data with Program'!N128</f>
        <v>0</v>
      </c>
      <c r="O128" s="51">
        <f>'Data with Program'!Q128</f>
        <v>0</v>
      </c>
      <c r="P128" s="37">
        <f>'Data with Program'!I128</f>
        <v>0</v>
      </c>
      <c r="Q128" s="25">
        <f>'Data with Program'!O128</f>
        <v>0</v>
      </c>
      <c r="R128" s="24">
        <f>'Data with Program'!G128</f>
        <v>52</v>
      </c>
      <c r="S128" s="25">
        <f>'Data with Program'!P128</f>
        <v>0</v>
      </c>
      <c r="T128" s="24">
        <f>'Step 2 - Final Model Spec'!$B$17 + 'Step 2 - Final Model Spec'!$B$18*C128 + 'Step 2 - Final Model Spec'!$B$19*D128 + 'Step 2 - Final Model Spec'!$B$20*E128 + 'Step 2 - Final Model Spec'!$B$21*F128 + 'Step 2 - Final Model Spec'!$B$22*I128 + 'Step 2 - Final Model Spec'!$B$23*G128 + 'Step 2 - Final Model Spec'!$B$24*H128 + 'Step 2 - Final Model Spec'!$B$25*J128 + 'Step 2 - Final Model Spec'!$B$26*K128 + 'Step 2 - Final Model Spec'!$B$27*L128+'Step 2 - Final Model Spec'!$B$28*M128+'Step 2 - Final Model Spec'!$B$29*O128</f>
        <v>294304.02680065972</v>
      </c>
    </row>
    <row r="129" spans="1:20" x14ac:dyDescent="0.25">
      <c r="A129" s="31">
        <f>'Data with Program'!A129</f>
        <v>40487</v>
      </c>
      <c r="B129" s="34">
        <f>'Data with Program'!S129</f>
        <v>202994.12819449542</v>
      </c>
      <c r="C129" s="22">
        <f>'Data with Program'!B129</f>
        <v>128.36867501447159</v>
      </c>
      <c r="D129" s="23">
        <f>'Data with Program'!C129</f>
        <v>43880.624884989571</v>
      </c>
      <c r="E129" s="23">
        <v>0</v>
      </c>
      <c r="F129" s="23">
        <f>'Data with Program'!E129</f>
        <v>0</v>
      </c>
      <c r="G129" s="23">
        <f>'Data with Program'!H129</f>
        <v>0.5</v>
      </c>
      <c r="H129" s="23">
        <f>'Data with Program'!J129</f>
        <v>64.184337507235796</v>
      </c>
      <c r="I129" s="23">
        <f>'Data with Program'!F129</f>
        <v>0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4">
        <f>'Data with Program'!N129</f>
        <v>0</v>
      </c>
      <c r="O129" s="51">
        <f>'Data with Program'!Q129</f>
        <v>0</v>
      </c>
      <c r="P129" s="37">
        <f>'Data with Program'!I129</f>
        <v>0</v>
      </c>
      <c r="Q129" s="25">
        <f>'Data with Program'!O129</f>
        <v>0</v>
      </c>
      <c r="R129" s="24">
        <f>'Data with Program'!G129</f>
        <v>54.5</v>
      </c>
      <c r="S129" s="25">
        <f>'Data with Program'!P129</f>
        <v>0</v>
      </c>
      <c r="T129" s="24">
        <f>'Step 2 - Final Model Spec'!$B$17 + 'Step 2 - Final Model Spec'!$B$18*C129 + 'Step 2 - Final Model Spec'!$B$19*D129 + 'Step 2 - Final Model Spec'!$B$20*E129 + 'Step 2 - Final Model Spec'!$B$21*F129 + 'Step 2 - Final Model Spec'!$B$22*I129 + 'Step 2 - Final Model Spec'!$B$23*G129 + 'Step 2 - Final Model Spec'!$B$24*H129 + 'Step 2 - Final Model Spec'!$B$25*J129 + 'Step 2 - Final Model Spec'!$B$26*K129 + 'Step 2 - Final Model Spec'!$B$27*L129+'Step 2 - Final Model Spec'!$B$28*M129+'Step 2 - Final Model Spec'!$B$29*O129</f>
        <v>202312.50183850061</v>
      </c>
    </row>
    <row r="130" spans="1:20" x14ac:dyDescent="0.25">
      <c r="A130" s="31">
        <f>'Data with Program'!A130</f>
        <v>40488</v>
      </c>
      <c r="B130" s="34">
        <f>'Data with Program'!S130</f>
        <v>236904.06775563577</v>
      </c>
      <c r="C130" s="22">
        <f>'Data with Program'!B130</f>
        <v>192.66687304117602</v>
      </c>
      <c r="D130" s="23">
        <f>'Data with Program'!C130</f>
        <v>45384.630759775057</v>
      </c>
      <c r="E130" s="23">
        <v>0</v>
      </c>
      <c r="F130" s="23">
        <f>'Data with Program'!E130</f>
        <v>0</v>
      </c>
      <c r="G130" s="23">
        <f>'Data with Program'!H130</f>
        <v>1.7999999999999972</v>
      </c>
      <c r="H130" s="23">
        <f>'Data with Program'!J130</f>
        <v>346.80037147411628</v>
      </c>
      <c r="I130" s="23">
        <f>'Data with Program'!F130</f>
        <v>0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4">
        <f>'Data with Program'!N130</f>
        <v>0</v>
      </c>
      <c r="O130" s="51">
        <f>'Data with Program'!Q130</f>
        <v>0</v>
      </c>
      <c r="P130" s="37">
        <f>'Data with Program'!I130</f>
        <v>0</v>
      </c>
      <c r="Q130" s="25">
        <f>'Data with Program'!O130</f>
        <v>0</v>
      </c>
      <c r="R130" s="24">
        <f>'Data with Program'!G130</f>
        <v>53.2</v>
      </c>
      <c r="S130" s="25">
        <f>'Data with Program'!P130</f>
        <v>0</v>
      </c>
      <c r="T130" s="24">
        <f>'Step 2 - Final Model Spec'!$B$17 + 'Step 2 - Final Model Spec'!$B$18*C130 + 'Step 2 - Final Model Spec'!$B$19*D130 + 'Step 2 - Final Model Spec'!$B$20*E130 + 'Step 2 - Final Model Spec'!$B$21*F130 + 'Step 2 - Final Model Spec'!$B$22*I130 + 'Step 2 - Final Model Spec'!$B$23*G130 + 'Step 2 - Final Model Spec'!$B$24*H130 + 'Step 2 - Final Model Spec'!$B$25*J130 + 'Step 2 - Final Model Spec'!$B$26*K130 + 'Step 2 - Final Model Spec'!$B$27*L130+'Step 2 - Final Model Spec'!$B$28*M130+'Step 2 - Final Model Spec'!$B$29*O130</f>
        <v>236661.52093446048</v>
      </c>
    </row>
    <row r="131" spans="1:20" x14ac:dyDescent="0.25">
      <c r="A131" s="31">
        <f>'Data with Program'!A131</f>
        <v>40489</v>
      </c>
      <c r="B131" s="34">
        <f>'Data with Program'!S131</f>
        <v>277721.12889176607</v>
      </c>
      <c r="C131" s="23">
        <f>'Data with Program'!B131</f>
        <v>232.58985179783659</v>
      </c>
      <c r="D131" s="23">
        <f>'Data with Program'!C131</f>
        <v>61155.069833583279</v>
      </c>
      <c r="E131" s="23">
        <v>0</v>
      </c>
      <c r="F131" s="23">
        <f>'Data with Program'!E131</f>
        <v>0</v>
      </c>
      <c r="G131" s="23">
        <f>'Data with Program'!H131</f>
        <v>2.5</v>
      </c>
      <c r="H131" s="23">
        <f>'Data with Program'!J131</f>
        <v>581.47462949459145</v>
      </c>
      <c r="I131" s="23">
        <f>'Data with Program'!F131</f>
        <v>0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4">
        <f>'Data with Program'!N131</f>
        <v>0</v>
      </c>
      <c r="O131" s="51">
        <f>'Data with Program'!Q131</f>
        <v>0</v>
      </c>
      <c r="P131" s="37">
        <f>'Data with Program'!I131</f>
        <v>0</v>
      </c>
      <c r="Q131" s="25">
        <f>'Data with Program'!O131</f>
        <v>0</v>
      </c>
      <c r="R131" s="24">
        <f>'Data with Program'!G131</f>
        <v>52.5</v>
      </c>
      <c r="S131" s="25">
        <f>'Data with Program'!P131</f>
        <v>0</v>
      </c>
      <c r="T131" s="24">
        <f>'Step 2 - Final Model Spec'!$B$17 + 'Step 2 - Final Model Spec'!$B$18*C131 + 'Step 2 - Final Model Spec'!$B$19*D131 + 'Step 2 - Final Model Spec'!$B$20*E131 + 'Step 2 - Final Model Spec'!$B$21*F131 + 'Step 2 - Final Model Spec'!$B$22*I131 + 'Step 2 - Final Model Spec'!$B$23*G131 + 'Step 2 - Final Model Spec'!$B$24*H131 + 'Step 2 - Final Model Spec'!$B$25*J131 + 'Step 2 - Final Model Spec'!$B$26*K131 + 'Step 2 - Final Model Spec'!$B$27*L131+'Step 2 - Final Model Spec'!$B$28*M131+'Step 2 - Final Model Spec'!$B$29*O131</f>
        <v>277739.8346847294</v>
      </c>
    </row>
    <row r="132" spans="1:20" x14ac:dyDescent="0.25">
      <c r="A132" s="31">
        <f>'Data with Program'!A132</f>
        <v>40490</v>
      </c>
      <c r="B132" s="34">
        <f>'Data with Program'!S132</f>
        <v>312633.83721725998</v>
      </c>
      <c r="C132" s="22">
        <f>'Data with Program'!B132</f>
        <v>252.51407852560342</v>
      </c>
      <c r="D132" s="23">
        <f>'Data with Program'!C132</f>
        <v>79943.241640789303</v>
      </c>
      <c r="E132" s="23">
        <v>0</v>
      </c>
      <c r="F132" s="23">
        <f>'Data with Program'!E132</f>
        <v>0</v>
      </c>
      <c r="G132" s="23">
        <f>'Data with Program'!H132</f>
        <v>9.2999999999999972</v>
      </c>
      <c r="H132" s="23">
        <f>'Data with Program'!J132</f>
        <v>2348.3809302881109</v>
      </c>
      <c r="I132" s="23">
        <f>'Data with Program'!F132</f>
        <v>0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4">
        <f>'Data with Program'!N132</f>
        <v>0</v>
      </c>
      <c r="O132" s="51">
        <f>'Data with Program'!Q132</f>
        <v>0</v>
      </c>
      <c r="P132" s="37">
        <f>'Data with Program'!I132</f>
        <v>0</v>
      </c>
      <c r="Q132" s="25">
        <f>'Data with Program'!O132</f>
        <v>0</v>
      </c>
      <c r="R132" s="24">
        <f>'Data with Program'!G132</f>
        <v>45.7</v>
      </c>
      <c r="S132" s="25">
        <f>'Data with Program'!P132</f>
        <v>0</v>
      </c>
      <c r="T132" s="24">
        <f>'Step 2 - Final Model Spec'!$B$17 + 'Step 2 - Final Model Spec'!$B$18*C132 + 'Step 2 - Final Model Spec'!$B$19*D132 + 'Step 2 - Final Model Spec'!$B$20*E132 + 'Step 2 - Final Model Spec'!$B$21*F132 + 'Step 2 - Final Model Spec'!$B$22*I132 + 'Step 2 - Final Model Spec'!$B$23*G132 + 'Step 2 - Final Model Spec'!$B$24*H132 + 'Step 2 - Final Model Spec'!$B$25*J132 + 'Step 2 - Final Model Spec'!$B$26*K132 + 'Step 2 - Final Model Spec'!$B$27*L132+'Step 2 - Final Model Spec'!$B$28*M132+'Step 2 - Final Model Spec'!$B$29*O132</f>
        <v>312766.63950792892</v>
      </c>
    </row>
    <row r="133" spans="1:20" x14ac:dyDescent="0.25">
      <c r="A133" s="31">
        <f>'Data with Program'!A133</f>
        <v>40491</v>
      </c>
      <c r="B133" s="34">
        <f>'Data with Program'!S133</f>
        <v>314410.23885906499</v>
      </c>
      <c r="C133" s="22">
        <f>'Data with Program'!B133</f>
        <v>323.17369858980783</v>
      </c>
      <c r="D133" s="23">
        <f>'Data with Program'!C133</f>
        <v>54952.943130156869</v>
      </c>
      <c r="E133" s="23">
        <v>0</v>
      </c>
      <c r="F133" s="23">
        <f>'Data with Program'!E133</f>
        <v>0</v>
      </c>
      <c r="G133" s="23">
        <f>'Data with Program'!H133</f>
        <v>9.6000000000000014</v>
      </c>
      <c r="H133" s="23">
        <f>'Data with Program'!J133</f>
        <v>3102.4675064621556</v>
      </c>
      <c r="I133" s="23">
        <f>'Data with Program'!F133</f>
        <v>0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4">
        <f>'Data with Program'!N133</f>
        <v>0</v>
      </c>
      <c r="O133" s="51">
        <f>'Data with Program'!Q133</f>
        <v>0</v>
      </c>
      <c r="P133" s="37">
        <f>'Data with Program'!I133</f>
        <v>0</v>
      </c>
      <c r="Q133" s="25">
        <f>'Data with Program'!O133</f>
        <v>0</v>
      </c>
      <c r="R133" s="24">
        <f>'Data with Program'!G133</f>
        <v>45.4</v>
      </c>
      <c r="S133" s="25">
        <f>'Data with Program'!P133</f>
        <v>0</v>
      </c>
      <c r="T133" s="24">
        <f>'Step 2 - Final Model Spec'!$B$17 + 'Step 2 - Final Model Spec'!$B$18*C133 + 'Step 2 - Final Model Spec'!$B$19*D133 + 'Step 2 - Final Model Spec'!$B$20*E133 + 'Step 2 - Final Model Spec'!$B$21*F133 + 'Step 2 - Final Model Spec'!$B$22*I133 + 'Step 2 - Final Model Spec'!$B$23*G133 + 'Step 2 - Final Model Spec'!$B$24*H133 + 'Step 2 - Final Model Spec'!$B$25*J133 + 'Step 2 - Final Model Spec'!$B$26*K133 + 'Step 2 - Final Model Spec'!$B$27*L133+'Step 2 - Final Model Spec'!$B$28*M133+'Step 2 - Final Model Spec'!$B$29*O133</f>
        <v>315634.4771940491</v>
      </c>
    </row>
    <row r="134" spans="1:20" x14ac:dyDescent="0.25">
      <c r="A134" s="31">
        <f>'Data with Program'!A134</f>
        <v>40492</v>
      </c>
      <c r="B134" s="34">
        <f>'Data with Program'!S134</f>
        <v>274397.9138619203</v>
      </c>
      <c r="C134" s="22">
        <f>'Data with Program'!B134</f>
        <v>278.56987299974992</v>
      </c>
      <c r="D134" s="23">
        <f>'Data with Program'!C134</f>
        <v>41530.492441553964</v>
      </c>
      <c r="E134" s="23">
        <v>0</v>
      </c>
      <c r="F134" s="23">
        <f>'Data with Program'!E134</f>
        <v>0</v>
      </c>
      <c r="G134" s="23">
        <f>'Data with Program'!H134</f>
        <v>9</v>
      </c>
      <c r="H134" s="23">
        <f>'Data with Program'!J134</f>
        <v>2507.1288569977492</v>
      </c>
      <c r="I134" s="23">
        <f>'Data with Program'!F134</f>
        <v>0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4">
        <f>'Data with Program'!N134</f>
        <v>0</v>
      </c>
      <c r="O134" s="51">
        <f>'Data with Program'!Q134</f>
        <v>0</v>
      </c>
      <c r="P134" s="37">
        <f>'Data with Program'!I134</f>
        <v>0</v>
      </c>
      <c r="Q134" s="25">
        <f>'Data with Program'!O134</f>
        <v>0</v>
      </c>
      <c r="R134" s="24">
        <f>'Data with Program'!G134</f>
        <v>46</v>
      </c>
      <c r="S134" s="25">
        <f>'Data with Program'!P134</f>
        <v>0</v>
      </c>
      <c r="T134" s="24">
        <f>'Step 2 - Final Model Spec'!$B$17 + 'Step 2 - Final Model Spec'!$B$18*C134 + 'Step 2 - Final Model Spec'!$B$19*D134 + 'Step 2 - Final Model Spec'!$B$20*E134 + 'Step 2 - Final Model Spec'!$B$21*F134 + 'Step 2 - Final Model Spec'!$B$22*I134 + 'Step 2 - Final Model Spec'!$B$23*G134 + 'Step 2 - Final Model Spec'!$B$24*H134 + 'Step 2 - Final Model Spec'!$B$25*J134 + 'Step 2 - Final Model Spec'!$B$26*K134 + 'Step 2 - Final Model Spec'!$B$27*L134+'Step 2 - Final Model Spec'!$B$28*M134+'Step 2 - Final Model Spec'!$B$29*O134</f>
        <v>275057.00002472522</v>
      </c>
    </row>
    <row r="135" spans="1:20" x14ac:dyDescent="0.25">
      <c r="A135" s="31">
        <f>'Data with Program'!A135</f>
        <v>40493</v>
      </c>
      <c r="B135" s="34">
        <f>'Data with Program'!S135</f>
        <v>266964.84811444377</v>
      </c>
      <c r="C135" s="22">
        <f>'Data with Program'!B135</f>
        <v>263.89784065131147</v>
      </c>
      <c r="D135" s="23">
        <f>'Data with Program'!C135</f>
        <v>41416.091108101464</v>
      </c>
      <c r="E135" s="23">
        <v>0</v>
      </c>
      <c r="F135" s="23">
        <f>'Data with Program'!E135</f>
        <v>0</v>
      </c>
      <c r="G135" s="23">
        <f>'Data with Program'!H135</f>
        <v>11.899999999999999</v>
      </c>
      <c r="H135" s="23">
        <f>'Data with Program'!J135</f>
        <v>3140.3843037506063</v>
      </c>
      <c r="I135" s="23">
        <f>'Data with Program'!F135</f>
        <v>0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4">
        <f>'Data with Program'!N135</f>
        <v>0</v>
      </c>
      <c r="O135" s="51">
        <f>'Data with Program'!Q135</f>
        <v>0</v>
      </c>
      <c r="P135" s="37">
        <f>'Data with Program'!I135</f>
        <v>0</v>
      </c>
      <c r="Q135" s="25">
        <f>'Data with Program'!O135</f>
        <v>0</v>
      </c>
      <c r="R135" s="24">
        <f>'Data with Program'!G135</f>
        <v>43.1</v>
      </c>
      <c r="S135" s="25">
        <f>'Data with Program'!P135</f>
        <v>0</v>
      </c>
      <c r="T135" s="24">
        <f>'Step 2 - Final Model Spec'!$B$17 + 'Step 2 - Final Model Spec'!$B$18*C135 + 'Step 2 - Final Model Spec'!$B$19*D135 + 'Step 2 - Final Model Spec'!$B$20*E135 + 'Step 2 - Final Model Spec'!$B$21*F135 + 'Step 2 - Final Model Spec'!$B$22*I135 + 'Step 2 - Final Model Spec'!$B$23*G135 + 'Step 2 - Final Model Spec'!$B$24*H135 + 'Step 2 - Final Model Spec'!$B$25*J135 + 'Step 2 - Final Model Spec'!$B$26*K135 + 'Step 2 - Final Model Spec'!$B$27*L135+'Step 2 - Final Model Spec'!$B$28*M135+'Step 2 - Final Model Spec'!$B$29*O135</f>
        <v>267459.35408710403</v>
      </c>
    </row>
    <row r="136" spans="1:20" x14ac:dyDescent="0.25">
      <c r="A136" s="31">
        <f>'Data with Program'!A136</f>
        <v>40494</v>
      </c>
      <c r="B136" s="34">
        <f>'Data with Program'!S136</f>
        <v>170450.99022371508</v>
      </c>
      <c r="C136" s="22">
        <f>'Data with Program'!B136</f>
        <v>114.27436682462381</v>
      </c>
      <c r="D136" s="23">
        <f>'Data with Program'!C136</f>
        <v>24699.506407608158</v>
      </c>
      <c r="E136" s="23">
        <v>0</v>
      </c>
      <c r="F136" s="23">
        <f>'Data with Program'!E136</f>
        <v>0</v>
      </c>
      <c r="G136" s="23">
        <f>'Data with Program'!H136</f>
        <v>10.299999999999997</v>
      </c>
      <c r="H136" s="23">
        <f>'Data with Program'!J136</f>
        <v>1177.025978293625</v>
      </c>
      <c r="I136" s="23">
        <f>'Data with Program'!F136</f>
        <v>0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4">
        <f>'Data with Program'!N136</f>
        <v>0</v>
      </c>
      <c r="O136" s="51">
        <f>'Data with Program'!Q136</f>
        <v>0</v>
      </c>
      <c r="P136" s="37">
        <f>'Data with Program'!I136</f>
        <v>0</v>
      </c>
      <c r="Q136" s="25">
        <f>'Data with Program'!O136</f>
        <v>0</v>
      </c>
      <c r="R136" s="24">
        <f>'Data with Program'!G136</f>
        <v>44.7</v>
      </c>
      <c r="S136" s="25">
        <f>'Data with Program'!P136</f>
        <v>0</v>
      </c>
      <c r="T136" s="24">
        <f>'Step 2 - Final Model Spec'!$B$17 + 'Step 2 - Final Model Spec'!$B$18*C136 + 'Step 2 - Final Model Spec'!$B$19*D136 + 'Step 2 - Final Model Spec'!$B$20*E136 + 'Step 2 - Final Model Spec'!$B$21*F136 + 'Step 2 - Final Model Spec'!$B$22*I136 + 'Step 2 - Final Model Spec'!$B$23*G136 + 'Step 2 - Final Model Spec'!$B$24*H136 + 'Step 2 - Final Model Spec'!$B$25*J136 + 'Step 2 - Final Model Spec'!$B$26*K136 + 'Step 2 - Final Model Spec'!$B$27*L136+'Step 2 - Final Model Spec'!$B$28*M136+'Step 2 - Final Model Spec'!$B$29*O136</f>
        <v>168872.21980865824</v>
      </c>
    </row>
    <row r="137" spans="1:20" x14ac:dyDescent="0.25">
      <c r="A137" s="31">
        <f>'Data with Program'!A137</f>
        <v>40495</v>
      </c>
      <c r="B137" s="34">
        <f>'Data with Program'!S137</f>
        <v>220234.09970271291</v>
      </c>
      <c r="C137" s="22">
        <f>'Data with Program'!B137</f>
        <v>182.51638287397114</v>
      </c>
      <c r="D137" s="23">
        <f>'Data with Program'!C137</f>
        <v>36651.106387317879</v>
      </c>
      <c r="E137" s="23">
        <v>0</v>
      </c>
      <c r="F137" s="23">
        <f>'Data with Program'!E137</f>
        <v>0</v>
      </c>
      <c r="G137" s="23">
        <f>'Data with Program'!H137</f>
        <v>10.399999999999999</v>
      </c>
      <c r="H137" s="23">
        <f>'Data with Program'!J137</f>
        <v>1898.1703818892995</v>
      </c>
      <c r="I137" s="23">
        <f>'Data with Program'!F137</f>
        <v>0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4">
        <f>'Data with Program'!N137</f>
        <v>0</v>
      </c>
      <c r="O137" s="51">
        <f>'Data with Program'!Q137</f>
        <v>0</v>
      </c>
      <c r="P137" s="37">
        <f>'Data with Program'!I137</f>
        <v>0</v>
      </c>
      <c r="Q137" s="25">
        <f>'Data with Program'!O137</f>
        <v>0</v>
      </c>
      <c r="R137" s="24">
        <f>'Data with Program'!G137</f>
        <v>44.6</v>
      </c>
      <c r="S137" s="25">
        <f>'Data with Program'!P137</f>
        <v>0</v>
      </c>
      <c r="T137" s="24">
        <f>'Step 2 - Final Model Spec'!$B$17 + 'Step 2 - Final Model Spec'!$B$18*C137 + 'Step 2 - Final Model Spec'!$B$19*D137 + 'Step 2 - Final Model Spec'!$B$20*E137 + 'Step 2 - Final Model Spec'!$B$21*F137 + 'Step 2 - Final Model Spec'!$B$22*I137 + 'Step 2 - Final Model Spec'!$B$23*G137 + 'Step 2 - Final Model Spec'!$B$24*H137 + 'Step 2 - Final Model Spec'!$B$25*J137 + 'Step 2 - Final Model Spec'!$B$26*K137 + 'Step 2 - Final Model Spec'!$B$27*L137+'Step 2 - Final Model Spec'!$B$28*M137+'Step 2 - Final Model Spec'!$B$29*O137</f>
        <v>219568.57582900085</v>
      </c>
    </row>
    <row r="138" spans="1:20" x14ac:dyDescent="0.25">
      <c r="A138" s="31">
        <f>'Data with Program'!A138</f>
        <v>40496</v>
      </c>
      <c r="B138" s="34">
        <f>'Data with Program'!S138</f>
        <v>222691.91789596749</v>
      </c>
      <c r="C138" s="22">
        <f>'Data with Program'!B138</f>
        <v>167.26640969772748</v>
      </c>
      <c r="D138" s="23">
        <f>'Data with Program'!C138</f>
        <v>44177.635638461579</v>
      </c>
      <c r="E138" s="23">
        <v>0</v>
      </c>
      <c r="F138" s="23">
        <f>'Data with Program'!E138</f>
        <v>0</v>
      </c>
      <c r="G138" s="23">
        <f>'Data with Program'!H138</f>
        <v>6.8999999999999986</v>
      </c>
      <c r="H138" s="23">
        <f>'Data with Program'!J138</f>
        <v>1154.1382269143194</v>
      </c>
      <c r="I138" s="23">
        <f>'Data with Program'!F138</f>
        <v>0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4">
        <f>'Data with Program'!N138</f>
        <v>0</v>
      </c>
      <c r="O138" s="51">
        <f>'Data with Program'!Q138</f>
        <v>0</v>
      </c>
      <c r="P138" s="37">
        <f>'Data with Program'!I138</f>
        <v>0</v>
      </c>
      <c r="Q138" s="25">
        <f>'Data with Program'!O138</f>
        <v>0</v>
      </c>
      <c r="R138" s="24">
        <f>'Data with Program'!G138</f>
        <v>48.1</v>
      </c>
      <c r="S138" s="25">
        <f>'Data with Program'!P138</f>
        <v>0</v>
      </c>
      <c r="T138" s="24">
        <f>'Step 2 - Final Model Spec'!$B$17 + 'Step 2 - Final Model Spec'!$B$18*C138 + 'Step 2 - Final Model Spec'!$B$19*D138 + 'Step 2 - Final Model Spec'!$B$20*E138 + 'Step 2 - Final Model Spec'!$B$21*F138 + 'Step 2 - Final Model Spec'!$B$22*I138 + 'Step 2 - Final Model Spec'!$B$23*G138 + 'Step 2 - Final Model Spec'!$B$24*H138 + 'Step 2 - Final Model Spec'!$B$25*J138 + 'Step 2 - Final Model Spec'!$B$26*K138 + 'Step 2 - Final Model Spec'!$B$27*L138+'Step 2 - Final Model Spec'!$B$28*M138+'Step 2 - Final Model Spec'!$B$29*O138</f>
        <v>221962.05731522077</v>
      </c>
    </row>
    <row r="139" spans="1:20" x14ac:dyDescent="0.25">
      <c r="A139" s="31">
        <f>'Data with Program'!A139</f>
        <v>40497</v>
      </c>
      <c r="B139" s="34">
        <f>'Data with Program'!S139</f>
        <v>233828.16003926529</v>
      </c>
      <c r="C139" s="22">
        <f>'Data with Program'!B139</f>
        <v>194.53773509589749</v>
      </c>
      <c r="D139" s="23">
        <f>'Data with Program'!C139</f>
        <v>42378.398919905827</v>
      </c>
      <c r="E139" s="23">
        <v>0</v>
      </c>
      <c r="F139" s="23">
        <f>'Data with Program'!E139</f>
        <v>0</v>
      </c>
      <c r="G139" s="23">
        <f>'Data with Program'!H139</f>
        <v>1.8999999999999986</v>
      </c>
      <c r="H139" s="23">
        <f>'Data with Program'!J139</f>
        <v>369.62169668220497</v>
      </c>
      <c r="I139" s="23">
        <f>'Data with Program'!F139</f>
        <v>0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4">
        <f>'Data with Program'!N139</f>
        <v>0</v>
      </c>
      <c r="O139" s="51">
        <f>'Data with Program'!Q139</f>
        <v>0</v>
      </c>
      <c r="P139" s="37">
        <f>'Data with Program'!I139</f>
        <v>0</v>
      </c>
      <c r="Q139" s="25">
        <f>'Data with Program'!O139</f>
        <v>0</v>
      </c>
      <c r="R139" s="24">
        <f>'Data with Program'!G139</f>
        <v>53.1</v>
      </c>
      <c r="S139" s="25">
        <f>'Data with Program'!P139</f>
        <v>0</v>
      </c>
      <c r="T139" s="24">
        <f>'Step 2 - Final Model Spec'!$B$17 + 'Step 2 - Final Model Spec'!$B$18*C139 + 'Step 2 - Final Model Spec'!$B$19*D139 + 'Step 2 - Final Model Spec'!$B$20*E139 + 'Step 2 - Final Model Spec'!$B$21*F139 + 'Step 2 - Final Model Spec'!$B$22*I139 + 'Step 2 - Final Model Spec'!$B$23*G139 + 'Step 2 - Final Model Spec'!$B$24*H139 + 'Step 2 - Final Model Spec'!$B$25*J139 + 'Step 2 - Final Model Spec'!$B$26*K139 + 'Step 2 - Final Model Spec'!$B$27*L139+'Step 2 - Final Model Spec'!$B$28*M139+'Step 2 - Final Model Spec'!$B$29*O139</f>
        <v>233612.01145734478</v>
      </c>
    </row>
    <row r="140" spans="1:20" x14ac:dyDescent="0.25">
      <c r="A140" s="31">
        <f>'Data with Program'!A140</f>
        <v>40498</v>
      </c>
      <c r="B140" s="34">
        <f>'Data with Program'!S140</f>
        <v>233558.42060797958</v>
      </c>
      <c r="C140" s="22">
        <f>'Data with Program'!B140</f>
        <v>205.61185469589492</v>
      </c>
      <c r="D140" s="23">
        <f>'Data with Program'!C140</f>
        <v>38050.275056050094</v>
      </c>
      <c r="E140" s="23">
        <v>0</v>
      </c>
      <c r="F140" s="23">
        <f>'Data with Program'!E140</f>
        <v>0</v>
      </c>
      <c r="G140" s="23">
        <f>'Data with Program'!H140</f>
        <v>2.7000000000000028</v>
      </c>
      <c r="H140" s="23">
        <f>'Data with Program'!J140</f>
        <v>555.1520076789169</v>
      </c>
      <c r="I140" s="23">
        <f>'Data with Program'!F140</f>
        <v>0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4">
        <f>'Data with Program'!N140</f>
        <v>0</v>
      </c>
      <c r="O140" s="51">
        <f>'Data with Program'!Q140</f>
        <v>0</v>
      </c>
      <c r="P140" s="37">
        <f>'Data with Program'!I140</f>
        <v>0</v>
      </c>
      <c r="Q140" s="25">
        <f>'Data with Program'!O140</f>
        <v>0</v>
      </c>
      <c r="R140" s="24">
        <f>'Data with Program'!G140</f>
        <v>52.3</v>
      </c>
      <c r="S140" s="25">
        <f>'Data with Program'!P140</f>
        <v>0</v>
      </c>
      <c r="T140" s="24">
        <f>'Step 2 - Final Model Spec'!$B$17 + 'Step 2 - Final Model Spec'!$B$18*C140 + 'Step 2 - Final Model Spec'!$B$19*D140 + 'Step 2 - Final Model Spec'!$B$20*E140 + 'Step 2 - Final Model Spec'!$B$21*F140 + 'Step 2 - Final Model Spec'!$B$22*I140 + 'Step 2 - Final Model Spec'!$B$23*G140 + 'Step 2 - Final Model Spec'!$B$24*H140 + 'Step 2 - Final Model Spec'!$B$25*J140 + 'Step 2 - Final Model Spec'!$B$26*K140 + 'Step 2 - Final Model Spec'!$B$27*L140+'Step 2 - Final Model Spec'!$B$28*M140+'Step 2 - Final Model Spec'!$B$29*O140</f>
        <v>233435.23847853503</v>
      </c>
    </row>
    <row r="141" spans="1:20" x14ac:dyDescent="0.25">
      <c r="A141" s="31">
        <f>'Data with Program'!A141</f>
        <v>40499</v>
      </c>
      <c r="B141" s="34">
        <f>'Data with Program'!S141</f>
        <v>207729.66980700777</v>
      </c>
      <c r="C141" s="22">
        <f>'Data with Program'!B141</f>
        <v>95.290179816234016</v>
      </c>
      <c r="D141" s="23">
        <f>'Data with Program'!C141</f>
        <v>59759.103849838677</v>
      </c>
      <c r="E141" s="23">
        <v>0</v>
      </c>
      <c r="F141" s="23">
        <f>'Data with Program'!E141</f>
        <v>0</v>
      </c>
      <c r="G141" s="23">
        <f>'Data with Program'!H141</f>
        <v>7.5</v>
      </c>
      <c r="H141" s="23">
        <f>'Data with Program'!J141</f>
        <v>714.6763486217551</v>
      </c>
      <c r="I141" s="23">
        <f>'Data with Program'!F141</f>
        <v>0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4">
        <f>'Data with Program'!N141</f>
        <v>0</v>
      </c>
      <c r="O141" s="51">
        <f>'Data with Program'!Q141</f>
        <v>0</v>
      </c>
      <c r="P141" s="37">
        <f>'Data with Program'!I141</f>
        <v>0</v>
      </c>
      <c r="Q141" s="25">
        <f>'Data with Program'!O141</f>
        <v>0</v>
      </c>
      <c r="R141" s="24">
        <f>'Data with Program'!G141</f>
        <v>47.5</v>
      </c>
      <c r="S141" s="25">
        <f>'Data with Program'!P141</f>
        <v>0</v>
      </c>
      <c r="T141" s="24">
        <f>'Step 2 - Final Model Spec'!$B$17 + 'Step 2 - Final Model Spec'!$B$18*C141 + 'Step 2 - Final Model Spec'!$B$19*D141 + 'Step 2 - Final Model Spec'!$B$20*E141 + 'Step 2 - Final Model Spec'!$B$21*F141 + 'Step 2 - Final Model Spec'!$B$22*I141 + 'Step 2 - Final Model Spec'!$B$23*G141 + 'Step 2 - Final Model Spec'!$B$24*H141 + 'Step 2 - Final Model Spec'!$B$25*J141 + 'Step 2 - Final Model Spec'!$B$26*K141 + 'Step 2 - Final Model Spec'!$B$27*L141+'Step 2 - Final Model Spec'!$B$28*M141+'Step 2 - Final Model Spec'!$B$29*O141</f>
        <v>206003.849320504</v>
      </c>
    </row>
    <row r="142" spans="1:20" x14ac:dyDescent="0.25">
      <c r="A142" s="31">
        <f>'Data with Program'!A142</f>
        <v>40500</v>
      </c>
      <c r="B142" s="34">
        <f>'Data with Program'!S142</f>
        <v>222982.35934757066</v>
      </c>
      <c r="C142" s="23">
        <f>'Data with Program'!B142</f>
        <v>171.5325531725565</v>
      </c>
      <c r="D142" s="23">
        <f>'Data with Program'!C142</f>
        <v>42806.352230109122</v>
      </c>
      <c r="E142" s="23">
        <v>0</v>
      </c>
      <c r="F142" s="23">
        <f>'Data with Program'!E142</f>
        <v>0</v>
      </c>
      <c r="G142" s="23">
        <f>'Data with Program'!H142</f>
        <v>12</v>
      </c>
      <c r="H142" s="23">
        <f>'Data with Program'!J142</f>
        <v>2058.3906380706781</v>
      </c>
      <c r="I142" s="23">
        <f>'Data with Program'!F142</f>
        <v>0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4">
        <f>'Data with Program'!N142</f>
        <v>0</v>
      </c>
      <c r="O142" s="51">
        <f>'Data with Program'!Q142</f>
        <v>0</v>
      </c>
      <c r="P142" s="37">
        <f>'Data with Program'!I142</f>
        <v>0</v>
      </c>
      <c r="Q142" s="25">
        <f>'Data with Program'!O142</f>
        <v>0</v>
      </c>
      <c r="R142" s="24">
        <f>'Data with Program'!G142</f>
        <v>43</v>
      </c>
      <c r="S142" s="25">
        <f>'Data with Program'!P142</f>
        <v>0</v>
      </c>
      <c r="T142" s="24">
        <f>'Step 2 - Final Model Spec'!$B$17 + 'Step 2 - Final Model Spec'!$B$18*C142 + 'Step 2 - Final Model Spec'!$B$19*D142 + 'Step 2 - Final Model Spec'!$B$20*E142 + 'Step 2 - Final Model Spec'!$B$21*F142 + 'Step 2 - Final Model Spec'!$B$22*I142 + 'Step 2 - Final Model Spec'!$B$23*G142 + 'Step 2 - Final Model Spec'!$B$24*H142 + 'Step 2 - Final Model Spec'!$B$25*J142 + 'Step 2 - Final Model Spec'!$B$26*K142 + 'Step 2 - Final Model Spec'!$B$27*L142+'Step 2 - Final Model Spec'!$B$28*M142+'Step 2 - Final Model Spec'!$B$29*O142</f>
        <v>222049.01242858885</v>
      </c>
    </row>
    <row r="143" spans="1:20" x14ac:dyDescent="0.25">
      <c r="A143" s="31">
        <f>'Data with Program'!A143</f>
        <v>40501</v>
      </c>
      <c r="B143" s="34">
        <f>'Data with Program'!S143</f>
        <v>257663.94951173116</v>
      </c>
      <c r="C143" s="22">
        <f>'Data with Program'!B143</f>
        <v>223.48814344770858</v>
      </c>
      <c r="D143" s="23">
        <f>'Data with Program'!C143</f>
        <v>49487.86365042023</v>
      </c>
      <c r="E143" s="23">
        <v>0</v>
      </c>
      <c r="F143" s="23">
        <f>'Data with Program'!E143</f>
        <v>0</v>
      </c>
      <c r="G143" s="23">
        <f>'Data with Program'!H143</f>
        <v>11.700000000000003</v>
      </c>
      <c r="H143" s="23">
        <f>'Data with Program'!J143</f>
        <v>2614.8112783381912</v>
      </c>
      <c r="I143" s="23">
        <f>'Data with Program'!F143</f>
        <v>0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4">
        <f>'Data with Program'!N143</f>
        <v>0</v>
      </c>
      <c r="O143" s="51">
        <f>'Data with Program'!Q143</f>
        <v>0</v>
      </c>
      <c r="P143" s="37">
        <f>'Data with Program'!I143</f>
        <v>0</v>
      </c>
      <c r="Q143" s="25">
        <f>'Data with Program'!O143</f>
        <v>0</v>
      </c>
      <c r="R143" s="24">
        <f>'Data with Program'!G143</f>
        <v>43.3</v>
      </c>
      <c r="S143" s="25">
        <f>'Data with Program'!P143</f>
        <v>0</v>
      </c>
      <c r="T143" s="24">
        <f>'Step 2 - Final Model Spec'!$B$17 + 'Step 2 - Final Model Spec'!$B$18*C143 + 'Step 2 - Final Model Spec'!$B$19*D143 + 'Step 2 - Final Model Spec'!$B$20*E143 + 'Step 2 - Final Model Spec'!$B$21*F143 + 'Step 2 - Final Model Spec'!$B$22*I143 + 'Step 2 - Final Model Spec'!$B$23*G143 + 'Step 2 - Final Model Spec'!$B$24*H143 + 'Step 2 - Final Model Spec'!$B$25*J143 + 'Step 2 - Final Model Spec'!$B$26*K143 + 'Step 2 - Final Model Spec'!$B$27*L143+'Step 2 - Final Model Spec'!$B$28*M143+'Step 2 - Final Model Spec'!$B$29*O143</f>
        <v>257504.60970016944</v>
      </c>
    </row>
    <row r="144" spans="1:20" x14ac:dyDescent="0.25">
      <c r="A144" s="31">
        <f>'Data with Program'!A144</f>
        <v>40502</v>
      </c>
      <c r="B144" s="34">
        <f>'Data with Program'!S144</f>
        <v>268337.99017724959</v>
      </c>
      <c r="C144" s="22">
        <f>'Data with Program'!B144</f>
        <v>206.78203767475759</v>
      </c>
      <c r="D144" s="23">
        <f>'Data with Program'!C144</f>
        <v>63725.231189641898</v>
      </c>
      <c r="E144" s="23">
        <v>0</v>
      </c>
      <c r="F144" s="23">
        <f>'Data with Program'!E144</f>
        <v>0</v>
      </c>
      <c r="G144" s="23">
        <f>'Data with Program'!H144</f>
        <v>13.299999999999997</v>
      </c>
      <c r="H144" s="23">
        <f>'Data with Program'!J144</f>
        <v>2750.2011010742754</v>
      </c>
      <c r="I144" s="23">
        <f>'Data with Program'!F144</f>
        <v>0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4">
        <f>'Data with Program'!N144</f>
        <v>0</v>
      </c>
      <c r="O144" s="51">
        <f>'Data with Program'!Q144</f>
        <v>0</v>
      </c>
      <c r="P144" s="37">
        <f>'Data with Program'!I144</f>
        <v>0</v>
      </c>
      <c r="Q144" s="25">
        <f>'Data with Program'!O144</f>
        <v>0</v>
      </c>
      <c r="R144" s="24">
        <f>'Data with Program'!G144</f>
        <v>41.7</v>
      </c>
      <c r="S144" s="25">
        <f>'Data with Program'!P144</f>
        <v>0</v>
      </c>
      <c r="T144" s="24">
        <f>'Step 2 - Final Model Spec'!$B$17 + 'Step 2 - Final Model Spec'!$B$18*C144 + 'Step 2 - Final Model Spec'!$B$19*D144 + 'Step 2 - Final Model Spec'!$B$20*E144 + 'Step 2 - Final Model Spec'!$B$21*F144 + 'Step 2 - Final Model Spec'!$B$22*I144 + 'Step 2 - Final Model Spec'!$B$23*G144 + 'Step 2 - Final Model Spec'!$B$24*H144 + 'Step 2 - Final Model Spec'!$B$25*J144 + 'Step 2 - Final Model Spec'!$B$26*K144 + 'Step 2 - Final Model Spec'!$B$27*L144+'Step 2 - Final Model Spec'!$B$28*M144+'Step 2 - Final Model Spec'!$B$29*O144</f>
        <v>267814.57505315077</v>
      </c>
    </row>
    <row r="145" spans="1:20" x14ac:dyDescent="0.25">
      <c r="A145" s="31">
        <f>'Data with Program'!A145</f>
        <v>40503</v>
      </c>
      <c r="B145" s="34">
        <f>'Data with Program'!S145</f>
        <v>318842.49483265082</v>
      </c>
      <c r="C145" s="22">
        <f>'Data with Program'!B145</f>
        <v>348.68231823178871</v>
      </c>
      <c r="D145" s="23">
        <f>'Data with Program'!C145</f>
        <v>48777.350117287024</v>
      </c>
      <c r="E145" s="23">
        <v>0</v>
      </c>
      <c r="F145" s="23">
        <f>'Data with Program'!E145</f>
        <v>0</v>
      </c>
      <c r="G145" s="23">
        <f>'Data with Program'!H145</f>
        <v>19.399999999999999</v>
      </c>
      <c r="H145" s="23">
        <f>'Data with Program'!J145</f>
        <v>6764.436973696701</v>
      </c>
      <c r="I145" s="23">
        <f>'Data with Program'!F145</f>
        <v>0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4">
        <f>'Data with Program'!N145</f>
        <v>0</v>
      </c>
      <c r="O145" s="51">
        <f>'Data with Program'!Q145</f>
        <v>0</v>
      </c>
      <c r="P145" s="37">
        <f>'Data with Program'!I145</f>
        <v>0</v>
      </c>
      <c r="Q145" s="25">
        <f>'Data with Program'!O145</f>
        <v>0</v>
      </c>
      <c r="R145" s="24">
        <f>'Data with Program'!G145</f>
        <v>35.6</v>
      </c>
      <c r="S145" s="25">
        <f>'Data with Program'!P145</f>
        <v>0</v>
      </c>
      <c r="T145" s="24">
        <f>'Step 2 - Final Model Spec'!$B$17 + 'Step 2 - Final Model Spec'!$B$18*C145 + 'Step 2 - Final Model Spec'!$B$19*D145 + 'Step 2 - Final Model Spec'!$B$20*E145 + 'Step 2 - Final Model Spec'!$B$21*F145 + 'Step 2 - Final Model Spec'!$B$22*I145 + 'Step 2 - Final Model Spec'!$B$23*G145 + 'Step 2 - Final Model Spec'!$B$24*H145 + 'Step 2 - Final Model Spec'!$B$25*J145 + 'Step 2 - Final Model Spec'!$B$26*K145 + 'Step 2 - Final Model Spec'!$B$27*L145+'Step 2 - Final Model Spec'!$B$28*M145+'Step 2 - Final Model Spec'!$B$29*O145</f>
        <v>321110.44972500182</v>
      </c>
    </row>
    <row r="146" spans="1:20" x14ac:dyDescent="0.25">
      <c r="A146" s="31">
        <f>'Data with Program'!A146</f>
        <v>40504</v>
      </c>
      <c r="B146" s="34">
        <f>'Data with Program'!S146</f>
        <v>287992.24961439951</v>
      </c>
      <c r="C146" s="22">
        <f>'Data with Program'!B146</f>
        <v>274.44911749191783</v>
      </c>
      <c r="D146" s="23">
        <f>'Data with Program'!C146</f>
        <v>53271.664938307265</v>
      </c>
      <c r="E146" s="23">
        <v>0</v>
      </c>
      <c r="F146" s="23">
        <f>'Data with Program'!E146</f>
        <v>0</v>
      </c>
      <c r="G146" s="23">
        <f>'Data with Program'!H146</f>
        <v>20.299999999999997</v>
      </c>
      <c r="H146" s="23">
        <f>'Data with Program'!J146</f>
        <v>5571.3170850859315</v>
      </c>
      <c r="I146" s="23">
        <f>'Data with Program'!F146</f>
        <v>0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4">
        <f>'Data with Program'!N146</f>
        <v>0</v>
      </c>
      <c r="O146" s="51">
        <f>'Data with Program'!Q146</f>
        <v>0</v>
      </c>
      <c r="P146" s="37">
        <f>'Data with Program'!I146</f>
        <v>0</v>
      </c>
      <c r="Q146" s="25">
        <f>'Data with Program'!O146</f>
        <v>0</v>
      </c>
      <c r="R146" s="24">
        <f>'Data with Program'!G146</f>
        <v>34.700000000000003</v>
      </c>
      <c r="S146" s="25">
        <f>'Data with Program'!P146</f>
        <v>0</v>
      </c>
      <c r="T146" s="24">
        <f>'Step 2 - Final Model Spec'!$B$17 + 'Step 2 - Final Model Spec'!$B$18*C146 + 'Step 2 - Final Model Spec'!$B$19*D146 + 'Step 2 - Final Model Spec'!$B$20*E146 + 'Step 2 - Final Model Spec'!$B$21*F146 + 'Step 2 - Final Model Spec'!$B$22*I146 + 'Step 2 - Final Model Spec'!$B$23*G146 + 'Step 2 - Final Model Spec'!$B$24*H146 + 'Step 2 - Final Model Spec'!$B$25*J146 + 'Step 2 - Final Model Spec'!$B$26*K146 + 'Step 2 - Final Model Spec'!$B$27*L146+'Step 2 - Final Model Spec'!$B$28*M146+'Step 2 - Final Model Spec'!$B$29*O146</f>
        <v>288743.65167976543</v>
      </c>
    </row>
    <row r="147" spans="1:20" x14ac:dyDescent="0.25">
      <c r="A147" s="31">
        <f>'Data with Program'!A147</f>
        <v>40505</v>
      </c>
      <c r="B147" s="34">
        <f>'Data with Program'!S147</f>
        <v>224135.78023443418</v>
      </c>
      <c r="C147" s="22">
        <f>'Data with Program'!B147</f>
        <v>158.32313764094533</v>
      </c>
      <c r="D147" s="23">
        <f>'Data with Program'!C147</f>
        <v>48593.398894448037</v>
      </c>
      <c r="E147" s="23">
        <v>0</v>
      </c>
      <c r="F147" s="23">
        <f>'Data with Program'!E147</f>
        <v>0</v>
      </c>
      <c r="G147" s="23">
        <f>'Data with Program'!H147</f>
        <v>28.2</v>
      </c>
      <c r="H147" s="23">
        <f>'Data with Program'!J147</f>
        <v>4464.7124814746585</v>
      </c>
      <c r="I147" s="23">
        <f>'Data with Program'!F147</f>
        <v>0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4">
        <f>'Data with Program'!N147</f>
        <v>0</v>
      </c>
      <c r="O147" s="51">
        <f>'Data with Program'!Q147</f>
        <v>0</v>
      </c>
      <c r="P147" s="37">
        <f>'Data with Program'!I147</f>
        <v>0</v>
      </c>
      <c r="Q147" s="25">
        <f>'Data with Program'!O147</f>
        <v>0</v>
      </c>
      <c r="R147" s="24">
        <f>'Data with Program'!G147</f>
        <v>26.8</v>
      </c>
      <c r="S147" s="25">
        <f>'Data with Program'!P147</f>
        <v>0</v>
      </c>
      <c r="T147" s="24">
        <f>'Step 2 - Final Model Spec'!$B$17 + 'Step 2 - Final Model Spec'!$B$18*C147 + 'Step 2 - Final Model Spec'!$B$19*D147 + 'Step 2 - Final Model Spec'!$B$20*E147 + 'Step 2 - Final Model Spec'!$B$21*F147 + 'Step 2 - Final Model Spec'!$B$22*I147 + 'Step 2 - Final Model Spec'!$B$23*G147 + 'Step 2 - Final Model Spec'!$B$24*H147 + 'Step 2 - Final Model Spec'!$B$25*J147 + 'Step 2 - Final Model Spec'!$B$26*K147 + 'Step 2 - Final Model Spec'!$B$27*L147+'Step 2 - Final Model Spec'!$B$28*M147+'Step 2 - Final Model Spec'!$B$29*O147</f>
        <v>221999.62960253772</v>
      </c>
    </row>
    <row r="148" spans="1:20" x14ac:dyDescent="0.25">
      <c r="A148" s="31">
        <f>'Data with Program'!A148</f>
        <v>40506</v>
      </c>
      <c r="B148" s="34">
        <f>'Data with Program'!S148</f>
        <v>286477.75172940176</v>
      </c>
      <c r="C148" s="22">
        <f>'Data with Program'!B148</f>
        <v>251.53946253037711</v>
      </c>
      <c r="D148" s="23">
        <f>'Data with Program'!C148</f>
        <v>60669.543484462207</v>
      </c>
      <c r="E148" s="23">
        <v>0</v>
      </c>
      <c r="F148" s="23">
        <f>'Data with Program'!E148</f>
        <v>0</v>
      </c>
      <c r="G148" s="23">
        <f>'Data with Program'!H148</f>
        <v>34.700000000000003</v>
      </c>
      <c r="H148" s="23">
        <f>'Data with Program'!J148</f>
        <v>8728.4193498040859</v>
      </c>
      <c r="I148" s="23">
        <f>'Data with Program'!F148</f>
        <v>0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4">
        <f>'Data with Program'!N148</f>
        <v>0</v>
      </c>
      <c r="O148" s="51">
        <f>'Data with Program'!Q148</f>
        <v>0</v>
      </c>
      <c r="P148" s="37">
        <f>'Data with Program'!I148</f>
        <v>0</v>
      </c>
      <c r="Q148" s="25">
        <f>'Data with Program'!O148</f>
        <v>0</v>
      </c>
      <c r="R148" s="24">
        <f>'Data with Program'!G148</f>
        <v>20.3</v>
      </c>
      <c r="S148" s="25">
        <f>'Data with Program'!P148</f>
        <v>0</v>
      </c>
      <c r="T148" s="24">
        <f>'Step 2 - Final Model Spec'!$B$17 + 'Step 2 - Final Model Spec'!$B$18*C148 + 'Step 2 - Final Model Spec'!$B$19*D148 + 'Step 2 - Final Model Spec'!$B$20*E148 + 'Step 2 - Final Model Spec'!$B$21*F148 + 'Step 2 - Final Model Spec'!$B$22*I148 + 'Step 2 - Final Model Spec'!$B$23*G148 + 'Step 2 - Final Model Spec'!$B$24*H148 + 'Step 2 - Final Model Spec'!$B$25*J148 + 'Step 2 - Final Model Spec'!$B$26*K148 + 'Step 2 - Final Model Spec'!$B$27*L148+'Step 2 - Final Model Spec'!$B$28*M148+'Step 2 - Final Model Spec'!$B$29*O148</f>
        <v>286750.51170248206</v>
      </c>
    </row>
    <row r="149" spans="1:20" x14ac:dyDescent="0.25">
      <c r="A149" s="31">
        <f>'Data with Program'!A149</f>
        <v>40507</v>
      </c>
      <c r="B149" s="34">
        <f>'Data with Program'!S149</f>
        <v>293045.77042391896</v>
      </c>
      <c r="C149" s="22">
        <f>'Data with Program'!B149</f>
        <v>333.18892787239059</v>
      </c>
      <c r="D149" s="23">
        <f>'Data with Program'!C149</f>
        <v>35182.351039644229</v>
      </c>
      <c r="E149" s="23">
        <v>0</v>
      </c>
      <c r="F149" s="23">
        <f>'Data with Program'!E149</f>
        <v>0</v>
      </c>
      <c r="G149" s="23">
        <f>'Data with Program'!H149</f>
        <v>22.799999999999997</v>
      </c>
      <c r="H149" s="23">
        <f>'Data with Program'!J149</f>
        <v>7596.707555490505</v>
      </c>
      <c r="I149" s="23">
        <f>'Data with Program'!F149</f>
        <v>0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4">
        <f>'Data with Program'!N149</f>
        <v>0</v>
      </c>
      <c r="O149" s="51">
        <f>'Data with Program'!Q149</f>
        <v>0</v>
      </c>
      <c r="P149" s="37">
        <f>'Data with Program'!I149</f>
        <v>0</v>
      </c>
      <c r="Q149" s="25">
        <f>'Data with Program'!O149</f>
        <v>0</v>
      </c>
      <c r="R149" s="24">
        <f>'Data with Program'!G149</f>
        <v>32.200000000000003</v>
      </c>
      <c r="S149" s="25">
        <f>'Data with Program'!P149</f>
        <v>0</v>
      </c>
      <c r="T149" s="24">
        <f>'Step 2 - Final Model Spec'!$B$17 + 'Step 2 - Final Model Spec'!$B$18*C149 + 'Step 2 - Final Model Spec'!$B$19*D149 + 'Step 2 - Final Model Spec'!$B$20*E149 + 'Step 2 - Final Model Spec'!$B$21*F149 + 'Step 2 - Final Model Spec'!$B$22*I149 + 'Step 2 - Final Model Spec'!$B$23*G149 + 'Step 2 - Final Model Spec'!$B$24*H149 + 'Step 2 - Final Model Spec'!$B$25*J149 + 'Step 2 - Final Model Spec'!$B$26*K149 + 'Step 2 - Final Model Spec'!$B$27*L149+'Step 2 - Final Model Spec'!$B$28*M149+'Step 2 - Final Model Spec'!$B$29*O149</f>
        <v>295256.10966518533</v>
      </c>
    </row>
    <row r="150" spans="1:20" x14ac:dyDescent="0.25">
      <c r="A150" s="31">
        <f>'Data with Program'!A150</f>
        <v>40508</v>
      </c>
      <c r="B150" s="34">
        <f>'Data with Program'!S150</f>
        <v>203609.30771931828</v>
      </c>
      <c r="C150" s="22">
        <f>'Data with Program'!B150</f>
        <v>164.10974834517438</v>
      </c>
      <c r="D150" s="23">
        <f>'Data with Program'!C150</f>
        <v>31027.289402318846</v>
      </c>
      <c r="E150" s="23">
        <v>0</v>
      </c>
      <c r="F150" s="23">
        <f>'Data with Program'!E150</f>
        <v>0</v>
      </c>
      <c r="G150" s="23">
        <f>'Data with Program'!H150</f>
        <v>15.700000000000003</v>
      </c>
      <c r="H150" s="23">
        <f>'Data with Program'!J150</f>
        <v>2576.5230490192384</v>
      </c>
      <c r="I150" s="23">
        <f>'Data with Program'!F150</f>
        <v>0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4">
        <f>'Data with Program'!N150</f>
        <v>0</v>
      </c>
      <c r="O150" s="51">
        <f>'Data with Program'!Q150</f>
        <v>0</v>
      </c>
      <c r="P150" s="37">
        <f>'Data with Program'!I150</f>
        <v>0</v>
      </c>
      <c r="Q150" s="25">
        <f>'Data with Program'!O150</f>
        <v>0</v>
      </c>
      <c r="R150" s="24">
        <f>'Data with Program'!G150</f>
        <v>39.299999999999997</v>
      </c>
      <c r="S150" s="25">
        <f>'Data with Program'!P150</f>
        <v>0</v>
      </c>
      <c r="T150" s="24">
        <f>'Step 2 - Final Model Spec'!$B$17 + 'Step 2 - Final Model Spec'!$B$18*C150 + 'Step 2 - Final Model Spec'!$B$19*D150 + 'Step 2 - Final Model Spec'!$B$20*E150 + 'Step 2 - Final Model Spec'!$B$21*F150 + 'Step 2 - Final Model Spec'!$B$22*I150 + 'Step 2 - Final Model Spec'!$B$23*G150 + 'Step 2 - Final Model Spec'!$B$24*H150 + 'Step 2 - Final Model Spec'!$B$25*J150 + 'Step 2 - Final Model Spec'!$B$26*K150 + 'Step 2 - Final Model Spec'!$B$27*L150+'Step 2 - Final Model Spec'!$B$28*M150+'Step 2 - Final Model Spec'!$B$29*O150</f>
        <v>202408.60221405502</v>
      </c>
    </row>
    <row r="151" spans="1:20" x14ac:dyDescent="0.25">
      <c r="A151" s="31">
        <f>'Data with Program'!A151</f>
        <v>40509</v>
      </c>
      <c r="B151" s="34">
        <f>'Data with Program'!S151</f>
        <v>232844.51295115027</v>
      </c>
      <c r="C151" s="22">
        <f>'Data with Program'!B151</f>
        <v>162.83972012066252</v>
      </c>
      <c r="D151" s="23">
        <f>'Data with Program'!C151</f>
        <v>53448.881788156745</v>
      </c>
      <c r="E151" s="23">
        <v>0</v>
      </c>
      <c r="F151" s="23">
        <f>'Data with Program'!E151</f>
        <v>0</v>
      </c>
      <c r="G151" s="23">
        <f>'Data with Program'!H151</f>
        <v>12.100000000000001</v>
      </c>
      <c r="H151" s="23">
        <f>'Data with Program'!J151</f>
        <v>1970.3606134600168</v>
      </c>
      <c r="I151" s="23">
        <f>'Data with Program'!F151</f>
        <v>0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4">
        <f>'Data with Program'!N151</f>
        <v>0</v>
      </c>
      <c r="O151" s="51">
        <f>'Data with Program'!Q151</f>
        <v>0</v>
      </c>
      <c r="P151" s="37">
        <f>'Data with Program'!I151</f>
        <v>0</v>
      </c>
      <c r="Q151" s="25">
        <f>'Data with Program'!O151</f>
        <v>0</v>
      </c>
      <c r="R151" s="24">
        <f>'Data with Program'!G151</f>
        <v>42.9</v>
      </c>
      <c r="S151" s="25">
        <f>'Data with Program'!P151</f>
        <v>0</v>
      </c>
      <c r="T151" s="24">
        <f>'Step 2 - Final Model Spec'!$B$17 + 'Step 2 - Final Model Spec'!$B$18*C151 + 'Step 2 - Final Model Spec'!$B$19*D151 + 'Step 2 - Final Model Spec'!$B$20*E151 + 'Step 2 - Final Model Spec'!$B$21*F151 + 'Step 2 - Final Model Spec'!$B$22*I151 + 'Step 2 - Final Model Spec'!$B$23*G151 + 'Step 2 - Final Model Spec'!$B$24*H151 + 'Step 2 - Final Model Spec'!$B$25*J151 + 'Step 2 - Final Model Spec'!$B$26*K151 + 'Step 2 - Final Model Spec'!$B$27*L151+'Step 2 - Final Model Spec'!$B$28*M151+'Step 2 - Final Model Spec'!$B$29*O151</f>
        <v>231722.16444682502</v>
      </c>
    </row>
    <row r="152" spans="1:20" x14ac:dyDescent="0.25">
      <c r="A152" s="31">
        <f>'Data with Program'!A152</f>
        <v>40510</v>
      </c>
      <c r="B152" s="34">
        <f>'Data with Program'!S152</f>
        <v>252707.11356962891</v>
      </c>
      <c r="C152" s="22">
        <f>'Data with Program'!B152</f>
        <v>188.51006124781682</v>
      </c>
      <c r="D152" s="23">
        <f>'Data with Program'!C152</f>
        <v>58797.433900911827</v>
      </c>
      <c r="E152" s="23">
        <v>0</v>
      </c>
      <c r="F152" s="23">
        <f>'Data with Program'!E152</f>
        <v>0</v>
      </c>
      <c r="G152" s="23">
        <f>'Data with Program'!H152</f>
        <v>16.200000000000003</v>
      </c>
      <c r="H152" s="23">
        <f>'Data with Program'!J152</f>
        <v>3053.8629922146329</v>
      </c>
      <c r="I152" s="23">
        <f>'Data with Program'!F152</f>
        <v>0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4">
        <f>'Data with Program'!N152</f>
        <v>0</v>
      </c>
      <c r="O152" s="51">
        <f>'Data with Program'!Q152</f>
        <v>0</v>
      </c>
      <c r="P152" s="37">
        <f>'Data with Program'!I152</f>
        <v>0</v>
      </c>
      <c r="Q152" s="25">
        <f>'Data with Program'!O152</f>
        <v>0</v>
      </c>
      <c r="R152" s="24">
        <f>'Data with Program'!G152</f>
        <v>38.799999999999997</v>
      </c>
      <c r="S152" s="25">
        <f>'Data with Program'!P152</f>
        <v>0</v>
      </c>
      <c r="T152" s="24">
        <f>'Step 2 - Final Model Spec'!$B$17 + 'Step 2 - Final Model Spec'!$B$18*C152 + 'Step 2 - Final Model Spec'!$B$19*D152 + 'Step 2 - Final Model Spec'!$B$20*E152 + 'Step 2 - Final Model Spec'!$B$21*F152 + 'Step 2 - Final Model Spec'!$B$22*I152 + 'Step 2 - Final Model Spec'!$B$23*G152 + 'Step 2 - Final Model Spec'!$B$24*H152 + 'Step 2 - Final Model Spec'!$B$25*J152 + 'Step 2 - Final Model Spec'!$B$26*K152 + 'Step 2 - Final Model Spec'!$B$27*L152+'Step 2 - Final Model Spec'!$B$28*M152+'Step 2 - Final Model Spec'!$B$29*O152</f>
        <v>251793.89278163703</v>
      </c>
    </row>
    <row r="153" spans="1:20" x14ac:dyDescent="0.25">
      <c r="A153" s="31">
        <f>'Data with Program'!A153</f>
        <v>40511</v>
      </c>
      <c r="B153" s="34">
        <f>'Data with Program'!S153</f>
        <v>228946.47594503142</v>
      </c>
      <c r="C153" s="22">
        <f>'Data with Program'!B153</f>
        <v>148.20967135607435</v>
      </c>
      <c r="D153" s="23">
        <f>'Data with Program'!C153</f>
        <v>55972.776803295594</v>
      </c>
      <c r="E153" s="23">
        <v>0</v>
      </c>
      <c r="F153" s="23">
        <f>'Data with Program'!E153</f>
        <v>0</v>
      </c>
      <c r="G153" s="23">
        <f>'Data with Program'!H153</f>
        <v>14.600000000000001</v>
      </c>
      <c r="H153" s="23">
        <f>'Data with Program'!J153</f>
        <v>2163.8612017986857</v>
      </c>
      <c r="I153" s="23">
        <f>'Data with Program'!F153</f>
        <v>0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4">
        <f>'Data with Program'!N153</f>
        <v>0</v>
      </c>
      <c r="O153" s="51">
        <f>'Data with Program'!Q153</f>
        <v>0</v>
      </c>
      <c r="P153" s="37">
        <f>'Data with Program'!I153</f>
        <v>0</v>
      </c>
      <c r="Q153" s="25">
        <f>'Data with Program'!O153</f>
        <v>0</v>
      </c>
      <c r="R153" s="24">
        <f>'Data with Program'!G153</f>
        <v>40.4</v>
      </c>
      <c r="S153" s="25">
        <f>'Data with Program'!P153</f>
        <v>0</v>
      </c>
      <c r="T153" s="24">
        <f>'Step 2 - Final Model Spec'!$B$17 + 'Step 2 - Final Model Spec'!$B$18*C153 + 'Step 2 - Final Model Spec'!$B$19*D153 + 'Step 2 - Final Model Spec'!$B$20*E153 + 'Step 2 - Final Model Spec'!$B$21*F153 + 'Step 2 - Final Model Spec'!$B$22*I153 + 'Step 2 - Final Model Spec'!$B$23*G153 + 'Step 2 - Final Model Spec'!$B$24*H153 + 'Step 2 - Final Model Spec'!$B$25*J153 + 'Step 2 - Final Model Spec'!$B$26*K153 + 'Step 2 - Final Model Spec'!$B$27*L153+'Step 2 - Final Model Spec'!$B$28*M153+'Step 2 - Final Model Spec'!$B$29*O153</f>
        <v>227419.07451360393</v>
      </c>
    </row>
    <row r="154" spans="1:20" x14ac:dyDescent="0.25">
      <c r="A154" s="31">
        <f>'Data with Program'!A154</f>
        <v>40512</v>
      </c>
      <c r="B154" s="34">
        <f>'Data with Program'!S154</f>
        <v>247825.90419055062</v>
      </c>
      <c r="C154" s="22">
        <f>'Data with Program'!B154</f>
        <v>173.56038013965488</v>
      </c>
      <c r="D154" s="23">
        <f>'Data with Program'!C154</f>
        <v>60702.285935293141</v>
      </c>
      <c r="E154" s="23">
        <v>0</v>
      </c>
      <c r="F154" s="23">
        <f>'Data with Program'!E154</f>
        <v>0</v>
      </c>
      <c r="G154" s="23">
        <f>'Data with Program'!H154</f>
        <v>11.5</v>
      </c>
      <c r="H154" s="23">
        <f>'Data with Program'!J154</f>
        <v>1995.9443716060312</v>
      </c>
      <c r="I154" s="23">
        <f>'Data with Program'!F154</f>
        <v>0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4">
        <f>'Data with Program'!N154</f>
        <v>0</v>
      </c>
      <c r="O154" s="51">
        <f>'Data with Program'!Q154</f>
        <v>0</v>
      </c>
      <c r="P154" s="37">
        <f>'Data with Program'!I154</f>
        <v>0</v>
      </c>
      <c r="Q154" s="25">
        <f>'Data with Program'!O154</f>
        <v>0</v>
      </c>
      <c r="R154" s="24">
        <f>'Data with Program'!G154</f>
        <v>43.5</v>
      </c>
      <c r="S154" s="25">
        <f>'Data with Program'!P154</f>
        <v>0</v>
      </c>
      <c r="T154" s="24">
        <f>'Step 2 - Final Model Spec'!$B$17 + 'Step 2 - Final Model Spec'!$B$18*C154 + 'Step 2 - Final Model Spec'!$B$19*D154 + 'Step 2 - Final Model Spec'!$B$20*E154 + 'Step 2 - Final Model Spec'!$B$21*F154 + 'Step 2 - Final Model Spec'!$B$22*I154 + 'Step 2 - Final Model Spec'!$B$23*G154 + 'Step 2 - Final Model Spec'!$B$24*H154 + 'Step 2 - Final Model Spec'!$B$25*J154 + 'Step 2 - Final Model Spec'!$B$26*K154 + 'Step 2 - Final Model Spec'!$B$27*L154+'Step 2 - Final Model Spec'!$B$28*M154+'Step 2 - Final Model Spec'!$B$29*O154</f>
        <v>246865.57673306827</v>
      </c>
    </row>
    <row r="155" spans="1:20" x14ac:dyDescent="0.25">
      <c r="A155" s="31">
        <f>'Data with Program'!A155</f>
        <v>40513</v>
      </c>
      <c r="B155" s="34">
        <f>'Data with Program'!S155</f>
        <v>276603.26696518465</v>
      </c>
      <c r="C155" s="22">
        <f>'Data with Program'!B155</f>
        <v>276.1623229455588</v>
      </c>
      <c r="D155" s="23">
        <f>'Data with Program'!C155</f>
        <v>44083.092696508022</v>
      </c>
      <c r="E155" s="23">
        <v>0</v>
      </c>
      <c r="F155" s="23">
        <f>'Data with Program'!E155</f>
        <v>0</v>
      </c>
      <c r="G155" s="23">
        <f>'Data with Program'!H155</f>
        <v>8.7999999999999972</v>
      </c>
      <c r="H155" s="23">
        <f>'Data with Program'!J155</f>
        <v>2430.2284419209168</v>
      </c>
      <c r="I155" s="23">
        <f>'Data with Program'!F155</f>
        <v>0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4">
        <f>'Data with Program'!N155</f>
        <v>0</v>
      </c>
      <c r="O155" s="51">
        <f>'Data with Program'!Q155</f>
        <v>0</v>
      </c>
      <c r="P155" s="37">
        <f>'Data with Program'!I155</f>
        <v>0</v>
      </c>
      <c r="Q155" s="25">
        <f>'Data with Program'!O155</f>
        <v>0</v>
      </c>
      <c r="R155" s="24">
        <f>'Data with Program'!G155</f>
        <v>46.2</v>
      </c>
      <c r="S155" s="25">
        <f>'Data with Program'!P155</f>
        <v>0</v>
      </c>
      <c r="T155" s="24">
        <f>'Step 2 - Final Model Spec'!$B$17 + 'Step 2 - Final Model Spec'!$B$18*C155 + 'Step 2 - Final Model Spec'!$B$19*D155 + 'Step 2 - Final Model Spec'!$B$20*E155 + 'Step 2 - Final Model Spec'!$B$21*F155 + 'Step 2 - Final Model Spec'!$B$22*I155 + 'Step 2 - Final Model Spec'!$B$23*G155 + 'Step 2 - Final Model Spec'!$B$24*H155 + 'Step 2 - Final Model Spec'!$B$25*J155 + 'Step 2 - Final Model Spec'!$B$26*K155 + 'Step 2 - Final Model Spec'!$B$27*L155+'Step 2 - Final Model Spec'!$B$28*M155+'Step 2 - Final Model Spec'!$B$29*O155</f>
        <v>277214.46075597184</v>
      </c>
    </row>
    <row r="156" spans="1:20" x14ac:dyDescent="0.25">
      <c r="A156" s="31">
        <f>'Data with Program'!A156</f>
        <v>40514</v>
      </c>
      <c r="B156" s="34">
        <f>'Data with Program'!S156</f>
        <v>248298.23241991128</v>
      </c>
      <c r="C156" s="23">
        <f>'Data with Program'!B156</f>
        <v>182.21202166889947</v>
      </c>
      <c r="D156" s="23">
        <f>'Data with Program'!C156</f>
        <v>57833.756219140894</v>
      </c>
      <c r="E156" s="23">
        <v>0</v>
      </c>
      <c r="F156" s="23">
        <f>'Data with Program'!E156</f>
        <v>0</v>
      </c>
      <c r="G156" s="23">
        <f>'Data with Program'!H156</f>
        <v>11.200000000000003</v>
      </c>
      <c r="H156" s="23">
        <f>'Data with Program'!J156</f>
        <v>2040.7746426916744</v>
      </c>
      <c r="I156" s="23">
        <f>'Data with Program'!F156</f>
        <v>0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4">
        <f>'Data with Program'!N156</f>
        <v>0</v>
      </c>
      <c r="O156" s="51">
        <f>'Data with Program'!Q156</f>
        <v>0</v>
      </c>
      <c r="P156" s="37">
        <f>'Data with Program'!I156</f>
        <v>0</v>
      </c>
      <c r="Q156" s="25">
        <f>'Data with Program'!O156</f>
        <v>0</v>
      </c>
      <c r="R156" s="24">
        <f>'Data with Program'!G156</f>
        <v>43.8</v>
      </c>
      <c r="S156" s="25">
        <f>'Data with Program'!P156</f>
        <v>0</v>
      </c>
      <c r="T156" s="24">
        <f>'Step 2 - Final Model Spec'!$B$17 + 'Step 2 - Final Model Spec'!$B$18*C156 + 'Step 2 - Final Model Spec'!$B$19*D156 + 'Step 2 - Final Model Spec'!$B$20*E156 + 'Step 2 - Final Model Spec'!$B$21*F156 + 'Step 2 - Final Model Spec'!$B$22*I156 + 'Step 2 - Final Model Spec'!$B$23*G156 + 'Step 2 - Final Model Spec'!$B$24*H156 + 'Step 2 - Final Model Spec'!$B$25*J156 + 'Step 2 - Final Model Spec'!$B$26*K156 + 'Step 2 - Final Model Spec'!$B$27*L156+'Step 2 - Final Model Spec'!$B$28*M156+'Step 2 - Final Model Spec'!$B$29*O156</f>
        <v>247494.76626106395</v>
      </c>
    </row>
    <row r="157" spans="1:20" x14ac:dyDescent="0.25">
      <c r="A157" s="31">
        <f>'Data with Program'!A157</f>
        <v>40515</v>
      </c>
      <c r="B157" s="34">
        <f>'Data with Program'!S157</f>
        <v>212804.45074489189</v>
      </c>
      <c r="C157" s="22">
        <f>'Data with Program'!B157</f>
        <v>130.84971933533308</v>
      </c>
      <c r="D157" s="23">
        <f>'Data with Program'!C157</f>
        <v>50321.461845535603</v>
      </c>
      <c r="E157" s="23">
        <v>0</v>
      </c>
      <c r="F157" s="23">
        <f>'Data with Program'!E157</f>
        <v>0</v>
      </c>
      <c r="G157" s="23">
        <f>'Data with Program'!H157</f>
        <v>12.299999999999997</v>
      </c>
      <c r="H157" s="23">
        <f>'Data with Program'!J157</f>
        <v>1609.4515478245964</v>
      </c>
      <c r="I157" s="23">
        <f>'Data with Program'!F157</f>
        <v>0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4">
        <f>'Data with Program'!N157</f>
        <v>0</v>
      </c>
      <c r="O157" s="51">
        <f>'Data with Program'!Q157</f>
        <v>0</v>
      </c>
      <c r="P157" s="37">
        <f>'Data with Program'!I157</f>
        <v>0</v>
      </c>
      <c r="Q157" s="25">
        <f>'Data with Program'!O157</f>
        <v>0</v>
      </c>
      <c r="R157" s="24">
        <f>'Data with Program'!G157</f>
        <v>42.7</v>
      </c>
      <c r="S157" s="25">
        <f>'Data with Program'!P157</f>
        <v>0</v>
      </c>
      <c r="T157" s="24">
        <f>'Step 2 - Final Model Spec'!$B$17 + 'Step 2 - Final Model Spec'!$B$18*C157 + 'Step 2 - Final Model Spec'!$B$19*D157 + 'Step 2 - Final Model Spec'!$B$20*E157 + 'Step 2 - Final Model Spec'!$B$21*F157 + 'Step 2 - Final Model Spec'!$B$22*I157 + 'Step 2 - Final Model Spec'!$B$23*G157 + 'Step 2 - Final Model Spec'!$B$24*H157 + 'Step 2 - Final Model Spec'!$B$25*J157 + 'Step 2 - Final Model Spec'!$B$26*K157 + 'Step 2 - Final Model Spec'!$B$27*L157+'Step 2 - Final Model Spec'!$B$28*M157+'Step 2 - Final Model Spec'!$B$29*O157</f>
        <v>211186.12480532276</v>
      </c>
    </row>
    <row r="158" spans="1:20" x14ac:dyDescent="0.25">
      <c r="A158" s="31">
        <f>'Data with Program'!A158</f>
        <v>40516</v>
      </c>
      <c r="B158" s="34">
        <f>'Data with Program'!S158</f>
        <v>218735.64264395798</v>
      </c>
      <c r="C158" s="22">
        <f>'Data with Program'!B158</f>
        <v>123.95027214881522</v>
      </c>
      <c r="D158" s="23">
        <f>'Data with Program'!C158</f>
        <v>57344.687740003741</v>
      </c>
      <c r="E158" s="23">
        <v>0</v>
      </c>
      <c r="F158" s="23">
        <f>'Data with Program'!E158</f>
        <v>0</v>
      </c>
      <c r="G158" s="23">
        <f>'Data with Program'!H158</f>
        <v>15.700000000000003</v>
      </c>
      <c r="H158" s="23">
        <f>'Data with Program'!J158</f>
        <v>1946.0192727363992</v>
      </c>
      <c r="I158" s="23">
        <f>'Data with Program'!F158</f>
        <v>0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4">
        <f>'Data with Program'!N158</f>
        <v>0</v>
      </c>
      <c r="O158" s="51">
        <f>'Data with Program'!Q158</f>
        <v>0</v>
      </c>
      <c r="P158" s="37">
        <f>'Data with Program'!I158</f>
        <v>0</v>
      </c>
      <c r="Q158" s="25">
        <f>'Data with Program'!O158</f>
        <v>0</v>
      </c>
      <c r="R158" s="24">
        <f>'Data with Program'!G158</f>
        <v>39.299999999999997</v>
      </c>
      <c r="S158" s="25">
        <f>'Data with Program'!P158</f>
        <v>0</v>
      </c>
      <c r="T158" s="24">
        <f>'Step 2 - Final Model Spec'!$B$17 + 'Step 2 - Final Model Spec'!$B$18*C158 + 'Step 2 - Final Model Spec'!$B$19*D158 + 'Step 2 - Final Model Spec'!$B$20*E158 + 'Step 2 - Final Model Spec'!$B$21*F158 + 'Step 2 - Final Model Spec'!$B$22*I158 + 'Step 2 - Final Model Spec'!$B$23*G158 + 'Step 2 - Final Model Spec'!$B$24*H158 + 'Step 2 - Final Model Spec'!$B$25*J158 + 'Step 2 - Final Model Spec'!$B$26*K158 + 'Step 2 - Final Model Spec'!$B$27*L158+'Step 2 - Final Model Spec'!$B$28*M158+'Step 2 - Final Model Spec'!$B$29*O158</f>
        <v>216694.54549022811</v>
      </c>
    </row>
    <row r="159" spans="1:20" x14ac:dyDescent="0.25">
      <c r="A159" s="31">
        <f>'Data with Program'!A159</f>
        <v>40517</v>
      </c>
      <c r="B159" s="34">
        <f>'Data with Program'!S159</f>
        <v>190868.21693317912</v>
      </c>
      <c r="C159" s="22">
        <f>'Data with Program'!B159</f>
        <v>105.7733327583458</v>
      </c>
      <c r="D159" s="23">
        <f>'Data with Program'!C159</f>
        <v>43194.845982306288</v>
      </c>
      <c r="E159" s="23">
        <v>0</v>
      </c>
      <c r="F159" s="23">
        <f>'Data with Program'!E159</f>
        <v>0</v>
      </c>
      <c r="G159" s="23">
        <f>'Data with Program'!H159</f>
        <v>16.200000000000003</v>
      </c>
      <c r="H159" s="23">
        <f>'Data with Program'!J159</f>
        <v>1713.5279906852022</v>
      </c>
      <c r="I159" s="23">
        <f>'Data with Program'!F159</f>
        <v>0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4">
        <f>'Data with Program'!N159</f>
        <v>0</v>
      </c>
      <c r="O159" s="51">
        <f>'Data with Program'!Q159</f>
        <v>0</v>
      </c>
      <c r="P159" s="37">
        <f>'Data with Program'!I159</f>
        <v>0</v>
      </c>
      <c r="Q159" s="25">
        <f>'Data with Program'!O159</f>
        <v>0</v>
      </c>
      <c r="R159" s="24">
        <f>'Data with Program'!G159</f>
        <v>38.799999999999997</v>
      </c>
      <c r="S159" s="25">
        <f>'Data with Program'!P159</f>
        <v>0</v>
      </c>
      <c r="T159" s="24">
        <f>'Step 2 - Final Model Spec'!$B$17 + 'Step 2 - Final Model Spec'!$B$18*C159 + 'Step 2 - Final Model Spec'!$B$19*D159 + 'Step 2 - Final Model Spec'!$B$20*E159 + 'Step 2 - Final Model Spec'!$B$21*F159 + 'Step 2 - Final Model Spec'!$B$22*I159 + 'Step 2 - Final Model Spec'!$B$23*G159 + 'Step 2 - Final Model Spec'!$B$24*H159 + 'Step 2 - Final Model Spec'!$B$25*J159 + 'Step 2 - Final Model Spec'!$B$26*K159 + 'Step 2 - Final Model Spec'!$B$27*L159+'Step 2 - Final Model Spec'!$B$28*M159+'Step 2 - Final Model Spec'!$B$29*O159</f>
        <v>188520.13776165523</v>
      </c>
    </row>
    <row r="160" spans="1:20" x14ac:dyDescent="0.25">
      <c r="A160" s="31">
        <f>'Data with Program'!A160</f>
        <v>40518</v>
      </c>
      <c r="B160" s="34">
        <f>'Data with Program'!S160</f>
        <v>197367.74615134357</v>
      </c>
      <c r="C160" s="22">
        <f>'Data with Program'!B160</f>
        <v>103.63783641220857</v>
      </c>
      <c r="D160" s="23">
        <f>'Data with Program'!C160</f>
        <v>48869.963912207772</v>
      </c>
      <c r="E160" s="23">
        <v>0</v>
      </c>
      <c r="F160" s="23">
        <f>'Data with Program'!E160</f>
        <v>0</v>
      </c>
      <c r="G160" s="23">
        <f>'Data with Program'!H160</f>
        <v>14.600000000000001</v>
      </c>
      <c r="H160" s="23">
        <f>'Data with Program'!J160</f>
        <v>1513.1124116182452</v>
      </c>
      <c r="I160" s="23">
        <f>'Data with Program'!F160</f>
        <v>0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4">
        <f>'Data with Program'!N160</f>
        <v>0</v>
      </c>
      <c r="O160" s="51">
        <f>'Data with Program'!Q160</f>
        <v>0</v>
      </c>
      <c r="P160" s="37">
        <f>'Data with Program'!I160</f>
        <v>0</v>
      </c>
      <c r="Q160" s="25">
        <f>'Data with Program'!O160</f>
        <v>0</v>
      </c>
      <c r="R160" s="24">
        <f>'Data with Program'!G160</f>
        <v>40.4</v>
      </c>
      <c r="S160" s="25">
        <f>'Data with Program'!P160</f>
        <v>0</v>
      </c>
      <c r="T160" s="24">
        <f>'Step 2 - Final Model Spec'!$B$17 + 'Step 2 - Final Model Spec'!$B$18*C160 + 'Step 2 - Final Model Spec'!$B$19*D160 + 'Step 2 - Final Model Spec'!$B$20*E160 + 'Step 2 - Final Model Spec'!$B$21*F160 + 'Step 2 - Final Model Spec'!$B$22*I160 + 'Step 2 - Final Model Spec'!$B$23*G160 + 'Step 2 - Final Model Spec'!$B$24*H160 + 'Step 2 - Final Model Spec'!$B$25*J160 + 'Step 2 - Final Model Spec'!$B$26*K160 + 'Step 2 - Final Model Spec'!$B$27*L160+'Step 2 - Final Model Spec'!$B$28*M160+'Step 2 - Final Model Spec'!$B$29*O160</f>
        <v>195109.15434928995</v>
      </c>
    </row>
    <row r="161" spans="1:20" x14ac:dyDescent="0.25">
      <c r="A161" s="31">
        <f>'Data with Program'!A161</f>
        <v>40519</v>
      </c>
      <c r="B161" s="34">
        <f>'Data with Program'!S161</f>
        <v>321386.00970758765</v>
      </c>
      <c r="C161" s="22">
        <f>'Data with Program'!B161</f>
        <v>360.02283486457321</v>
      </c>
      <c r="D161" s="23">
        <f>'Data with Program'!C161</f>
        <v>46462.043249292343</v>
      </c>
      <c r="E161" s="23">
        <v>0</v>
      </c>
      <c r="F161" s="23">
        <f>'Data with Program'!E161</f>
        <v>0</v>
      </c>
      <c r="G161" s="23">
        <f>'Data with Program'!H161</f>
        <v>10.100000000000001</v>
      </c>
      <c r="H161" s="23">
        <f>'Data with Program'!J161</f>
        <v>3636.2306321321898</v>
      </c>
      <c r="I161" s="23">
        <f>'Data with Program'!F161</f>
        <v>0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4">
        <f>'Data with Program'!N161</f>
        <v>0</v>
      </c>
      <c r="O161" s="51">
        <f>'Data with Program'!Q161</f>
        <v>0</v>
      </c>
      <c r="P161" s="37">
        <f>'Data with Program'!I161</f>
        <v>0</v>
      </c>
      <c r="Q161" s="25">
        <f>'Data with Program'!O161</f>
        <v>0</v>
      </c>
      <c r="R161" s="24">
        <f>'Data with Program'!G161</f>
        <v>44.9</v>
      </c>
      <c r="S161" s="25">
        <f>'Data with Program'!P161</f>
        <v>0</v>
      </c>
      <c r="T161" s="24">
        <f>'Step 2 - Final Model Spec'!$B$17 + 'Step 2 - Final Model Spec'!$B$18*C161 + 'Step 2 - Final Model Spec'!$B$19*D161 + 'Step 2 - Final Model Spec'!$B$20*E161 + 'Step 2 - Final Model Spec'!$B$21*F161 + 'Step 2 - Final Model Spec'!$B$22*I161 + 'Step 2 - Final Model Spec'!$B$23*G161 + 'Step 2 - Final Model Spec'!$B$24*H161 + 'Step 2 - Final Model Spec'!$B$25*J161 + 'Step 2 - Final Model Spec'!$B$26*K161 + 'Step 2 - Final Model Spec'!$B$27*L161+'Step 2 - Final Model Spec'!$B$28*M161+'Step 2 - Final Model Spec'!$B$29*O161</f>
        <v>323195.49100855162</v>
      </c>
    </row>
    <row r="162" spans="1:20" x14ac:dyDescent="0.25">
      <c r="A162" s="31">
        <f>'Data with Program'!A162</f>
        <v>40520</v>
      </c>
      <c r="B162" s="34">
        <f>'Data with Program'!S162</f>
        <v>278515.91137792688</v>
      </c>
      <c r="C162" s="22">
        <f>'Data with Program'!B162</f>
        <v>247.19573038239264</v>
      </c>
      <c r="D162" s="23">
        <f>'Data with Program'!C162</f>
        <v>56310.398408918976</v>
      </c>
      <c r="E162" s="23">
        <v>0</v>
      </c>
      <c r="F162" s="23">
        <f>'Data with Program'!E162</f>
        <v>0</v>
      </c>
      <c r="G162" s="23">
        <f>'Data with Program'!H162</f>
        <v>9.8999999999999986</v>
      </c>
      <c r="H162" s="23">
        <f>'Data with Program'!J162</f>
        <v>2447.2377307856868</v>
      </c>
      <c r="I162" s="23">
        <f>'Data with Program'!F162</f>
        <v>0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4">
        <f>'Data with Program'!N162</f>
        <v>0</v>
      </c>
      <c r="O162" s="51">
        <f>'Data with Program'!Q162</f>
        <v>0</v>
      </c>
      <c r="P162" s="37">
        <f>'Data with Program'!I162</f>
        <v>0</v>
      </c>
      <c r="Q162" s="25">
        <f>'Data with Program'!O162</f>
        <v>0</v>
      </c>
      <c r="R162" s="24">
        <f>'Data with Program'!G162</f>
        <v>45.1</v>
      </c>
      <c r="S162" s="25">
        <f>'Data with Program'!P162</f>
        <v>0</v>
      </c>
      <c r="T162" s="24">
        <f>'Step 2 - Final Model Spec'!$B$17 + 'Step 2 - Final Model Spec'!$B$18*C162 + 'Step 2 - Final Model Spec'!$B$19*D162 + 'Step 2 - Final Model Spec'!$B$20*E162 + 'Step 2 - Final Model Spec'!$B$21*F162 + 'Step 2 - Final Model Spec'!$B$22*I162 + 'Step 2 - Final Model Spec'!$B$23*G162 + 'Step 2 - Final Model Spec'!$B$24*H162 + 'Step 2 - Final Model Spec'!$B$25*J162 + 'Step 2 - Final Model Spec'!$B$26*K162 + 'Step 2 - Final Model Spec'!$B$27*L162+'Step 2 - Final Model Spec'!$B$28*M162+'Step 2 - Final Model Spec'!$B$29*O162</f>
        <v>278685.95599203039</v>
      </c>
    </row>
    <row r="163" spans="1:20" x14ac:dyDescent="0.25">
      <c r="A163" s="31">
        <f>'Data with Program'!A163</f>
        <v>40521</v>
      </c>
      <c r="B163" s="34">
        <f>'Data with Program'!S163</f>
        <v>282470.42472442368</v>
      </c>
      <c r="C163" s="22">
        <f>'Data with Program'!B163</f>
        <v>306.79395923066312</v>
      </c>
      <c r="D163" s="23">
        <f>'Data with Program'!C163</f>
        <v>37076.200074989581</v>
      </c>
      <c r="E163" s="23">
        <v>0</v>
      </c>
      <c r="F163" s="23">
        <f>'Data with Program'!E163</f>
        <v>0</v>
      </c>
      <c r="G163" s="23">
        <f>'Data with Program'!H163</f>
        <v>6.1000000000000014</v>
      </c>
      <c r="H163" s="23">
        <f>'Data with Program'!J163</f>
        <v>1871.4431513070454</v>
      </c>
      <c r="I163" s="23">
        <f>'Data with Program'!F163</f>
        <v>0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4">
        <f>'Data with Program'!N163</f>
        <v>0</v>
      </c>
      <c r="O163" s="51">
        <f>'Data with Program'!Q163</f>
        <v>0</v>
      </c>
      <c r="P163" s="37">
        <f>'Data with Program'!I163</f>
        <v>0</v>
      </c>
      <c r="Q163" s="25">
        <f>'Data with Program'!O163</f>
        <v>0</v>
      </c>
      <c r="R163" s="24">
        <f>'Data with Program'!G163</f>
        <v>48.9</v>
      </c>
      <c r="S163" s="25">
        <f>'Data with Program'!P163</f>
        <v>0</v>
      </c>
      <c r="T163" s="24">
        <f>'Step 2 - Final Model Spec'!$B$17 + 'Step 2 - Final Model Spec'!$B$18*C163 + 'Step 2 - Final Model Spec'!$B$19*D163 + 'Step 2 - Final Model Spec'!$B$20*E163 + 'Step 2 - Final Model Spec'!$B$21*F163 + 'Step 2 - Final Model Spec'!$B$22*I163 + 'Step 2 - Final Model Spec'!$B$23*G163 + 'Step 2 - Final Model Spec'!$B$24*H163 + 'Step 2 - Final Model Spec'!$B$25*J163 + 'Step 2 - Final Model Spec'!$B$26*K163 + 'Step 2 - Final Model Spec'!$B$27*L163+'Step 2 - Final Model Spec'!$B$28*M163+'Step 2 - Final Model Spec'!$B$29*O163</f>
        <v>283413.28471483046</v>
      </c>
    </row>
    <row r="164" spans="1:20" x14ac:dyDescent="0.25">
      <c r="A164" s="31">
        <f>'Data with Program'!A164</f>
        <v>40522</v>
      </c>
      <c r="B164" s="34">
        <f>'Data with Program'!S164</f>
        <v>309813.83006245916</v>
      </c>
      <c r="C164" s="22">
        <f>'Data with Program'!B164</f>
        <v>333.9734200840403</v>
      </c>
      <c r="D164" s="23">
        <f>'Data with Program'!C164</f>
        <v>47478.780547262984</v>
      </c>
      <c r="E164" s="23">
        <v>0</v>
      </c>
      <c r="F164" s="23">
        <f>'Data with Program'!E164</f>
        <v>0</v>
      </c>
      <c r="G164" s="23">
        <f>'Data with Program'!H164</f>
        <v>9.7000000000000028</v>
      </c>
      <c r="H164" s="23">
        <f>'Data with Program'!J164</f>
        <v>3239.5421748151916</v>
      </c>
      <c r="I164" s="23">
        <f>'Data with Program'!F164</f>
        <v>0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4">
        <f>'Data with Program'!N164</f>
        <v>0</v>
      </c>
      <c r="O164" s="51">
        <f>'Data with Program'!Q164</f>
        <v>0</v>
      </c>
      <c r="P164" s="37">
        <f>'Data with Program'!I164</f>
        <v>0</v>
      </c>
      <c r="Q164" s="25">
        <f>'Data with Program'!O164</f>
        <v>0</v>
      </c>
      <c r="R164" s="24">
        <f>'Data with Program'!G164</f>
        <v>45.3</v>
      </c>
      <c r="S164" s="25">
        <f>'Data with Program'!P164</f>
        <v>0</v>
      </c>
      <c r="T164" s="24">
        <f>'Step 2 - Final Model Spec'!$B$17 + 'Step 2 - Final Model Spec'!$B$18*C164 + 'Step 2 - Final Model Spec'!$B$19*D164 + 'Step 2 - Final Model Spec'!$B$20*E164 + 'Step 2 - Final Model Spec'!$B$21*F164 + 'Step 2 - Final Model Spec'!$B$22*I164 + 'Step 2 - Final Model Spec'!$B$23*G164 + 'Step 2 - Final Model Spec'!$B$24*H164 + 'Step 2 - Final Model Spec'!$B$25*J164 + 'Step 2 - Final Model Spec'!$B$26*K164 + 'Step 2 - Final Model Spec'!$B$27*L164+'Step 2 - Final Model Spec'!$B$28*M164+'Step 2 - Final Model Spec'!$B$29*O164</f>
        <v>311227.49443338381</v>
      </c>
    </row>
    <row r="165" spans="1:20" x14ac:dyDescent="0.25">
      <c r="A165" s="31">
        <f>'Data with Program'!A165</f>
        <v>40523</v>
      </c>
      <c r="B165" s="34">
        <f>'Data with Program'!S165</f>
        <v>262587.90013004455</v>
      </c>
      <c r="C165" s="22">
        <f>'Data with Program'!B165</f>
        <v>209.03868224334974</v>
      </c>
      <c r="D165" s="23">
        <f>'Data with Program'!C165</f>
        <v>58567.624502299965</v>
      </c>
      <c r="E165" s="23">
        <v>0</v>
      </c>
      <c r="F165" s="23">
        <f>'Data with Program'!E165</f>
        <v>0</v>
      </c>
      <c r="G165" s="23">
        <f>'Data with Program'!H165</f>
        <v>13.5</v>
      </c>
      <c r="H165" s="23">
        <f>'Data with Program'!J165</f>
        <v>2822.0222102852213</v>
      </c>
      <c r="I165" s="23">
        <f>'Data with Program'!F165</f>
        <v>0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4">
        <f>'Data with Program'!N165</f>
        <v>0</v>
      </c>
      <c r="O165" s="51">
        <f>'Data with Program'!Q165</f>
        <v>0</v>
      </c>
      <c r="P165" s="37">
        <f>'Data with Program'!I165</f>
        <v>0</v>
      </c>
      <c r="Q165" s="25">
        <f>'Data with Program'!O165</f>
        <v>0</v>
      </c>
      <c r="R165" s="24">
        <f>'Data with Program'!G165</f>
        <v>41.5</v>
      </c>
      <c r="S165" s="25">
        <f>'Data with Program'!P165</f>
        <v>0</v>
      </c>
      <c r="T165" s="24">
        <f>'Step 2 - Final Model Spec'!$B$17 + 'Step 2 - Final Model Spec'!$B$18*C165 + 'Step 2 - Final Model Spec'!$B$19*D165 + 'Step 2 - Final Model Spec'!$B$20*E165 + 'Step 2 - Final Model Spec'!$B$21*F165 + 'Step 2 - Final Model Spec'!$B$22*I165 + 'Step 2 - Final Model Spec'!$B$23*G165 + 'Step 2 - Final Model Spec'!$B$24*H165 + 'Step 2 - Final Model Spec'!$B$25*J165 + 'Step 2 - Final Model Spec'!$B$26*K165 + 'Step 2 - Final Model Spec'!$B$27*L165+'Step 2 - Final Model Spec'!$B$28*M165+'Step 2 - Final Model Spec'!$B$29*O165</f>
        <v>262119.95903099576</v>
      </c>
    </row>
    <row r="166" spans="1:20" x14ac:dyDescent="0.25">
      <c r="A166" s="31">
        <f>'Data with Program'!A166</f>
        <v>40524</v>
      </c>
      <c r="B166" s="34">
        <f>'Data with Program'!S166</f>
        <v>282109.12288120744</v>
      </c>
      <c r="C166" s="22">
        <f>'Data with Program'!B166</f>
        <v>277.26052060660675</v>
      </c>
      <c r="D166" s="23">
        <f>'Data with Program'!C166</f>
        <v>47807.507496199898</v>
      </c>
      <c r="E166" s="23">
        <v>0</v>
      </c>
      <c r="F166" s="23">
        <f>'Data with Program'!E166</f>
        <v>0</v>
      </c>
      <c r="G166" s="23">
        <f>'Data with Program'!H166</f>
        <v>2.2999999999999972</v>
      </c>
      <c r="H166" s="23">
        <f>'Data with Program'!J166</f>
        <v>637.69919739519469</v>
      </c>
      <c r="I166" s="23">
        <f>'Data with Program'!F166</f>
        <v>0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4">
        <f>'Data with Program'!N166</f>
        <v>0</v>
      </c>
      <c r="O166" s="51">
        <f>'Data with Program'!Q166</f>
        <v>0</v>
      </c>
      <c r="P166" s="37">
        <f>'Data with Program'!I166</f>
        <v>0</v>
      </c>
      <c r="Q166" s="25">
        <f>'Data with Program'!O166</f>
        <v>0</v>
      </c>
      <c r="R166" s="24">
        <f>'Data with Program'!G166</f>
        <v>52.7</v>
      </c>
      <c r="S166" s="25">
        <f>'Data with Program'!P166</f>
        <v>0</v>
      </c>
      <c r="T166" s="24">
        <f>'Step 2 - Final Model Spec'!$B$17 + 'Step 2 - Final Model Spec'!$B$18*C166 + 'Step 2 - Final Model Spec'!$B$19*D166 + 'Step 2 - Final Model Spec'!$B$20*E166 + 'Step 2 - Final Model Spec'!$B$21*F166 + 'Step 2 - Final Model Spec'!$B$22*I166 + 'Step 2 - Final Model Spec'!$B$23*G166 + 'Step 2 - Final Model Spec'!$B$24*H166 + 'Step 2 - Final Model Spec'!$B$25*J166 + 'Step 2 - Final Model Spec'!$B$26*K166 + 'Step 2 - Final Model Spec'!$B$27*L166+'Step 2 - Final Model Spec'!$B$28*M166+'Step 2 - Final Model Spec'!$B$29*O166</f>
        <v>282589.11204514717</v>
      </c>
    </row>
    <row r="167" spans="1:20" x14ac:dyDescent="0.25">
      <c r="A167" s="31">
        <f>'Data with Program'!A167</f>
        <v>40525</v>
      </c>
      <c r="B167" s="34">
        <f>'Data with Program'!S167</f>
        <v>324181.76414991659</v>
      </c>
      <c r="C167" s="22">
        <f>'Data with Program'!B167</f>
        <v>332.57747257521157</v>
      </c>
      <c r="D167" s="23">
        <f>'Data with Program'!C167</f>
        <v>58785.619563029089</v>
      </c>
      <c r="E167" s="23">
        <v>0</v>
      </c>
      <c r="F167" s="23">
        <f>'Data with Program'!E167</f>
        <v>0</v>
      </c>
      <c r="G167" s="23">
        <f>'Data with Program'!H167</f>
        <v>1.6000000000000014</v>
      </c>
      <c r="H167" s="23">
        <f>'Data with Program'!J167</f>
        <v>532.12395612033902</v>
      </c>
      <c r="I167" s="23">
        <f>'Data with Program'!F167</f>
        <v>0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4">
        <f>'Data with Program'!N167</f>
        <v>0</v>
      </c>
      <c r="O167" s="51">
        <f>'Data with Program'!Q167</f>
        <v>0</v>
      </c>
      <c r="P167" s="37">
        <f>'Data with Program'!I167</f>
        <v>0</v>
      </c>
      <c r="Q167" s="25">
        <f>'Data with Program'!O167</f>
        <v>0</v>
      </c>
      <c r="R167" s="24">
        <f>'Data with Program'!G167</f>
        <v>53.4</v>
      </c>
      <c r="S167" s="25">
        <f>'Data with Program'!P167</f>
        <v>0</v>
      </c>
      <c r="T167" s="24">
        <f>'Step 2 - Final Model Spec'!$B$17 + 'Step 2 - Final Model Spec'!$B$18*C167 + 'Step 2 - Final Model Spec'!$B$19*D167 + 'Step 2 - Final Model Spec'!$B$20*E167 + 'Step 2 - Final Model Spec'!$B$21*F167 + 'Step 2 - Final Model Spec'!$B$22*I167 + 'Step 2 - Final Model Spec'!$B$23*G167 + 'Step 2 - Final Model Spec'!$B$24*H167 + 'Step 2 - Final Model Spec'!$B$25*J167 + 'Step 2 - Final Model Spec'!$B$26*K167 + 'Step 2 - Final Model Spec'!$B$27*L167+'Step 2 - Final Model Spec'!$B$28*M167+'Step 2 - Final Model Spec'!$B$29*O167</f>
        <v>325062.88351325016</v>
      </c>
    </row>
    <row r="168" spans="1:20" x14ac:dyDescent="0.25">
      <c r="A168" s="31">
        <f>'Data with Program'!A168</f>
        <v>40526</v>
      </c>
      <c r="B168" s="34">
        <f>'Data with Program'!S168</f>
        <v>316911.54276770237</v>
      </c>
      <c r="C168" s="22">
        <f>'Data with Program'!B168</f>
        <v>352.38181193805997</v>
      </c>
      <c r="D168" s="23">
        <f>'Data with Program'!C168</f>
        <v>45949.449471943299</v>
      </c>
      <c r="E168" s="23">
        <v>0</v>
      </c>
      <c r="F168" s="23">
        <f>'Data with Program'!E168</f>
        <v>0</v>
      </c>
      <c r="G168" s="23">
        <f>'Data with Program'!H168</f>
        <v>7</v>
      </c>
      <c r="H168" s="23">
        <f>'Data with Program'!J168</f>
        <v>2466.6726835664199</v>
      </c>
      <c r="I168" s="23">
        <f>'Data with Program'!F168</f>
        <v>0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4">
        <f>'Data with Program'!N168</f>
        <v>0</v>
      </c>
      <c r="O168" s="51">
        <f>'Data with Program'!Q168</f>
        <v>0</v>
      </c>
      <c r="P168" s="37">
        <f>'Data with Program'!I168</f>
        <v>0</v>
      </c>
      <c r="Q168" s="25">
        <f>'Data with Program'!O168</f>
        <v>0</v>
      </c>
      <c r="R168" s="24">
        <f>'Data with Program'!G168</f>
        <v>48</v>
      </c>
      <c r="S168" s="25">
        <f>'Data with Program'!P168</f>
        <v>0</v>
      </c>
      <c r="T168" s="24">
        <f>'Step 2 - Final Model Spec'!$B$17 + 'Step 2 - Final Model Spec'!$B$18*C168 + 'Step 2 - Final Model Spec'!$B$19*D168 + 'Step 2 - Final Model Spec'!$B$20*E168 + 'Step 2 - Final Model Spec'!$B$21*F168 + 'Step 2 - Final Model Spec'!$B$22*I168 + 'Step 2 - Final Model Spec'!$B$23*G168 + 'Step 2 - Final Model Spec'!$B$24*H168 + 'Step 2 - Final Model Spec'!$B$25*J168 + 'Step 2 - Final Model Spec'!$B$26*K168 + 'Step 2 - Final Model Spec'!$B$27*L168+'Step 2 - Final Model Spec'!$B$28*M168+'Step 2 - Final Model Spec'!$B$29*O168</f>
        <v>318397.96764442994</v>
      </c>
    </row>
    <row r="169" spans="1:20" x14ac:dyDescent="0.25">
      <c r="A169" s="31">
        <f>'Data with Program'!A169</f>
        <v>40527</v>
      </c>
      <c r="B169" s="34">
        <f>'Data with Program'!S169</f>
        <v>323696.42778604676</v>
      </c>
      <c r="C169" s="22">
        <f>'Data with Program'!B169</f>
        <v>332.2459279701315</v>
      </c>
      <c r="D169" s="23">
        <f>'Data with Program'!C169</f>
        <v>58544.76684563874</v>
      </c>
      <c r="E169" s="23">
        <v>0</v>
      </c>
      <c r="F169" s="23">
        <f>'Data with Program'!E169</f>
        <v>0</v>
      </c>
      <c r="G169" s="23">
        <f>'Data with Program'!H169</f>
        <v>13.200000000000003</v>
      </c>
      <c r="H169" s="23">
        <f>'Data with Program'!J169</f>
        <v>4385.6462492057371</v>
      </c>
      <c r="I169" s="23">
        <f>'Data with Program'!F169</f>
        <v>0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4">
        <f>'Data with Program'!N169</f>
        <v>0</v>
      </c>
      <c r="O169" s="51">
        <f>'Data with Program'!Q169</f>
        <v>0</v>
      </c>
      <c r="P169" s="37">
        <f>'Data with Program'!I169</f>
        <v>0</v>
      </c>
      <c r="Q169" s="25">
        <f>'Data with Program'!O169</f>
        <v>0</v>
      </c>
      <c r="R169" s="24">
        <f>'Data with Program'!G169</f>
        <v>41.8</v>
      </c>
      <c r="S169" s="25">
        <f>'Data with Program'!P169</f>
        <v>0</v>
      </c>
      <c r="T169" s="24">
        <f>'Step 2 - Final Model Spec'!$B$17 + 'Step 2 - Final Model Spec'!$B$18*C169 + 'Step 2 - Final Model Spec'!$B$19*D169 + 'Step 2 - Final Model Spec'!$B$20*E169 + 'Step 2 - Final Model Spec'!$B$21*F169 + 'Step 2 - Final Model Spec'!$B$22*I169 + 'Step 2 - Final Model Spec'!$B$23*G169 + 'Step 2 - Final Model Spec'!$B$24*H169 + 'Step 2 - Final Model Spec'!$B$25*J169 + 'Step 2 - Final Model Spec'!$B$26*K169 + 'Step 2 - Final Model Spec'!$B$27*L169+'Step 2 - Final Model Spec'!$B$28*M169+'Step 2 - Final Model Spec'!$B$29*O169</f>
        <v>325233.04393260693</v>
      </c>
    </row>
    <row r="170" spans="1:20" x14ac:dyDescent="0.25">
      <c r="A170" s="31">
        <f>'Data with Program'!A170</f>
        <v>40528</v>
      </c>
      <c r="B170" s="34">
        <f>'Data with Program'!S170</f>
        <v>312960.38451920846</v>
      </c>
      <c r="C170" s="22">
        <f>'Data with Program'!B170</f>
        <v>318.14425689575165</v>
      </c>
      <c r="D170" s="23">
        <f>'Data with Program'!C170</f>
        <v>55738.156101089735</v>
      </c>
      <c r="E170" s="23">
        <v>0</v>
      </c>
      <c r="F170" s="23">
        <f>'Data with Program'!E170</f>
        <v>0</v>
      </c>
      <c r="G170" s="23">
        <f>'Data with Program'!H170</f>
        <v>12.100000000000001</v>
      </c>
      <c r="H170" s="23">
        <f>'Data with Program'!J170</f>
        <v>3849.5455084385953</v>
      </c>
      <c r="I170" s="23">
        <f>'Data with Program'!F170</f>
        <v>0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4">
        <f>'Data with Program'!N170</f>
        <v>0</v>
      </c>
      <c r="O170" s="51">
        <f>'Data with Program'!Q170</f>
        <v>0</v>
      </c>
      <c r="P170" s="37">
        <f>'Data with Program'!I170</f>
        <v>0</v>
      </c>
      <c r="Q170" s="25">
        <f>'Data with Program'!O170</f>
        <v>0</v>
      </c>
      <c r="R170" s="24">
        <f>'Data with Program'!G170</f>
        <v>42.9</v>
      </c>
      <c r="S170" s="25">
        <f>'Data with Program'!P170</f>
        <v>0</v>
      </c>
      <c r="T170" s="24">
        <f>'Step 2 - Final Model Spec'!$B$17 + 'Step 2 - Final Model Spec'!$B$18*C170 + 'Step 2 - Final Model Spec'!$B$19*D170 + 'Step 2 - Final Model Spec'!$B$20*E170 + 'Step 2 - Final Model Spec'!$B$21*F170 + 'Step 2 - Final Model Spec'!$B$22*I170 + 'Step 2 - Final Model Spec'!$B$23*G170 + 'Step 2 - Final Model Spec'!$B$24*H170 + 'Step 2 - Final Model Spec'!$B$25*J170 + 'Step 2 - Final Model Spec'!$B$26*K170 + 'Step 2 - Final Model Spec'!$B$27*L170+'Step 2 - Final Model Spec'!$B$28*M170+'Step 2 - Final Model Spec'!$B$29*O170</f>
        <v>314229.59797947068</v>
      </c>
    </row>
    <row r="171" spans="1:20" x14ac:dyDescent="0.25">
      <c r="A171" s="31">
        <f>'Data with Program'!A171</f>
        <v>40529</v>
      </c>
      <c r="B171" s="34">
        <f>'Data with Program'!S171</f>
        <v>212749.45447352465</v>
      </c>
      <c r="C171" s="22">
        <f>'Data with Program'!B171</f>
        <v>153.94849322824908</v>
      </c>
      <c r="D171" s="23">
        <f>'Data with Program'!C171</f>
        <v>41674.823752136035</v>
      </c>
      <c r="E171" s="23">
        <v>0</v>
      </c>
      <c r="F171" s="23">
        <f>'Data with Program'!E171</f>
        <v>0</v>
      </c>
      <c r="G171" s="23">
        <f>'Data with Program'!H171</f>
        <v>18.200000000000003</v>
      </c>
      <c r="H171" s="23">
        <f>'Data with Program'!J171</f>
        <v>2801.8625767541334</v>
      </c>
      <c r="I171" s="23">
        <f>'Data with Program'!F171</f>
        <v>0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4">
        <f>'Data with Program'!N171</f>
        <v>0</v>
      </c>
      <c r="O171" s="51">
        <f>'Data with Program'!Q171</f>
        <v>0</v>
      </c>
      <c r="P171" s="37">
        <f>'Data with Program'!I171</f>
        <v>0</v>
      </c>
      <c r="Q171" s="25">
        <f>'Data with Program'!O171</f>
        <v>0</v>
      </c>
      <c r="R171" s="24">
        <f>'Data with Program'!G171</f>
        <v>36.799999999999997</v>
      </c>
      <c r="S171" s="25">
        <f>'Data with Program'!P171</f>
        <v>0</v>
      </c>
      <c r="T171" s="24">
        <f>'Step 2 - Final Model Spec'!$B$17 + 'Step 2 - Final Model Spec'!$B$18*C171 + 'Step 2 - Final Model Spec'!$B$19*D171 + 'Step 2 - Final Model Spec'!$B$20*E171 + 'Step 2 - Final Model Spec'!$B$21*F171 + 'Step 2 - Final Model Spec'!$B$22*I171 + 'Step 2 - Final Model Spec'!$B$23*G171 + 'Step 2 - Final Model Spec'!$B$24*H171 + 'Step 2 - Final Model Spec'!$B$25*J171 + 'Step 2 - Final Model Spec'!$B$26*K171 + 'Step 2 - Final Model Spec'!$B$27*L171+'Step 2 - Final Model Spec'!$B$28*M171+'Step 2 - Final Model Spec'!$B$29*O171</f>
        <v>211160.17282404189</v>
      </c>
    </row>
    <row r="172" spans="1:20" x14ac:dyDescent="0.25">
      <c r="A172" s="31">
        <f>'Data with Program'!A172</f>
        <v>40530</v>
      </c>
      <c r="B172" s="34">
        <f>'Data with Program'!S172</f>
        <v>260828.36319615529</v>
      </c>
      <c r="C172" s="22">
        <f>'Data with Program'!B172</f>
        <v>200.34924459040533</v>
      </c>
      <c r="D172" s="23">
        <f>'Data with Program'!C172</f>
        <v>60483.857851375695</v>
      </c>
      <c r="E172" s="23">
        <v>0</v>
      </c>
      <c r="F172" s="23">
        <f>'Data with Program'!E172</f>
        <v>0</v>
      </c>
      <c r="G172" s="23">
        <f>'Data with Program'!H172</f>
        <v>12.600000000000001</v>
      </c>
      <c r="H172" s="23">
        <f>'Data with Program'!J172</f>
        <v>2524.4004818391077</v>
      </c>
      <c r="I172" s="23">
        <f>'Data with Program'!F172</f>
        <v>0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4">
        <f>'Data with Program'!N172</f>
        <v>0</v>
      </c>
      <c r="O172" s="51">
        <f>'Data with Program'!Q172</f>
        <v>0</v>
      </c>
      <c r="P172" s="37">
        <f>'Data with Program'!I172</f>
        <v>0</v>
      </c>
      <c r="Q172" s="25">
        <f>'Data with Program'!O172</f>
        <v>0</v>
      </c>
      <c r="R172" s="24">
        <f>'Data with Program'!G172</f>
        <v>42.4</v>
      </c>
      <c r="S172" s="25">
        <f>'Data with Program'!P172</f>
        <v>0</v>
      </c>
      <c r="T172" s="24">
        <f>'Step 2 - Final Model Spec'!$B$17 + 'Step 2 - Final Model Spec'!$B$18*C172 + 'Step 2 - Final Model Spec'!$B$19*D172 + 'Step 2 - Final Model Spec'!$B$20*E172 + 'Step 2 - Final Model Spec'!$B$21*F172 + 'Step 2 - Final Model Spec'!$B$22*I172 + 'Step 2 - Final Model Spec'!$B$23*G172 + 'Step 2 - Final Model Spec'!$B$24*H172 + 'Step 2 - Final Model Spec'!$B$25*J172 + 'Step 2 - Final Model Spec'!$B$26*K172 + 'Step 2 - Final Model Spec'!$B$27*L172+'Step 2 - Final Model Spec'!$B$28*M172+'Step 2 - Final Model Spec'!$B$29*O172</f>
        <v>260237.60798184836</v>
      </c>
    </row>
    <row r="173" spans="1:20" x14ac:dyDescent="0.25">
      <c r="A173" s="31">
        <f>'Data with Program'!A173</f>
        <v>40531</v>
      </c>
      <c r="B173" s="34">
        <f>'Data with Program'!S173</f>
        <v>276147.456326343</v>
      </c>
      <c r="C173" s="22">
        <f>'Data with Program'!B173</f>
        <v>268.81099356781931</v>
      </c>
      <c r="D173" s="23">
        <f>'Data with Program'!C173</f>
        <v>46479.597330102348</v>
      </c>
      <c r="E173" s="23">
        <v>0</v>
      </c>
      <c r="F173" s="23">
        <f>'Data with Program'!E173</f>
        <v>0</v>
      </c>
      <c r="G173" s="23">
        <f>'Data with Program'!H173</f>
        <v>15.600000000000001</v>
      </c>
      <c r="H173" s="23">
        <f>'Data with Program'!J173</f>
        <v>4193.4514996579819</v>
      </c>
      <c r="I173" s="23">
        <f>'Data with Program'!F173</f>
        <v>0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4">
        <f>'Data with Program'!N173</f>
        <v>0</v>
      </c>
      <c r="O173" s="51">
        <f>'Data with Program'!Q173</f>
        <v>0</v>
      </c>
      <c r="P173" s="37">
        <f>'Data with Program'!I173</f>
        <v>0</v>
      </c>
      <c r="Q173" s="25">
        <f>'Data with Program'!O173</f>
        <v>0</v>
      </c>
      <c r="R173" s="24">
        <f>'Data with Program'!G173</f>
        <v>39.4</v>
      </c>
      <c r="S173" s="25">
        <f>'Data with Program'!P173</f>
        <v>0</v>
      </c>
      <c r="T173" s="24">
        <f>'Step 2 - Final Model Spec'!$B$17 + 'Step 2 - Final Model Spec'!$B$18*C173 + 'Step 2 - Final Model Spec'!$B$19*D173 + 'Step 2 - Final Model Spec'!$B$20*E173 + 'Step 2 - Final Model Spec'!$B$21*F173 + 'Step 2 - Final Model Spec'!$B$22*I173 + 'Step 2 - Final Model Spec'!$B$23*G173 + 'Step 2 - Final Model Spec'!$B$24*H173 + 'Step 2 - Final Model Spec'!$B$25*J173 + 'Step 2 - Final Model Spec'!$B$26*K173 + 'Step 2 - Final Model Spec'!$B$27*L173+'Step 2 - Final Model Spec'!$B$28*M173+'Step 2 - Final Model Spec'!$B$29*O173</f>
        <v>276745.93202362378</v>
      </c>
    </row>
    <row r="174" spans="1:20" x14ac:dyDescent="0.25">
      <c r="A174" s="31">
        <f>'Data with Program'!A174</f>
        <v>40532</v>
      </c>
      <c r="B174" s="34">
        <f>'Data with Program'!S174</f>
        <v>283980.92621527211</v>
      </c>
      <c r="C174" s="22">
        <f>'Data with Program'!B174</f>
        <v>282.23831673956698</v>
      </c>
      <c r="D174" s="23">
        <f>'Data with Program'!C174</f>
        <v>47358.314775503517</v>
      </c>
      <c r="E174" s="23">
        <v>0</v>
      </c>
      <c r="F174" s="23">
        <f>'Data with Program'!E174</f>
        <v>0</v>
      </c>
      <c r="G174" s="23">
        <f>'Data with Program'!H174</f>
        <v>16.100000000000001</v>
      </c>
      <c r="H174" s="23">
        <f>'Data with Program'!J174</f>
        <v>4544.0368995070285</v>
      </c>
      <c r="I174" s="23">
        <f>'Data with Program'!F174</f>
        <v>0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4">
        <f>'Data with Program'!N174</f>
        <v>0</v>
      </c>
      <c r="O174" s="51">
        <f>'Data with Program'!Q174</f>
        <v>0</v>
      </c>
      <c r="P174" s="37">
        <f>'Data with Program'!I174</f>
        <v>0</v>
      </c>
      <c r="Q174" s="25">
        <f>'Data with Program'!O174</f>
        <v>0</v>
      </c>
      <c r="R174" s="24">
        <f>'Data with Program'!G174</f>
        <v>38.9</v>
      </c>
      <c r="S174" s="25">
        <f>'Data with Program'!P174</f>
        <v>0</v>
      </c>
      <c r="T174" s="24">
        <f>'Step 2 - Final Model Spec'!$B$17 + 'Step 2 - Final Model Spec'!$B$18*C174 + 'Step 2 - Final Model Spec'!$B$19*D174 + 'Step 2 - Final Model Spec'!$B$20*E174 + 'Step 2 - Final Model Spec'!$B$21*F174 + 'Step 2 - Final Model Spec'!$B$22*I174 + 'Step 2 - Final Model Spec'!$B$23*G174 + 'Step 2 - Final Model Spec'!$B$24*H174 + 'Step 2 - Final Model Spec'!$B$25*J174 + 'Step 2 - Final Model Spec'!$B$26*K174 + 'Step 2 - Final Model Spec'!$B$27*L174+'Step 2 - Final Model Spec'!$B$28*M174+'Step 2 - Final Model Spec'!$B$29*O174</f>
        <v>284826.09027255577</v>
      </c>
    </row>
    <row r="175" spans="1:20" x14ac:dyDescent="0.25">
      <c r="A175" s="31">
        <f>'Data with Program'!A175</f>
        <v>40533</v>
      </c>
      <c r="B175" s="34">
        <f>'Data with Program'!S175</f>
        <v>296393.24784183805</v>
      </c>
      <c r="C175" s="22">
        <f>'Data with Program'!B175</f>
        <v>279.60999599136102</v>
      </c>
      <c r="D175" s="23">
        <f>'Data with Program'!C175</f>
        <v>57656.085190624995</v>
      </c>
      <c r="E175" s="23">
        <v>0</v>
      </c>
      <c r="F175" s="23">
        <f>'Data with Program'!E175</f>
        <v>0</v>
      </c>
      <c r="G175" s="23">
        <f>'Data with Program'!H175</f>
        <v>13.799999999999997</v>
      </c>
      <c r="H175" s="23">
        <f>'Data with Program'!J175</f>
        <v>3858.6179446807814</v>
      </c>
      <c r="I175" s="23">
        <f>'Data with Program'!F175</f>
        <v>0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4">
        <f>'Data with Program'!N175</f>
        <v>0</v>
      </c>
      <c r="O175" s="51">
        <f>'Data with Program'!Q175</f>
        <v>0</v>
      </c>
      <c r="P175" s="37">
        <f>'Data with Program'!I175</f>
        <v>0</v>
      </c>
      <c r="Q175" s="25">
        <f>'Data with Program'!O175</f>
        <v>0</v>
      </c>
      <c r="R175" s="24">
        <f>'Data with Program'!G175</f>
        <v>41.2</v>
      </c>
      <c r="S175" s="25">
        <f>'Data with Program'!P175</f>
        <v>0</v>
      </c>
      <c r="T175" s="24">
        <f>'Step 2 - Final Model Spec'!$B$17 + 'Step 2 - Final Model Spec'!$B$18*C175 + 'Step 2 - Final Model Spec'!$B$19*D175 + 'Step 2 - Final Model Spec'!$B$20*E175 + 'Step 2 - Final Model Spec'!$B$21*F175 + 'Step 2 - Final Model Spec'!$B$22*I175 + 'Step 2 - Final Model Spec'!$B$23*G175 + 'Step 2 - Final Model Spec'!$B$24*H175 + 'Step 2 - Final Model Spec'!$B$25*J175 + 'Step 2 - Final Model Spec'!$B$26*K175 + 'Step 2 - Final Model Spec'!$B$27*L175+'Step 2 - Final Model Spec'!$B$28*M175+'Step 2 - Final Model Spec'!$B$29*O175</f>
        <v>297093.79742005002</v>
      </c>
    </row>
    <row r="176" spans="1:20" x14ac:dyDescent="0.25">
      <c r="A176" s="31">
        <f>'Data with Program'!A176</f>
        <v>40534</v>
      </c>
      <c r="B176" s="34">
        <f>'Data with Program'!S176</f>
        <v>279470.79899097397</v>
      </c>
      <c r="C176" s="22">
        <f>'Data with Program'!B176</f>
        <v>247.93907633411308</v>
      </c>
      <c r="D176" s="23">
        <f>'Data with Program'!C176</f>
        <v>56750.353799067198</v>
      </c>
      <c r="E176" s="23">
        <v>0</v>
      </c>
      <c r="F176" s="23">
        <f>'Data with Program'!E176</f>
        <v>0</v>
      </c>
      <c r="G176" s="23">
        <f>'Data with Program'!H176</f>
        <v>10.799999999999997</v>
      </c>
      <c r="H176" s="23">
        <f>'Data with Program'!J176</f>
        <v>2677.7420244084205</v>
      </c>
      <c r="I176" s="23">
        <f>'Data with Program'!F176</f>
        <v>0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4">
        <f>'Data with Program'!N176</f>
        <v>0</v>
      </c>
      <c r="O176" s="51">
        <f>'Data with Program'!Q176</f>
        <v>0</v>
      </c>
      <c r="P176" s="37">
        <f>'Data with Program'!I176</f>
        <v>0</v>
      </c>
      <c r="Q176" s="25">
        <f>'Data with Program'!O176</f>
        <v>0</v>
      </c>
      <c r="R176" s="24">
        <f>'Data with Program'!G176</f>
        <v>44.2</v>
      </c>
      <c r="S176" s="25">
        <f>'Data with Program'!P176</f>
        <v>0</v>
      </c>
      <c r="T176" s="24">
        <f>'Step 2 - Final Model Spec'!$B$17 + 'Step 2 - Final Model Spec'!$B$18*C176 + 'Step 2 - Final Model Spec'!$B$19*D176 + 'Step 2 - Final Model Spec'!$B$20*E176 + 'Step 2 - Final Model Spec'!$B$21*F176 + 'Step 2 - Final Model Spec'!$B$22*I176 + 'Step 2 - Final Model Spec'!$B$23*G176 + 'Step 2 - Final Model Spec'!$B$24*H176 + 'Step 2 - Final Model Spec'!$B$25*J176 + 'Step 2 - Final Model Spec'!$B$26*K176 + 'Step 2 - Final Model Spec'!$B$27*L176+'Step 2 - Final Model Spec'!$B$28*M176+'Step 2 - Final Model Spec'!$B$29*O176</f>
        <v>279649.2837487252</v>
      </c>
    </row>
    <row r="177" spans="1:20" x14ac:dyDescent="0.25">
      <c r="A177" s="31">
        <f>'Data with Program'!A177</f>
        <v>40535</v>
      </c>
      <c r="B177" s="34">
        <f>'Data with Program'!S177</f>
        <v>231881.12269852255</v>
      </c>
      <c r="C177" s="22">
        <f>'Data with Program'!B177</f>
        <v>157.18585965320483</v>
      </c>
      <c r="D177" s="23">
        <f>'Data with Program'!C177</f>
        <v>54831.93418733697</v>
      </c>
      <c r="E177" s="23">
        <v>0</v>
      </c>
      <c r="F177" s="23">
        <f>'Data with Program'!E177</f>
        <v>0</v>
      </c>
      <c r="G177" s="23">
        <f>'Data with Program'!H177</f>
        <v>11.299999999999997</v>
      </c>
      <c r="H177" s="23">
        <f>'Data with Program'!J177</f>
        <v>1776.2002140812142</v>
      </c>
      <c r="I177" s="23">
        <f>'Data with Program'!F177</f>
        <v>0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4">
        <f>'Data with Program'!N177</f>
        <v>0</v>
      </c>
      <c r="O177" s="51">
        <f>'Data with Program'!Q177</f>
        <v>0</v>
      </c>
      <c r="P177" s="37">
        <f>'Data with Program'!I177</f>
        <v>0</v>
      </c>
      <c r="Q177" s="25">
        <f>'Data with Program'!O177</f>
        <v>0</v>
      </c>
      <c r="R177" s="24">
        <f>'Data with Program'!G177</f>
        <v>43.7</v>
      </c>
      <c r="S177" s="25">
        <f>'Data with Program'!P177</f>
        <v>0</v>
      </c>
      <c r="T177" s="24">
        <f>'Step 2 - Final Model Spec'!$B$17 + 'Step 2 - Final Model Spec'!$B$18*C177 + 'Step 2 - Final Model Spec'!$B$19*D177 + 'Step 2 - Final Model Spec'!$B$20*E177 + 'Step 2 - Final Model Spec'!$B$21*F177 + 'Step 2 - Final Model Spec'!$B$22*I177 + 'Step 2 - Final Model Spec'!$B$23*G177 + 'Step 2 - Final Model Spec'!$B$24*H177 + 'Step 2 - Final Model Spec'!$B$25*J177 + 'Step 2 - Final Model Spec'!$B$26*K177 + 'Step 2 - Final Model Spec'!$B$27*L177+'Step 2 - Final Model Spec'!$B$28*M177+'Step 2 - Final Model Spec'!$B$29*O177</f>
        <v>230713.53383970904</v>
      </c>
    </row>
    <row r="178" spans="1:20" x14ac:dyDescent="0.25">
      <c r="A178" s="31">
        <f>'Data with Program'!A178</f>
        <v>40536</v>
      </c>
      <c r="B178" s="34">
        <f>'Data with Program'!S178</f>
        <v>290122.532546281</v>
      </c>
      <c r="C178" s="22">
        <f>'Data with Program'!B178</f>
        <v>250.16521433973512</v>
      </c>
      <c r="D178" s="23">
        <f>'Data with Program'!C178</f>
        <v>63917.847738848999</v>
      </c>
      <c r="E178" s="23">
        <v>0</v>
      </c>
      <c r="F178" s="23">
        <f>'Data with Program'!E178</f>
        <v>0</v>
      </c>
      <c r="G178" s="23">
        <f>'Data with Program'!H178</f>
        <v>8.6000000000000014</v>
      </c>
      <c r="H178" s="23">
        <f>'Data with Program'!J178</f>
        <v>2151.4208433217223</v>
      </c>
      <c r="I178" s="23">
        <f>'Data with Program'!F178</f>
        <v>0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4">
        <f>'Data with Program'!N178</f>
        <v>0</v>
      </c>
      <c r="O178" s="51">
        <f>'Data with Program'!Q178</f>
        <v>0</v>
      </c>
      <c r="P178" s="37">
        <f>'Data with Program'!I178</f>
        <v>0</v>
      </c>
      <c r="Q178" s="25">
        <f>'Data with Program'!O178</f>
        <v>0</v>
      </c>
      <c r="R178" s="24">
        <f>'Data with Program'!G178</f>
        <v>46.4</v>
      </c>
      <c r="S178" s="25">
        <f>'Data with Program'!P178</f>
        <v>0</v>
      </c>
      <c r="T178" s="24">
        <f>'Step 2 - Final Model Spec'!$B$17 + 'Step 2 - Final Model Spec'!$B$18*C178 + 'Step 2 - Final Model Spec'!$B$19*D178 + 'Step 2 - Final Model Spec'!$B$20*E178 + 'Step 2 - Final Model Spec'!$B$21*F178 + 'Step 2 - Final Model Spec'!$B$22*I178 + 'Step 2 - Final Model Spec'!$B$23*G178 + 'Step 2 - Final Model Spec'!$B$24*H178 + 'Step 2 - Final Model Spec'!$B$25*J178 + 'Step 2 - Final Model Spec'!$B$26*K178 + 'Step 2 - Final Model Spec'!$B$27*L178+'Step 2 - Final Model Spec'!$B$28*M178+'Step 2 - Final Model Spec'!$B$29*O178</f>
        <v>290296.73279002256</v>
      </c>
    </row>
    <row r="179" spans="1:20" x14ac:dyDescent="0.25">
      <c r="A179" s="31">
        <f>'Data with Program'!A179</f>
        <v>40537</v>
      </c>
      <c r="B179" s="34">
        <f>'Data with Program'!S179</f>
        <v>301224.36194265541</v>
      </c>
      <c r="C179" s="22">
        <f>'Data with Program'!B179</f>
        <v>293.47899103683176</v>
      </c>
      <c r="D179" s="23">
        <f>'Data with Program'!C179</f>
        <v>56116.228893614978</v>
      </c>
      <c r="E179" s="23">
        <v>0</v>
      </c>
      <c r="F179" s="23">
        <f>'Data with Program'!E179</f>
        <v>0</v>
      </c>
      <c r="G179" s="23">
        <f>'Data with Program'!H179</f>
        <v>10.899999999999999</v>
      </c>
      <c r="H179" s="23">
        <f>'Data with Program'!J179</f>
        <v>3198.9210023014657</v>
      </c>
      <c r="I179" s="23">
        <f>'Data with Program'!F179</f>
        <v>0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4">
        <f>'Data with Program'!N179</f>
        <v>0</v>
      </c>
      <c r="O179" s="51">
        <f>'Data with Program'!Q179</f>
        <v>0</v>
      </c>
      <c r="P179" s="37">
        <f>'Data with Program'!I179</f>
        <v>0</v>
      </c>
      <c r="Q179" s="25">
        <f>'Data with Program'!O179</f>
        <v>0</v>
      </c>
      <c r="R179" s="24">
        <f>'Data with Program'!G179</f>
        <v>44.1</v>
      </c>
      <c r="S179" s="25">
        <f>'Data with Program'!P179</f>
        <v>0</v>
      </c>
      <c r="T179" s="24">
        <f>'Step 2 - Final Model Spec'!$B$17 + 'Step 2 - Final Model Spec'!$B$18*C179 + 'Step 2 - Final Model Spec'!$B$19*D179 + 'Step 2 - Final Model Spec'!$B$20*E179 + 'Step 2 - Final Model Spec'!$B$21*F179 + 'Step 2 - Final Model Spec'!$B$22*I179 + 'Step 2 - Final Model Spec'!$B$23*G179 + 'Step 2 - Final Model Spec'!$B$24*H179 + 'Step 2 - Final Model Spec'!$B$25*J179 + 'Step 2 - Final Model Spec'!$B$26*K179 + 'Step 2 - Final Model Spec'!$B$27*L179+'Step 2 - Final Model Spec'!$B$28*M179+'Step 2 - Final Model Spec'!$B$29*O179</f>
        <v>302073.53302364255</v>
      </c>
    </row>
    <row r="180" spans="1:20" x14ac:dyDescent="0.25">
      <c r="A180" s="31">
        <f>'Data with Program'!A180</f>
        <v>40538</v>
      </c>
      <c r="B180" s="34">
        <f>'Data with Program'!S180</f>
        <v>271739.39993714541</v>
      </c>
      <c r="C180" s="22">
        <f>'Data with Program'!B180</f>
        <v>229.10991001128136</v>
      </c>
      <c r="D180" s="23">
        <f>'Data with Program'!C180</f>
        <v>57960.700008881773</v>
      </c>
      <c r="E180" s="23">
        <v>0</v>
      </c>
      <c r="F180" s="23">
        <f>'Data with Program'!E180</f>
        <v>0</v>
      </c>
      <c r="G180" s="23">
        <f>'Data with Program'!H180</f>
        <v>11.399999999999999</v>
      </c>
      <c r="H180" s="23">
        <f>'Data with Program'!J180</f>
        <v>2611.852974128607</v>
      </c>
      <c r="I180" s="23">
        <f>'Data with Program'!F180</f>
        <v>0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4">
        <f>'Data with Program'!N180</f>
        <v>0</v>
      </c>
      <c r="O180" s="51">
        <f>'Data with Program'!Q180</f>
        <v>0</v>
      </c>
      <c r="P180" s="37">
        <f>'Data with Program'!I180</f>
        <v>0</v>
      </c>
      <c r="Q180" s="25">
        <f>'Data with Program'!O180</f>
        <v>0</v>
      </c>
      <c r="R180" s="24">
        <f>'Data with Program'!G180</f>
        <v>43.6</v>
      </c>
      <c r="S180" s="25">
        <f>'Data with Program'!P180</f>
        <v>0</v>
      </c>
      <c r="T180" s="24">
        <f>'Step 2 - Final Model Spec'!$B$17 + 'Step 2 - Final Model Spec'!$B$18*C180 + 'Step 2 - Final Model Spec'!$B$19*D180 + 'Step 2 - Final Model Spec'!$B$20*E180 + 'Step 2 - Final Model Spec'!$B$21*F180 + 'Step 2 - Final Model Spec'!$B$22*I180 + 'Step 2 - Final Model Spec'!$B$23*G180 + 'Step 2 - Final Model Spec'!$B$24*H180 + 'Step 2 - Final Model Spec'!$B$25*J180 + 'Step 2 - Final Model Spec'!$B$26*K180 + 'Step 2 - Final Model Spec'!$B$27*L180+'Step 2 - Final Model Spec'!$B$28*M180+'Step 2 - Final Model Spec'!$B$29*O180</f>
        <v>271629.91858821182</v>
      </c>
    </row>
    <row r="181" spans="1:20" x14ac:dyDescent="0.25">
      <c r="A181" s="31">
        <f>'Data with Program'!A181</f>
        <v>40539</v>
      </c>
      <c r="B181" s="34">
        <f>'Data with Program'!S181</f>
        <v>258047.46866566339</v>
      </c>
      <c r="C181" s="22">
        <f>'Data with Program'!B181</f>
        <v>169.69337128359433</v>
      </c>
      <c r="D181" s="23">
        <f>'Data with Program'!C181</f>
        <v>69816.804497655161</v>
      </c>
      <c r="E181" s="23">
        <v>0</v>
      </c>
      <c r="F181" s="23">
        <f>'Data with Program'!E181</f>
        <v>0</v>
      </c>
      <c r="G181" s="23">
        <f>'Data with Program'!H181</f>
        <v>14.200000000000003</v>
      </c>
      <c r="H181" s="23">
        <f>'Data with Program'!J181</f>
        <v>2409.6458722270399</v>
      </c>
      <c r="I181" s="23">
        <f>'Data with Program'!F181</f>
        <v>0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4">
        <f>'Data with Program'!N181</f>
        <v>0</v>
      </c>
      <c r="O181" s="51">
        <f>'Data with Program'!Q181</f>
        <v>0</v>
      </c>
      <c r="P181" s="37">
        <f>'Data with Program'!I181</f>
        <v>0</v>
      </c>
      <c r="Q181" s="25">
        <f>'Data with Program'!O181</f>
        <v>0</v>
      </c>
      <c r="R181" s="24">
        <f>'Data with Program'!G181</f>
        <v>40.799999999999997</v>
      </c>
      <c r="S181" s="25">
        <f>'Data with Program'!P181</f>
        <v>0</v>
      </c>
      <c r="T181" s="24">
        <f>'Step 2 - Final Model Spec'!$B$17 + 'Step 2 - Final Model Spec'!$B$18*C181 + 'Step 2 - Final Model Spec'!$B$19*D181 + 'Step 2 - Final Model Spec'!$B$20*E181 + 'Step 2 - Final Model Spec'!$B$21*F181 + 'Step 2 - Final Model Spec'!$B$22*I181 + 'Step 2 - Final Model Spec'!$B$23*G181 + 'Step 2 - Final Model Spec'!$B$24*H181 + 'Step 2 - Final Model Spec'!$B$25*J181 + 'Step 2 - Final Model Spec'!$B$26*K181 + 'Step 2 - Final Model Spec'!$B$27*L181+'Step 2 - Final Model Spec'!$B$28*M181+'Step 2 - Final Model Spec'!$B$29*O181</f>
        <v>256845.06736969724</v>
      </c>
    </row>
    <row r="182" spans="1:20" x14ac:dyDescent="0.25">
      <c r="A182" s="31">
        <f>'Data with Program'!A182</f>
        <v>40540</v>
      </c>
      <c r="B182" s="34">
        <f>'Data with Program'!S182</f>
        <v>203736.58684746316</v>
      </c>
      <c r="C182" s="22">
        <f>'Data with Program'!B182</f>
        <v>146.10489147651455</v>
      </c>
      <c r="D182" s="23">
        <f>'Data with Program'!C182</f>
        <v>37830.47714278652</v>
      </c>
      <c r="E182" s="23">
        <v>0</v>
      </c>
      <c r="F182" s="23">
        <f>'Data with Program'!E182</f>
        <v>0</v>
      </c>
      <c r="G182" s="23">
        <f>'Data with Program'!H182</f>
        <v>8.7999999999999972</v>
      </c>
      <c r="H182" s="23">
        <f>'Data with Program'!J182</f>
        <v>1285.7230449933277</v>
      </c>
      <c r="I182" s="23">
        <f>'Data with Program'!F182</f>
        <v>0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4">
        <f>'Data with Program'!N182</f>
        <v>0</v>
      </c>
      <c r="O182" s="51">
        <f>'Data with Program'!Q182</f>
        <v>0</v>
      </c>
      <c r="P182" s="37">
        <f>'Data with Program'!I182</f>
        <v>0</v>
      </c>
      <c r="Q182" s="25">
        <f>'Data with Program'!O182</f>
        <v>0</v>
      </c>
      <c r="R182" s="24">
        <f>'Data with Program'!G182</f>
        <v>46.2</v>
      </c>
      <c r="S182" s="25">
        <f>'Data with Program'!P182</f>
        <v>0</v>
      </c>
      <c r="T182" s="24">
        <f>'Step 2 - Final Model Spec'!$B$17 + 'Step 2 - Final Model Spec'!$B$18*C182 + 'Step 2 - Final Model Spec'!$B$19*D182 + 'Step 2 - Final Model Spec'!$B$20*E182 + 'Step 2 - Final Model Spec'!$B$21*F182 + 'Step 2 - Final Model Spec'!$B$22*I182 + 'Step 2 - Final Model Spec'!$B$23*G182 + 'Step 2 - Final Model Spec'!$B$24*H182 + 'Step 2 - Final Model Spec'!$B$25*J182 + 'Step 2 - Final Model Spec'!$B$26*K182 + 'Step 2 - Final Model Spec'!$B$27*L182+'Step 2 - Final Model Spec'!$B$28*M182+'Step 2 - Final Model Spec'!$B$29*O182</f>
        <v>202653.07797659072</v>
      </c>
    </row>
    <row r="183" spans="1:20" x14ac:dyDescent="0.25">
      <c r="A183" s="31">
        <f>'Data with Program'!A183</f>
        <v>40541</v>
      </c>
      <c r="B183" s="34">
        <f>'Data with Program'!S183</f>
        <v>195803.06642883286</v>
      </c>
      <c r="C183" s="22">
        <f>'Data with Program'!B183</f>
        <v>104.81595429275184</v>
      </c>
      <c r="D183" s="23">
        <f>'Data with Program'!C183</f>
        <v>47256.371492149199</v>
      </c>
      <c r="E183" s="23">
        <v>0</v>
      </c>
      <c r="F183" s="23">
        <f>'Data with Program'!E183</f>
        <v>0</v>
      </c>
      <c r="G183" s="23">
        <f>'Data with Program'!H183</f>
        <v>15.899999999999999</v>
      </c>
      <c r="H183" s="23">
        <f>'Data with Program'!J183</f>
        <v>1666.5736732547541</v>
      </c>
      <c r="I183" s="23">
        <f>'Data with Program'!F183</f>
        <v>0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4">
        <f>'Data with Program'!N183</f>
        <v>0</v>
      </c>
      <c r="O183" s="51">
        <f>'Data with Program'!Q183</f>
        <v>0</v>
      </c>
      <c r="P183" s="37">
        <f>'Data with Program'!I183</f>
        <v>0</v>
      </c>
      <c r="Q183" s="25">
        <f>'Data with Program'!O183</f>
        <v>0</v>
      </c>
      <c r="R183" s="24">
        <f>'Data with Program'!G183</f>
        <v>39.1</v>
      </c>
      <c r="S183" s="25">
        <f>'Data with Program'!P183</f>
        <v>0</v>
      </c>
      <c r="T183" s="24">
        <f>'Step 2 - Final Model Spec'!$B$17 + 'Step 2 - Final Model Spec'!$B$18*C183 + 'Step 2 - Final Model Spec'!$B$19*D183 + 'Step 2 - Final Model Spec'!$B$20*E183 + 'Step 2 - Final Model Spec'!$B$21*F183 + 'Step 2 - Final Model Spec'!$B$22*I183 + 'Step 2 - Final Model Spec'!$B$23*G183 + 'Step 2 - Final Model Spec'!$B$24*H183 + 'Step 2 - Final Model Spec'!$B$25*J183 + 'Step 2 - Final Model Spec'!$B$26*K183 + 'Step 2 - Final Model Spec'!$B$27*L183+'Step 2 - Final Model Spec'!$B$28*M183+'Step 2 - Final Model Spec'!$B$29*O183</f>
        <v>193447.46089766262</v>
      </c>
    </row>
    <row r="184" spans="1:20" x14ac:dyDescent="0.25">
      <c r="A184" s="31">
        <f>'Data with Program'!A184</f>
        <v>40542</v>
      </c>
      <c r="B184" s="34">
        <f>'Data with Program'!S184</f>
        <v>237704.3894951343</v>
      </c>
      <c r="C184" s="22">
        <f>'Data with Program'!B184</f>
        <v>134.25574563232627</v>
      </c>
      <c r="D184" s="23">
        <f>'Data with Program'!C184</f>
        <v>67746.291239370854</v>
      </c>
      <c r="E184" s="23">
        <v>0</v>
      </c>
      <c r="F184" s="23">
        <f>'Data with Program'!E184</f>
        <v>0</v>
      </c>
      <c r="G184" s="23">
        <f>'Data with Program'!H184</f>
        <v>23.6</v>
      </c>
      <c r="H184" s="23">
        <f>'Data with Program'!J184</f>
        <v>3168.4355969229</v>
      </c>
      <c r="I184" s="23">
        <f>'Data with Program'!F184</f>
        <v>0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4">
        <f>'Data with Program'!N184</f>
        <v>0</v>
      </c>
      <c r="O184" s="51">
        <f>'Data with Program'!Q184</f>
        <v>0</v>
      </c>
      <c r="P184" s="37">
        <f>'Data with Program'!I184</f>
        <v>0</v>
      </c>
      <c r="Q184" s="25">
        <f>'Data with Program'!O184</f>
        <v>0</v>
      </c>
      <c r="R184" s="24">
        <f>'Data with Program'!G184</f>
        <v>31.4</v>
      </c>
      <c r="S184" s="25">
        <f>'Data with Program'!P184</f>
        <v>0</v>
      </c>
      <c r="T184" s="24">
        <f>'Step 2 - Final Model Spec'!$B$17 + 'Step 2 - Final Model Spec'!$B$18*C184 + 'Step 2 - Final Model Spec'!$B$19*D184 + 'Step 2 - Final Model Spec'!$B$20*E184 + 'Step 2 - Final Model Spec'!$B$21*F184 + 'Step 2 - Final Model Spec'!$B$22*I184 + 'Step 2 - Final Model Spec'!$B$23*G184 + 'Step 2 - Final Model Spec'!$B$24*H184 + 'Step 2 - Final Model Spec'!$B$25*J184 + 'Step 2 - Final Model Spec'!$B$26*K184 + 'Step 2 - Final Model Spec'!$B$27*L184+'Step 2 - Final Model Spec'!$B$28*M184+'Step 2 - Final Model Spec'!$B$29*O184</f>
        <v>235197.47597423071</v>
      </c>
    </row>
    <row r="185" spans="1:20" x14ac:dyDescent="0.25">
      <c r="A185" s="31">
        <f>'Data with Program'!A185</f>
        <v>40543</v>
      </c>
      <c r="B185" s="34">
        <f>'Data with Program'!S185</f>
        <v>211992.67884218969</v>
      </c>
      <c r="C185" s="22">
        <f>'Data with Program'!B185</f>
        <v>139.22873510988026</v>
      </c>
      <c r="D185" s="23">
        <f>'Data with Program'!C185</f>
        <v>46590.454310339112</v>
      </c>
      <c r="E185" s="23">
        <v>0</v>
      </c>
      <c r="F185" s="23">
        <f>'Data with Program'!E185</f>
        <v>0</v>
      </c>
      <c r="G185" s="23">
        <f>'Data with Program'!H185</f>
        <v>27</v>
      </c>
      <c r="H185" s="23">
        <f>'Data with Program'!J185</f>
        <v>3759.1758479667669</v>
      </c>
      <c r="I185" s="23">
        <f>'Data with Program'!F185</f>
        <v>0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4">
        <f>'Data with Program'!N185</f>
        <v>0</v>
      </c>
      <c r="O185" s="51">
        <f>'Data with Program'!Q185</f>
        <v>0</v>
      </c>
      <c r="P185" s="37">
        <f>'Data with Program'!I185</f>
        <v>0</v>
      </c>
      <c r="Q185" s="25">
        <f>'Data with Program'!O185</f>
        <v>0</v>
      </c>
      <c r="R185" s="24">
        <f>'Data with Program'!G185</f>
        <v>28</v>
      </c>
      <c r="S185" s="25">
        <f>'Data with Program'!P185</f>
        <v>0</v>
      </c>
      <c r="T185" s="24">
        <f>'Step 2 - Final Model Spec'!$B$17 + 'Step 2 - Final Model Spec'!$B$18*C185 + 'Step 2 - Final Model Spec'!$B$19*D185 + 'Step 2 - Final Model Spec'!$B$20*E185 + 'Step 2 - Final Model Spec'!$B$21*F185 + 'Step 2 - Final Model Spec'!$B$22*I185 + 'Step 2 - Final Model Spec'!$B$23*G185 + 'Step 2 - Final Model Spec'!$B$24*H185 + 'Step 2 - Final Model Spec'!$B$25*J185 + 'Step 2 - Final Model Spec'!$B$26*K185 + 'Step 2 - Final Model Spec'!$B$27*L185+'Step 2 - Final Model Spec'!$B$28*M185+'Step 2 - Final Model Spec'!$B$29*O185</f>
        <v>209451.64901514092</v>
      </c>
    </row>
    <row r="186" spans="1:20" x14ac:dyDescent="0.25">
      <c r="A186" s="31">
        <f>'Data with Program'!A186</f>
        <v>40544</v>
      </c>
      <c r="B186" s="34">
        <f>'Data with Program'!S186</f>
        <v>219579.86935181927</v>
      </c>
      <c r="C186" s="22">
        <f>'Data with Program'!B186</f>
        <v>131.02962628102026</v>
      </c>
      <c r="D186" s="23">
        <f>'Data with Program'!C186</f>
        <v>55341.111258751553</v>
      </c>
      <c r="E186" s="23">
        <v>0</v>
      </c>
      <c r="F186" s="23">
        <f>'Data with Program'!E186</f>
        <v>0</v>
      </c>
      <c r="G186" s="23">
        <f>'Data with Program'!H186</f>
        <v>29.3</v>
      </c>
      <c r="H186" s="23">
        <f>'Data with Program'!J186</f>
        <v>3839.1680500338935</v>
      </c>
      <c r="I186" s="23">
        <f>'Data with Program'!F186</f>
        <v>0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4">
        <f>'Data with Program'!N186</f>
        <v>0</v>
      </c>
      <c r="O186" s="51">
        <f>'Data with Program'!Q186</f>
        <v>0</v>
      </c>
      <c r="P186" s="37">
        <f>'Data with Program'!I186</f>
        <v>0</v>
      </c>
      <c r="Q186" s="25">
        <f>'Data with Program'!O186</f>
        <v>0</v>
      </c>
      <c r="R186" s="24">
        <f>'Data with Program'!G186</f>
        <v>25.7</v>
      </c>
      <c r="S186" s="25">
        <f>'Data with Program'!P186</f>
        <v>0</v>
      </c>
      <c r="T186" s="24">
        <f>'Step 2 - Final Model Spec'!$B$17 + 'Step 2 - Final Model Spec'!$B$18*C186 + 'Step 2 - Final Model Spec'!$B$19*D186 + 'Step 2 - Final Model Spec'!$B$20*E186 + 'Step 2 - Final Model Spec'!$B$21*F186 + 'Step 2 - Final Model Spec'!$B$22*I186 + 'Step 2 - Final Model Spec'!$B$23*G186 + 'Step 2 - Final Model Spec'!$B$24*H186 + 'Step 2 - Final Model Spec'!$B$25*J186 + 'Step 2 - Final Model Spec'!$B$26*K186 + 'Step 2 - Final Model Spec'!$B$27*L186+'Step 2 - Final Model Spec'!$B$28*M186+'Step 2 - Final Model Spec'!$B$29*O186</f>
        <v>216609.2319870402</v>
      </c>
    </row>
    <row r="187" spans="1:20" x14ac:dyDescent="0.25">
      <c r="A187" s="31">
        <f>'Data with Program'!A187</f>
        <v>40545</v>
      </c>
      <c r="B187" s="34">
        <f>'Data with Program'!S187</f>
        <v>208600.85330215428</v>
      </c>
      <c r="C187" s="22">
        <f>'Data with Program'!B187</f>
        <v>110.15725496629445</v>
      </c>
      <c r="D187" s="23">
        <f>'Data with Program'!C187</f>
        <v>54874.48312894893</v>
      </c>
      <c r="E187" s="23">
        <v>0</v>
      </c>
      <c r="F187" s="23">
        <f>'Data with Program'!E187</f>
        <v>0</v>
      </c>
      <c r="G187" s="23">
        <f>'Data with Program'!H187</f>
        <v>25.6</v>
      </c>
      <c r="H187" s="23">
        <f>'Data with Program'!J187</f>
        <v>2820.0257271371379</v>
      </c>
      <c r="I187" s="23">
        <f>'Data with Program'!F187</f>
        <v>0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4">
        <f>'Data with Program'!N187</f>
        <v>0</v>
      </c>
      <c r="O187" s="51">
        <f>'Data with Program'!Q187</f>
        <v>0</v>
      </c>
      <c r="P187" s="37">
        <f>'Data with Program'!I187</f>
        <v>0</v>
      </c>
      <c r="Q187" s="25">
        <f>'Data with Program'!O187</f>
        <v>0</v>
      </c>
      <c r="R187" s="24">
        <f>'Data with Program'!G187</f>
        <v>29.4</v>
      </c>
      <c r="S187" s="25">
        <f>'Data with Program'!P187</f>
        <v>0</v>
      </c>
      <c r="T187" s="24">
        <f>'Step 2 - Final Model Spec'!$B$17 + 'Step 2 - Final Model Spec'!$B$18*C187 + 'Step 2 - Final Model Spec'!$B$19*D187 + 'Step 2 - Final Model Spec'!$B$20*E187 + 'Step 2 - Final Model Spec'!$B$21*F187 + 'Step 2 - Final Model Spec'!$B$22*I187 + 'Step 2 - Final Model Spec'!$B$23*G187 + 'Step 2 - Final Model Spec'!$B$24*H187 + 'Step 2 - Final Model Spec'!$B$25*J187 + 'Step 2 - Final Model Spec'!$B$26*K187 + 'Step 2 - Final Model Spec'!$B$27*L187+'Step 2 - Final Model Spec'!$B$28*M187+'Step 2 - Final Model Spec'!$B$29*O187</f>
        <v>205410.35880855468</v>
      </c>
    </row>
    <row r="188" spans="1:20" x14ac:dyDescent="0.25">
      <c r="A188" s="31">
        <f>'Data with Program'!A188</f>
        <v>40546</v>
      </c>
      <c r="B188" s="34">
        <f>'Data with Program'!S188</f>
        <v>262300.69819438248</v>
      </c>
      <c r="C188" s="22">
        <f>'Data with Program'!B188</f>
        <v>182.68679689523836</v>
      </c>
      <c r="D188" s="23">
        <f>'Data with Program'!C188</f>
        <v>68169.288664020423</v>
      </c>
      <c r="E188" s="23">
        <v>0</v>
      </c>
      <c r="F188" s="23">
        <f>'Data with Program'!E188</f>
        <v>0</v>
      </c>
      <c r="G188" s="23">
        <f>'Data with Program'!H188</f>
        <v>27</v>
      </c>
      <c r="H188" s="23">
        <f>'Data with Program'!J188</f>
        <v>4932.5435161714358</v>
      </c>
      <c r="I188" s="23">
        <f>'Data with Program'!F188</f>
        <v>0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4">
        <f>'Data with Program'!N188</f>
        <v>0</v>
      </c>
      <c r="O188" s="51">
        <f>'Data with Program'!Q188</f>
        <v>0</v>
      </c>
      <c r="P188" s="37">
        <f>'Data with Program'!I188</f>
        <v>0</v>
      </c>
      <c r="Q188" s="25">
        <f>'Data with Program'!O188</f>
        <v>0</v>
      </c>
      <c r="R188" s="24">
        <f>'Data with Program'!G188</f>
        <v>28</v>
      </c>
      <c r="S188" s="25">
        <f>'Data with Program'!P188</f>
        <v>0</v>
      </c>
      <c r="T188" s="24">
        <f>'Step 2 - Final Model Spec'!$B$17 + 'Step 2 - Final Model Spec'!$B$18*C188 + 'Step 2 - Final Model Spec'!$B$19*D188 + 'Step 2 - Final Model Spec'!$B$20*E188 + 'Step 2 - Final Model Spec'!$B$21*F188 + 'Step 2 - Final Model Spec'!$B$22*I188 + 'Step 2 - Final Model Spec'!$B$23*G188 + 'Step 2 - Final Model Spec'!$B$24*H188 + 'Step 2 - Final Model Spec'!$B$25*J188 + 'Step 2 - Final Model Spec'!$B$26*K188 + 'Step 2 - Final Model Spec'!$B$27*L188+'Step 2 - Final Model Spec'!$B$28*M188+'Step 2 - Final Model Spec'!$B$29*O188</f>
        <v>260766.06178491606</v>
      </c>
    </row>
    <row r="189" spans="1:20" x14ac:dyDescent="0.25">
      <c r="A189" s="31">
        <f>'Data with Program'!A189</f>
        <v>40547</v>
      </c>
      <c r="B189" s="34">
        <f>'Data with Program'!S189</f>
        <v>311470.87525102578</v>
      </c>
      <c r="C189" s="22">
        <f>'Data with Program'!B189</f>
        <v>324.43444253085158</v>
      </c>
      <c r="D189" s="23">
        <f>'Data with Program'!C189</f>
        <v>52276.519226719793</v>
      </c>
      <c r="E189" s="23">
        <v>0</v>
      </c>
      <c r="F189" s="23">
        <f>'Data with Program'!E189</f>
        <v>0</v>
      </c>
      <c r="G189" s="23">
        <f>'Data with Program'!H189</f>
        <v>24.9</v>
      </c>
      <c r="H189" s="23">
        <f>'Data with Program'!J189</f>
        <v>8078.4176190182043</v>
      </c>
      <c r="I189" s="23">
        <f>'Data with Program'!F189</f>
        <v>0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4">
        <f>'Data with Program'!N189</f>
        <v>0</v>
      </c>
      <c r="O189" s="51">
        <f>'Data with Program'!Q189</f>
        <v>0</v>
      </c>
      <c r="P189" s="37">
        <f>'Data with Program'!I189</f>
        <v>0</v>
      </c>
      <c r="Q189" s="25">
        <f>'Data with Program'!O189</f>
        <v>0</v>
      </c>
      <c r="R189" s="24">
        <f>'Data with Program'!G189</f>
        <v>30.1</v>
      </c>
      <c r="S189" s="25">
        <f>'Data with Program'!P189</f>
        <v>0</v>
      </c>
      <c r="T189" s="24">
        <f>'Step 2 - Final Model Spec'!$B$17 + 'Step 2 - Final Model Spec'!$B$18*C189 + 'Step 2 - Final Model Spec'!$B$19*D189 + 'Step 2 - Final Model Spec'!$B$20*E189 + 'Step 2 - Final Model Spec'!$B$21*F189 + 'Step 2 - Final Model Spec'!$B$22*I189 + 'Step 2 - Final Model Spec'!$B$23*G189 + 'Step 2 - Final Model Spec'!$B$24*H189 + 'Step 2 - Final Model Spec'!$B$25*J189 + 'Step 2 - Final Model Spec'!$B$26*K189 + 'Step 2 - Final Model Spec'!$B$27*L189+'Step 2 - Final Model Spec'!$B$28*M189+'Step 2 - Final Model Spec'!$B$29*O189</f>
        <v>313511.53362558974</v>
      </c>
    </row>
    <row r="190" spans="1:20" x14ac:dyDescent="0.25">
      <c r="A190" s="31">
        <f>'Data with Program'!A190</f>
        <v>40548</v>
      </c>
      <c r="B190" s="34">
        <f>'Data with Program'!S190</f>
        <v>315752.11521704803</v>
      </c>
      <c r="C190" s="22">
        <f>'Data with Program'!B190</f>
        <v>396.43209522478259</v>
      </c>
      <c r="D190" s="23">
        <f>'Data with Program'!C190</f>
        <v>28668.259905380968</v>
      </c>
      <c r="E190" s="23">
        <v>0</v>
      </c>
      <c r="F190" s="23">
        <f>'Data with Program'!E190</f>
        <v>0</v>
      </c>
      <c r="G190" s="23">
        <f>'Data with Program'!H190</f>
        <v>20.200000000000003</v>
      </c>
      <c r="H190" s="23">
        <f>'Data with Program'!J190</f>
        <v>8007.9283235406092</v>
      </c>
      <c r="I190" s="23">
        <f>'Data with Program'!F190</f>
        <v>0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4">
        <f>'Data with Program'!N190</f>
        <v>0</v>
      </c>
      <c r="O190" s="51">
        <f>'Data with Program'!Q190</f>
        <v>0</v>
      </c>
      <c r="P190" s="37">
        <f>'Data with Program'!I190</f>
        <v>0</v>
      </c>
      <c r="Q190" s="25">
        <f>'Data with Program'!O190</f>
        <v>0</v>
      </c>
      <c r="R190" s="24">
        <f>'Data with Program'!G190</f>
        <v>34.799999999999997</v>
      </c>
      <c r="S190" s="25">
        <f>'Data with Program'!P190</f>
        <v>0</v>
      </c>
      <c r="T190" s="24">
        <f>'Step 2 - Final Model Spec'!$B$17 + 'Step 2 - Final Model Spec'!$B$18*C190 + 'Step 2 - Final Model Spec'!$B$19*D190 + 'Step 2 - Final Model Spec'!$B$20*E190 + 'Step 2 - Final Model Spec'!$B$21*F190 + 'Step 2 - Final Model Spec'!$B$22*I190 + 'Step 2 - Final Model Spec'!$B$23*G190 + 'Step 2 - Final Model Spec'!$B$24*H190 + 'Step 2 - Final Model Spec'!$B$25*J190 + 'Step 2 - Final Model Spec'!$B$26*K190 + 'Step 2 - Final Model Spec'!$B$27*L190+'Step 2 - Final Model Spec'!$B$28*M190+'Step 2 - Final Model Spec'!$B$29*O190</f>
        <v>319165.66536635585</v>
      </c>
    </row>
    <row r="191" spans="1:20" x14ac:dyDescent="0.25">
      <c r="A191" s="31">
        <f>'Data with Program'!A191</f>
        <v>40549</v>
      </c>
      <c r="B191" s="34">
        <f>'Data with Program'!S191</f>
        <v>299714.17136873206</v>
      </c>
      <c r="C191" s="22">
        <f>'Data with Program'!B191</f>
        <v>342.93619190579159</v>
      </c>
      <c r="D191" s="23">
        <f>'Data with Program'!C191</f>
        <v>36557.378546127897</v>
      </c>
      <c r="E191" s="23">
        <v>0</v>
      </c>
      <c r="F191" s="23">
        <f>'Data with Program'!E191</f>
        <v>0</v>
      </c>
      <c r="G191" s="23">
        <f>'Data with Program'!H191</f>
        <v>12.799999999999997</v>
      </c>
      <c r="H191" s="23">
        <f>'Data with Program'!J191</f>
        <v>4389.5832563941312</v>
      </c>
      <c r="I191" s="23">
        <f>'Data with Program'!F191</f>
        <v>0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4">
        <f>'Data with Program'!N191</f>
        <v>0</v>
      </c>
      <c r="O191" s="51">
        <f>'Data with Program'!Q191</f>
        <v>0</v>
      </c>
      <c r="P191" s="37">
        <f>'Data with Program'!I191</f>
        <v>0</v>
      </c>
      <c r="Q191" s="25">
        <f>'Data with Program'!O191</f>
        <v>0</v>
      </c>
      <c r="R191" s="24">
        <f>'Data with Program'!G191</f>
        <v>42.2</v>
      </c>
      <c r="S191" s="25">
        <f>'Data with Program'!P191</f>
        <v>0</v>
      </c>
      <c r="T191" s="24">
        <f>'Step 2 - Final Model Spec'!$B$17 + 'Step 2 - Final Model Spec'!$B$18*C191 + 'Step 2 - Final Model Spec'!$B$19*D191 + 'Step 2 - Final Model Spec'!$B$20*E191 + 'Step 2 - Final Model Spec'!$B$21*F191 + 'Step 2 - Final Model Spec'!$B$22*I191 + 'Step 2 - Final Model Spec'!$B$23*G191 + 'Step 2 - Final Model Spec'!$B$24*H191 + 'Step 2 - Final Model Spec'!$B$25*J191 + 'Step 2 - Final Model Spec'!$B$26*K191 + 'Step 2 - Final Model Spec'!$B$27*L191+'Step 2 - Final Model Spec'!$B$28*M191+'Step 2 - Final Model Spec'!$B$29*O191</f>
        <v>301500.6161161018</v>
      </c>
    </row>
    <row r="192" spans="1:20" x14ac:dyDescent="0.25">
      <c r="A192" s="31">
        <f>'Data with Program'!A192</f>
        <v>40550</v>
      </c>
      <c r="B192" s="34">
        <f>'Data with Program'!S192</f>
        <v>303061.16628583777</v>
      </c>
      <c r="C192" s="22">
        <f>'Data with Program'!B192</f>
        <v>293.59369373943088</v>
      </c>
      <c r="D192" s="23">
        <f>'Data with Program'!C192</f>
        <v>57452.485196595786</v>
      </c>
      <c r="E192" s="23">
        <v>0</v>
      </c>
      <c r="F192" s="23">
        <f>'Data with Program'!E192</f>
        <v>0</v>
      </c>
      <c r="G192" s="23">
        <f>'Data with Program'!H192</f>
        <v>11.600000000000001</v>
      </c>
      <c r="H192" s="23">
        <f>'Data with Program'!J192</f>
        <v>3405.6868473773984</v>
      </c>
      <c r="I192" s="23">
        <f>'Data with Program'!F192</f>
        <v>0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4">
        <f>'Data with Program'!N192</f>
        <v>0</v>
      </c>
      <c r="O192" s="51">
        <f>'Data with Program'!Q192</f>
        <v>0</v>
      </c>
      <c r="P192" s="37">
        <f>'Data with Program'!I192</f>
        <v>0</v>
      </c>
      <c r="Q192" s="25">
        <f>'Data with Program'!O192</f>
        <v>0</v>
      </c>
      <c r="R192" s="24">
        <f>'Data with Program'!G192</f>
        <v>43.4</v>
      </c>
      <c r="S192" s="25">
        <f>'Data with Program'!P192</f>
        <v>0</v>
      </c>
      <c r="T192" s="24">
        <f>'Step 2 - Final Model Spec'!$B$17 + 'Step 2 - Final Model Spec'!$B$18*C192 + 'Step 2 - Final Model Spec'!$B$19*D192 + 'Step 2 - Final Model Spec'!$B$20*E192 + 'Step 2 - Final Model Spec'!$B$21*F192 + 'Step 2 - Final Model Spec'!$B$22*I192 + 'Step 2 - Final Model Spec'!$B$23*G192 + 'Step 2 - Final Model Spec'!$B$24*H192 + 'Step 2 - Final Model Spec'!$B$25*J192 + 'Step 2 - Final Model Spec'!$B$26*K192 + 'Step 2 - Final Model Spec'!$B$27*L192+'Step 2 - Final Model Spec'!$B$28*M192+'Step 2 - Final Model Spec'!$B$29*O192</f>
        <v>303927.31808421301</v>
      </c>
    </row>
    <row r="193" spans="1:20" x14ac:dyDescent="0.25">
      <c r="A193" s="31">
        <f>'Data with Program'!A193</f>
        <v>40551</v>
      </c>
      <c r="B193" s="34">
        <f>'Data with Program'!S193</f>
        <v>320673.48409638705</v>
      </c>
      <c r="C193" s="22">
        <f>'Data with Program'!B193</f>
        <v>341.22435455314775</v>
      </c>
      <c r="D193" s="23">
        <f>'Data with Program'!C193</f>
        <v>52930.405197664615</v>
      </c>
      <c r="E193" s="23">
        <v>0</v>
      </c>
      <c r="F193" s="23">
        <f>'Data with Program'!E193</f>
        <v>0</v>
      </c>
      <c r="G193" s="23">
        <f>'Data with Program'!H193</f>
        <v>18.5</v>
      </c>
      <c r="H193" s="23">
        <f>'Data with Program'!J193</f>
        <v>6312.6505592332333</v>
      </c>
      <c r="I193" s="23">
        <f>'Data with Program'!F193</f>
        <v>0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4">
        <f>'Data with Program'!N193</f>
        <v>0</v>
      </c>
      <c r="O193" s="51">
        <f>'Data with Program'!Q193</f>
        <v>0</v>
      </c>
      <c r="P193" s="37">
        <f>'Data with Program'!I193</f>
        <v>0</v>
      </c>
      <c r="Q193" s="25">
        <f>'Data with Program'!O193</f>
        <v>0</v>
      </c>
      <c r="R193" s="24">
        <f>'Data with Program'!G193</f>
        <v>36.5</v>
      </c>
      <c r="S193" s="25">
        <f>'Data with Program'!P193</f>
        <v>0</v>
      </c>
      <c r="T193" s="24">
        <f>'Step 2 - Final Model Spec'!$B$17 + 'Step 2 - Final Model Spec'!$B$18*C193 + 'Step 2 - Final Model Spec'!$B$19*D193 + 'Step 2 - Final Model Spec'!$B$20*E193 + 'Step 2 - Final Model Spec'!$B$21*F193 + 'Step 2 - Final Model Spec'!$B$22*I193 + 'Step 2 - Final Model Spec'!$B$23*G193 + 'Step 2 - Final Model Spec'!$B$24*H193 + 'Step 2 - Final Model Spec'!$B$25*J193 + 'Step 2 - Final Model Spec'!$B$26*K193 + 'Step 2 - Final Model Spec'!$B$27*L193+'Step 2 - Final Model Spec'!$B$28*M193+'Step 2 - Final Model Spec'!$B$29*O193</f>
        <v>322713.85988005827</v>
      </c>
    </row>
    <row r="194" spans="1:20" x14ac:dyDescent="0.25">
      <c r="A194" s="31">
        <f>'Data with Program'!A194</f>
        <v>40552</v>
      </c>
      <c r="B194" s="34">
        <f>'Data with Program'!S194</f>
        <v>324102.19960390247</v>
      </c>
      <c r="C194" s="22">
        <f>'Data with Program'!B194</f>
        <v>390.53319350767879</v>
      </c>
      <c r="D194" s="23">
        <f>'Data with Program'!C194</f>
        <v>37134.73020228422</v>
      </c>
      <c r="E194" s="23">
        <v>0</v>
      </c>
      <c r="F194" s="23">
        <f>'Data with Program'!E194</f>
        <v>0</v>
      </c>
      <c r="G194" s="23">
        <f>'Data with Program'!H194</f>
        <v>18.200000000000003</v>
      </c>
      <c r="H194" s="23">
        <f>'Data with Program'!J194</f>
        <v>7107.7041218397553</v>
      </c>
      <c r="I194" s="23">
        <f>'Data with Program'!F194</f>
        <v>0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4">
        <f>'Data with Program'!N194</f>
        <v>0</v>
      </c>
      <c r="O194" s="51">
        <f>'Data with Program'!Q194</f>
        <v>0</v>
      </c>
      <c r="P194" s="37">
        <f>'Data with Program'!I194</f>
        <v>0</v>
      </c>
      <c r="Q194" s="25">
        <f>'Data with Program'!O194</f>
        <v>0</v>
      </c>
      <c r="R194" s="24">
        <f>'Data with Program'!G194</f>
        <v>36.799999999999997</v>
      </c>
      <c r="S194" s="25">
        <f>'Data with Program'!P194</f>
        <v>0</v>
      </c>
      <c r="T194" s="24">
        <f>'Step 2 - Final Model Spec'!$B$17 + 'Step 2 - Final Model Spec'!$B$18*C194 + 'Step 2 - Final Model Spec'!$B$19*D194 + 'Step 2 - Final Model Spec'!$B$20*E194 + 'Step 2 - Final Model Spec'!$B$21*F194 + 'Step 2 - Final Model Spec'!$B$22*I194 + 'Step 2 - Final Model Spec'!$B$23*G194 + 'Step 2 - Final Model Spec'!$B$24*H194 + 'Step 2 - Final Model Spec'!$B$25*J194 + 'Step 2 - Final Model Spec'!$B$26*K194 + 'Step 2 - Final Model Spec'!$B$27*L194+'Step 2 - Final Model Spec'!$B$28*M194+'Step 2 - Final Model Spec'!$B$29*O194</f>
        <v>327161.61680534791</v>
      </c>
    </row>
    <row r="195" spans="1:20" x14ac:dyDescent="0.25">
      <c r="A195" s="31">
        <f>'Data with Program'!A195</f>
        <v>40553</v>
      </c>
      <c r="B195" s="34">
        <f>'Data with Program'!S195</f>
        <v>275804.16231200652</v>
      </c>
      <c r="C195" s="22">
        <f>'Data with Program'!B195</f>
        <v>331.99471572810307</v>
      </c>
      <c r="D195" s="23">
        <f>'Data with Program'!C195</f>
        <v>22683.042505120167</v>
      </c>
      <c r="E195" s="23">
        <v>0</v>
      </c>
      <c r="F195" s="23">
        <f>'Data with Program'!E195</f>
        <v>0</v>
      </c>
      <c r="G195" s="23">
        <f>'Data with Program'!H195</f>
        <v>17.399999999999999</v>
      </c>
      <c r="H195" s="23">
        <f>'Data with Program'!J195</f>
        <v>5776.7080536689928</v>
      </c>
      <c r="I195" s="23">
        <f>'Data with Program'!F195</f>
        <v>0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4">
        <f>'Data with Program'!N195</f>
        <v>0</v>
      </c>
      <c r="O195" s="51">
        <f>'Data with Program'!Q195</f>
        <v>0</v>
      </c>
      <c r="P195" s="37">
        <f>'Data with Program'!I195</f>
        <v>0</v>
      </c>
      <c r="Q195" s="25">
        <f>'Data with Program'!O195</f>
        <v>0</v>
      </c>
      <c r="R195" s="24">
        <f>'Data with Program'!G195</f>
        <v>37.6</v>
      </c>
      <c r="S195" s="25">
        <f>'Data with Program'!P195</f>
        <v>0</v>
      </c>
      <c r="T195" s="24">
        <f>'Step 2 - Final Model Spec'!$B$17 + 'Step 2 - Final Model Spec'!$B$18*C195 + 'Step 2 - Final Model Spec'!$B$19*D195 + 'Step 2 - Final Model Spec'!$B$20*E195 + 'Step 2 - Final Model Spec'!$B$21*F195 + 'Step 2 - Final Model Spec'!$B$22*I195 + 'Step 2 - Final Model Spec'!$B$23*G195 + 'Step 2 - Final Model Spec'!$B$24*H195 + 'Step 2 - Final Model Spec'!$B$25*J195 + 'Step 2 - Final Model Spec'!$B$26*K195 + 'Step 2 - Final Model Spec'!$B$27*L195+'Step 2 - Final Model Spec'!$B$28*M195+'Step 2 - Final Model Spec'!$B$29*O195</f>
        <v>277740.49355305947</v>
      </c>
    </row>
    <row r="196" spans="1:20" x14ac:dyDescent="0.25">
      <c r="A196" s="31">
        <f>'Data with Program'!A196</f>
        <v>40554</v>
      </c>
      <c r="B196" s="34">
        <f>'Data with Program'!S196</f>
        <v>323309.60524557048</v>
      </c>
      <c r="C196" s="22">
        <f>'Data with Program'!B196</f>
        <v>348.82250156100434</v>
      </c>
      <c r="D196" s="23">
        <f>'Data with Program'!C196</f>
        <v>52078.82666290801</v>
      </c>
      <c r="E196" s="23">
        <v>0</v>
      </c>
      <c r="F196" s="23">
        <f>'Data with Program'!E196</f>
        <v>0</v>
      </c>
      <c r="G196" s="23">
        <f>'Data with Program'!H196</f>
        <v>23.7</v>
      </c>
      <c r="H196" s="23">
        <f>'Data with Program'!J196</f>
        <v>8267.0932869958033</v>
      </c>
      <c r="I196" s="23">
        <f>'Data with Program'!F196</f>
        <v>0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4">
        <f>'Data with Program'!N196</f>
        <v>0</v>
      </c>
      <c r="O196" s="51">
        <f>'Data with Program'!Q196</f>
        <v>0</v>
      </c>
      <c r="P196" s="37">
        <f>'Data with Program'!I196</f>
        <v>0</v>
      </c>
      <c r="Q196" s="25">
        <f>'Data with Program'!O196</f>
        <v>0</v>
      </c>
      <c r="R196" s="24">
        <f>'Data with Program'!G196</f>
        <v>31.3</v>
      </c>
      <c r="S196" s="25">
        <f>'Data with Program'!P196</f>
        <v>0</v>
      </c>
      <c r="T196" s="24">
        <f>'Step 2 - Final Model Spec'!$B$17 + 'Step 2 - Final Model Spec'!$B$18*C196 + 'Step 2 - Final Model Spec'!$B$19*D196 + 'Step 2 - Final Model Spec'!$B$20*E196 + 'Step 2 - Final Model Spec'!$B$21*F196 + 'Step 2 - Final Model Spec'!$B$22*I196 + 'Step 2 - Final Model Spec'!$B$23*G196 + 'Step 2 - Final Model Spec'!$B$24*H196 + 'Step 2 - Final Model Spec'!$B$25*J196 + 'Step 2 - Final Model Spec'!$B$26*K196 + 'Step 2 - Final Model Spec'!$B$27*L196+'Step 2 - Final Model Spec'!$B$28*M196+'Step 2 - Final Model Spec'!$B$29*O196</f>
        <v>325856.5089757808</v>
      </c>
    </row>
    <row r="197" spans="1:20" x14ac:dyDescent="0.25">
      <c r="A197" s="31">
        <f>'Data with Program'!A197</f>
        <v>40555</v>
      </c>
      <c r="B197" s="34">
        <f>'Data with Program'!S197</f>
        <v>290945.1609409604</v>
      </c>
      <c r="C197" s="22">
        <f>'Data with Program'!B197</f>
        <v>310.6836049986872</v>
      </c>
      <c r="D197" s="23">
        <f>'Data with Program'!C197</f>
        <v>41989.571738441693</v>
      </c>
      <c r="E197" s="23">
        <v>0</v>
      </c>
      <c r="F197" s="23">
        <f>'Data with Program'!E197</f>
        <v>0</v>
      </c>
      <c r="G197" s="23">
        <f>'Data with Program'!H197</f>
        <v>17.5</v>
      </c>
      <c r="H197" s="23">
        <f>'Data with Program'!J197</f>
        <v>5436.9630874770264</v>
      </c>
      <c r="I197" s="23">
        <f>'Data with Program'!F197</f>
        <v>0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4">
        <f>'Data with Program'!N197</f>
        <v>0</v>
      </c>
      <c r="O197" s="51">
        <f>'Data with Program'!Q197</f>
        <v>0</v>
      </c>
      <c r="P197" s="37">
        <f>'Data with Program'!I197</f>
        <v>0</v>
      </c>
      <c r="Q197" s="25">
        <f>'Data with Program'!O197</f>
        <v>0</v>
      </c>
      <c r="R197" s="24">
        <f>'Data with Program'!G197</f>
        <v>37.5</v>
      </c>
      <c r="S197" s="25">
        <f>'Data with Program'!P197</f>
        <v>0</v>
      </c>
      <c r="T197" s="24">
        <f>'Step 2 - Final Model Spec'!$B$17 + 'Step 2 - Final Model Spec'!$B$18*C197 + 'Step 2 - Final Model Spec'!$B$19*D197 + 'Step 2 - Final Model Spec'!$B$20*E197 + 'Step 2 - Final Model Spec'!$B$21*F197 + 'Step 2 - Final Model Spec'!$B$22*I197 + 'Step 2 - Final Model Spec'!$B$23*G197 + 'Step 2 - Final Model Spec'!$B$24*H197 + 'Step 2 - Final Model Spec'!$B$25*J197 + 'Step 2 - Final Model Spec'!$B$26*K197 + 'Step 2 - Final Model Spec'!$B$27*L197+'Step 2 - Final Model Spec'!$B$28*M197+'Step 2 - Final Model Spec'!$B$29*O197</f>
        <v>292390.63655439025</v>
      </c>
    </row>
    <row r="198" spans="1:20" x14ac:dyDescent="0.25">
      <c r="A198" s="31">
        <f>'Data with Program'!A198</f>
        <v>40556</v>
      </c>
      <c r="B198" s="34">
        <f>'Data with Program'!S198</f>
        <v>253673.05628226069</v>
      </c>
      <c r="C198" s="23">
        <f>'Data with Program'!B198</f>
        <v>225.57878800207754</v>
      </c>
      <c r="D198" s="23">
        <f>'Data with Program'!C198</f>
        <v>45712.823698406544</v>
      </c>
      <c r="E198" s="23">
        <v>0</v>
      </c>
      <c r="F198" s="23">
        <f>'Data with Program'!E198</f>
        <v>0</v>
      </c>
      <c r="G198" s="23">
        <f>'Data with Program'!H198</f>
        <v>3.5</v>
      </c>
      <c r="H198" s="23">
        <f>'Data with Program'!J198</f>
        <v>789.52575800727141</v>
      </c>
      <c r="I198" s="23">
        <f>'Data with Program'!F198</f>
        <v>0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4">
        <f>'Data with Program'!N198</f>
        <v>0</v>
      </c>
      <c r="O198" s="51">
        <f>'Data with Program'!Q198</f>
        <v>0</v>
      </c>
      <c r="P198" s="37">
        <f>'Data with Program'!I198</f>
        <v>0</v>
      </c>
      <c r="Q198" s="25">
        <f>'Data with Program'!O198</f>
        <v>0</v>
      </c>
      <c r="R198" s="24">
        <f>'Data with Program'!G198</f>
        <v>51.5</v>
      </c>
      <c r="S198" s="25">
        <f>'Data with Program'!P198</f>
        <v>0</v>
      </c>
      <c r="T198" s="24">
        <f>'Step 2 - Final Model Spec'!$B$17 + 'Step 2 - Final Model Spec'!$B$18*C198 + 'Step 2 - Final Model Spec'!$B$19*D198 + 'Step 2 - Final Model Spec'!$B$20*E198 + 'Step 2 - Final Model Spec'!$B$21*F198 + 'Step 2 - Final Model Spec'!$B$22*I198 + 'Step 2 - Final Model Spec'!$B$23*G198 + 'Step 2 - Final Model Spec'!$B$24*H198 + 'Step 2 - Final Model Spec'!$B$25*J198 + 'Step 2 - Final Model Spec'!$B$26*K198 + 'Step 2 - Final Model Spec'!$B$27*L198+'Step 2 - Final Model Spec'!$B$28*M198+'Step 2 - Final Model Spec'!$B$29*O198</f>
        <v>253685.28178328113</v>
      </c>
    </row>
    <row r="199" spans="1:20" x14ac:dyDescent="0.25">
      <c r="A199" s="31">
        <f>'Data with Program'!A199</f>
        <v>40557</v>
      </c>
      <c r="B199" s="34">
        <f>'Data with Program'!S199</f>
        <v>222883.23197825562</v>
      </c>
      <c r="C199" s="22">
        <f>'Data with Program'!B199</f>
        <v>132.53505628013463</v>
      </c>
      <c r="D199" s="23">
        <f>'Data with Program'!C199</f>
        <v>57260.282629933106</v>
      </c>
      <c r="E199" s="23">
        <v>0</v>
      </c>
      <c r="F199" s="23">
        <f>'Data with Program'!E199</f>
        <v>0</v>
      </c>
      <c r="G199" s="23">
        <f>'Data with Program'!H199</f>
        <v>3.1000000000000014</v>
      </c>
      <c r="H199" s="23">
        <f>'Data with Program'!J199</f>
        <v>410.85867446841752</v>
      </c>
      <c r="I199" s="23">
        <f>'Data with Program'!F199</f>
        <v>0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4">
        <f>'Data with Program'!N199</f>
        <v>0</v>
      </c>
      <c r="O199" s="51">
        <f>'Data with Program'!Q199</f>
        <v>0</v>
      </c>
      <c r="P199" s="37">
        <f>'Data with Program'!I199</f>
        <v>0</v>
      </c>
      <c r="Q199" s="25">
        <f>'Data with Program'!O199</f>
        <v>0</v>
      </c>
      <c r="R199" s="24">
        <f>'Data with Program'!G199</f>
        <v>51.9</v>
      </c>
      <c r="S199" s="25">
        <f>'Data with Program'!P199</f>
        <v>0</v>
      </c>
      <c r="T199" s="24">
        <f>'Step 2 - Final Model Spec'!$B$17 + 'Step 2 - Final Model Spec'!$B$18*C199 + 'Step 2 - Final Model Spec'!$B$19*D199 + 'Step 2 - Final Model Spec'!$B$20*E199 + 'Step 2 - Final Model Spec'!$B$21*F199 + 'Step 2 - Final Model Spec'!$B$22*I199 + 'Step 2 - Final Model Spec'!$B$23*G199 + 'Step 2 - Final Model Spec'!$B$24*H199 + 'Step 2 - Final Model Spec'!$B$25*J199 + 'Step 2 - Final Model Spec'!$B$26*K199 + 'Step 2 - Final Model Spec'!$B$27*L199+'Step 2 - Final Model Spec'!$B$28*M199+'Step 2 - Final Model Spec'!$B$29*O199</f>
        <v>221970.42434661099</v>
      </c>
    </row>
    <row r="200" spans="1:20" x14ac:dyDescent="0.25">
      <c r="A200" s="31">
        <f>'Data with Program'!A200</f>
        <v>40558</v>
      </c>
      <c r="B200" s="34">
        <f>'Data with Program'!S200</f>
        <v>245026.12651889847</v>
      </c>
      <c r="C200" s="22">
        <f>'Data with Program'!B200</f>
        <v>139.86915057838968</v>
      </c>
      <c r="D200" s="23">
        <f>'Data with Program'!C200</f>
        <v>71151.864977129037</v>
      </c>
      <c r="E200" s="23">
        <v>0</v>
      </c>
      <c r="F200" s="23">
        <f>'Data with Program'!E200</f>
        <v>0</v>
      </c>
      <c r="G200" s="23">
        <f>'Data with Program'!H200</f>
        <v>1.6000000000000014</v>
      </c>
      <c r="H200" s="23">
        <f>'Data with Program'!J200</f>
        <v>223.79064092542367</v>
      </c>
      <c r="I200" s="23">
        <f>'Data with Program'!F200</f>
        <v>0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4">
        <f>'Data with Program'!N200</f>
        <v>0</v>
      </c>
      <c r="O200" s="51">
        <f>'Data with Program'!Q200</f>
        <v>0</v>
      </c>
      <c r="P200" s="37">
        <f>'Data with Program'!I200</f>
        <v>0</v>
      </c>
      <c r="Q200" s="25">
        <f>'Data with Program'!O200</f>
        <v>0</v>
      </c>
      <c r="R200" s="24">
        <f>'Data with Program'!G200</f>
        <v>53.4</v>
      </c>
      <c r="S200" s="25">
        <f>'Data with Program'!P200</f>
        <v>0</v>
      </c>
      <c r="T200" s="24">
        <f>'Step 2 - Final Model Spec'!$B$17 + 'Step 2 - Final Model Spec'!$B$18*C200 + 'Step 2 - Final Model Spec'!$B$19*D200 + 'Step 2 - Final Model Spec'!$B$20*E200 + 'Step 2 - Final Model Spec'!$B$21*F200 + 'Step 2 - Final Model Spec'!$B$22*I200 + 'Step 2 - Final Model Spec'!$B$23*G200 + 'Step 2 - Final Model Spec'!$B$24*H200 + 'Step 2 - Final Model Spec'!$B$25*J200 + 'Step 2 - Final Model Spec'!$B$26*K200 + 'Step 2 - Final Model Spec'!$B$27*L200+'Step 2 - Final Model Spec'!$B$28*M200+'Step 2 - Final Model Spec'!$B$29*O200</f>
        <v>244226.57656422956</v>
      </c>
    </row>
    <row r="201" spans="1:20" x14ac:dyDescent="0.25">
      <c r="A201" s="31">
        <f>'Data with Program'!A201</f>
        <v>40559</v>
      </c>
      <c r="B201" s="34">
        <f>'Data with Program'!S201</f>
        <v>217306.99782326166</v>
      </c>
      <c r="C201" s="22">
        <f>'Data with Program'!B201</f>
        <v>142.24065736656007</v>
      </c>
      <c r="D201" s="23">
        <f>'Data with Program'!C201</f>
        <v>49458.122066861019</v>
      </c>
      <c r="E201" s="23">
        <v>0</v>
      </c>
      <c r="F201" s="23">
        <f>'Data with Program'!E201</f>
        <v>0</v>
      </c>
      <c r="G201" s="23">
        <f>'Data with Program'!H201</f>
        <v>1.2000000000000028</v>
      </c>
      <c r="H201" s="23">
        <f>'Data with Program'!J201</f>
        <v>170.6887888398725</v>
      </c>
      <c r="I201" s="23">
        <f>'Data with Program'!F201</f>
        <v>0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4">
        <f>'Data with Program'!N201</f>
        <v>0</v>
      </c>
      <c r="O201" s="51">
        <f>'Data with Program'!Q201</f>
        <v>0</v>
      </c>
      <c r="P201" s="37">
        <f>'Data with Program'!I201</f>
        <v>0</v>
      </c>
      <c r="Q201" s="25">
        <f>'Data with Program'!O201</f>
        <v>0</v>
      </c>
      <c r="R201" s="24">
        <f>'Data with Program'!G201</f>
        <v>53.8</v>
      </c>
      <c r="S201" s="25">
        <f>'Data with Program'!P201</f>
        <v>0</v>
      </c>
      <c r="T201" s="24">
        <f>'Step 2 - Final Model Spec'!$B$17 + 'Step 2 - Final Model Spec'!$B$18*C201 + 'Step 2 - Final Model Spec'!$B$19*D201 + 'Step 2 - Final Model Spec'!$B$20*E201 + 'Step 2 - Final Model Spec'!$B$21*F201 + 'Step 2 - Final Model Spec'!$B$22*I201 + 'Step 2 - Final Model Spec'!$B$23*G201 + 'Step 2 - Final Model Spec'!$B$24*H201 + 'Step 2 - Final Model Spec'!$B$25*J201 + 'Step 2 - Final Model Spec'!$B$26*K201 + 'Step 2 - Final Model Spec'!$B$27*L201+'Step 2 - Final Model Spec'!$B$28*M201+'Step 2 - Final Model Spec'!$B$29*O201</f>
        <v>216656.50416529438</v>
      </c>
    </row>
    <row r="202" spans="1:20" x14ac:dyDescent="0.25">
      <c r="A202" s="31">
        <f>'Data with Program'!A202</f>
        <v>40560</v>
      </c>
      <c r="B202" s="34">
        <f>'Data with Program'!S202</f>
        <v>262910.17102098186</v>
      </c>
      <c r="C202" s="22">
        <f>'Data with Program'!B202</f>
        <v>215.46671335968725</v>
      </c>
      <c r="D202" s="23">
        <f>'Data with Program'!C202</f>
        <v>56414.835180116585</v>
      </c>
      <c r="E202" s="23">
        <v>0</v>
      </c>
      <c r="F202" s="23">
        <f>'Data with Program'!E202</f>
        <v>0</v>
      </c>
      <c r="G202" s="23">
        <f>'Data with Program'!H202</f>
        <v>3.3999999999999986</v>
      </c>
      <c r="H202" s="23">
        <f>'Data with Program'!J202</f>
        <v>732.58682542293639</v>
      </c>
      <c r="I202" s="23">
        <f>'Data with Program'!F202</f>
        <v>0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4">
        <f>'Data with Program'!N202</f>
        <v>0</v>
      </c>
      <c r="O202" s="51">
        <f>'Data with Program'!Q202</f>
        <v>0</v>
      </c>
      <c r="P202" s="37">
        <f>'Data with Program'!I202</f>
        <v>0</v>
      </c>
      <c r="Q202" s="25">
        <f>'Data with Program'!O202</f>
        <v>0</v>
      </c>
      <c r="R202" s="24">
        <f>'Data with Program'!G202</f>
        <v>51.6</v>
      </c>
      <c r="S202" s="25">
        <f>'Data with Program'!P202</f>
        <v>0</v>
      </c>
      <c r="T202" s="24">
        <f>'Step 2 - Final Model Spec'!$B$17 + 'Step 2 - Final Model Spec'!$B$18*C202 + 'Step 2 - Final Model Spec'!$B$19*D202 + 'Step 2 - Final Model Spec'!$B$20*E202 + 'Step 2 - Final Model Spec'!$B$21*F202 + 'Step 2 - Final Model Spec'!$B$22*I202 + 'Step 2 - Final Model Spec'!$B$23*G202 + 'Step 2 - Final Model Spec'!$B$24*H202 + 'Step 2 - Final Model Spec'!$B$25*J202 + 'Step 2 - Final Model Spec'!$B$26*K202 + 'Step 2 - Final Model Spec'!$B$27*L202+'Step 2 - Final Model Spec'!$B$28*M202+'Step 2 - Final Model Spec'!$B$29*O202</f>
        <v>262776.79580213921</v>
      </c>
    </row>
    <row r="203" spans="1:20" x14ac:dyDescent="0.25">
      <c r="A203" s="31">
        <f>'Data with Program'!A203</f>
        <v>40561</v>
      </c>
      <c r="B203" s="34">
        <f>'Data with Program'!S203</f>
        <v>314582.97136050963</v>
      </c>
      <c r="C203" s="22">
        <f>'Data with Program'!B203</f>
        <v>317.99415609701924</v>
      </c>
      <c r="D203" s="23">
        <f>'Data with Program'!C203</f>
        <v>57012.239158272299</v>
      </c>
      <c r="E203" s="23">
        <v>0</v>
      </c>
      <c r="F203" s="23">
        <f>'Data with Program'!E203</f>
        <v>0</v>
      </c>
      <c r="G203" s="23">
        <f>'Data with Program'!H203</f>
        <v>11.399999999999999</v>
      </c>
      <c r="H203" s="23">
        <f>'Data with Program'!J203</f>
        <v>3625.1333795060191</v>
      </c>
      <c r="I203" s="23">
        <f>'Data with Program'!F203</f>
        <v>0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4">
        <f>'Data with Program'!N203</f>
        <v>0</v>
      </c>
      <c r="O203" s="51">
        <f>'Data with Program'!Q203</f>
        <v>0</v>
      </c>
      <c r="P203" s="37">
        <f>'Data with Program'!I203</f>
        <v>0</v>
      </c>
      <c r="Q203" s="25">
        <f>'Data with Program'!O203</f>
        <v>0</v>
      </c>
      <c r="R203" s="24">
        <f>'Data with Program'!G203</f>
        <v>43.6</v>
      </c>
      <c r="S203" s="25">
        <f>'Data with Program'!P203</f>
        <v>0</v>
      </c>
      <c r="T203" s="24">
        <f>'Step 2 - Final Model Spec'!$B$17 + 'Step 2 - Final Model Spec'!$B$18*C203 + 'Step 2 - Final Model Spec'!$B$19*D203 + 'Step 2 - Final Model Spec'!$B$20*E203 + 'Step 2 - Final Model Spec'!$B$21*F203 + 'Step 2 - Final Model Spec'!$B$22*I203 + 'Step 2 - Final Model Spec'!$B$23*G203 + 'Step 2 - Final Model Spec'!$B$24*H203 + 'Step 2 - Final Model Spec'!$B$25*J203 + 'Step 2 - Final Model Spec'!$B$26*K203 + 'Step 2 - Final Model Spec'!$B$27*L203+'Step 2 - Final Model Spec'!$B$28*M203+'Step 2 - Final Model Spec'!$B$29*O203</f>
        <v>315810.98198902846</v>
      </c>
    </row>
    <row r="204" spans="1:20" x14ac:dyDescent="0.25">
      <c r="A204" s="31">
        <f>'Data with Program'!A204</f>
        <v>40562</v>
      </c>
      <c r="B204" s="34">
        <f>'Data with Program'!S204</f>
        <v>301657.81479446637</v>
      </c>
      <c r="C204" s="22">
        <f>'Data with Program'!B204</f>
        <v>312.00891840137228</v>
      </c>
      <c r="D204" s="23">
        <f>'Data with Program'!C204</f>
        <v>49538.400191950146</v>
      </c>
      <c r="E204" s="23">
        <v>0</v>
      </c>
      <c r="F204" s="23">
        <f>'Data with Program'!E204</f>
        <v>0</v>
      </c>
      <c r="G204" s="23">
        <f>'Data with Program'!H204</f>
        <v>16.5</v>
      </c>
      <c r="H204" s="23">
        <f>'Data with Program'!J204</f>
        <v>5148.1471536226427</v>
      </c>
      <c r="I204" s="23">
        <f>'Data with Program'!F204</f>
        <v>0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4">
        <f>'Data with Program'!N204</f>
        <v>0</v>
      </c>
      <c r="O204" s="51">
        <f>'Data with Program'!Q204</f>
        <v>0</v>
      </c>
      <c r="P204" s="37">
        <f>'Data with Program'!I204</f>
        <v>0</v>
      </c>
      <c r="Q204" s="25">
        <f>'Data with Program'!O204</f>
        <v>0</v>
      </c>
      <c r="R204" s="24">
        <f>'Data with Program'!G204</f>
        <v>38.5</v>
      </c>
      <c r="S204" s="25">
        <f>'Data with Program'!P204</f>
        <v>0</v>
      </c>
      <c r="T204" s="24">
        <f>'Step 2 - Final Model Spec'!$B$17 + 'Step 2 - Final Model Spec'!$B$18*C204 + 'Step 2 - Final Model Spec'!$B$19*D204 + 'Step 2 - Final Model Spec'!$B$20*E204 + 'Step 2 - Final Model Spec'!$B$21*F204 + 'Step 2 - Final Model Spec'!$B$22*I204 + 'Step 2 - Final Model Spec'!$B$23*G204 + 'Step 2 - Final Model Spec'!$B$24*H204 + 'Step 2 - Final Model Spec'!$B$25*J204 + 'Step 2 - Final Model Spec'!$B$26*K204 + 'Step 2 - Final Model Spec'!$B$27*L204+'Step 2 - Final Model Spec'!$B$28*M204+'Step 2 - Final Model Spec'!$B$29*O204</f>
        <v>303050.45632575569</v>
      </c>
    </row>
    <row r="205" spans="1:20" x14ac:dyDescent="0.25">
      <c r="A205" s="31">
        <f>'Data with Program'!A205</f>
        <v>40563</v>
      </c>
      <c r="B205" s="34">
        <f>'Data with Program'!S205</f>
        <v>237522.77647776468</v>
      </c>
      <c r="C205" s="22">
        <f>'Data with Program'!B205</f>
        <v>210.10703603803225</v>
      </c>
      <c r="D205" s="23">
        <f>'Data with Program'!C205</f>
        <v>39351.870707728856</v>
      </c>
      <c r="E205" s="23">
        <v>0</v>
      </c>
      <c r="F205" s="23">
        <f>'Data with Program'!E205</f>
        <v>0</v>
      </c>
      <c r="G205" s="23">
        <f>'Data with Program'!H205</f>
        <v>18.399999999999999</v>
      </c>
      <c r="H205" s="23">
        <f>'Data with Program'!J205</f>
        <v>3865.9694630997928</v>
      </c>
      <c r="I205" s="23">
        <f>'Data with Program'!F205</f>
        <v>0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4">
        <f>'Data with Program'!N205</f>
        <v>0</v>
      </c>
      <c r="O205" s="51">
        <f>'Data with Program'!Q205</f>
        <v>0</v>
      </c>
      <c r="P205" s="37">
        <f>'Data with Program'!I205</f>
        <v>0</v>
      </c>
      <c r="Q205" s="25">
        <f>'Data with Program'!O205</f>
        <v>0</v>
      </c>
      <c r="R205" s="24">
        <f>'Data with Program'!G205</f>
        <v>36.6</v>
      </c>
      <c r="S205" s="25">
        <f>'Data with Program'!P205</f>
        <v>0</v>
      </c>
      <c r="T205" s="24">
        <f>'Step 2 - Final Model Spec'!$B$17 + 'Step 2 - Final Model Spec'!$B$18*C205 + 'Step 2 - Final Model Spec'!$B$19*D205 + 'Step 2 - Final Model Spec'!$B$20*E205 + 'Step 2 - Final Model Spec'!$B$21*F205 + 'Step 2 - Final Model Spec'!$B$22*I205 + 'Step 2 - Final Model Spec'!$B$23*G205 + 'Step 2 - Final Model Spec'!$B$24*H205 + 'Step 2 - Final Model Spec'!$B$25*J205 + 'Step 2 - Final Model Spec'!$B$26*K205 + 'Step 2 - Final Model Spec'!$B$27*L205+'Step 2 - Final Model Spec'!$B$28*M205+'Step 2 - Final Model Spec'!$B$29*O205</f>
        <v>237037.69051478416</v>
      </c>
    </row>
    <row r="206" spans="1:20" x14ac:dyDescent="0.25">
      <c r="A206" s="31">
        <f>'Data with Program'!A206</f>
        <v>40564</v>
      </c>
      <c r="B206" s="34">
        <f>'Data with Program'!S206</f>
        <v>308284.65431497752</v>
      </c>
      <c r="C206" s="22">
        <f>'Data with Program'!B206</f>
        <v>314.06417511905272</v>
      </c>
      <c r="D206" s="23">
        <f>'Data with Program'!C206</f>
        <v>53747.849717285695</v>
      </c>
      <c r="E206" s="23">
        <v>0</v>
      </c>
      <c r="F206" s="23">
        <f>'Data with Program'!E206</f>
        <v>0</v>
      </c>
      <c r="G206" s="23">
        <f>'Data with Program'!H206</f>
        <v>14.5</v>
      </c>
      <c r="H206" s="23">
        <f>'Data with Program'!J206</f>
        <v>4553.930539226264</v>
      </c>
      <c r="I206" s="23">
        <f>'Data with Program'!F206</f>
        <v>0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4">
        <f>'Data with Program'!N206</f>
        <v>0</v>
      </c>
      <c r="O206" s="51">
        <f>'Data with Program'!Q206</f>
        <v>0</v>
      </c>
      <c r="P206" s="37">
        <f>'Data with Program'!I206</f>
        <v>0</v>
      </c>
      <c r="Q206" s="25">
        <f>'Data with Program'!O206</f>
        <v>0</v>
      </c>
      <c r="R206" s="24">
        <f>'Data with Program'!G206</f>
        <v>40.5</v>
      </c>
      <c r="S206" s="25">
        <f>'Data with Program'!P206</f>
        <v>0</v>
      </c>
      <c r="T206" s="24">
        <f>'Step 2 - Final Model Spec'!$B$17 + 'Step 2 - Final Model Spec'!$B$18*C206 + 'Step 2 - Final Model Spec'!$B$19*D206 + 'Step 2 - Final Model Spec'!$B$20*E206 + 'Step 2 - Final Model Spec'!$B$21*F206 + 'Step 2 - Final Model Spec'!$B$22*I206 + 'Step 2 - Final Model Spec'!$B$23*G206 + 'Step 2 - Final Model Spec'!$B$24*H206 + 'Step 2 - Final Model Spec'!$B$25*J206 + 'Step 2 - Final Model Spec'!$B$26*K206 + 'Step 2 - Final Model Spec'!$B$27*L206+'Step 2 - Final Model Spec'!$B$28*M206+'Step 2 - Final Model Spec'!$B$29*O206</f>
        <v>309606.69340709737</v>
      </c>
    </row>
    <row r="207" spans="1:20" x14ac:dyDescent="0.25">
      <c r="A207" s="31">
        <f>'Data with Program'!A207</f>
        <v>40565</v>
      </c>
      <c r="B207" s="34">
        <f>'Data with Program'!S207</f>
        <v>242330.14863138204</v>
      </c>
      <c r="C207" s="22">
        <f>'Data with Program'!B207</f>
        <v>146.95989968080801</v>
      </c>
      <c r="D207" s="23">
        <f>'Data with Program'!C207</f>
        <v>66486.220401889892</v>
      </c>
      <c r="E207" s="23">
        <v>0</v>
      </c>
      <c r="F207" s="23">
        <f>'Data with Program'!E207</f>
        <v>0</v>
      </c>
      <c r="G207" s="23">
        <f>'Data with Program'!H207</f>
        <v>11.100000000000001</v>
      </c>
      <c r="H207" s="23">
        <f>'Data with Program'!J207</f>
        <v>1631.2548864569692</v>
      </c>
      <c r="I207" s="23">
        <f>'Data with Program'!F207</f>
        <v>0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4">
        <f>'Data with Program'!N207</f>
        <v>0</v>
      </c>
      <c r="O207" s="51">
        <f>'Data with Program'!Q207</f>
        <v>0</v>
      </c>
      <c r="P207" s="37">
        <f>'Data with Program'!I207</f>
        <v>0</v>
      </c>
      <c r="Q207" s="25">
        <f>'Data with Program'!O207</f>
        <v>0</v>
      </c>
      <c r="R207" s="24">
        <f>'Data with Program'!G207</f>
        <v>43.9</v>
      </c>
      <c r="S207" s="25">
        <f>'Data with Program'!P207</f>
        <v>0</v>
      </c>
      <c r="T207" s="24">
        <f>'Step 2 - Final Model Spec'!$B$17 + 'Step 2 - Final Model Spec'!$B$18*C207 + 'Step 2 - Final Model Spec'!$B$19*D207 + 'Step 2 - Final Model Spec'!$B$20*E207 + 'Step 2 - Final Model Spec'!$B$21*F207 + 'Step 2 - Final Model Spec'!$B$22*I207 + 'Step 2 - Final Model Spec'!$B$23*G207 + 'Step 2 - Final Model Spec'!$B$24*H207 + 'Step 2 - Final Model Spec'!$B$25*J207 + 'Step 2 - Final Model Spec'!$B$26*K207 + 'Step 2 - Final Model Spec'!$B$27*L207+'Step 2 - Final Model Spec'!$B$28*M207+'Step 2 - Final Model Spec'!$B$29*O207</f>
        <v>240969.2814840317</v>
      </c>
    </row>
    <row r="208" spans="1:20" x14ac:dyDescent="0.25">
      <c r="A208" s="31">
        <f>'Data with Program'!A208</f>
        <v>40566</v>
      </c>
      <c r="B208" s="34">
        <f>'Data with Program'!S208</f>
        <v>205185.51158590824</v>
      </c>
      <c r="C208" s="22">
        <f>'Data with Program'!B208</f>
        <v>139.16012985738666</v>
      </c>
      <c r="D208" s="23">
        <f>'Data with Program'!C208</f>
        <v>41505.504500200666</v>
      </c>
      <c r="E208" s="23">
        <v>0</v>
      </c>
      <c r="F208" s="23">
        <f>'Data with Program'!E208</f>
        <v>0</v>
      </c>
      <c r="G208" s="23">
        <f>'Data with Program'!H208</f>
        <v>14.5</v>
      </c>
      <c r="H208" s="23">
        <f>'Data with Program'!J208</f>
        <v>2017.8218829321067</v>
      </c>
      <c r="I208" s="23">
        <f>'Data with Program'!F208</f>
        <v>0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4">
        <f>'Data with Program'!N208</f>
        <v>0</v>
      </c>
      <c r="O208" s="51">
        <f>'Data with Program'!Q208</f>
        <v>0</v>
      </c>
      <c r="P208" s="37">
        <f>'Data with Program'!I208</f>
        <v>0</v>
      </c>
      <c r="Q208" s="25">
        <f>'Data with Program'!O208</f>
        <v>0</v>
      </c>
      <c r="R208" s="24">
        <f>'Data with Program'!G208</f>
        <v>40.5</v>
      </c>
      <c r="S208" s="25">
        <f>'Data with Program'!P208</f>
        <v>0</v>
      </c>
      <c r="T208" s="24">
        <f>'Step 2 - Final Model Spec'!$B$17 + 'Step 2 - Final Model Spec'!$B$18*C208 + 'Step 2 - Final Model Spec'!$B$19*D208 + 'Step 2 - Final Model Spec'!$B$20*E208 + 'Step 2 - Final Model Spec'!$B$21*F208 + 'Step 2 - Final Model Spec'!$B$22*I208 + 'Step 2 - Final Model Spec'!$B$23*G208 + 'Step 2 - Final Model Spec'!$B$24*H208 + 'Step 2 - Final Model Spec'!$B$25*J208 + 'Step 2 - Final Model Spec'!$B$26*K208 + 'Step 2 - Final Model Spec'!$B$27*L208+'Step 2 - Final Model Spec'!$B$28*M208+'Step 2 - Final Model Spec'!$B$29*O208</f>
        <v>203577.43612304248</v>
      </c>
    </row>
    <row r="209" spans="1:20" x14ac:dyDescent="0.25">
      <c r="A209" s="31">
        <f>'Data with Program'!A209</f>
        <v>40567</v>
      </c>
      <c r="B209" s="34">
        <f>'Data with Program'!S209</f>
        <v>284301.56497147726</v>
      </c>
      <c r="C209" s="22">
        <f>'Data with Program'!B209</f>
        <v>323.7834158775222</v>
      </c>
      <c r="D209" s="23">
        <f>'Data with Program'!C209</f>
        <v>32121.586626638684</v>
      </c>
      <c r="E209" s="23">
        <v>0</v>
      </c>
      <c r="F209" s="23">
        <f>'Data with Program'!E209</f>
        <v>0</v>
      </c>
      <c r="G209" s="23">
        <f>'Data with Program'!H209</f>
        <v>10.200000000000003</v>
      </c>
      <c r="H209" s="23">
        <f>'Data with Program'!J209</f>
        <v>3302.5908419507273</v>
      </c>
      <c r="I209" s="23">
        <f>'Data with Program'!F209</f>
        <v>0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4">
        <f>'Data with Program'!N209</f>
        <v>0</v>
      </c>
      <c r="O209" s="51">
        <f>'Data with Program'!Q209</f>
        <v>0</v>
      </c>
      <c r="P209" s="37">
        <f>'Data with Program'!I209</f>
        <v>0</v>
      </c>
      <c r="Q209" s="25">
        <f>'Data with Program'!O209</f>
        <v>0</v>
      </c>
      <c r="R209" s="24">
        <f>'Data with Program'!G209</f>
        <v>44.8</v>
      </c>
      <c r="S209" s="25">
        <f>'Data with Program'!P209</f>
        <v>0</v>
      </c>
      <c r="T209" s="24">
        <f>'Step 2 - Final Model Spec'!$B$17 + 'Step 2 - Final Model Spec'!$B$18*C209 + 'Step 2 - Final Model Spec'!$B$19*D209 + 'Step 2 - Final Model Spec'!$B$20*E209 + 'Step 2 - Final Model Spec'!$B$21*F209 + 'Step 2 - Final Model Spec'!$B$22*I209 + 'Step 2 - Final Model Spec'!$B$23*G209 + 'Step 2 - Final Model Spec'!$B$24*H209 + 'Step 2 - Final Model Spec'!$B$25*J209 + 'Step 2 - Final Model Spec'!$B$26*K209 + 'Step 2 - Final Model Spec'!$B$27*L209+'Step 2 - Final Model Spec'!$B$28*M209+'Step 2 - Final Model Spec'!$B$29*O209</f>
        <v>285670.8325022838</v>
      </c>
    </row>
    <row r="210" spans="1:20" x14ac:dyDescent="0.25">
      <c r="A210" s="31">
        <f>'Data with Program'!A210</f>
        <v>40568</v>
      </c>
      <c r="B210" s="34">
        <f>'Data with Program'!S210</f>
        <v>301115.92496520263</v>
      </c>
      <c r="C210" s="22">
        <f>'Data with Program'!B210</f>
        <v>301.17454321987822</v>
      </c>
      <c r="D210" s="23">
        <f>'Data with Program'!C210</f>
        <v>53167.874341620256</v>
      </c>
      <c r="E210" s="23">
        <v>0</v>
      </c>
      <c r="F210" s="23">
        <f>'Data with Program'!E210</f>
        <v>0</v>
      </c>
      <c r="G210" s="23">
        <f>'Data with Program'!H210</f>
        <v>7.5</v>
      </c>
      <c r="H210" s="23">
        <f>'Data with Program'!J210</f>
        <v>2258.8090741490864</v>
      </c>
      <c r="I210" s="23">
        <f>'Data with Program'!F210</f>
        <v>0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4">
        <f>'Data with Program'!N210</f>
        <v>0</v>
      </c>
      <c r="O210" s="51">
        <f>'Data with Program'!Q210</f>
        <v>0</v>
      </c>
      <c r="P210" s="37">
        <f>'Data with Program'!I210</f>
        <v>0</v>
      </c>
      <c r="Q210" s="25">
        <f>'Data with Program'!O210</f>
        <v>0</v>
      </c>
      <c r="R210" s="24">
        <f>'Data with Program'!G210</f>
        <v>47.5</v>
      </c>
      <c r="S210" s="25">
        <f>'Data with Program'!P210</f>
        <v>0</v>
      </c>
      <c r="T210" s="24">
        <f>'Step 2 - Final Model Spec'!$B$17 + 'Step 2 - Final Model Spec'!$B$18*C210 + 'Step 2 - Final Model Spec'!$B$19*D210 + 'Step 2 - Final Model Spec'!$B$20*E210 + 'Step 2 - Final Model Spec'!$B$21*F210 + 'Step 2 - Final Model Spec'!$B$22*I210 + 'Step 2 - Final Model Spec'!$B$23*G210 + 'Step 2 - Final Model Spec'!$B$24*H210 + 'Step 2 - Final Model Spec'!$B$25*J210 + 'Step 2 - Final Model Spec'!$B$26*K210 + 'Step 2 - Final Model Spec'!$B$27*L210+'Step 2 - Final Model Spec'!$B$28*M210+'Step 2 - Final Model Spec'!$B$29*O210</f>
        <v>301969.88132425462</v>
      </c>
    </row>
    <row r="211" spans="1:20" x14ac:dyDescent="0.25">
      <c r="A211" s="31">
        <f>'Data with Program'!A211</f>
        <v>40569</v>
      </c>
      <c r="B211" s="34">
        <f>'Data with Program'!S211</f>
        <v>318614.10894691065</v>
      </c>
      <c r="C211" s="22">
        <f>'Data with Program'!B211</f>
        <v>352.78005380378539</v>
      </c>
      <c r="D211" s="23">
        <f>'Data with Program'!C211</f>
        <v>47079.294626804818</v>
      </c>
      <c r="E211" s="23">
        <v>0</v>
      </c>
      <c r="F211" s="23">
        <f>'Data with Program'!E211</f>
        <v>0</v>
      </c>
      <c r="G211" s="23">
        <f>'Data with Program'!H211</f>
        <v>13.299999999999997</v>
      </c>
      <c r="H211" s="23">
        <f>'Data with Program'!J211</f>
        <v>4691.9747155903451</v>
      </c>
      <c r="I211" s="23">
        <f>'Data with Program'!F211</f>
        <v>0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4">
        <f>'Data with Program'!N211</f>
        <v>0</v>
      </c>
      <c r="O211" s="51">
        <f>'Data with Program'!Q211</f>
        <v>0</v>
      </c>
      <c r="P211" s="37">
        <f>'Data with Program'!I211</f>
        <v>0</v>
      </c>
      <c r="Q211" s="25">
        <f>'Data with Program'!O211</f>
        <v>0</v>
      </c>
      <c r="R211" s="24">
        <f>'Data with Program'!G211</f>
        <v>41.7</v>
      </c>
      <c r="S211" s="25">
        <f>'Data with Program'!P211</f>
        <v>0</v>
      </c>
      <c r="T211" s="24">
        <f>'Step 2 - Final Model Spec'!$B$17 + 'Step 2 - Final Model Spec'!$B$18*C211 + 'Step 2 - Final Model Spec'!$B$19*D211 + 'Step 2 - Final Model Spec'!$B$20*E211 + 'Step 2 - Final Model Spec'!$B$21*F211 + 'Step 2 - Final Model Spec'!$B$22*I211 + 'Step 2 - Final Model Spec'!$B$23*G211 + 'Step 2 - Final Model Spec'!$B$24*H211 + 'Step 2 - Final Model Spec'!$B$25*J211 + 'Step 2 - Final Model Spec'!$B$26*K211 + 'Step 2 - Final Model Spec'!$B$27*L211+'Step 2 - Final Model Spec'!$B$28*M211+'Step 2 - Final Model Spec'!$B$29*O211</f>
        <v>320543.78529070655</v>
      </c>
    </row>
    <row r="212" spans="1:20" x14ac:dyDescent="0.25">
      <c r="A212" s="31">
        <f>'Data with Program'!A212</f>
        <v>40570</v>
      </c>
      <c r="B212" s="34">
        <f>'Data with Program'!S212</f>
        <v>347983.62769080902</v>
      </c>
      <c r="C212" s="22">
        <f>'Data with Program'!B212</f>
        <v>371.92215571169203</v>
      </c>
      <c r="D212" s="23">
        <f>'Data with Program'!C212</f>
        <v>61997.271648463095</v>
      </c>
      <c r="E212" s="23">
        <v>0</v>
      </c>
      <c r="F212" s="23">
        <f>'Data with Program'!E212</f>
        <v>0</v>
      </c>
      <c r="G212" s="23">
        <f>'Data with Program'!H212</f>
        <v>12.600000000000001</v>
      </c>
      <c r="H212" s="23">
        <f>'Data with Program'!J212</f>
        <v>4686.2191619673204</v>
      </c>
      <c r="I212" s="23">
        <f>'Data with Program'!F212</f>
        <v>0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4">
        <f>'Data with Program'!N212</f>
        <v>0</v>
      </c>
      <c r="O212" s="51">
        <f>'Data with Program'!Q212</f>
        <v>0</v>
      </c>
      <c r="P212" s="37">
        <f>'Data with Program'!I212</f>
        <v>0</v>
      </c>
      <c r="Q212" s="25">
        <f>'Data with Program'!O212</f>
        <v>0</v>
      </c>
      <c r="R212" s="24">
        <f>'Data with Program'!G212</f>
        <v>42.4</v>
      </c>
      <c r="S212" s="25">
        <f>'Data with Program'!P212</f>
        <v>0</v>
      </c>
      <c r="T212" s="24">
        <f>'Step 2 - Final Model Spec'!$B$17 + 'Step 2 - Final Model Spec'!$B$18*C212 + 'Step 2 - Final Model Spec'!$B$19*D212 + 'Step 2 - Final Model Spec'!$B$20*E212 + 'Step 2 - Final Model Spec'!$B$21*F212 + 'Step 2 - Final Model Spec'!$B$22*I212 + 'Step 2 - Final Model Spec'!$B$23*G212 + 'Step 2 - Final Model Spec'!$B$24*H212 + 'Step 2 - Final Model Spec'!$B$25*J212 + 'Step 2 - Final Model Spec'!$B$26*K212 + 'Step 2 - Final Model Spec'!$B$27*L212+'Step 2 - Final Model Spec'!$B$28*M212+'Step 2 - Final Model Spec'!$B$29*O212</f>
        <v>350097.22441109637</v>
      </c>
    </row>
    <row r="213" spans="1:20" x14ac:dyDescent="0.25">
      <c r="A213" s="31">
        <f>'Data with Program'!A213</f>
        <v>40571</v>
      </c>
      <c r="B213" s="34">
        <f>'Data with Program'!S213</f>
        <v>360877.11100012204</v>
      </c>
      <c r="C213" s="22">
        <f>'Data with Program'!B213</f>
        <v>390.86798287731233</v>
      </c>
      <c r="D213" s="23">
        <f>'Data with Program'!C213</f>
        <v>64618.919614651299</v>
      </c>
      <c r="E213" s="23">
        <v>0</v>
      </c>
      <c r="F213" s="23">
        <f>'Data with Program'!E213</f>
        <v>0</v>
      </c>
      <c r="G213" s="23">
        <f>'Data with Program'!H213</f>
        <v>9.6000000000000014</v>
      </c>
      <c r="H213" s="23">
        <f>'Data with Program'!J213</f>
        <v>3752.3326356221987</v>
      </c>
      <c r="I213" s="23">
        <f>'Data with Program'!F213</f>
        <v>0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4">
        <f>'Data with Program'!N213</f>
        <v>0</v>
      </c>
      <c r="O213" s="51">
        <f>'Data with Program'!Q213</f>
        <v>0</v>
      </c>
      <c r="P213" s="37">
        <f>'Data with Program'!I213</f>
        <v>0</v>
      </c>
      <c r="Q213" s="25">
        <f>'Data with Program'!O213</f>
        <v>0</v>
      </c>
      <c r="R213" s="24">
        <f>'Data with Program'!G213</f>
        <v>45.4</v>
      </c>
      <c r="S213" s="25">
        <f>'Data with Program'!P213</f>
        <v>0</v>
      </c>
      <c r="T213" s="24">
        <f>'Step 2 - Final Model Spec'!$B$17 + 'Step 2 - Final Model Spec'!$B$18*C213 + 'Step 2 - Final Model Spec'!$B$19*D213 + 'Step 2 - Final Model Spec'!$B$20*E213 + 'Step 2 - Final Model Spec'!$B$21*F213 + 'Step 2 - Final Model Spec'!$B$22*I213 + 'Step 2 - Final Model Spec'!$B$23*G213 + 'Step 2 - Final Model Spec'!$B$24*H213 + 'Step 2 - Final Model Spec'!$B$25*J213 + 'Step 2 - Final Model Spec'!$B$26*K213 + 'Step 2 - Final Model Spec'!$B$27*L213+'Step 2 - Final Model Spec'!$B$28*M213+'Step 2 - Final Model Spec'!$B$29*O213</f>
        <v>362989.98945880623</v>
      </c>
    </row>
    <row r="214" spans="1:20" x14ac:dyDescent="0.25">
      <c r="A214" s="31">
        <f>'Data with Program'!A214</f>
        <v>40572</v>
      </c>
      <c r="B214" s="34">
        <f>'Data with Program'!S214</f>
        <v>249264.46139869955</v>
      </c>
      <c r="C214" s="22">
        <f>'Data with Program'!B214</f>
        <v>257.47683122618048</v>
      </c>
      <c r="D214" s="23">
        <f>'Data with Program'!C214</f>
        <v>30519.573649403614</v>
      </c>
      <c r="E214" s="23">
        <v>0</v>
      </c>
      <c r="F214" s="23">
        <f>'Data with Program'!E214</f>
        <v>0</v>
      </c>
      <c r="G214" s="23">
        <f>'Data with Program'!H214</f>
        <v>6.2999999999999972</v>
      </c>
      <c r="H214" s="23">
        <f>'Data with Program'!J214</f>
        <v>1622.1040367249363</v>
      </c>
      <c r="I214" s="23">
        <f>'Data with Program'!F214</f>
        <v>0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4">
        <f>'Data with Program'!N214</f>
        <v>0</v>
      </c>
      <c r="O214" s="51">
        <f>'Data with Program'!Q214</f>
        <v>0</v>
      </c>
      <c r="P214" s="37">
        <f>'Data with Program'!I214</f>
        <v>0</v>
      </c>
      <c r="Q214" s="25">
        <f>'Data with Program'!O214</f>
        <v>0</v>
      </c>
      <c r="R214" s="24">
        <f>'Data with Program'!G214</f>
        <v>48.7</v>
      </c>
      <c r="S214" s="25">
        <f>'Data with Program'!P214</f>
        <v>0</v>
      </c>
      <c r="T214" s="24">
        <f>'Step 2 - Final Model Spec'!$B$17 + 'Step 2 - Final Model Spec'!$B$18*C214 + 'Step 2 - Final Model Spec'!$B$19*D214 + 'Step 2 - Final Model Spec'!$B$20*E214 + 'Step 2 - Final Model Spec'!$B$21*F214 + 'Step 2 - Final Model Spec'!$B$22*I214 + 'Step 2 - Final Model Spec'!$B$23*G214 + 'Step 2 - Final Model Spec'!$B$24*H214 + 'Step 2 - Final Model Spec'!$B$25*J214 + 'Step 2 - Final Model Spec'!$B$26*K214 + 'Step 2 - Final Model Spec'!$B$27*L214+'Step 2 - Final Model Spec'!$B$28*M214+'Step 2 - Final Model Spec'!$B$29*O214</f>
        <v>249674.76957306764</v>
      </c>
    </row>
    <row r="215" spans="1:20" x14ac:dyDescent="0.25">
      <c r="A215" s="31">
        <f>'Data with Program'!A215</f>
        <v>40573</v>
      </c>
      <c r="B215" s="34">
        <f>'Data with Program'!S215</f>
        <v>275148.37400842644</v>
      </c>
      <c r="C215" s="22">
        <f>'Data with Program'!B215</f>
        <v>254.41131414906823</v>
      </c>
      <c r="D215" s="23">
        <f>'Data with Program'!C215</f>
        <v>51094.071210854112</v>
      </c>
      <c r="E215" s="23">
        <v>0</v>
      </c>
      <c r="F215" s="23">
        <f>'Data with Program'!E215</f>
        <v>0</v>
      </c>
      <c r="G215" s="23">
        <f>'Data with Program'!H215</f>
        <v>10.899999999999999</v>
      </c>
      <c r="H215" s="23">
        <f>'Data with Program'!J215</f>
        <v>2773.0833242248432</v>
      </c>
      <c r="I215" s="23">
        <f>'Data with Program'!F215</f>
        <v>0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4">
        <f>'Data with Program'!N215</f>
        <v>0</v>
      </c>
      <c r="O215" s="51">
        <f>'Data with Program'!Q215</f>
        <v>0</v>
      </c>
      <c r="P215" s="37">
        <f>'Data with Program'!I215</f>
        <v>0</v>
      </c>
      <c r="Q215" s="25">
        <f>'Data with Program'!O215</f>
        <v>0</v>
      </c>
      <c r="R215" s="24">
        <f>'Data with Program'!G215</f>
        <v>44.1</v>
      </c>
      <c r="S215" s="25">
        <f>'Data with Program'!P215</f>
        <v>0</v>
      </c>
      <c r="T215" s="24">
        <f>'Step 2 - Final Model Spec'!$B$17 + 'Step 2 - Final Model Spec'!$B$18*C215 + 'Step 2 - Final Model Spec'!$B$19*D215 + 'Step 2 - Final Model Spec'!$B$20*E215 + 'Step 2 - Final Model Spec'!$B$21*F215 + 'Step 2 - Final Model Spec'!$B$22*I215 + 'Step 2 - Final Model Spec'!$B$23*G215 + 'Step 2 - Final Model Spec'!$B$24*H215 + 'Step 2 - Final Model Spec'!$B$25*J215 + 'Step 2 - Final Model Spec'!$B$26*K215 + 'Step 2 - Final Model Spec'!$B$27*L215+'Step 2 - Final Model Spec'!$B$28*M215+'Step 2 - Final Model Spec'!$B$29*O215</f>
        <v>275448.03709057346</v>
      </c>
    </row>
    <row r="216" spans="1:20" x14ac:dyDescent="0.25">
      <c r="A216" s="31">
        <f>'Data with Program'!A216</f>
        <v>40574</v>
      </c>
      <c r="B216" s="34">
        <f>'Data with Program'!S216</f>
        <v>289269.22917259193</v>
      </c>
      <c r="C216" s="22">
        <f>'Data with Program'!B216</f>
        <v>290.15005725114764</v>
      </c>
      <c r="D216" s="23">
        <f>'Data with Program'!C216</f>
        <v>48381.044562540315</v>
      </c>
      <c r="E216" s="23">
        <v>0</v>
      </c>
      <c r="F216" s="23">
        <f>'Data with Program'!E216</f>
        <v>0</v>
      </c>
      <c r="G216" s="23">
        <f>'Data with Program'!H216</f>
        <v>14.200000000000003</v>
      </c>
      <c r="H216" s="23">
        <f>'Data with Program'!J216</f>
        <v>4120.1308129662975</v>
      </c>
      <c r="I216" s="23">
        <f>'Data with Program'!F216</f>
        <v>0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4">
        <f>'Data with Program'!N216</f>
        <v>0</v>
      </c>
      <c r="O216" s="51">
        <f>'Data with Program'!Q216</f>
        <v>0</v>
      </c>
      <c r="P216" s="37">
        <f>'Data with Program'!I216</f>
        <v>0</v>
      </c>
      <c r="Q216" s="25">
        <f>'Data with Program'!O216</f>
        <v>0</v>
      </c>
      <c r="R216" s="24">
        <f>'Data with Program'!G216</f>
        <v>40.799999999999997</v>
      </c>
      <c r="S216" s="25">
        <f>'Data with Program'!P216</f>
        <v>0</v>
      </c>
      <c r="T216" s="24">
        <f>'Step 2 - Final Model Spec'!$B$17 + 'Step 2 - Final Model Spec'!$B$18*C216 + 'Step 2 - Final Model Spec'!$B$19*D216 + 'Step 2 - Final Model Spec'!$B$20*E216 + 'Step 2 - Final Model Spec'!$B$21*F216 + 'Step 2 - Final Model Spec'!$B$22*I216 + 'Step 2 - Final Model Spec'!$B$23*G216 + 'Step 2 - Final Model Spec'!$B$24*H216 + 'Step 2 - Final Model Spec'!$B$25*J216 + 'Step 2 - Final Model Spec'!$B$26*K216 + 'Step 2 - Final Model Spec'!$B$27*L216+'Step 2 - Final Model Spec'!$B$28*M216+'Step 2 - Final Model Spec'!$B$29*O216</f>
        <v>290199.27017027262</v>
      </c>
    </row>
    <row r="217" spans="1:20" x14ac:dyDescent="0.25">
      <c r="A217" s="31">
        <f>'Data with Program'!A217</f>
        <v>40575</v>
      </c>
      <c r="B217" s="34">
        <f>'Data with Program'!S217</f>
        <v>212724.21365154316</v>
      </c>
      <c r="C217" s="22">
        <f>'Data with Program'!B217</f>
        <v>166.55396089876058</v>
      </c>
      <c r="D217" s="23">
        <f>'Data with Program'!C217</f>
        <v>36959.761035982126</v>
      </c>
      <c r="E217" s="23">
        <v>0</v>
      </c>
      <c r="F217" s="23">
        <f>'Data with Program'!E217</f>
        <v>0</v>
      </c>
      <c r="G217" s="23">
        <f>'Data with Program'!H217</f>
        <v>16.799999999999997</v>
      </c>
      <c r="H217" s="23">
        <f>'Data with Program'!J217</f>
        <v>2798.1065430991771</v>
      </c>
      <c r="I217" s="23">
        <f>'Data with Program'!F217</f>
        <v>0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4">
        <f>'Data with Program'!N217</f>
        <v>0</v>
      </c>
      <c r="O217" s="51">
        <f>'Data with Program'!Q217</f>
        <v>0</v>
      </c>
      <c r="P217" s="37">
        <f>'Data with Program'!I217</f>
        <v>0</v>
      </c>
      <c r="Q217" s="25">
        <f>'Data with Program'!O217</f>
        <v>0</v>
      </c>
      <c r="R217" s="24">
        <f>'Data with Program'!G217</f>
        <v>38.200000000000003</v>
      </c>
      <c r="S217" s="25">
        <f>'Data with Program'!P217</f>
        <v>0</v>
      </c>
      <c r="T217" s="24">
        <f>'Step 2 - Final Model Spec'!$B$17 + 'Step 2 - Final Model Spec'!$B$18*C217 + 'Step 2 - Final Model Spec'!$B$19*D217 + 'Step 2 - Final Model Spec'!$B$20*E217 + 'Step 2 - Final Model Spec'!$B$21*F217 + 'Step 2 - Final Model Spec'!$B$22*I217 + 'Step 2 - Final Model Spec'!$B$23*G217 + 'Step 2 - Final Model Spec'!$B$24*H217 + 'Step 2 - Final Model Spec'!$B$25*J217 + 'Step 2 - Final Model Spec'!$B$26*K217 + 'Step 2 - Final Model Spec'!$B$27*L217+'Step 2 - Final Model Spec'!$B$28*M217+'Step 2 - Final Model Spec'!$B$29*O217</f>
        <v>211479.70599610795</v>
      </c>
    </row>
    <row r="218" spans="1:20" x14ac:dyDescent="0.25">
      <c r="A218" s="31">
        <f>'Data with Program'!A218</f>
        <v>40576</v>
      </c>
      <c r="B218" s="34">
        <f>'Data with Program'!S218</f>
        <v>250675.05434142204</v>
      </c>
      <c r="C218" s="22">
        <f>'Data with Program'!B218</f>
        <v>237.34099567263388</v>
      </c>
      <c r="D218" s="23">
        <f>'Data with Program'!C218</f>
        <v>39080.101431570591</v>
      </c>
      <c r="E218" s="23">
        <v>0</v>
      </c>
      <c r="F218" s="23">
        <f>'Data with Program'!E218</f>
        <v>0</v>
      </c>
      <c r="G218" s="23">
        <f>'Data with Program'!H218</f>
        <v>21</v>
      </c>
      <c r="H218" s="23">
        <f>'Data with Program'!J218</f>
        <v>4984.1609091253113</v>
      </c>
      <c r="I218" s="23">
        <f>'Data with Program'!F218</f>
        <v>0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4">
        <f>'Data with Program'!N218</f>
        <v>0</v>
      </c>
      <c r="O218" s="51">
        <f>'Data with Program'!Q218</f>
        <v>0</v>
      </c>
      <c r="P218" s="37">
        <f>'Data with Program'!I218</f>
        <v>0</v>
      </c>
      <c r="Q218" s="25">
        <f>'Data with Program'!O218</f>
        <v>0</v>
      </c>
      <c r="R218" s="24">
        <f>'Data with Program'!G218</f>
        <v>34</v>
      </c>
      <c r="S218" s="25">
        <f>'Data with Program'!P218</f>
        <v>0</v>
      </c>
      <c r="T218" s="24">
        <f>'Step 2 - Final Model Spec'!$B$17 + 'Step 2 - Final Model Spec'!$B$18*C218 + 'Step 2 - Final Model Spec'!$B$19*D218 + 'Step 2 - Final Model Spec'!$B$20*E218 + 'Step 2 - Final Model Spec'!$B$21*F218 + 'Step 2 - Final Model Spec'!$B$22*I218 + 'Step 2 - Final Model Spec'!$B$23*G218 + 'Step 2 - Final Model Spec'!$B$24*H218 + 'Step 2 - Final Model Spec'!$B$25*J218 + 'Step 2 - Final Model Spec'!$B$26*K218 + 'Step 2 - Final Model Spec'!$B$27*L218+'Step 2 - Final Model Spec'!$B$28*M218+'Step 2 - Final Model Spec'!$B$29*O218</f>
        <v>250709.33563965742</v>
      </c>
    </row>
    <row r="219" spans="1:20" x14ac:dyDescent="0.25">
      <c r="A219" s="31">
        <f>'Data with Program'!A219</f>
        <v>40577</v>
      </c>
      <c r="B219" s="34">
        <f>'Data with Program'!S219</f>
        <v>233631.28011321707</v>
      </c>
      <c r="C219" s="22">
        <f>'Data with Program'!B219</f>
        <v>146.51422280432874</v>
      </c>
      <c r="D219" s="23">
        <f>'Data with Program'!C219</f>
        <v>60121.544624091846</v>
      </c>
      <c r="E219" s="23">
        <v>0</v>
      </c>
      <c r="F219" s="23">
        <f>'Data with Program'!E219</f>
        <v>0</v>
      </c>
      <c r="G219" s="23">
        <f>'Data with Program'!H219</f>
        <v>16.5</v>
      </c>
      <c r="H219" s="23">
        <f>'Data with Program'!J219</f>
        <v>2417.4846762714242</v>
      </c>
      <c r="I219" s="23">
        <f>'Data with Program'!F219</f>
        <v>0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4">
        <f>'Data with Program'!N219</f>
        <v>0</v>
      </c>
      <c r="O219" s="51">
        <f>'Data with Program'!Q219</f>
        <v>0</v>
      </c>
      <c r="P219" s="37">
        <f>'Data with Program'!I219</f>
        <v>0</v>
      </c>
      <c r="Q219" s="25">
        <f>'Data with Program'!O219</f>
        <v>0</v>
      </c>
      <c r="R219" s="24">
        <f>'Data with Program'!G219</f>
        <v>38.5</v>
      </c>
      <c r="S219" s="25">
        <f>'Data with Program'!P219</f>
        <v>0</v>
      </c>
      <c r="T219" s="24">
        <f>'Step 2 - Final Model Spec'!$B$17 + 'Step 2 - Final Model Spec'!$B$18*C219 + 'Step 2 - Final Model Spec'!$B$19*D219 + 'Step 2 - Final Model Spec'!$B$20*E219 + 'Step 2 - Final Model Spec'!$B$21*F219 + 'Step 2 - Final Model Spec'!$B$22*I219 + 'Step 2 - Final Model Spec'!$B$23*G219 + 'Step 2 - Final Model Spec'!$B$24*H219 + 'Step 2 - Final Model Spec'!$B$25*J219 + 'Step 2 - Final Model Spec'!$B$26*K219 + 'Step 2 - Final Model Spec'!$B$27*L219+'Step 2 - Final Model Spec'!$B$28*M219+'Step 2 - Final Model Spec'!$B$29*O219</f>
        <v>231926.43154983479</v>
      </c>
    </row>
    <row r="220" spans="1:20" x14ac:dyDescent="0.25">
      <c r="A220" s="31">
        <f>'Data with Program'!A220</f>
        <v>40578</v>
      </c>
      <c r="B220" s="34">
        <f>'Data with Program'!S220</f>
        <v>252357.79033191915</v>
      </c>
      <c r="C220" s="22">
        <f>'Data with Program'!B220</f>
        <v>202.702224597005</v>
      </c>
      <c r="D220" s="23">
        <f>'Data with Program'!C220</f>
        <v>53247.948309058265</v>
      </c>
      <c r="E220" s="23">
        <v>0</v>
      </c>
      <c r="F220" s="23">
        <f>'Data with Program'!E220</f>
        <v>0</v>
      </c>
      <c r="G220" s="23">
        <f>'Data with Program'!H220</f>
        <v>10</v>
      </c>
      <c r="H220" s="23">
        <f>'Data with Program'!J220</f>
        <v>2027.0222459700499</v>
      </c>
      <c r="I220" s="23">
        <f>'Data with Program'!F220</f>
        <v>0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4">
        <f>'Data with Program'!N220</f>
        <v>0</v>
      </c>
      <c r="O220" s="51">
        <f>'Data with Program'!Q220</f>
        <v>0</v>
      </c>
      <c r="P220" s="37">
        <f>'Data with Program'!I220</f>
        <v>0</v>
      </c>
      <c r="Q220" s="25">
        <f>'Data with Program'!O220</f>
        <v>0</v>
      </c>
      <c r="R220" s="24">
        <f>'Data with Program'!G220</f>
        <v>45</v>
      </c>
      <c r="S220" s="25">
        <f>'Data with Program'!P220</f>
        <v>0</v>
      </c>
      <c r="T220" s="24">
        <f>'Step 2 - Final Model Spec'!$B$17 + 'Step 2 - Final Model Spec'!$B$18*C220 + 'Step 2 - Final Model Spec'!$B$19*D220 + 'Step 2 - Final Model Spec'!$B$20*E220 + 'Step 2 - Final Model Spec'!$B$21*F220 + 'Step 2 - Final Model Spec'!$B$22*I220 + 'Step 2 - Final Model Spec'!$B$23*G220 + 'Step 2 - Final Model Spec'!$B$24*H220 + 'Step 2 - Final Model Spec'!$B$25*J220 + 'Step 2 - Final Model Spec'!$B$26*K220 + 'Step 2 - Final Model Spec'!$B$27*L220+'Step 2 - Final Model Spec'!$B$28*M220+'Step 2 - Final Model Spec'!$B$29*O220</f>
        <v>251916.49346723664</v>
      </c>
    </row>
    <row r="221" spans="1:20" x14ac:dyDescent="0.25">
      <c r="A221" s="31">
        <f>'Data with Program'!A221</f>
        <v>40579</v>
      </c>
      <c r="B221" s="34">
        <f>'Data with Program'!S221</f>
        <v>285877.40327325475</v>
      </c>
      <c r="C221" s="22">
        <f>'Data with Program'!B221</f>
        <v>256.73233033681606</v>
      </c>
      <c r="D221" s="23">
        <f>'Data with Program'!C221</f>
        <v>58284.248756843226</v>
      </c>
      <c r="E221" s="23">
        <v>0</v>
      </c>
      <c r="F221" s="23">
        <f>'Data with Program'!E221</f>
        <v>0</v>
      </c>
      <c r="G221" s="23">
        <f>'Data with Program'!H221</f>
        <v>8.3999999999999986</v>
      </c>
      <c r="H221" s="23">
        <f>'Data with Program'!J221</f>
        <v>2156.5515748292546</v>
      </c>
      <c r="I221" s="23">
        <f>'Data with Program'!F221</f>
        <v>0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4">
        <f>'Data with Program'!N221</f>
        <v>0</v>
      </c>
      <c r="O221" s="51">
        <f>'Data with Program'!Q221</f>
        <v>0</v>
      </c>
      <c r="P221" s="37">
        <f>'Data with Program'!I221</f>
        <v>0</v>
      </c>
      <c r="Q221" s="25">
        <f>'Data with Program'!O221</f>
        <v>0</v>
      </c>
      <c r="R221" s="24">
        <f>'Data with Program'!G221</f>
        <v>46.6</v>
      </c>
      <c r="S221" s="25">
        <f>'Data with Program'!P221</f>
        <v>0</v>
      </c>
      <c r="T221" s="24">
        <f>'Step 2 - Final Model Spec'!$B$17 + 'Step 2 - Final Model Spec'!$B$18*C221 + 'Step 2 - Final Model Spec'!$B$19*D221 + 'Step 2 - Final Model Spec'!$B$20*E221 + 'Step 2 - Final Model Spec'!$B$21*F221 + 'Step 2 - Final Model Spec'!$B$22*I221 + 'Step 2 - Final Model Spec'!$B$23*G221 + 'Step 2 - Final Model Spec'!$B$24*H221 + 'Step 2 - Final Model Spec'!$B$25*J221 + 'Step 2 - Final Model Spec'!$B$26*K221 + 'Step 2 - Final Model Spec'!$B$27*L221+'Step 2 - Final Model Spec'!$B$28*M221+'Step 2 - Final Model Spec'!$B$29*O221</f>
        <v>286162.72681466606</v>
      </c>
    </row>
    <row r="222" spans="1:20" x14ac:dyDescent="0.25">
      <c r="A222" s="31">
        <f>'Data with Program'!A222</f>
        <v>40580</v>
      </c>
      <c r="B222" s="34">
        <f>'Data with Program'!S222</f>
        <v>355244.92444237415</v>
      </c>
      <c r="C222" s="22">
        <f>'Data with Program'!B222</f>
        <v>365.53328302594684</v>
      </c>
      <c r="D222" s="23">
        <f>'Data with Program'!C222</f>
        <v>69828.866804638033</v>
      </c>
      <c r="E222" s="23">
        <v>0</v>
      </c>
      <c r="F222" s="23">
        <f>'Data with Program'!E222</f>
        <v>0</v>
      </c>
      <c r="G222" s="23">
        <f>'Data with Program'!H222</f>
        <v>7.8999999999999986</v>
      </c>
      <c r="H222" s="23">
        <f>'Data with Program'!J222</f>
        <v>2887.7129359049795</v>
      </c>
      <c r="I222" s="23">
        <f>'Data with Program'!F222</f>
        <v>0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4">
        <f>'Data with Program'!N222</f>
        <v>0</v>
      </c>
      <c r="O222" s="51">
        <f>'Data with Program'!Q222</f>
        <v>0</v>
      </c>
      <c r="P222" s="37">
        <f>'Data with Program'!I222</f>
        <v>0</v>
      </c>
      <c r="Q222" s="25">
        <f>'Data with Program'!O222</f>
        <v>0</v>
      </c>
      <c r="R222" s="24">
        <f>'Data with Program'!G222</f>
        <v>47.1</v>
      </c>
      <c r="S222" s="25">
        <f>'Data with Program'!P222</f>
        <v>0</v>
      </c>
      <c r="T222" s="24">
        <f>'Step 2 - Final Model Spec'!$B$17 + 'Step 2 - Final Model Spec'!$B$18*C222 + 'Step 2 - Final Model Spec'!$B$19*D222 + 'Step 2 - Final Model Spec'!$B$20*E222 + 'Step 2 - Final Model Spec'!$B$21*F222 + 'Step 2 - Final Model Spec'!$B$22*I222 + 'Step 2 - Final Model Spec'!$B$23*G222 + 'Step 2 - Final Model Spec'!$B$24*H222 + 'Step 2 - Final Model Spec'!$B$25*J222 + 'Step 2 - Final Model Spec'!$B$26*K222 + 'Step 2 - Final Model Spec'!$B$27*L222+'Step 2 - Final Model Spec'!$B$28*M222+'Step 2 - Final Model Spec'!$B$29*O222</f>
        <v>356849.95620622404</v>
      </c>
    </row>
    <row r="223" spans="1:20" x14ac:dyDescent="0.25">
      <c r="A223" s="31">
        <f>'Data with Program'!A223</f>
        <v>40581</v>
      </c>
      <c r="B223" s="34">
        <f>'Data with Program'!S223</f>
        <v>324383.26126396528</v>
      </c>
      <c r="C223" s="22">
        <f>'Data with Program'!B223</f>
        <v>374.37663982180084</v>
      </c>
      <c r="D223" s="23">
        <f>'Data with Program'!C223</f>
        <v>43364.793356280548</v>
      </c>
      <c r="E223" s="23">
        <v>0</v>
      </c>
      <c r="F223" s="23">
        <f>'Data with Program'!E223</f>
        <v>0</v>
      </c>
      <c r="G223" s="23">
        <f>'Data with Program'!H223</f>
        <v>8.3999999999999986</v>
      </c>
      <c r="H223" s="23">
        <f>'Data with Program'!J223</f>
        <v>3144.7637745031266</v>
      </c>
      <c r="I223" s="23">
        <f>'Data with Program'!F223</f>
        <v>0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4">
        <f>'Data with Program'!N223</f>
        <v>0</v>
      </c>
      <c r="O223" s="51">
        <f>'Data with Program'!Q223</f>
        <v>0</v>
      </c>
      <c r="P223" s="37">
        <f>'Data with Program'!I223</f>
        <v>0</v>
      </c>
      <c r="Q223" s="25">
        <f>'Data with Program'!O223</f>
        <v>0</v>
      </c>
      <c r="R223" s="24">
        <f>'Data with Program'!G223</f>
        <v>46.6</v>
      </c>
      <c r="S223" s="25">
        <f>'Data with Program'!P223</f>
        <v>0</v>
      </c>
      <c r="T223" s="24">
        <f>'Step 2 - Final Model Spec'!$B$17 + 'Step 2 - Final Model Spec'!$B$18*C223 + 'Step 2 - Final Model Spec'!$B$19*D223 + 'Step 2 - Final Model Spec'!$B$20*E223 + 'Step 2 - Final Model Spec'!$B$21*F223 + 'Step 2 - Final Model Spec'!$B$22*I223 + 'Step 2 - Final Model Spec'!$B$23*G223 + 'Step 2 - Final Model Spec'!$B$24*H223 + 'Step 2 - Final Model Spec'!$B$25*J223 + 'Step 2 - Final Model Spec'!$B$26*K223 + 'Step 2 - Final Model Spec'!$B$27*L223+'Step 2 - Final Model Spec'!$B$28*M223+'Step 2 - Final Model Spec'!$B$29*O223</f>
        <v>326265.52669363871</v>
      </c>
    </row>
    <row r="224" spans="1:20" x14ac:dyDescent="0.25">
      <c r="A224" s="31">
        <f>'Data with Program'!A224</f>
        <v>40582</v>
      </c>
      <c r="B224" s="34">
        <f>'Data with Program'!S224</f>
        <v>310488.39295917179</v>
      </c>
      <c r="C224" s="22">
        <f>'Data with Program'!B224</f>
        <v>352.19938514684753</v>
      </c>
      <c r="D224" s="23">
        <f>'Data with Program'!C224</f>
        <v>41195.206044357255</v>
      </c>
      <c r="E224" s="23">
        <v>0</v>
      </c>
      <c r="F224" s="23">
        <f>'Data with Program'!E224</f>
        <v>0</v>
      </c>
      <c r="G224" s="23">
        <f>'Data with Program'!H224</f>
        <v>12.600000000000001</v>
      </c>
      <c r="H224" s="23">
        <f>'Data with Program'!J224</f>
        <v>4437.7122528502796</v>
      </c>
      <c r="I224" s="23">
        <f>'Data with Program'!F224</f>
        <v>0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4">
        <f>'Data with Program'!N224</f>
        <v>0</v>
      </c>
      <c r="O224" s="51">
        <f>'Data with Program'!Q224</f>
        <v>0</v>
      </c>
      <c r="P224" s="37">
        <f>'Data with Program'!I224</f>
        <v>0</v>
      </c>
      <c r="Q224" s="25">
        <f>'Data with Program'!O224</f>
        <v>0</v>
      </c>
      <c r="R224" s="24">
        <f>'Data with Program'!G224</f>
        <v>42.4</v>
      </c>
      <c r="S224" s="25">
        <f>'Data with Program'!P224</f>
        <v>0</v>
      </c>
      <c r="T224" s="24">
        <f>'Step 2 - Final Model Spec'!$B$17 + 'Step 2 - Final Model Spec'!$B$18*C224 + 'Step 2 - Final Model Spec'!$B$19*D224 + 'Step 2 - Final Model Spec'!$B$20*E224 + 'Step 2 - Final Model Spec'!$B$21*F224 + 'Step 2 - Final Model Spec'!$B$22*I224 + 'Step 2 - Final Model Spec'!$B$23*G224 + 'Step 2 - Final Model Spec'!$B$24*H224 + 'Step 2 - Final Model Spec'!$B$25*J224 + 'Step 2 - Final Model Spec'!$B$26*K224 + 'Step 2 - Final Model Spec'!$B$27*L224+'Step 2 - Final Model Spec'!$B$28*M224+'Step 2 - Final Model Spec'!$B$29*O224</f>
        <v>312386.92028258642</v>
      </c>
    </row>
    <row r="225" spans="1:20" x14ac:dyDescent="0.25">
      <c r="A225" s="31">
        <f>'Data with Program'!A225</f>
        <v>40583</v>
      </c>
      <c r="B225" s="34">
        <f>'Data with Program'!S225</f>
        <v>334853.4903582129</v>
      </c>
      <c r="C225" s="22">
        <f>'Data with Program'!B225</f>
        <v>327.59505989735862</v>
      </c>
      <c r="D225" s="23">
        <f>'Data with Program'!C225</f>
        <v>68653.637794047929</v>
      </c>
      <c r="E225" s="23">
        <v>0</v>
      </c>
      <c r="F225" s="23">
        <f>'Data with Program'!E225</f>
        <v>0</v>
      </c>
      <c r="G225" s="23">
        <f>'Data with Program'!H225</f>
        <v>18.799999999999997</v>
      </c>
      <c r="H225" s="23">
        <f>'Data with Program'!J225</f>
        <v>6158.7871260703414</v>
      </c>
      <c r="I225" s="23">
        <f>'Data with Program'!F225</f>
        <v>0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4">
        <f>'Data with Program'!N225</f>
        <v>0</v>
      </c>
      <c r="O225" s="51">
        <f>'Data with Program'!Q225</f>
        <v>0</v>
      </c>
      <c r="P225" s="37">
        <f>'Data with Program'!I225</f>
        <v>0</v>
      </c>
      <c r="Q225" s="25">
        <f>'Data with Program'!O225</f>
        <v>0</v>
      </c>
      <c r="R225" s="24">
        <f>'Data with Program'!G225</f>
        <v>36.200000000000003</v>
      </c>
      <c r="S225" s="25">
        <f>'Data with Program'!P225</f>
        <v>0</v>
      </c>
      <c r="T225" s="24">
        <f>'Step 2 - Final Model Spec'!$B$17 + 'Step 2 - Final Model Spec'!$B$18*C225 + 'Step 2 - Final Model Spec'!$B$19*D225 + 'Step 2 - Final Model Spec'!$B$20*E225 + 'Step 2 - Final Model Spec'!$B$21*F225 + 'Step 2 - Final Model Spec'!$B$22*I225 + 'Step 2 - Final Model Spec'!$B$23*G225 + 'Step 2 - Final Model Spec'!$B$24*H225 + 'Step 2 - Final Model Spec'!$B$25*J225 + 'Step 2 - Final Model Spec'!$B$26*K225 + 'Step 2 - Final Model Spec'!$B$27*L225+'Step 2 - Final Model Spec'!$B$28*M225+'Step 2 - Final Model Spec'!$B$29*O225</f>
        <v>336567.56928733998</v>
      </c>
    </row>
    <row r="226" spans="1:20" x14ac:dyDescent="0.25">
      <c r="A226" s="31">
        <f>'Data with Program'!A226</f>
        <v>40584</v>
      </c>
      <c r="B226" s="34">
        <f>'Data with Program'!S226</f>
        <v>326191.3415274953</v>
      </c>
      <c r="C226" s="22">
        <f>'Data with Program'!B226</f>
        <v>308.2114647787256</v>
      </c>
      <c r="D226" s="23">
        <f>'Data with Program'!C226</f>
        <v>69371.769913593482</v>
      </c>
      <c r="E226" s="23">
        <v>0</v>
      </c>
      <c r="F226" s="23">
        <f>'Data with Program'!E226</f>
        <v>0</v>
      </c>
      <c r="G226" s="23">
        <f>'Data with Program'!H226</f>
        <v>20</v>
      </c>
      <c r="H226" s="23">
        <f>'Data with Program'!J226</f>
        <v>6164.2292955745124</v>
      </c>
      <c r="I226" s="23">
        <f>'Data with Program'!F226</f>
        <v>0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4">
        <f>'Data with Program'!N226</f>
        <v>0</v>
      </c>
      <c r="O226" s="51">
        <f>'Data with Program'!Q226</f>
        <v>0</v>
      </c>
      <c r="P226" s="37">
        <f>'Data with Program'!I226</f>
        <v>0</v>
      </c>
      <c r="Q226" s="25">
        <f>'Data with Program'!O226</f>
        <v>0</v>
      </c>
      <c r="R226" s="24">
        <f>'Data with Program'!G226</f>
        <v>35</v>
      </c>
      <c r="S226" s="25">
        <f>'Data with Program'!P226</f>
        <v>0</v>
      </c>
      <c r="T226" s="24">
        <f>'Step 2 - Final Model Spec'!$B$17 + 'Step 2 - Final Model Spec'!$B$18*C226 + 'Step 2 - Final Model Spec'!$B$19*D226 + 'Step 2 - Final Model Spec'!$B$20*E226 + 'Step 2 - Final Model Spec'!$B$21*F226 + 'Step 2 - Final Model Spec'!$B$22*I226 + 'Step 2 - Final Model Spec'!$B$23*G226 + 'Step 2 - Final Model Spec'!$B$24*H226 + 'Step 2 - Final Model Spec'!$B$25*J226 + 'Step 2 - Final Model Spec'!$B$26*K226 + 'Step 2 - Final Model Spec'!$B$27*L226+'Step 2 - Final Model Spec'!$B$28*M226+'Step 2 - Final Model Spec'!$B$29*O226</f>
        <v>327563.77198625333</v>
      </c>
    </row>
    <row r="227" spans="1:20" x14ac:dyDescent="0.25">
      <c r="A227" s="31">
        <f>'Data with Program'!A227</f>
        <v>40585</v>
      </c>
      <c r="B227" s="34">
        <f>'Data with Program'!S227</f>
        <v>244139.38150965612</v>
      </c>
      <c r="C227" s="22">
        <f>'Data with Program'!B227</f>
        <v>158.20215553345056</v>
      </c>
      <c r="D227" s="23">
        <f>'Data with Program'!C227</f>
        <v>63656.254982619357</v>
      </c>
      <c r="E227" s="23">
        <v>0</v>
      </c>
      <c r="F227" s="23">
        <f>'Data with Program'!E227</f>
        <v>0</v>
      </c>
      <c r="G227" s="23">
        <f>'Data with Program'!H227</f>
        <v>15.5</v>
      </c>
      <c r="H227" s="23">
        <f>'Data with Program'!J227</f>
        <v>2452.1334107684838</v>
      </c>
      <c r="I227" s="23">
        <f>'Data with Program'!F227</f>
        <v>0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4">
        <f>'Data with Program'!N227</f>
        <v>0</v>
      </c>
      <c r="O227" s="51">
        <f>'Data with Program'!Q227</f>
        <v>0</v>
      </c>
      <c r="P227" s="37">
        <f>'Data with Program'!I227</f>
        <v>0</v>
      </c>
      <c r="Q227" s="25">
        <f>'Data with Program'!O227</f>
        <v>0</v>
      </c>
      <c r="R227" s="24">
        <f>'Data with Program'!G227</f>
        <v>39.5</v>
      </c>
      <c r="S227" s="25">
        <f>'Data with Program'!P227</f>
        <v>0</v>
      </c>
      <c r="T227" s="24">
        <f>'Step 2 - Final Model Spec'!$B$17 + 'Step 2 - Final Model Spec'!$B$18*C227 + 'Step 2 - Final Model Spec'!$B$19*D227 + 'Step 2 - Final Model Spec'!$B$20*E227 + 'Step 2 - Final Model Spec'!$B$21*F227 + 'Step 2 - Final Model Spec'!$B$22*I227 + 'Step 2 - Final Model Spec'!$B$23*G227 + 'Step 2 - Final Model Spec'!$B$24*H227 + 'Step 2 - Final Model Spec'!$B$25*J227 + 'Step 2 - Final Model Spec'!$B$26*K227 + 'Step 2 - Final Model Spec'!$B$27*L227+'Step 2 - Final Model Spec'!$B$28*M227+'Step 2 - Final Model Spec'!$B$29*O227</f>
        <v>242693.51489781617</v>
      </c>
    </row>
    <row r="228" spans="1:20" x14ac:dyDescent="0.25">
      <c r="A228" s="31">
        <f>'Data with Program'!A228</f>
        <v>40586</v>
      </c>
      <c r="B228" s="34">
        <f>'Data with Program'!S228</f>
        <v>220520.35534548998</v>
      </c>
      <c r="C228" s="22">
        <f>'Data with Program'!B228</f>
        <v>174.05678184601157</v>
      </c>
      <c r="D228" s="23">
        <f>'Data with Program'!C228</f>
        <v>40017.602152227817</v>
      </c>
      <c r="E228" s="23">
        <v>0</v>
      </c>
      <c r="F228" s="23">
        <f>'Data with Program'!E228</f>
        <v>0</v>
      </c>
      <c r="G228" s="23">
        <f>'Data with Program'!H228</f>
        <v>7.6000000000000014</v>
      </c>
      <c r="H228" s="23">
        <f>'Data with Program'!J228</f>
        <v>1322.8315420296883</v>
      </c>
      <c r="I228" s="23">
        <f>'Data with Program'!F228</f>
        <v>0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4">
        <f>'Data with Program'!N228</f>
        <v>0</v>
      </c>
      <c r="O228" s="51">
        <f>'Data with Program'!Q228</f>
        <v>0</v>
      </c>
      <c r="P228" s="37">
        <f>'Data with Program'!I228</f>
        <v>0</v>
      </c>
      <c r="Q228" s="25">
        <f>'Data with Program'!O228</f>
        <v>0</v>
      </c>
      <c r="R228" s="24">
        <f>'Data with Program'!G228</f>
        <v>47.4</v>
      </c>
      <c r="S228" s="25">
        <f>'Data with Program'!P228</f>
        <v>0</v>
      </c>
      <c r="T228" s="24">
        <f>'Step 2 - Final Model Spec'!$B$17 + 'Step 2 - Final Model Spec'!$B$18*C228 + 'Step 2 - Final Model Spec'!$B$19*D228 + 'Step 2 - Final Model Spec'!$B$20*E228 + 'Step 2 - Final Model Spec'!$B$21*F228 + 'Step 2 - Final Model Spec'!$B$22*I228 + 'Step 2 - Final Model Spec'!$B$23*G228 + 'Step 2 - Final Model Spec'!$B$24*H228 + 'Step 2 - Final Model Spec'!$B$25*J228 + 'Step 2 - Final Model Spec'!$B$26*K228 + 'Step 2 - Final Model Spec'!$B$27*L228+'Step 2 - Final Model Spec'!$B$28*M228+'Step 2 - Final Model Spec'!$B$29*O228</f>
        <v>219856.52464219148</v>
      </c>
    </row>
    <row r="229" spans="1:20" x14ac:dyDescent="0.25">
      <c r="A229" s="31">
        <f>'Data with Program'!A229</f>
        <v>40587</v>
      </c>
      <c r="B229" s="34">
        <f>'Data with Program'!S229</f>
        <v>213486.25676974194</v>
      </c>
      <c r="C229" s="22">
        <f>'Data with Program'!B229</f>
        <v>142.61173048205632</v>
      </c>
      <c r="D229" s="23">
        <f>'Data with Program'!C229</f>
        <v>46451.443535383834</v>
      </c>
      <c r="E229" s="23">
        <v>0</v>
      </c>
      <c r="F229" s="23">
        <f>'Data with Program'!E229</f>
        <v>0</v>
      </c>
      <c r="G229" s="23">
        <f>'Data with Program'!H229</f>
        <v>9.2999999999999972</v>
      </c>
      <c r="H229" s="23">
        <f>'Data with Program'!J229</f>
        <v>1326.2890934831232</v>
      </c>
      <c r="I229" s="23">
        <f>'Data with Program'!F229</f>
        <v>0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4">
        <f>'Data with Program'!N229</f>
        <v>0</v>
      </c>
      <c r="O229" s="51">
        <f>'Data with Program'!Q229</f>
        <v>0</v>
      </c>
      <c r="P229" s="37">
        <f>'Data with Program'!I229</f>
        <v>0</v>
      </c>
      <c r="Q229" s="25">
        <f>'Data with Program'!O229</f>
        <v>0</v>
      </c>
      <c r="R229" s="24">
        <f>'Data with Program'!G229</f>
        <v>45.7</v>
      </c>
      <c r="S229" s="25">
        <f>'Data with Program'!P229</f>
        <v>0</v>
      </c>
      <c r="T229" s="24">
        <f>'Step 2 - Final Model Spec'!$B$17 + 'Step 2 - Final Model Spec'!$B$18*C229 + 'Step 2 - Final Model Spec'!$B$19*D229 + 'Step 2 - Final Model Spec'!$B$20*E229 + 'Step 2 - Final Model Spec'!$B$21*F229 + 'Step 2 - Final Model Spec'!$B$22*I229 + 'Step 2 - Final Model Spec'!$B$23*G229 + 'Step 2 - Final Model Spec'!$B$24*H229 + 'Step 2 - Final Model Spec'!$B$25*J229 + 'Step 2 - Final Model Spec'!$B$26*K229 + 'Step 2 - Final Model Spec'!$B$27*L229+'Step 2 - Final Model Spec'!$B$28*M229+'Step 2 - Final Model Spec'!$B$29*O229</f>
        <v>212281.12661261795</v>
      </c>
    </row>
    <row r="230" spans="1:20" x14ac:dyDescent="0.25">
      <c r="A230" s="31">
        <f>'Data with Program'!A230</f>
        <v>40588</v>
      </c>
      <c r="B230" s="34">
        <f>'Data with Program'!S230</f>
        <v>271469.33169206616</v>
      </c>
      <c r="C230" s="22">
        <f>'Data with Program'!B230</f>
        <v>187.43066835921587</v>
      </c>
      <c r="D230" s="23">
        <f>'Data with Program'!C230</f>
        <v>73285.368393811179</v>
      </c>
      <c r="E230" s="23">
        <v>0</v>
      </c>
      <c r="F230" s="23">
        <f>'Data with Program'!E230</f>
        <v>0</v>
      </c>
      <c r="G230" s="23">
        <f>'Data with Program'!H230</f>
        <v>7.6000000000000014</v>
      </c>
      <c r="H230" s="23">
        <f>'Data with Program'!J230</f>
        <v>1424.4730795300409</v>
      </c>
      <c r="I230" s="23">
        <f>'Data with Program'!F230</f>
        <v>0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4">
        <f>'Data with Program'!N230</f>
        <v>0</v>
      </c>
      <c r="O230" s="51">
        <f>'Data with Program'!Q230</f>
        <v>0</v>
      </c>
      <c r="P230" s="37">
        <f>'Data with Program'!I230</f>
        <v>0</v>
      </c>
      <c r="Q230" s="25">
        <f>'Data with Program'!O230</f>
        <v>0</v>
      </c>
      <c r="R230" s="24">
        <f>'Data with Program'!G230</f>
        <v>47.4</v>
      </c>
      <c r="S230" s="25">
        <f>'Data with Program'!P230</f>
        <v>0</v>
      </c>
      <c r="T230" s="24">
        <f>'Step 2 - Final Model Spec'!$B$17 + 'Step 2 - Final Model Spec'!$B$18*C230 + 'Step 2 - Final Model Spec'!$B$19*D230 + 'Step 2 - Final Model Spec'!$B$20*E230 + 'Step 2 - Final Model Spec'!$B$21*F230 + 'Step 2 - Final Model Spec'!$B$22*I230 + 'Step 2 - Final Model Spec'!$B$23*G230 + 'Step 2 - Final Model Spec'!$B$24*H230 + 'Step 2 - Final Model Spec'!$B$25*J230 + 'Step 2 - Final Model Spec'!$B$26*K230 + 'Step 2 - Final Model Spec'!$B$27*L230+'Step 2 - Final Model Spec'!$B$28*M230+'Step 2 - Final Model Spec'!$B$29*O230</f>
        <v>270817.48184227699</v>
      </c>
    </row>
    <row r="231" spans="1:20" x14ac:dyDescent="0.25">
      <c r="A231" s="31">
        <f>'Data with Program'!A231</f>
        <v>40589</v>
      </c>
      <c r="B231" s="34">
        <f>'Data with Program'!S231</f>
        <v>213907.35554029926</v>
      </c>
      <c r="C231" s="22">
        <f>'Data with Program'!B231</f>
        <v>175.57664215437089</v>
      </c>
      <c r="D231" s="23">
        <f>'Data with Program'!C231</f>
        <v>34486.648292063808</v>
      </c>
      <c r="E231" s="23">
        <v>0</v>
      </c>
      <c r="F231" s="23">
        <f>'Data with Program'!E231</f>
        <v>0</v>
      </c>
      <c r="G231" s="23">
        <f>'Data with Program'!H231</f>
        <v>11.899999999999999</v>
      </c>
      <c r="H231" s="23">
        <f>'Data with Program'!J231</f>
        <v>2089.3620416370131</v>
      </c>
      <c r="I231" s="23">
        <f>'Data with Program'!F231</f>
        <v>0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4">
        <f>'Data with Program'!N231</f>
        <v>0</v>
      </c>
      <c r="O231" s="51">
        <f>'Data with Program'!Q231</f>
        <v>0</v>
      </c>
      <c r="P231" s="37">
        <f>'Data with Program'!I231</f>
        <v>0</v>
      </c>
      <c r="Q231" s="25">
        <f>'Data with Program'!O231</f>
        <v>0</v>
      </c>
      <c r="R231" s="24">
        <f>'Data with Program'!G231</f>
        <v>43.1</v>
      </c>
      <c r="S231" s="25">
        <f>'Data with Program'!P231</f>
        <v>0</v>
      </c>
      <c r="T231" s="24">
        <f>'Step 2 - Final Model Spec'!$B$17 + 'Step 2 - Final Model Spec'!$B$18*C231 + 'Step 2 - Final Model Spec'!$B$19*D231 + 'Step 2 - Final Model Spec'!$B$20*E231 + 'Step 2 - Final Model Spec'!$B$21*F231 + 'Step 2 - Final Model Spec'!$B$22*I231 + 'Step 2 - Final Model Spec'!$B$23*G231 + 'Step 2 - Final Model Spec'!$B$24*H231 + 'Step 2 - Final Model Spec'!$B$25*J231 + 'Step 2 - Final Model Spec'!$B$26*K231 + 'Step 2 - Final Model Spec'!$B$27*L231+'Step 2 - Final Model Spec'!$B$28*M231+'Step 2 - Final Model Spec'!$B$29*O231</f>
        <v>213079.77458441042</v>
      </c>
    </row>
    <row r="232" spans="1:20" x14ac:dyDescent="0.25">
      <c r="A232" s="31">
        <f>'Data with Program'!A232</f>
        <v>40590</v>
      </c>
      <c r="B232" s="34">
        <f>'Data with Program'!S232</f>
        <v>187382.05512535232</v>
      </c>
      <c r="C232" s="22">
        <f>'Data with Program'!B232</f>
        <v>85.977655263448185</v>
      </c>
      <c r="D232" s="23">
        <f>'Data with Program'!C232</f>
        <v>47952.390861636479</v>
      </c>
      <c r="E232" s="23">
        <v>0</v>
      </c>
      <c r="F232" s="23">
        <f>'Data with Program'!E232</f>
        <v>0</v>
      </c>
      <c r="G232" s="23">
        <f>'Data with Program'!H232</f>
        <v>15.299999999999997</v>
      </c>
      <c r="H232" s="23">
        <f>'Data with Program'!J232</f>
        <v>1315.4581255307569</v>
      </c>
      <c r="I232" s="23">
        <f>'Data with Program'!F232</f>
        <v>0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4">
        <f>'Data with Program'!N232</f>
        <v>0</v>
      </c>
      <c r="O232" s="51">
        <f>'Data with Program'!Q232</f>
        <v>0</v>
      </c>
      <c r="P232" s="37">
        <f>'Data with Program'!I232</f>
        <v>0</v>
      </c>
      <c r="Q232" s="25">
        <f>'Data with Program'!O232</f>
        <v>0</v>
      </c>
      <c r="R232" s="24">
        <f>'Data with Program'!G232</f>
        <v>39.700000000000003</v>
      </c>
      <c r="S232" s="25">
        <f>'Data with Program'!P232</f>
        <v>0</v>
      </c>
      <c r="T232" s="24">
        <f>'Step 2 - Final Model Spec'!$B$17 + 'Step 2 - Final Model Spec'!$B$18*C232 + 'Step 2 - Final Model Spec'!$B$19*D232 + 'Step 2 - Final Model Spec'!$B$20*E232 + 'Step 2 - Final Model Spec'!$B$21*F232 + 'Step 2 - Final Model Spec'!$B$22*I232 + 'Step 2 - Final Model Spec'!$B$23*G232 + 'Step 2 - Final Model Spec'!$B$24*H232 + 'Step 2 - Final Model Spec'!$B$25*J232 + 'Step 2 - Final Model Spec'!$B$26*K232 + 'Step 2 - Final Model Spec'!$B$27*L232+'Step 2 - Final Model Spec'!$B$28*M232+'Step 2 - Final Model Spec'!$B$29*O232</f>
        <v>184748.94690891996</v>
      </c>
    </row>
    <row r="233" spans="1:20" x14ac:dyDescent="0.25">
      <c r="A233" s="31">
        <f>'Data with Program'!A233</f>
        <v>40591</v>
      </c>
      <c r="B233" s="34">
        <f>'Data with Program'!S233</f>
        <v>238717.26005795287</v>
      </c>
      <c r="C233" s="22">
        <f>'Data with Program'!B233</f>
        <v>191.6088428287284</v>
      </c>
      <c r="D233" s="23">
        <f>'Data with Program'!C233</f>
        <v>47140.056859083103</v>
      </c>
      <c r="E233" s="23">
        <v>0</v>
      </c>
      <c r="F233" s="23">
        <f>'Data with Program'!E233</f>
        <v>0</v>
      </c>
      <c r="G233" s="23">
        <f>'Data with Program'!H233</f>
        <v>16.200000000000003</v>
      </c>
      <c r="H233" s="23">
        <f>'Data with Program'!J233</f>
        <v>3104.0632538254008</v>
      </c>
      <c r="I233" s="23">
        <f>'Data with Program'!F233</f>
        <v>0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4">
        <f>'Data with Program'!N233</f>
        <v>0</v>
      </c>
      <c r="O233" s="51">
        <f>'Data with Program'!Q233</f>
        <v>0</v>
      </c>
      <c r="P233" s="37">
        <f>'Data with Program'!I233</f>
        <v>0</v>
      </c>
      <c r="Q233" s="25">
        <f>'Data with Program'!O233</f>
        <v>0</v>
      </c>
      <c r="R233" s="24">
        <f>'Data with Program'!G233</f>
        <v>38.799999999999997</v>
      </c>
      <c r="S233" s="25">
        <f>'Data with Program'!P233</f>
        <v>0</v>
      </c>
      <c r="T233" s="24">
        <f>'Step 2 - Final Model Spec'!$B$17 + 'Step 2 - Final Model Spec'!$B$18*C233 + 'Step 2 - Final Model Spec'!$B$19*D233 + 'Step 2 - Final Model Spec'!$B$20*E233 + 'Step 2 - Final Model Spec'!$B$21*F233 + 'Step 2 - Final Model Spec'!$B$22*I233 + 'Step 2 - Final Model Spec'!$B$23*G233 + 'Step 2 - Final Model Spec'!$B$24*H233 + 'Step 2 - Final Model Spec'!$B$25*J233 + 'Step 2 - Final Model Spec'!$B$26*K233 + 'Step 2 - Final Model Spec'!$B$27*L233+'Step 2 - Final Model Spec'!$B$28*M233+'Step 2 - Final Model Spec'!$B$29*O233</f>
        <v>237914.63418945894</v>
      </c>
    </row>
    <row r="234" spans="1:20" x14ac:dyDescent="0.25">
      <c r="A234" s="31">
        <f>'Data with Program'!A234</f>
        <v>40592</v>
      </c>
      <c r="B234" s="34">
        <f>'Data with Program'!S234</f>
        <v>294220.54287543555</v>
      </c>
      <c r="C234" s="22">
        <f>'Data with Program'!B234</f>
        <v>281.194127488493</v>
      </c>
      <c r="D234" s="23">
        <f>'Data with Program'!C234</f>
        <v>55434.756718377372</v>
      </c>
      <c r="E234" s="23">
        <v>0</v>
      </c>
      <c r="F234" s="23">
        <f>'Data with Program'!E234</f>
        <v>0</v>
      </c>
      <c r="G234" s="23">
        <f>'Data with Program'!H234</f>
        <v>17.600000000000001</v>
      </c>
      <c r="H234" s="23">
        <f>'Data with Program'!J234</f>
        <v>4949.0166437974767</v>
      </c>
      <c r="I234" s="23">
        <f>'Data with Program'!F234</f>
        <v>0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4">
        <f>'Data with Program'!N234</f>
        <v>0</v>
      </c>
      <c r="O234" s="51">
        <f>'Data with Program'!Q234</f>
        <v>0</v>
      </c>
      <c r="P234" s="37">
        <f>'Data with Program'!I234</f>
        <v>0</v>
      </c>
      <c r="Q234" s="25">
        <f>'Data with Program'!O234</f>
        <v>0</v>
      </c>
      <c r="R234" s="24">
        <f>'Data with Program'!G234</f>
        <v>37.4</v>
      </c>
      <c r="S234" s="25">
        <f>'Data with Program'!P234</f>
        <v>0</v>
      </c>
      <c r="T234" s="24">
        <f>'Step 2 - Final Model Spec'!$B$17 + 'Step 2 - Final Model Spec'!$B$18*C234 + 'Step 2 - Final Model Spec'!$B$19*D234 + 'Step 2 - Final Model Spec'!$B$20*E234 + 'Step 2 - Final Model Spec'!$B$21*F234 + 'Step 2 - Final Model Spec'!$B$22*I234 + 'Step 2 - Final Model Spec'!$B$23*G234 + 'Step 2 - Final Model Spec'!$B$24*H234 + 'Step 2 - Final Model Spec'!$B$25*J234 + 'Step 2 - Final Model Spec'!$B$26*K234 + 'Step 2 - Final Model Spec'!$B$27*L234+'Step 2 - Final Model Spec'!$B$28*M234+'Step 2 - Final Model Spec'!$B$29*O234</f>
        <v>295042.8478993997</v>
      </c>
    </row>
    <row r="235" spans="1:20" x14ac:dyDescent="0.25">
      <c r="A235" s="31">
        <f>'Data with Program'!A235</f>
        <v>40593</v>
      </c>
      <c r="B235" s="34">
        <f>'Data with Program'!S235</f>
        <v>230653.98324065955</v>
      </c>
      <c r="C235" s="22">
        <f>'Data with Program'!B235</f>
        <v>177.2398677444618</v>
      </c>
      <c r="D235" s="23">
        <f>'Data with Program'!C235</f>
        <v>46439.619323466941</v>
      </c>
      <c r="E235" s="23">
        <v>0</v>
      </c>
      <c r="F235" s="23">
        <f>'Data with Program'!E235</f>
        <v>0</v>
      </c>
      <c r="G235" s="23">
        <f>'Data with Program'!H235</f>
        <v>16.700000000000003</v>
      </c>
      <c r="H235" s="23">
        <f>'Data with Program'!J235</f>
        <v>2959.9057913325128</v>
      </c>
      <c r="I235" s="23">
        <f>'Data with Program'!F235</f>
        <v>0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4">
        <f>'Data with Program'!N235</f>
        <v>0</v>
      </c>
      <c r="O235" s="51">
        <f>'Data with Program'!Q235</f>
        <v>0</v>
      </c>
      <c r="P235" s="37">
        <f>'Data with Program'!I235</f>
        <v>0</v>
      </c>
      <c r="Q235" s="25">
        <f>'Data with Program'!O235</f>
        <v>0</v>
      </c>
      <c r="R235" s="24">
        <f>'Data with Program'!G235</f>
        <v>38.299999999999997</v>
      </c>
      <c r="S235" s="25">
        <f>'Data with Program'!P235</f>
        <v>0</v>
      </c>
      <c r="T235" s="24">
        <f>'Step 2 - Final Model Spec'!$B$17 + 'Step 2 - Final Model Spec'!$B$18*C235 + 'Step 2 - Final Model Spec'!$B$19*D235 + 'Step 2 - Final Model Spec'!$B$20*E235 + 'Step 2 - Final Model Spec'!$B$21*F235 + 'Step 2 - Final Model Spec'!$B$22*I235 + 'Step 2 - Final Model Spec'!$B$23*G235 + 'Step 2 - Final Model Spec'!$B$24*H235 + 'Step 2 - Final Model Spec'!$B$25*J235 + 'Step 2 - Final Model Spec'!$B$26*K235 + 'Step 2 - Final Model Spec'!$B$27*L235+'Step 2 - Final Model Spec'!$B$28*M235+'Step 2 - Final Model Spec'!$B$29*O235</f>
        <v>229569.16254987969</v>
      </c>
    </row>
    <row r="236" spans="1:20" x14ac:dyDescent="0.25">
      <c r="A236" s="31">
        <f>'Data with Program'!A236</f>
        <v>40594</v>
      </c>
      <c r="B236" s="34">
        <f>'Data with Program'!S236</f>
        <v>241116.62446372717</v>
      </c>
      <c r="C236" s="22">
        <f>'Data with Program'!B236</f>
        <v>205.90370796889457</v>
      </c>
      <c r="D236" s="23">
        <f>'Data with Program'!C236</f>
        <v>43615.898541592367</v>
      </c>
      <c r="E236" s="23">
        <v>0</v>
      </c>
      <c r="F236" s="23">
        <f>'Data with Program'!E236</f>
        <v>0</v>
      </c>
      <c r="G236" s="23">
        <f>'Data with Program'!H236</f>
        <v>21.4</v>
      </c>
      <c r="H236" s="23">
        <f>'Data with Program'!J236</f>
        <v>4406.3393505343438</v>
      </c>
      <c r="I236" s="23">
        <f>'Data with Program'!F236</f>
        <v>0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4">
        <f>'Data with Program'!N236</f>
        <v>0</v>
      </c>
      <c r="O236" s="51">
        <f>'Data with Program'!Q236</f>
        <v>0</v>
      </c>
      <c r="P236" s="37">
        <f>'Data with Program'!I236</f>
        <v>0</v>
      </c>
      <c r="Q236" s="25">
        <f>'Data with Program'!O236</f>
        <v>0</v>
      </c>
      <c r="R236" s="24">
        <f>'Data with Program'!G236</f>
        <v>33.6</v>
      </c>
      <c r="S236" s="25">
        <f>'Data with Program'!P236</f>
        <v>0</v>
      </c>
      <c r="T236" s="24">
        <f>'Step 2 - Final Model Spec'!$B$17 + 'Step 2 - Final Model Spec'!$B$18*C236 + 'Step 2 - Final Model Spec'!$B$19*D236 + 'Step 2 - Final Model Spec'!$B$20*E236 + 'Step 2 - Final Model Spec'!$B$21*F236 + 'Step 2 - Final Model Spec'!$B$22*I236 + 'Step 2 - Final Model Spec'!$B$23*G236 + 'Step 2 - Final Model Spec'!$B$24*H236 + 'Step 2 - Final Model Spec'!$B$25*J236 + 'Step 2 - Final Model Spec'!$B$26*K236 + 'Step 2 - Final Model Spec'!$B$27*L236+'Step 2 - Final Model Spec'!$B$28*M236+'Step 2 - Final Model Spec'!$B$29*O236</f>
        <v>240444.62615878912</v>
      </c>
    </row>
    <row r="237" spans="1:20" x14ac:dyDescent="0.25">
      <c r="A237" s="31">
        <f>'Data with Program'!A237</f>
        <v>40595</v>
      </c>
      <c r="B237" s="34">
        <f>'Data with Program'!S237</f>
        <v>246356.20473561468</v>
      </c>
      <c r="C237" s="22">
        <f>'Data with Program'!B237</f>
        <v>238.87524859663949</v>
      </c>
      <c r="D237" s="23">
        <f>'Data with Program'!C237</f>
        <v>35266.128223178559</v>
      </c>
      <c r="E237" s="23">
        <v>0</v>
      </c>
      <c r="F237" s="23">
        <f>'Data with Program'!E237</f>
        <v>0</v>
      </c>
      <c r="G237" s="23">
        <f>'Data with Program'!H237</f>
        <v>15.899999999999999</v>
      </c>
      <c r="H237" s="23">
        <f>'Data with Program'!J237</f>
        <v>3798.1164526865678</v>
      </c>
      <c r="I237" s="23">
        <f>'Data with Program'!F237</f>
        <v>0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4">
        <f>'Data with Program'!N237</f>
        <v>0</v>
      </c>
      <c r="O237" s="51">
        <f>'Data with Program'!Q237</f>
        <v>0</v>
      </c>
      <c r="P237" s="37">
        <f>'Data with Program'!I237</f>
        <v>0</v>
      </c>
      <c r="Q237" s="25">
        <f>'Data with Program'!O237</f>
        <v>0</v>
      </c>
      <c r="R237" s="24">
        <f>'Data with Program'!G237</f>
        <v>39.1</v>
      </c>
      <c r="S237" s="25">
        <f>'Data with Program'!P237</f>
        <v>0</v>
      </c>
      <c r="T237" s="24">
        <f>'Step 2 - Final Model Spec'!$B$17 + 'Step 2 - Final Model Spec'!$B$18*C237 + 'Step 2 - Final Model Spec'!$B$19*D237 + 'Step 2 - Final Model Spec'!$B$20*E237 + 'Step 2 - Final Model Spec'!$B$21*F237 + 'Step 2 - Final Model Spec'!$B$22*I237 + 'Step 2 - Final Model Spec'!$B$23*G237 + 'Step 2 - Final Model Spec'!$B$24*H237 + 'Step 2 - Final Model Spec'!$B$25*J237 + 'Step 2 - Final Model Spec'!$B$26*K237 + 'Step 2 - Final Model Spec'!$B$27*L237+'Step 2 - Final Model Spec'!$B$28*M237+'Step 2 - Final Model Spec'!$B$29*O237</f>
        <v>246471.63468916048</v>
      </c>
    </row>
    <row r="238" spans="1:20" x14ac:dyDescent="0.25">
      <c r="A238" s="31">
        <f>'Data with Program'!A238</f>
        <v>40596</v>
      </c>
      <c r="B238" s="34">
        <f>'Data with Program'!S238</f>
        <v>204769.62923612964</v>
      </c>
      <c r="C238" s="22">
        <f>'Data with Program'!B238</f>
        <v>166.40206464948446</v>
      </c>
      <c r="D238" s="23">
        <f>'Data with Program'!C238</f>
        <v>31044.412848359658</v>
      </c>
      <c r="E238" s="23">
        <v>0</v>
      </c>
      <c r="F238" s="23">
        <f>'Data with Program'!E238</f>
        <v>0</v>
      </c>
      <c r="G238" s="23">
        <f>'Data with Program'!H238</f>
        <v>15.700000000000003</v>
      </c>
      <c r="H238" s="23">
        <f>'Data with Program'!J238</f>
        <v>2612.5124149969065</v>
      </c>
      <c r="I238" s="23">
        <f>'Data with Program'!F238</f>
        <v>0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4">
        <f>'Data with Program'!N238</f>
        <v>0</v>
      </c>
      <c r="O238" s="51">
        <f>'Data with Program'!Q238</f>
        <v>0</v>
      </c>
      <c r="P238" s="37">
        <f>'Data with Program'!I238</f>
        <v>0</v>
      </c>
      <c r="Q238" s="25">
        <f>'Data with Program'!O238</f>
        <v>0</v>
      </c>
      <c r="R238" s="24">
        <f>'Data with Program'!G238</f>
        <v>39.299999999999997</v>
      </c>
      <c r="S238" s="25">
        <f>'Data with Program'!P238</f>
        <v>0</v>
      </c>
      <c r="T238" s="24">
        <f>'Step 2 - Final Model Spec'!$B$17 + 'Step 2 - Final Model Spec'!$B$18*C238 + 'Step 2 - Final Model Spec'!$B$19*D238 + 'Step 2 - Final Model Spec'!$B$20*E238 + 'Step 2 - Final Model Spec'!$B$21*F238 + 'Step 2 - Final Model Spec'!$B$22*I238 + 'Step 2 - Final Model Spec'!$B$23*G238 + 'Step 2 - Final Model Spec'!$B$24*H238 + 'Step 2 - Final Model Spec'!$B$25*J238 + 'Step 2 - Final Model Spec'!$B$26*K238 + 'Step 2 - Final Model Spec'!$B$27*L238+'Step 2 - Final Model Spec'!$B$28*M238+'Step 2 - Final Model Spec'!$B$29*O238</f>
        <v>203609.8373367023</v>
      </c>
    </row>
    <row r="239" spans="1:20" x14ac:dyDescent="0.25">
      <c r="A239" s="31">
        <f>'Data with Program'!A239</f>
        <v>40597</v>
      </c>
      <c r="B239" s="34">
        <f>'Data with Program'!S239</f>
        <v>219851.45553309738</v>
      </c>
      <c r="C239" s="22">
        <f>'Data with Program'!B239</f>
        <v>122.88039063838282</v>
      </c>
      <c r="D239" s="23">
        <f>'Data with Program'!C239</f>
        <v>58580.968569131888</v>
      </c>
      <c r="E239" s="23">
        <v>0</v>
      </c>
      <c r="F239" s="23">
        <f>'Data with Program'!E239</f>
        <v>0</v>
      </c>
      <c r="G239" s="23">
        <f>'Data with Program'!H239</f>
        <v>19</v>
      </c>
      <c r="H239" s="23">
        <f>'Data with Program'!J239</f>
        <v>2334.7274221292737</v>
      </c>
      <c r="I239" s="23">
        <f>'Data with Program'!F239</f>
        <v>0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4">
        <f>'Data with Program'!N239</f>
        <v>0</v>
      </c>
      <c r="O239" s="51">
        <f>'Data with Program'!Q239</f>
        <v>0</v>
      </c>
      <c r="P239" s="37">
        <f>'Data with Program'!I239</f>
        <v>0</v>
      </c>
      <c r="Q239" s="25">
        <f>'Data with Program'!O239</f>
        <v>0</v>
      </c>
      <c r="R239" s="24">
        <f>'Data with Program'!G239</f>
        <v>36</v>
      </c>
      <c r="S239" s="25">
        <f>'Data with Program'!P239</f>
        <v>0</v>
      </c>
      <c r="T239" s="24">
        <f>'Step 2 - Final Model Spec'!$B$17 + 'Step 2 - Final Model Spec'!$B$18*C239 + 'Step 2 - Final Model Spec'!$B$19*D239 + 'Step 2 - Final Model Spec'!$B$20*E239 + 'Step 2 - Final Model Spec'!$B$21*F239 + 'Step 2 - Final Model Spec'!$B$22*I239 + 'Step 2 - Final Model Spec'!$B$23*G239 + 'Step 2 - Final Model Spec'!$B$24*H239 + 'Step 2 - Final Model Spec'!$B$25*J239 + 'Step 2 - Final Model Spec'!$B$26*K239 + 'Step 2 - Final Model Spec'!$B$27*L239+'Step 2 - Final Model Spec'!$B$28*M239+'Step 2 - Final Model Spec'!$B$29*O239</f>
        <v>217508.91532214399</v>
      </c>
    </row>
    <row r="240" spans="1:20" x14ac:dyDescent="0.25">
      <c r="A240" s="31">
        <f>'Data with Program'!A240</f>
        <v>40598</v>
      </c>
      <c r="B240" s="34">
        <f>'Data with Program'!S240</f>
        <v>220265.79945567652</v>
      </c>
      <c r="C240" s="22">
        <f>'Data with Program'!B240</f>
        <v>182.067311051498</v>
      </c>
      <c r="D240" s="23">
        <f>'Data with Program'!C240</f>
        <v>36842.204892089285</v>
      </c>
      <c r="E240" s="23">
        <v>0</v>
      </c>
      <c r="F240" s="23">
        <f>'Data with Program'!E240</f>
        <v>0</v>
      </c>
      <c r="G240" s="23">
        <f>'Data with Program'!H240</f>
        <v>20.6</v>
      </c>
      <c r="H240" s="23">
        <f>'Data with Program'!J240</f>
        <v>3750.586607660859</v>
      </c>
      <c r="I240" s="23">
        <f>'Data with Program'!F240</f>
        <v>0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4">
        <f>'Data with Program'!N240</f>
        <v>0</v>
      </c>
      <c r="O240" s="51">
        <f>'Data with Program'!Q240</f>
        <v>0</v>
      </c>
      <c r="P240" s="37">
        <f>'Data with Program'!I240</f>
        <v>0</v>
      </c>
      <c r="Q240" s="25">
        <f>'Data with Program'!O240</f>
        <v>0</v>
      </c>
      <c r="R240" s="24">
        <f>'Data with Program'!G240</f>
        <v>34.4</v>
      </c>
      <c r="S240" s="25">
        <f>'Data with Program'!P240</f>
        <v>0</v>
      </c>
      <c r="T240" s="24">
        <f>'Step 2 - Final Model Spec'!$B$17 + 'Step 2 - Final Model Spec'!$B$18*C240 + 'Step 2 - Final Model Spec'!$B$19*D240 + 'Step 2 - Final Model Spec'!$B$20*E240 + 'Step 2 - Final Model Spec'!$B$21*F240 + 'Step 2 - Final Model Spec'!$B$22*I240 + 'Step 2 - Final Model Spec'!$B$23*G240 + 'Step 2 - Final Model Spec'!$B$24*H240 + 'Step 2 - Final Model Spec'!$B$25*J240 + 'Step 2 - Final Model Spec'!$B$26*K240 + 'Step 2 - Final Model Spec'!$B$27*L240+'Step 2 - Final Model Spec'!$B$28*M240+'Step 2 - Final Model Spec'!$B$29*O240</f>
        <v>219143.12611536949</v>
      </c>
    </row>
    <row r="241" spans="1:20" x14ac:dyDescent="0.25">
      <c r="A241" s="31">
        <f>'Data with Program'!A241</f>
        <v>40599</v>
      </c>
      <c r="B241" s="34">
        <f>'Data with Program'!S241</f>
        <v>227152.73706493719</v>
      </c>
      <c r="C241" s="22">
        <f>'Data with Program'!B241</f>
        <v>156.47798905386614</v>
      </c>
      <c r="D241" s="23">
        <f>'Data with Program'!C241</f>
        <v>51545.793675462301</v>
      </c>
      <c r="E241" s="23">
        <v>0</v>
      </c>
      <c r="F241" s="23">
        <f>'Data with Program'!E241</f>
        <v>0</v>
      </c>
      <c r="G241" s="23">
        <f>'Data with Program'!H241</f>
        <v>29.4</v>
      </c>
      <c r="H241" s="23">
        <f>'Data with Program'!J241</f>
        <v>4600.4528781836643</v>
      </c>
      <c r="I241" s="23">
        <f>'Data with Program'!F241</f>
        <v>0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4">
        <f>'Data with Program'!N241</f>
        <v>0</v>
      </c>
      <c r="O241" s="51">
        <f>'Data with Program'!Q241</f>
        <v>0</v>
      </c>
      <c r="P241" s="37">
        <f>'Data with Program'!I241</f>
        <v>0</v>
      </c>
      <c r="Q241" s="25">
        <f>'Data with Program'!O241</f>
        <v>0</v>
      </c>
      <c r="R241" s="24">
        <f>'Data with Program'!G241</f>
        <v>25.6</v>
      </c>
      <c r="S241" s="25">
        <f>'Data with Program'!P241</f>
        <v>0</v>
      </c>
      <c r="T241" s="24">
        <f>'Step 2 - Final Model Spec'!$B$17 + 'Step 2 - Final Model Spec'!$B$18*C241 + 'Step 2 - Final Model Spec'!$B$19*D241 + 'Step 2 - Final Model Spec'!$B$20*E241 + 'Step 2 - Final Model Spec'!$B$21*F241 + 'Step 2 - Final Model Spec'!$B$22*I241 + 'Step 2 - Final Model Spec'!$B$23*G241 + 'Step 2 - Final Model Spec'!$B$24*H241 + 'Step 2 - Final Model Spec'!$B$25*J241 + 'Step 2 - Final Model Spec'!$B$26*K241 + 'Step 2 - Final Model Spec'!$B$27*L241+'Step 2 - Final Model Spec'!$B$28*M241+'Step 2 - Final Model Spec'!$B$29*O241</f>
        <v>224880.88232742646</v>
      </c>
    </row>
    <row r="242" spans="1:20" x14ac:dyDescent="0.25">
      <c r="A242" s="31">
        <f>'Data with Program'!A242</f>
        <v>40600</v>
      </c>
      <c r="B242" s="34">
        <f>'Data with Program'!S242</f>
        <v>250740.68414332636</v>
      </c>
      <c r="C242" s="22">
        <f>'Data with Program'!B242</f>
        <v>169.75701731371439</v>
      </c>
      <c r="D242" s="23">
        <f>'Data with Program'!C242</f>
        <v>64307.495350643221</v>
      </c>
      <c r="E242" s="23">
        <v>0</v>
      </c>
      <c r="F242" s="23">
        <f>'Data with Program'!E242</f>
        <v>0</v>
      </c>
      <c r="G242" s="23">
        <f>'Data with Program'!H242</f>
        <v>29.9</v>
      </c>
      <c r="H242" s="23">
        <f>'Data with Program'!J242</f>
        <v>5075.7348176800597</v>
      </c>
      <c r="I242" s="23">
        <f>'Data with Program'!F242</f>
        <v>0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4">
        <f>'Data with Program'!N242</f>
        <v>0</v>
      </c>
      <c r="O242" s="51">
        <f>'Data with Program'!Q242</f>
        <v>0</v>
      </c>
      <c r="P242" s="37">
        <f>'Data with Program'!I242</f>
        <v>0</v>
      </c>
      <c r="Q242" s="25">
        <f>'Data with Program'!O242</f>
        <v>0</v>
      </c>
      <c r="R242" s="24">
        <f>'Data with Program'!G242</f>
        <v>25.1</v>
      </c>
      <c r="S242" s="25">
        <f>'Data with Program'!P242</f>
        <v>0</v>
      </c>
      <c r="T242" s="24">
        <f>'Step 2 - Final Model Spec'!$B$17 + 'Step 2 - Final Model Spec'!$B$18*C242 + 'Step 2 - Final Model Spec'!$B$19*D242 + 'Step 2 - Final Model Spec'!$B$20*E242 + 'Step 2 - Final Model Spec'!$B$21*F242 + 'Step 2 - Final Model Spec'!$B$22*I242 + 'Step 2 - Final Model Spec'!$B$23*G242 + 'Step 2 - Final Model Spec'!$B$24*H242 + 'Step 2 - Final Model Spec'!$B$25*J242 + 'Step 2 - Final Model Spec'!$B$26*K242 + 'Step 2 - Final Model Spec'!$B$27*L242+'Step 2 - Final Model Spec'!$B$28*M242+'Step 2 - Final Model Spec'!$B$29*O242</f>
        <v>248742.89736701327</v>
      </c>
    </row>
    <row r="243" spans="1:20" x14ac:dyDescent="0.25">
      <c r="A243" s="31">
        <f>'Data with Program'!A243</f>
        <v>40601</v>
      </c>
      <c r="B243" s="34">
        <f>'Data with Program'!S243</f>
        <v>217818.05650504981</v>
      </c>
      <c r="C243" s="22">
        <f>'Data with Program'!B243</f>
        <v>152.57879082636271</v>
      </c>
      <c r="D243" s="23">
        <f>'Data with Program'!C243</f>
        <v>45990.374039259674</v>
      </c>
      <c r="E243" s="23">
        <v>0</v>
      </c>
      <c r="F243" s="23">
        <f>'Data with Program'!E243</f>
        <v>0</v>
      </c>
      <c r="G243" s="23">
        <f>'Data with Program'!H243</f>
        <v>21.1</v>
      </c>
      <c r="H243" s="23">
        <f>'Data with Program'!J243</f>
        <v>3219.4124864362534</v>
      </c>
      <c r="I243" s="23">
        <f>'Data with Program'!F243</f>
        <v>0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4">
        <f>'Data with Program'!N243</f>
        <v>0</v>
      </c>
      <c r="O243" s="51">
        <f>'Data with Program'!Q243</f>
        <v>0</v>
      </c>
      <c r="P243" s="37">
        <f>'Data with Program'!I243</f>
        <v>0</v>
      </c>
      <c r="Q243" s="25">
        <f>'Data with Program'!O243</f>
        <v>0</v>
      </c>
      <c r="R243" s="24">
        <f>'Data with Program'!G243</f>
        <v>33.9</v>
      </c>
      <c r="S243" s="25">
        <f>'Data with Program'!P243</f>
        <v>0</v>
      </c>
      <c r="T243" s="24">
        <f>'Step 2 - Final Model Spec'!$B$17 + 'Step 2 - Final Model Spec'!$B$18*C243 + 'Step 2 - Final Model Spec'!$B$19*D243 + 'Step 2 - Final Model Spec'!$B$20*E243 + 'Step 2 - Final Model Spec'!$B$21*F243 + 'Step 2 - Final Model Spec'!$B$22*I243 + 'Step 2 - Final Model Spec'!$B$23*G243 + 'Step 2 - Final Model Spec'!$B$24*H243 + 'Step 2 - Final Model Spec'!$B$25*J243 + 'Step 2 - Final Model Spec'!$B$26*K243 + 'Step 2 - Final Model Spec'!$B$27*L243+'Step 2 - Final Model Spec'!$B$28*M243+'Step 2 - Final Model Spec'!$B$29*O243</f>
        <v>215996.67598791362</v>
      </c>
    </row>
    <row r="244" spans="1:20" x14ac:dyDescent="0.25">
      <c r="A244" s="31">
        <f>'Data with Program'!A244</f>
        <v>40602</v>
      </c>
      <c r="B244" s="34">
        <f>'Data with Program'!S244</f>
        <v>245035.04033217594</v>
      </c>
      <c r="C244" s="22">
        <f>'Data with Program'!B244</f>
        <v>148.17130612311718</v>
      </c>
      <c r="D244" s="23">
        <f>'Data with Program'!C244</f>
        <v>68065.624518898927</v>
      </c>
      <c r="E244" s="23">
        <v>0</v>
      </c>
      <c r="F244" s="23">
        <f>'Data with Program'!E244</f>
        <v>0</v>
      </c>
      <c r="G244" s="23">
        <f>'Data with Program'!H244</f>
        <v>15.700000000000003</v>
      </c>
      <c r="H244" s="23">
        <f>'Data with Program'!J244</f>
        <v>2326.28950613294</v>
      </c>
      <c r="I244" s="23">
        <f>'Data with Program'!F244</f>
        <v>0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4">
        <f>'Data with Program'!N244</f>
        <v>0</v>
      </c>
      <c r="O244" s="51">
        <f>'Data with Program'!Q244</f>
        <v>0</v>
      </c>
      <c r="P244" s="37">
        <f>'Data with Program'!I244</f>
        <v>0</v>
      </c>
      <c r="Q244" s="25">
        <f>'Data with Program'!O244</f>
        <v>0</v>
      </c>
      <c r="R244" s="24">
        <f>'Data with Program'!G244</f>
        <v>39.299999999999997</v>
      </c>
      <c r="S244" s="25">
        <f>'Data with Program'!P244</f>
        <v>0</v>
      </c>
      <c r="T244" s="24">
        <f>'Step 2 - Final Model Spec'!$B$17 + 'Step 2 - Final Model Spec'!$B$18*C244 + 'Step 2 - Final Model Spec'!$B$19*D244 + 'Step 2 - Final Model Spec'!$B$20*E244 + 'Step 2 - Final Model Spec'!$B$21*F244 + 'Step 2 - Final Model Spec'!$B$22*I244 + 'Step 2 - Final Model Spec'!$B$23*G244 + 'Step 2 - Final Model Spec'!$B$24*H244 + 'Step 2 - Final Model Spec'!$B$25*J244 + 'Step 2 - Final Model Spec'!$B$26*K244 + 'Step 2 - Final Model Spec'!$B$27*L244+'Step 2 - Final Model Spec'!$B$28*M244+'Step 2 - Final Model Spec'!$B$29*O244</f>
        <v>243377.29281558344</v>
      </c>
    </row>
    <row r="245" spans="1:20" x14ac:dyDescent="0.25">
      <c r="A245" s="31">
        <f>'Data with Program'!A245</f>
        <v>40603</v>
      </c>
      <c r="B245" s="34">
        <f>'Data with Program'!S245</f>
        <v>239249.95684924448</v>
      </c>
      <c r="C245" s="22">
        <f>'Data with Program'!B245</f>
        <v>208.79102472307946</v>
      </c>
      <c r="D245" s="23">
        <f>'Data with Program'!C245</f>
        <v>41138.832757746553</v>
      </c>
      <c r="E245" s="23">
        <v>0</v>
      </c>
      <c r="F245" s="23">
        <f>'Data with Program'!E245</f>
        <v>0</v>
      </c>
      <c r="G245" s="23">
        <f>'Data with Program'!H245</f>
        <v>19.600000000000001</v>
      </c>
      <c r="H245" s="23">
        <f>'Data with Program'!J245</f>
        <v>4092.3040845723576</v>
      </c>
      <c r="I245" s="23">
        <f>'Data with Program'!F245</f>
        <v>0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4">
        <f>'Data with Program'!N245</f>
        <v>0</v>
      </c>
      <c r="O245" s="51">
        <f>'Data with Program'!Q245</f>
        <v>0</v>
      </c>
      <c r="P245" s="37">
        <f>'Data with Program'!I245</f>
        <v>0</v>
      </c>
      <c r="Q245" s="25">
        <f>'Data with Program'!O245</f>
        <v>0</v>
      </c>
      <c r="R245" s="24">
        <f>'Data with Program'!G245</f>
        <v>35.4</v>
      </c>
      <c r="S245" s="25">
        <f>'Data with Program'!P245</f>
        <v>0</v>
      </c>
      <c r="T245" s="24">
        <f>'Step 2 - Final Model Spec'!$B$17 + 'Step 2 - Final Model Spec'!$B$18*C245 + 'Step 2 - Final Model Spec'!$B$19*D245 + 'Step 2 - Final Model Spec'!$B$20*E245 + 'Step 2 - Final Model Spec'!$B$21*F245 + 'Step 2 - Final Model Spec'!$B$22*I245 + 'Step 2 - Final Model Spec'!$B$23*G245 + 'Step 2 - Final Model Spec'!$B$24*H245 + 'Step 2 - Final Model Spec'!$B$25*J245 + 'Step 2 - Final Model Spec'!$B$26*K245 + 'Step 2 - Final Model Spec'!$B$27*L245+'Step 2 - Final Model Spec'!$B$28*M245+'Step 2 - Final Model Spec'!$B$29*O245</f>
        <v>238699.24732097678</v>
      </c>
    </row>
    <row r="246" spans="1:20" x14ac:dyDescent="0.25">
      <c r="A246" s="31">
        <f>'Data with Program'!A246</f>
        <v>40604</v>
      </c>
      <c r="B246" s="34">
        <f>'Data with Program'!S246</f>
        <v>211941.40659864096</v>
      </c>
      <c r="C246" s="22">
        <f>'Data with Program'!B246</f>
        <v>130.12313415989669</v>
      </c>
      <c r="D246" s="23">
        <f>'Data with Program'!C246</f>
        <v>49944.214154759582</v>
      </c>
      <c r="E246" s="23">
        <v>0</v>
      </c>
      <c r="F246" s="23">
        <f>'Data with Program'!E246</f>
        <v>0</v>
      </c>
      <c r="G246" s="23">
        <f>'Data with Program'!H246</f>
        <v>13</v>
      </c>
      <c r="H246" s="23">
        <f>'Data with Program'!J246</f>
        <v>1691.600744078657</v>
      </c>
      <c r="I246" s="23">
        <f>'Data with Program'!F246</f>
        <v>0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4">
        <f>'Data with Program'!N246</f>
        <v>0</v>
      </c>
      <c r="O246" s="51">
        <f>'Data with Program'!Q246</f>
        <v>0</v>
      </c>
      <c r="P246" s="37">
        <f>'Data with Program'!I246</f>
        <v>0</v>
      </c>
      <c r="Q246" s="25">
        <f>'Data with Program'!O246</f>
        <v>0</v>
      </c>
      <c r="R246" s="24">
        <f>'Data with Program'!G246</f>
        <v>42</v>
      </c>
      <c r="S246" s="25">
        <f>'Data with Program'!P246</f>
        <v>0</v>
      </c>
      <c r="T246" s="24">
        <f>'Step 2 - Final Model Spec'!$B$17 + 'Step 2 - Final Model Spec'!$B$18*C246 + 'Step 2 - Final Model Spec'!$B$19*D246 + 'Step 2 - Final Model Spec'!$B$20*E246 + 'Step 2 - Final Model Spec'!$B$21*F246 + 'Step 2 - Final Model Spec'!$B$22*I246 + 'Step 2 - Final Model Spec'!$B$23*G246 + 'Step 2 - Final Model Spec'!$B$24*H246 + 'Step 2 - Final Model Spec'!$B$25*J246 + 'Step 2 - Final Model Spec'!$B$26*K246 + 'Step 2 - Final Model Spec'!$B$27*L246+'Step 2 - Final Model Spec'!$B$28*M246+'Step 2 - Final Model Spec'!$B$29*O246</f>
        <v>210258.23190517075</v>
      </c>
    </row>
    <row r="247" spans="1:20" x14ac:dyDescent="0.25">
      <c r="A247" s="31">
        <f>'Data with Program'!A247</f>
        <v>40605</v>
      </c>
      <c r="B247" s="34">
        <f>'Data with Program'!S247</f>
        <v>196550.01168998436</v>
      </c>
      <c r="C247" s="22">
        <f>'Data with Program'!B247</f>
        <v>110.04086911922343</v>
      </c>
      <c r="D247" s="23">
        <f>'Data with Program'!C247</f>
        <v>45870.624002418903</v>
      </c>
      <c r="E247" s="23">
        <v>0</v>
      </c>
      <c r="F247" s="23">
        <f>'Data with Program'!E247</f>
        <v>0</v>
      </c>
      <c r="G247" s="23">
        <f>'Data with Program'!H247</f>
        <v>12.299999999999997</v>
      </c>
      <c r="H247" s="23">
        <f>'Data with Program'!J247</f>
        <v>1353.5026901664478</v>
      </c>
      <c r="I247" s="23">
        <f>'Data with Program'!F247</f>
        <v>0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4">
        <f>'Data with Program'!N247</f>
        <v>0</v>
      </c>
      <c r="O247" s="51">
        <f>'Data with Program'!Q247</f>
        <v>0</v>
      </c>
      <c r="P247" s="37">
        <f>'Data with Program'!I247</f>
        <v>0</v>
      </c>
      <c r="Q247" s="25">
        <f>'Data with Program'!O247</f>
        <v>0</v>
      </c>
      <c r="R247" s="24">
        <f>'Data with Program'!G247</f>
        <v>42.7</v>
      </c>
      <c r="S247" s="25">
        <f>'Data with Program'!P247</f>
        <v>0</v>
      </c>
      <c r="T247" s="24">
        <f>'Step 2 - Final Model Spec'!$B$17 + 'Step 2 - Final Model Spec'!$B$18*C247 + 'Step 2 - Final Model Spec'!$B$19*D247 + 'Step 2 - Final Model Spec'!$B$20*E247 + 'Step 2 - Final Model Spec'!$B$21*F247 + 'Step 2 - Final Model Spec'!$B$22*I247 + 'Step 2 - Final Model Spec'!$B$23*G247 + 'Step 2 - Final Model Spec'!$B$24*H247 + 'Step 2 - Final Model Spec'!$B$25*J247 + 'Step 2 - Final Model Spec'!$B$26*K247 + 'Step 2 - Final Model Spec'!$B$27*L247+'Step 2 - Final Model Spec'!$B$28*M247+'Step 2 - Final Model Spec'!$B$29*O247</f>
        <v>194627.70098691879</v>
      </c>
    </row>
    <row r="248" spans="1:20" x14ac:dyDescent="0.25">
      <c r="A248" s="31">
        <f>'Data with Program'!A248</f>
        <v>40606</v>
      </c>
      <c r="B248" s="34">
        <f>'Data with Program'!S248</f>
        <v>211944.66341334418</v>
      </c>
      <c r="C248" s="22">
        <f>'Data with Program'!B248</f>
        <v>150.19714296040911</v>
      </c>
      <c r="D248" s="23">
        <f>'Data with Program'!C248</f>
        <v>42468.173099979176</v>
      </c>
      <c r="E248" s="23">
        <v>0</v>
      </c>
      <c r="F248" s="23">
        <f>'Data with Program'!E248</f>
        <v>0</v>
      </c>
      <c r="G248" s="23">
        <f>'Data with Program'!H248</f>
        <v>15.700000000000003</v>
      </c>
      <c r="H248" s="23">
        <f>'Data with Program'!J248</f>
        <v>2358.0951444784237</v>
      </c>
      <c r="I248" s="23">
        <f>'Data with Program'!F248</f>
        <v>0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4">
        <f>'Data with Program'!N248</f>
        <v>0</v>
      </c>
      <c r="O248" s="51">
        <f>'Data with Program'!Q248</f>
        <v>0</v>
      </c>
      <c r="P248" s="37">
        <f>'Data with Program'!I248</f>
        <v>0</v>
      </c>
      <c r="Q248" s="25">
        <f>'Data with Program'!O248</f>
        <v>0</v>
      </c>
      <c r="R248" s="24">
        <f>'Data with Program'!G248</f>
        <v>39.299999999999997</v>
      </c>
      <c r="S248" s="25">
        <f>'Data with Program'!P248</f>
        <v>0</v>
      </c>
      <c r="T248" s="24">
        <f>'Step 2 - Final Model Spec'!$B$17 + 'Step 2 - Final Model Spec'!$B$18*C248 + 'Step 2 - Final Model Spec'!$B$19*D248 + 'Step 2 - Final Model Spec'!$B$20*E248 + 'Step 2 - Final Model Spec'!$B$21*F248 + 'Step 2 - Final Model Spec'!$B$22*I248 + 'Step 2 - Final Model Spec'!$B$23*G248 + 'Step 2 - Final Model Spec'!$B$24*H248 + 'Step 2 - Final Model Spec'!$B$25*J248 + 'Step 2 - Final Model Spec'!$B$26*K248 + 'Step 2 - Final Model Spec'!$B$27*L248+'Step 2 - Final Model Spec'!$B$28*M248+'Step 2 - Final Model Spec'!$B$29*O248</f>
        <v>210442.0260096055</v>
      </c>
    </row>
    <row r="249" spans="1:20" x14ac:dyDescent="0.25">
      <c r="A249" s="31">
        <f>'Data with Program'!A249</f>
        <v>40607</v>
      </c>
      <c r="B249" s="34">
        <f>'Data with Program'!S249</f>
        <v>199485.56751835346</v>
      </c>
      <c r="C249" s="22">
        <f>'Data with Program'!B249</f>
        <v>124.05392049362169</v>
      </c>
      <c r="D249" s="23">
        <f>'Data with Program'!C249</f>
        <v>42854.002081456223</v>
      </c>
      <c r="E249" s="23">
        <v>0</v>
      </c>
      <c r="F249" s="23">
        <f>'Data with Program'!E249</f>
        <v>0</v>
      </c>
      <c r="G249" s="23">
        <f>'Data with Program'!H249</f>
        <v>10.100000000000001</v>
      </c>
      <c r="H249" s="23">
        <f>'Data with Program'!J249</f>
        <v>1252.9445969855792</v>
      </c>
      <c r="I249" s="23">
        <f>'Data with Program'!F249</f>
        <v>0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4">
        <f>'Data with Program'!N249</f>
        <v>0</v>
      </c>
      <c r="O249" s="51">
        <f>'Data with Program'!Q249</f>
        <v>0</v>
      </c>
      <c r="P249" s="37">
        <f>'Data with Program'!I249</f>
        <v>0</v>
      </c>
      <c r="Q249" s="25">
        <f>'Data with Program'!O249</f>
        <v>0</v>
      </c>
      <c r="R249" s="24">
        <f>'Data with Program'!G249</f>
        <v>44.9</v>
      </c>
      <c r="S249" s="25">
        <f>'Data with Program'!P249</f>
        <v>0</v>
      </c>
      <c r="T249" s="24">
        <f>'Step 2 - Final Model Spec'!$B$17 + 'Step 2 - Final Model Spec'!$B$18*C249 + 'Step 2 - Final Model Spec'!$B$19*D249 + 'Step 2 - Final Model Spec'!$B$20*E249 + 'Step 2 - Final Model Spec'!$B$21*F249 + 'Step 2 - Final Model Spec'!$B$22*I249 + 'Step 2 - Final Model Spec'!$B$23*G249 + 'Step 2 - Final Model Spec'!$B$24*H249 + 'Step 2 - Final Model Spec'!$B$25*J249 + 'Step 2 - Final Model Spec'!$B$26*K249 + 'Step 2 - Final Model Spec'!$B$27*L249+'Step 2 - Final Model Spec'!$B$28*M249+'Step 2 - Final Model Spec'!$B$29*O249</f>
        <v>197978.54311667799</v>
      </c>
    </row>
    <row r="250" spans="1:20" x14ac:dyDescent="0.25">
      <c r="A250" s="31">
        <f>'Data with Program'!A250</f>
        <v>40608</v>
      </c>
      <c r="B250" s="34">
        <f>'Data with Program'!S250</f>
        <v>216390.5153515015</v>
      </c>
      <c r="C250" s="22">
        <f>'Data with Program'!B250</f>
        <v>153.67597973832051</v>
      </c>
      <c r="D250" s="23">
        <f>'Data with Program'!C250</f>
        <v>44509.888696711649</v>
      </c>
      <c r="E250" s="23">
        <v>0</v>
      </c>
      <c r="F250" s="23">
        <f>'Data with Program'!E250</f>
        <v>0</v>
      </c>
      <c r="G250" s="23">
        <f>'Data with Program'!H250</f>
        <v>14.799999999999997</v>
      </c>
      <c r="H250" s="23">
        <f>'Data with Program'!J250</f>
        <v>2274.4045001271429</v>
      </c>
      <c r="I250" s="23">
        <f>'Data with Program'!F250</f>
        <v>0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4">
        <f>'Data with Program'!N250</f>
        <v>0</v>
      </c>
      <c r="O250" s="51">
        <f>'Data with Program'!Q250</f>
        <v>0</v>
      </c>
      <c r="P250" s="37">
        <f>'Data with Program'!I250</f>
        <v>0</v>
      </c>
      <c r="Q250" s="25">
        <f>'Data with Program'!O250</f>
        <v>0</v>
      </c>
      <c r="R250" s="24">
        <f>'Data with Program'!G250</f>
        <v>40.200000000000003</v>
      </c>
      <c r="S250" s="25">
        <f>'Data with Program'!P250</f>
        <v>0</v>
      </c>
      <c r="T250" s="24">
        <f>'Step 2 - Final Model Spec'!$B$17 + 'Step 2 - Final Model Spec'!$B$18*C250 + 'Step 2 - Final Model Spec'!$B$19*D250 + 'Step 2 - Final Model Spec'!$B$20*E250 + 'Step 2 - Final Model Spec'!$B$21*F250 + 'Step 2 - Final Model Spec'!$B$22*I250 + 'Step 2 - Final Model Spec'!$B$23*G250 + 'Step 2 - Final Model Spec'!$B$24*H250 + 'Step 2 - Final Model Spec'!$B$25*J250 + 'Step 2 - Final Model Spec'!$B$26*K250 + 'Step 2 - Final Model Spec'!$B$27*L250+'Step 2 - Final Model Spec'!$B$28*M250+'Step 2 - Final Model Spec'!$B$29*O250</f>
        <v>214997.44053163604</v>
      </c>
    </row>
    <row r="251" spans="1:20" x14ac:dyDescent="0.25">
      <c r="A251" s="31">
        <f>'Data with Program'!A251</f>
        <v>40609</v>
      </c>
      <c r="B251" s="34">
        <f>'Data with Program'!S251</f>
        <v>219069.52610032627</v>
      </c>
      <c r="C251" s="22">
        <f>'Data with Program'!B251</f>
        <v>128.534089568186</v>
      </c>
      <c r="D251" s="23">
        <f>'Data with Program'!C251</f>
        <v>55887.670523436333</v>
      </c>
      <c r="E251" s="23">
        <v>0</v>
      </c>
      <c r="F251" s="23">
        <f>'Data with Program'!E251</f>
        <v>0</v>
      </c>
      <c r="G251" s="23">
        <f>'Data with Program'!H251</f>
        <v>16.399999999999999</v>
      </c>
      <c r="H251" s="23">
        <f>'Data with Program'!J251</f>
        <v>2107.9590689182501</v>
      </c>
      <c r="I251" s="23">
        <f>'Data with Program'!F251</f>
        <v>0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4">
        <f>'Data with Program'!N251</f>
        <v>0</v>
      </c>
      <c r="O251" s="51">
        <f>'Data with Program'!Q251</f>
        <v>0</v>
      </c>
      <c r="P251" s="37">
        <f>'Data with Program'!I251</f>
        <v>0</v>
      </c>
      <c r="Q251" s="25">
        <f>'Data with Program'!O251</f>
        <v>0</v>
      </c>
      <c r="R251" s="24">
        <f>'Data with Program'!G251</f>
        <v>38.6</v>
      </c>
      <c r="S251" s="25">
        <f>'Data with Program'!P251</f>
        <v>0</v>
      </c>
      <c r="T251" s="24">
        <f>'Step 2 - Final Model Spec'!$B$17 + 'Step 2 - Final Model Spec'!$B$18*C251 + 'Step 2 - Final Model Spec'!$B$19*D251 + 'Step 2 - Final Model Spec'!$B$20*E251 + 'Step 2 - Final Model Spec'!$B$21*F251 + 'Step 2 - Final Model Spec'!$B$22*I251 + 'Step 2 - Final Model Spec'!$B$23*G251 + 'Step 2 - Final Model Spec'!$B$24*H251 + 'Step 2 - Final Model Spec'!$B$25*J251 + 'Step 2 - Final Model Spec'!$B$26*K251 + 'Step 2 - Final Model Spec'!$B$27*L251+'Step 2 - Final Model Spec'!$B$28*M251+'Step 2 - Final Model Spec'!$B$29*O251</f>
        <v>217061.15645348813</v>
      </c>
    </row>
    <row r="252" spans="1:20" x14ac:dyDescent="0.25">
      <c r="A252" s="31">
        <f>'Data with Program'!A252</f>
        <v>40610</v>
      </c>
      <c r="B252" s="34">
        <f>'Data with Program'!S252</f>
        <v>241485.09652438349</v>
      </c>
      <c r="C252" s="22">
        <f>'Data with Program'!B252</f>
        <v>223.31147689988521</v>
      </c>
      <c r="D252" s="23">
        <f>'Data with Program'!C252</f>
        <v>37407.340572555819</v>
      </c>
      <c r="E252" s="23">
        <v>0</v>
      </c>
      <c r="F252" s="23">
        <f>'Data with Program'!E252</f>
        <v>0</v>
      </c>
      <c r="G252" s="23">
        <f>'Data with Program'!H252</f>
        <v>9.2999999999999972</v>
      </c>
      <c r="H252" s="23">
        <f>'Data with Program'!J252</f>
        <v>2076.7967351689317</v>
      </c>
      <c r="I252" s="23">
        <f>'Data with Program'!F252</f>
        <v>0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4">
        <f>'Data with Program'!N252</f>
        <v>0</v>
      </c>
      <c r="O252" s="51">
        <f>'Data with Program'!Q252</f>
        <v>0</v>
      </c>
      <c r="P252" s="37">
        <f>'Data with Program'!I252</f>
        <v>0</v>
      </c>
      <c r="Q252" s="25">
        <f>'Data with Program'!O252</f>
        <v>0</v>
      </c>
      <c r="R252" s="24">
        <f>'Data with Program'!G252</f>
        <v>45.7</v>
      </c>
      <c r="S252" s="25">
        <f>'Data with Program'!P252</f>
        <v>0</v>
      </c>
      <c r="T252" s="24">
        <f>'Step 2 - Final Model Spec'!$B$17 + 'Step 2 - Final Model Spec'!$B$18*C252 + 'Step 2 - Final Model Spec'!$B$19*D252 + 'Step 2 - Final Model Spec'!$B$20*E252 + 'Step 2 - Final Model Spec'!$B$21*F252 + 'Step 2 - Final Model Spec'!$B$22*I252 + 'Step 2 - Final Model Spec'!$B$23*G252 + 'Step 2 - Final Model Spec'!$B$24*H252 + 'Step 2 - Final Model Spec'!$B$25*J252 + 'Step 2 - Final Model Spec'!$B$26*K252 + 'Step 2 - Final Model Spec'!$B$27*L252+'Step 2 - Final Model Spec'!$B$28*M252+'Step 2 - Final Model Spec'!$B$29*O252</f>
        <v>241418.6102489683</v>
      </c>
    </row>
    <row r="253" spans="1:20" x14ac:dyDescent="0.25">
      <c r="A253" s="31">
        <f>'Data with Program'!A253</f>
        <v>40611</v>
      </c>
      <c r="B253" s="34">
        <f>'Data with Program'!S253</f>
        <v>229331.71399212175</v>
      </c>
      <c r="C253" s="23">
        <f>'Data with Program'!B253</f>
        <v>198.71948254822459</v>
      </c>
      <c r="D253" s="23">
        <f>'Data with Program'!C253</f>
        <v>37444.781700346532</v>
      </c>
      <c r="E253" s="23">
        <v>0</v>
      </c>
      <c r="F253" s="23">
        <f>'Data with Program'!E253</f>
        <v>0</v>
      </c>
      <c r="G253" s="23">
        <f>'Data with Program'!H253</f>
        <v>5.2999999999999972</v>
      </c>
      <c r="H253" s="23">
        <f>'Data with Program'!J253</f>
        <v>1053.2132575055898</v>
      </c>
      <c r="I253" s="23">
        <f>'Data with Program'!F253</f>
        <v>0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4">
        <f>'Data with Program'!N253</f>
        <v>0</v>
      </c>
      <c r="O253" s="51">
        <f>'Data with Program'!Q253</f>
        <v>0</v>
      </c>
      <c r="P253" s="37">
        <f>'Data with Program'!I253</f>
        <v>0</v>
      </c>
      <c r="Q253" s="25">
        <f>'Data with Program'!O253</f>
        <v>0</v>
      </c>
      <c r="R253" s="24">
        <f>'Data with Program'!G253</f>
        <v>49.7</v>
      </c>
      <c r="S253" s="25">
        <f>'Data with Program'!P253</f>
        <v>0</v>
      </c>
      <c r="T253" s="24">
        <f>'Step 2 - Final Model Spec'!$B$17 + 'Step 2 - Final Model Spec'!$B$18*C253 + 'Step 2 - Final Model Spec'!$B$19*D253 + 'Step 2 - Final Model Spec'!$B$20*E253 + 'Step 2 - Final Model Spec'!$B$21*F253 + 'Step 2 - Final Model Spec'!$B$22*I253 + 'Step 2 - Final Model Spec'!$B$23*G253 + 'Step 2 - Final Model Spec'!$B$24*H253 + 'Step 2 - Final Model Spec'!$B$25*J253 + 'Step 2 - Final Model Spec'!$B$26*K253 + 'Step 2 - Final Model Spec'!$B$27*L253+'Step 2 - Final Model Spec'!$B$28*M253+'Step 2 - Final Model Spec'!$B$29*O253</f>
        <v>229062.58572790012</v>
      </c>
    </row>
    <row r="254" spans="1:20" x14ac:dyDescent="0.25">
      <c r="A254" s="31">
        <f>'Data with Program'!A254</f>
        <v>40612</v>
      </c>
      <c r="B254" s="34">
        <f>'Data with Program'!S254</f>
        <v>240826.23341130762</v>
      </c>
      <c r="C254" s="23">
        <f>'Data with Program'!B254</f>
        <v>181.11936229745649</v>
      </c>
      <c r="D254" s="23">
        <f>'Data with Program'!C254</f>
        <v>52631.188258843213</v>
      </c>
      <c r="E254" s="23">
        <v>0</v>
      </c>
      <c r="F254" s="23">
        <f>'Data with Program'!E254</f>
        <v>0</v>
      </c>
      <c r="G254" s="23">
        <f>'Data with Program'!H254</f>
        <v>5.3999999999999986</v>
      </c>
      <c r="H254" s="23">
        <f>'Data with Program'!J254</f>
        <v>978.04455640626475</v>
      </c>
      <c r="I254" s="23">
        <f>'Data with Program'!F254</f>
        <v>0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4">
        <f>'Data with Program'!N254</f>
        <v>0</v>
      </c>
      <c r="O254" s="51">
        <f>'Data with Program'!Q254</f>
        <v>0</v>
      </c>
      <c r="P254" s="37">
        <f>'Data with Program'!I254</f>
        <v>0</v>
      </c>
      <c r="Q254" s="25">
        <f>'Data with Program'!O254</f>
        <v>0</v>
      </c>
      <c r="R254" s="24">
        <f>'Data with Program'!G254</f>
        <v>49.6</v>
      </c>
      <c r="S254" s="25">
        <f>'Data with Program'!P254</f>
        <v>0</v>
      </c>
      <c r="T254" s="24">
        <f>'Step 2 - Final Model Spec'!$B$17 + 'Step 2 - Final Model Spec'!$B$18*C254 + 'Step 2 - Final Model Spec'!$B$19*D254 + 'Step 2 - Final Model Spec'!$B$20*E254 + 'Step 2 - Final Model Spec'!$B$21*F254 + 'Step 2 - Final Model Spec'!$B$22*I254 + 'Step 2 - Final Model Spec'!$B$23*G254 + 'Step 2 - Final Model Spec'!$B$24*H254 + 'Step 2 - Final Model Spec'!$B$25*J254 + 'Step 2 - Final Model Spec'!$B$26*K254 + 'Step 2 - Final Model Spec'!$B$27*L254+'Step 2 - Final Model Spec'!$B$28*M254+'Step 2 - Final Model Spec'!$B$29*O254</f>
        <v>240290.16165916389</v>
      </c>
    </row>
    <row r="255" spans="1:20" x14ac:dyDescent="0.25">
      <c r="A255" s="31">
        <f>'Data with Program'!A255</f>
        <v>40613</v>
      </c>
      <c r="B255" s="34">
        <f>'Data with Program'!S255</f>
        <v>204303.25761550982</v>
      </c>
      <c r="C255" s="23">
        <f>'Data with Program'!B255</f>
        <v>131.09495026655648</v>
      </c>
      <c r="D255" s="23">
        <f>'Data with Program'!C255</f>
        <v>43847.796918210399</v>
      </c>
      <c r="E255" s="23">
        <v>0</v>
      </c>
      <c r="F255" s="23">
        <f>'Data with Program'!E255</f>
        <v>0</v>
      </c>
      <c r="G255" s="23">
        <f>'Data with Program'!H255</f>
        <v>11</v>
      </c>
      <c r="H255" s="23">
        <f>'Data with Program'!J255</f>
        <v>1442.0444529321212</v>
      </c>
      <c r="I255" s="23">
        <f>'Data with Program'!F255</f>
        <v>0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4">
        <f>'Data with Program'!N255</f>
        <v>0</v>
      </c>
      <c r="O255" s="51">
        <f>'Data with Program'!Q255</f>
        <v>0</v>
      </c>
      <c r="P255" s="37">
        <f>'Data with Program'!I255</f>
        <v>0</v>
      </c>
      <c r="Q255" s="25">
        <f>'Data with Program'!O255</f>
        <v>0</v>
      </c>
      <c r="R255" s="24">
        <f>'Data with Program'!G255</f>
        <v>44</v>
      </c>
      <c r="S255" s="25">
        <f>'Data with Program'!P255</f>
        <v>0</v>
      </c>
      <c r="T255" s="24">
        <f>'Step 2 - Final Model Spec'!$B$17 + 'Step 2 - Final Model Spec'!$B$18*C255 + 'Step 2 - Final Model Spec'!$B$19*D255 + 'Step 2 - Final Model Spec'!$B$20*E255 + 'Step 2 - Final Model Spec'!$B$21*F255 + 'Step 2 - Final Model Spec'!$B$22*I255 + 'Step 2 - Final Model Spec'!$B$23*G255 + 'Step 2 - Final Model Spec'!$B$24*H255 + 'Step 2 - Final Model Spec'!$B$25*J255 + 'Step 2 - Final Model Spec'!$B$26*K255 + 'Step 2 - Final Model Spec'!$B$27*L255+'Step 2 - Final Model Spec'!$B$28*M255+'Step 2 - Final Model Spec'!$B$29*O255</f>
        <v>202820.61038082989</v>
      </c>
    </row>
    <row r="256" spans="1:20" x14ac:dyDescent="0.25">
      <c r="A256" s="31">
        <f>'Data with Program'!A256</f>
        <v>40614</v>
      </c>
      <c r="B256" s="34">
        <f>'Data with Program'!S256</f>
        <v>192104.12233163658</v>
      </c>
      <c r="C256" s="22">
        <f>'Data with Program'!B256</f>
        <v>106.85223257131125</v>
      </c>
      <c r="D256" s="23">
        <f>'Data with Program'!C256</f>
        <v>43720.767457833907</v>
      </c>
      <c r="E256" s="23">
        <v>0</v>
      </c>
      <c r="F256" s="23">
        <f>'Data with Program'!E256</f>
        <v>0</v>
      </c>
      <c r="G256" s="23">
        <f>'Data with Program'!H256</f>
        <v>7.6000000000000014</v>
      </c>
      <c r="H256" s="23">
        <f>'Data with Program'!J256</f>
        <v>812.07696754196559</v>
      </c>
      <c r="I256" s="23">
        <f>'Data with Program'!F256</f>
        <v>0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4">
        <f>'Data with Program'!N256</f>
        <v>0</v>
      </c>
      <c r="O256" s="51">
        <f>'Data with Program'!Q256</f>
        <v>0</v>
      </c>
      <c r="P256" s="37">
        <f>'Data with Program'!I256</f>
        <v>0</v>
      </c>
      <c r="Q256" s="25">
        <f>'Data with Program'!O256</f>
        <v>0</v>
      </c>
      <c r="R256" s="24">
        <f>'Data with Program'!G256</f>
        <v>47.4</v>
      </c>
      <c r="S256" s="25">
        <f>'Data with Program'!P256</f>
        <v>0</v>
      </c>
      <c r="T256" s="24">
        <f>'Step 2 - Final Model Spec'!$B$17 + 'Step 2 - Final Model Spec'!$B$18*C256 + 'Step 2 - Final Model Spec'!$B$19*D256 + 'Step 2 - Final Model Spec'!$B$20*E256 + 'Step 2 - Final Model Spec'!$B$21*F256 + 'Step 2 - Final Model Spec'!$B$22*I256 + 'Step 2 - Final Model Spec'!$B$23*G256 + 'Step 2 - Final Model Spec'!$B$24*H256 + 'Step 2 - Final Model Spec'!$B$25*J256 + 'Step 2 - Final Model Spec'!$B$26*K256 + 'Step 2 - Final Model Spec'!$B$27*L256+'Step 2 - Final Model Spec'!$B$28*M256+'Step 2 - Final Model Spec'!$B$29*O256</f>
        <v>190586.48859466711</v>
      </c>
    </row>
    <row r="257" spans="1:20" x14ac:dyDescent="0.25">
      <c r="A257" s="31">
        <f>'Data with Program'!A257</f>
        <v>40615</v>
      </c>
      <c r="B257" s="34">
        <f>'Data with Program'!S257</f>
        <v>337668.43726900883</v>
      </c>
      <c r="C257" s="22">
        <f>'Data with Program'!B257</f>
        <v>339.8143913245745</v>
      </c>
      <c r="D257" s="23">
        <f>'Data with Program'!C257</f>
        <v>66214.710933992406</v>
      </c>
      <c r="E257" s="23">
        <v>0</v>
      </c>
      <c r="F257" s="23">
        <f>'Data with Program'!E257</f>
        <v>0</v>
      </c>
      <c r="G257" s="23">
        <f>'Data with Program'!H257</f>
        <v>6.8999999999999986</v>
      </c>
      <c r="H257" s="23">
        <f>'Data with Program'!J257</f>
        <v>2344.7193001395635</v>
      </c>
      <c r="I257" s="23">
        <f>'Data with Program'!F257</f>
        <v>0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4">
        <f>'Data with Program'!N257</f>
        <v>0</v>
      </c>
      <c r="O257" s="51">
        <f>'Data with Program'!Q257</f>
        <v>0</v>
      </c>
      <c r="P257" s="37">
        <f>'Data with Program'!I257</f>
        <v>0</v>
      </c>
      <c r="Q257" s="25">
        <f>'Data with Program'!O257</f>
        <v>0</v>
      </c>
      <c r="R257" s="24">
        <f>'Data with Program'!G257</f>
        <v>48.1</v>
      </c>
      <c r="S257" s="25">
        <f>'Data with Program'!P257</f>
        <v>0</v>
      </c>
      <c r="T257" s="24">
        <f>'Step 2 - Final Model Spec'!$B$17 + 'Step 2 - Final Model Spec'!$B$18*C257 + 'Step 2 - Final Model Spec'!$B$19*D257 + 'Step 2 - Final Model Spec'!$B$20*E257 + 'Step 2 - Final Model Spec'!$B$21*F257 + 'Step 2 - Final Model Spec'!$B$22*I257 + 'Step 2 - Final Model Spec'!$B$23*G257 + 'Step 2 - Final Model Spec'!$B$24*H257 + 'Step 2 - Final Model Spec'!$B$25*J257 + 'Step 2 - Final Model Spec'!$B$26*K257 + 'Step 2 - Final Model Spec'!$B$27*L257+'Step 2 - Final Model Spec'!$B$28*M257+'Step 2 - Final Model Spec'!$B$29*O257</f>
        <v>338903.18272972049</v>
      </c>
    </row>
    <row r="258" spans="1:20" x14ac:dyDescent="0.25">
      <c r="A258" s="31">
        <f>'Data with Program'!A258</f>
        <v>40616</v>
      </c>
      <c r="B258" s="34">
        <f>'Data with Program'!S258</f>
        <v>305856.28068957303</v>
      </c>
      <c r="C258" s="22">
        <f>'Data with Program'!B258</f>
        <v>335.43507978458842</v>
      </c>
      <c r="D258" s="23">
        <f>'Data with Program'!C258</f>
        <v>43963.099247812868</v>
      </c>
      <c r="E258" s="23">
        <v>0</v>
      </c>
      <c r="F258" s="23">
        <f>'Data with Program'!E258</f>
        <v>0</v>
      </c>
      <c r="G258" s="23">
        <f>'Data with Program'!H258</f>
        <v>7.6000000000000014</v>
      </c>
      <c r="H258" s="23">
        <f>'Data with Program'!J258</f>
        <v>2549.3066063628726</v>
      </c>
      <c r="I258" s="23">
        <f>'Data with Program'!F258</f>
        <v>0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4">
        <f>'Data with Program'!N258</f>
        <v>0</v>
      </c>
      <c r="O258" s="51">
        <f>'Data with Program'!Q258</f>
        <v>0</v>
      </c>
      <c r="P258" s="37">
        <f>'Data with Program'!I258</f>
        <v>0</v>
      </c>
      <c r="Q258" s="25">
        <f>'Data with Program'!O258</f>
        <v>0</v>
      </c>
      <c r="R258" s="24">
        <f>'Data with Program'!G258</f>
        <v>47.4</v>
      </c>
      <c r="S258" s="25">
        <f>'Data with Program'!P258</f>
        <v>0</v>
      </c>
      <c r="T258" s="24">
        <f>'Step 2 - Final Model Spec'!$B$17 + 'Step 2 - Final Model Spec'!$B$18*C258 + 'Step 2 - Final Model Spec'!$B$19*D258 + 'Step 2 - Final Model Spec'!$B$20*E258 + 'Step 2 - Final Model Spec'!$B$21*F258 + 'Step 2 - Final Model Spec'!$B$22*I258 + 'Step 2 - Final Model Spec'!$B$23*G258 + 'Step 2 - Final Model Spec'!$B$24*H258 + 'Step 2 - Final Model Spec'!$B$25*J258 + 'Step 2 - Final Model Spec'!$B$26*K258 + 'Step 2 - Final Model Spec'!$B$27*L258+'Step 2 - Final Model Spec'!$B$28*M258+'Step 2 - Final Model Spec'!$B$29*O258</f>
        <v>307183.06421263755</v>
      </c>
    </row>
    <row r="259" spans="1:20" x14ac:dyDescent="0.25">
      <c r="A259" s="31">
        <f>'Data with Program'!A259</f>
        <v>40617</v>
      </c>
      <c r="B259" s="34">
        <f>'Data with Program'!S259</f>
        <v>341154.1001022624</v>
      </c>
      <c r="C259" s="22">
        <f>'Data with Program'!B259</f>
        <v>367.23053195370949</v>
      </c>
      <c r="D259" s="23">
        <f>'Data with Program'!C259</f>
        <v>58617.820499721551</v>
      </c>
      <c r="E259" s="23">
        <v>0</v>
      </c>
      <c r="F259" s="23">
        <f>'Data with Program'!E259</f>
        <v>0</v>
      </c>
      <c r="G259" s="23">
        <f>'Data with Program'!H259</f>
        <v>4.8999999999999986</v>
      </c>
      <c r="H259" s="23">
        <f>'Data with Program'!J259</f>
        <v>1799.429606573176</v>
      </c>
      <c r="I259" s="23">
        <f>'Data with Program'!F259</f>
        <v>0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4">
        <f>'Data with Program'!N259</f>
        <v>0</v>
      </c>
      <c r="O259" s="51">
        <f>'Data with Program'!Q259</f>
        <v>0</v>
      </c>
      <c r="P259" s="37">
        <f>'Data with Program'!I259</f>
        <v>0</v>
      </c>
      <c r="Q259" s="25">
        <f>'Data with Program'!O259</f>
        <v>0</v>
      </c>
      <c r="R259" s="24">
        <f>'Data with Program'!G259</f>
        <v>50.1</v>
      </c>
      <c r="S259" s="25">
        <f>'Data with Program'!P259</f>
        <v>0</v>
      </c>
      <c r="T259" s="24">
        <f>'Step 2 - Final Model Spec'!$B$17 + 'Step 2 - Final Model Spec'!$B$18*C259 + 'Step 2 - Final Model Spec'!$B$19*D259 + 'Step 2 - Final Model Spec'!$B$20*E259 + 'Step 2 - Final Model Spec'!$B$21*F259 + 'Step 2 - Final Model Spec'!$B$22*I259 + 'Step 2 - Final Model Spec'!$B$23*G259 + 'Step 2 - Final Model Spec'!$B$24*H259 + 'Step 2 - Final Model Spec'!$B$25*J259 + 'Step 2 - Final Model Spec'!$B$26*K259 + 'Step 2 - Final Model Spec'!$B$27*L259+'Step 2 - Final Model Spec'!$B$28*M259+'Step 2 - Final Model Spec'!$B$29*O259</f>
        <v>342592.2988806027</v>
      </c>
    </row>
    <row r="260" spans="1:20" x14ac:dyDescent="0.25">
      <c r="A260" s="31">
        <f>'Data with Program'!A260</f>
        <v>40618</v>
      </c>
      <c r="B260" s="34">
        <f>'Data with Program'!S260</f>
        <v>254683.10189801676</v>
      </c>
      <c r="C260" s="22">
        <f>'Data with Program'!B260</f>
        <v>217.62038994826321</v>
      </c>
      <c r="D260" s="23">
        <f>'Data with Program'!C260</f>
        <v>49435.986694310472</v>
      </c>
      <c r="E260" s="23">
        <v>0</v>
      </c>
      <c r="F260" s="23">
        <f>'Data with Program'!E260</f>
        <v>0</v>
      </c>
      <c r="G260" s="23">
        <f>'Data with Program'!H260</f>
        <v>10.600000000000001</v>
      </c>
      <c r="H260" s="23">
        <f>'Data with Program'!J260</f>
        <v>2306.7761334515903</v>
      </c>
      <c r="I260" s="23">
        <f>'Data with Program'!F260</f>
        <v>0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4">
        <f>'Data with Program'!N260</f>
        <v>0</v>
      </c>
      <c r="O260" s="51">
        <f>'Data with Program'!Q260</f>
        <v>0</v>
      </c>
      <c r="P260" s="37">
        <f>'Data with Program'!I260</f>
        <v>0</v>
      </c>
      <c r="Q260" s="25">
        <f>'Data with Program'!O260</f>
        <v>0</v>
      </c>
      <c r="R260" s="24">
        <f>'Data with Program'!G260</f>
        <v>44.4</v>
      </c>
      <c r="S260" s="25">
        <f>'Data with Program'!P260</f>
        <v>0</v>
      </c>
      <c r="T260" s="24">
        <f>'Step 2 - Final Model Spec'!$B$17 + 'Step 2 - Final Model Spec'!$B$18*C260 + 'Step 2 - Final Model Spec'!$B$19*D260 + 'Step 2 - Final Model Spec'!$B$20*E260 + 'Step 2 - Final Model Spec'!$B$21*F260 + 'Step 2 - Final Model Spec'!$B$22*I260 + 'Step 2 - Final Model Spec'!$B$23*G260 + 'Step 2 - Final Model Spec'!$B$24*H260 + 'Step 2 - Final Model Spec'!$B$25*J260 + 'Step 2 - Final Model Spec'!$B$26*K260 + 'Step 2 - Final Model Spec'!$B$27*L260+'Step 2 - Final Model Spec'!$B$28*M260+'Step 2 - Final Model Spec'!$B$29*O260</f>
        <v>254457.0908025887</v>
      </c>
    </row>
    <row r="261" spans="1:20" x14ac:dyDescent="0.25">
      <c r="A261" s="31">
        <f>'Data with Program'!A261</f>
        <v>40619</v>
      </c>
      <c r="B261" s="34">
        <f>'Data with Program'!S261</f>
        <v>213352.80574307923</v>
      </c>
      <c r="C261" s="22">
        <f>'Data with Program'!B261</f>
        <v>173.13290359812655</v>
      </c>
      <c r="D261" s="23">
        <f>'Data with Program'!C261</f>
        <v>34980.722131702445</v>
      </c>
      <c r="E261" s="23">
        <v>0</v>
      </c>
      <c r="F261" s="23">
        <f>'Data with Program'!E261</f>
        <v>0</v>
      </c>
      <c r="G261" s="23">
        <f>'Data with Program'!H261</f>
        <v>12.299999999999997</v>
      </c>
      <c r="H261" s="23">
        <f>'Data with Program'!J261</f>
        <v>2129.5347142569562</v>
      </c>
      <c r="I261" s="23">
        <f>'Data with Program'!F261</f>
        <v>0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4">
        <f>'Data with Program'!N261</f>
        <v>0</v>
      </c>
      <c r="O261" s="51">
        <f>'Data with Program'!Q261</f>
        <v>0</v>
      </c>
      <c r="P261" s="37">
        <f>'Data with Program'!I261</f>
        <v>0</v>
      </c>
      <c r="Q261" s="25">
        <f>'Data with Program'!O261</f>
        <v>0</v>
      </c>
      <c r="R261" s="24">
        <f>'Data with Program'!G261</f>
        <v>42.7</v>
      </c>
      <c r="S261" s="25">
        <f>'Data with Program'!P261</f>
        <v>0</v>
      </c>
      <c r="T261" s="24">
        <f>'Step 2 - Final Model Spec'!$B$17 + 'Step 2 - Final Model Spec'!$B$18*C261 + 'Step 2 - Final Model Spec'!$B$19*D261 + 'Step 2 - Final Model Spec'!$B$20*E261 + 'Step 2 - Final Model Spec'!$B$21*F261 + 'Step 2 - Final Model Spec'!$B$22*I261 + 'Step 2 - Final Model Spec'!$B$23*G261 + 'Step 2 - Final Model Spec'!$B$24*H261 + 'Step 2 - Final Model Spec'!$B$25*J261 + 'Step 2 - Final Model Spec'!$B$26*K261 + 'Step 2 - Final Model Spec'!$B$27*L261+'Step 2 - Final Model Spec'!$B$28*M261+'Step 2 - Final Model Spec'!$B$29*O261</f>
        <v>212465.4212749608</v>
      </c>
    </row>
    <row r="262" spans="1:20" x14ac:dyDescent="0.25">
      <c r="A262" s="31">
        <f>'Data with Program'!A262</f>
        <v>40620</v>
      </c>
      <c r="B262" s="34">
        <f>'Data with Program'!S262</f>
        <v>214760.2494500702</v>
      </c>
      <c r="C262" s="22">
        <f>'Data with Program'!B262</f>
        <v>120.22765985960136</v>
      </c>
      <c r="D262" s="23">
        <f>'Data with Program'!C262</f>
        <v>55746.98847615601</v>
      </c>
      <c r="E262" s="23">
        <v>0</v>
      </c>
      <c r="F262" s="23">
        <f>'Data with Program'!E262</f>
        <v>0</v>
      </c>
      <c r="G262" s="23">
        <f>'Data with Program'!H262</f>
        <v>11.5</v>
      </c>
      <c r="H262" s="23">
        <f>'Data with Program'!J262</f>
        <v>1382.6180883854156</v>
      </c>
      <c r="I262" s="23">
        <f>'Data with Program'!F262</f>
        <v>0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4">
        <f>'Data with Program'!N262</f>
        <v>0</v>
      </c>
      <c r="O262" s="51">
        <f>'Data with Program'!Q262</f>
        <v>0</v>
      </c>
      <c r="P262" s="37">
        <f>'Data with Program'!I262</f>
        <v>0</v>
      </c>
      <c r="Q262" s="25">
        <f>'Data with Program'!O262</f>
        <v>0</v>
      </c>
      <c r="R262" s="24">
        <f>'Data with Program'!G262</f>
        <v>43.5</v>
      </c>
      <c r="S262" s="25">
        <f>'Data with Program'!P262</f>
        <v>0</v>
      </c>
      <c r="T262" s="24">
        <f>'Step 2 - Final Model Spec'!$B$17 + 'Step 2 - Final Model Spec'!$B$18*C262 + 'Step 2 - Final Model Spec'!$B$19*D262 + 'Step 2 - Final Model Spec'!$B$20*E262 + 'Step 2 - Final Model Spec'!$B$21*F262 + 'Step 2 - Final Model Spec'!$B$22*I262 + 'Step 2 - Final Model Spec'!$B$23*G262 + 'Step 2 - Final Model Spec'!$B$24*H262 + 'Step 2 - Final Model Spec'!$B$25*J262 + 'Step 2 - Final Model Spec'!$B$26*K262 + 'Step 2 - Final Model Spec'!$B$27*L262+'Step 2 - Final Model Spec'!$B$28*M262+'Step 2 - Final Model Spec'!$B$29*O262</f>
        <v>213019.47305975365</v>
      </c>
    </row>
    <row r="263" spans="1:20" x14ac:dyDescent="0.25">
      <c r="A263" s="31">
        <f>'Data with Program'!A263</f>
        <v>40621</v>
      </c>
      <c r="B263" s="34">
        <f>'Data with Program'!S263</f>
        <v>219451.99975142023</v>
      </c>
      <c r="C263" s="23">
        <f>'Data with Program'!B263</f>
        <v>131.96111443708935</v>
      </c>
      <c r="D263" s="23">
        <f>'Data with Program'!C263</f>
        <v>54898.090709517113</v>
      </c>
      <c r="E263" s="23">
        <v>0</v>
      </c>
      <c r="F263" s="23">
        <f>'Data with Program'!E263</f>
        <v>0</v>
      </c>
      <c r="G263" s="23">
        <f>'Data with Program'!H263</f>
        <v>11.700000000000003</v>
      </c>
      <c r="H263" s="23">
        <f>'Data with Program'!J263</f>
        <v>1543.9450389139458</v>
      </c>
      <c r="I263" s="23">
        <f>'Data with Program'!F263</f>
        <v>0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4">
        <f>'Data with Program'!N263</f>
        <v>0</v>
      </c>
      <c r="O263" s="51">
        <f>'Data with Program'!Q263</f>
        <v>0</v>
      </c>
      <c r="P263" s="37">
        <f>'Data with Program'!I263</f>
        <v>0</v>
      </c>
      <c r="Q263" s="25">
        <f>'Data with Program'!O263</f>
        <v>0</v>
      </c>
      <c r="R263" s="24">
        <f>'Data with Program'!G263</f>
        <v>43.3</v>
      </c>
      <c r="S263" s="25">
        <f>'Data with Program'!P263</f>
        <v>0</v>
      </c>
      <c r="T263" s="24">
        <f>'Step 2 - Final Model Spec'!$B$17 + 'Step 2 - Final Model Spec'!$B$18*C263 + 'Step 2 - Final Model Spec'!$B$19*D263 + 'Step 2 - Final Model Spec'!$B$20*E263 + 'Step 2 - Final Model Spec'!$B$21*F263 + 'Step 2 - Final Model Spec'!$B$22*I263 + 'Step 2 - Final Model Spec'!$B$23*G263 + 'Step 2 - Final Model Spec'!$B$24*H263 + 'Step 2 - Final Model Spec'!$B$25*J263 + 'Step 2 - Final Model Spec'!$B$26*K263 + 'Step 2 - Final Model Spec'!$B$27*L263+'Step 2 - Final Model Spec'!$B$28*M263+'Step 2 - Final Model Spec'!$B$29*O263</f>
        <v>217876.38827236212</v>
      </c>
    </row>
    <row r="264" spans="1:20" x14ac:dyDescent="0.25">
      <c r="A264" s="31">
        <f>'Data with Program'!A264</f>
        <v>40622</v>
      </c>
      <c r="B264" s="34">
        <f>'Data with Program'!S264</f>
        <v>239661.17185185559</v>
      </c>
      <c r="C264" s="22">
        <f>'Data with Program'!B264</f>
        <v>194.6204107632872</v>
      </c>
      <c r="D264" s="23">
        <f>'Data with Program'!C264</f>
        <v>46726.755710062454</v>
      </c>
      <c r="E264" s="23">
        <v>0</v>
      </c>
      <c r="F264" s="23">
        <f>'Data with Program'!E264</f>
        <v>0</v>
      </c>
      <c r="G264" s="23">
        <f>'Data with Program'!H264</f>
        <v>11.600000000000001</v>
      </c>
      <c r="H264" s="23">
        <f>'Data with Program'!J264</f>
        <v>2257.5967648541318</v>
      </c>
      <c r="I264" s="23">
        <f>'Data with Program'!F264</f>
        <v>0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4">
        <f>'Data with Program'!N264</f>
        <v>0</v>
      </c>
      <c r="O264" s="51">
        <f>'Data with Program'!Q264</f>
        <v>0</v>
      </c>
      <c r="P264" s="37">
        <f>'Data with Program'!I264</f>
        <v>0</v>
      </c>
      <c r="Q264" s="25">
        <f>'Data with Program'!O264</f>
        <v>0</v>
      </c>
      <c r="R264" s="24">
        <f>'Data with Program'!G264</f>
        <v>43.4</v>
      </c>
      <c r="S264" s="25">
        <f>'Data with Program'!P264</f>
        <v>0</v>
      </c>
      <c r="T264" s="24">
        <f>'Step 2 - Final Model Spec'!$B$17 + 'Step 2 - Final Model Spec'!$B$18*C264 + 'Step 2 - Final Model Spec'!$B$19*D264 + 'Step 2 - Final Model Spec'!$B$20*E264 + 'Step 2 - Final Model Spec'!$B$21*F264 + 'Step 2 - Final Model Spec'!$B$22*I264 + 'Step 2 - Final Model Spec'!$B$23*G264 + 'Step 2 - Final Model Spec'!$B$24*H264 + 'Step 2 - Final Model Spec'!$B$25*J264 + 'Step 2 - Final Model Spec'!$B$26*K264 + 'Step 2 - Final Model Spec'!$B$27*L264+'Step 2 - Final Model Spec'!$B$28*M264+'Step 2 - Final Model Spec'!$B$29*O264</f>
        <v>239079.45462783569</v>
      </c>
    </row>
    <row r="265" spans="1:20" x14ac:dyDescent="0.25">
      <c r="A265" s="31">
        <f>'Data with Program'!A265</f>
        <v>40623</v>
      </c>
      <c r="B265" s="34">
        <f>'Data with Program'!S265</f>
        <v>319753.42594826536</v>
      </c>
      <c r="C265" s="22">
        <f>'Data with Program'!B265</f>
        <v>328.98347632475776</v>
      </c>
      <c r="D265" s="23">
        <f>'Data with Program'!C265</f>
        <v>56799.954643908488</v>
      </c>
      <c r="E265" s="23">
        <v>0</v>
      </c>
      <c r="F265" s="23">
        <f>'Data with Program'!E265</f>
        <v>0</v>
      </c>
      <c r="G265" s="23">
        <f>'Data with Program'!H265</f>
        <v>9.2000000000000028</v>
      </c>
      <c r="H265" s="23">
        <f>'Data with Program'!J265</f>
        <v>3026.6479821877724</v>
      </c>
      <c r="I265" s="23">
        <f>'Data with Program'!F265</f>
        <v>0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4">
        <f>'Data with Program'!N265</f>
        <v>0</v>
      </c>
      <c r="O265" s="51">
        <f>'Data with Program'!Q265</f>
        <v>0</v>
      </c>
      <c r="P265" s="37">
        <f>'Data with Program'!I265</f>
        <v>0</v>
      </c>
      <c r="Q265" s="25">
        <f>'Data with Program'!O265</f>
        <v>0</v>
      </c>
      <c r="R265" s="24">
        <f>'Data with Program'!G265</f>
        <v>45.8</v>
      </c>
      <c r="S265" s="25">
        <f>'Data with Program'!P265</f>
        <v>0</v>
      </c>
      <c r="T265" s="24">
        <f>'Step 2 - Final Model Spec'!$B$17 + 'Step 2 - Final Model Spec'!$B$18*C265 + 'Step 2 - Final Model Spec'!$B$19*D265 + 'Step 2 - Final Model Spec'!$B$20*E265 + 'Step 2 - Final Model Spec'!$B$21*F265 + 'Step 2 - Final Model Spec'!$B$22*I265 + 'Step 2 - Final Model Spec'!$B$23*G265 + 'Step 2 - Final Model Spec'!$B$24*H265 + 'Step 2 - Final Model Spec'!$B$25*J265 + 'Step 2 - Final Model Spec'!$B$26*K265 + 'Step 2 - Final Model Spec'!$B$27*L265+'Step 2 - Final Model Spec'!$B$28*M265+'Step 2 - Final Model Spec'!$B$29*O265</f>
        <v>321027.41984333156</v>
      </c>
    </row>
    <row r="266" spans="1:20" x14ac:dyDescent="0.25">
      <c r="A266" s="31">
        <f>'Data with Program'!A266</f>
        <v>40624</v>
      </c>
      <c r="B266" s="34">
        <f>'Data with Program'!S266</f>
        <v>220962.57526668135</v>
      </c>
      <c r="C266" s="22">
        <f>'Data with Program'!B266</f>
        <v>182.98834259296584</v>
      </c>
      <c r="D266" s="23">
        <f>'Data with Program'!C266</f>
        <v>37022.185794367724</v>
      </c>
      <c r="E266" s="23">
        <v>0</v>
      </c>
      <c r="F266" s="23">
        <f>'Data with Program'!E266</f>
        <v>0</v>
      </c>
      <c r="G266" s="23">
        <f>'Data with Program'!H266</f>
        <v>12.100000000000001</v>
      </c>
      <c r="H266" s="23">
        <f>'Data with Program'!J266</f>
        <v>2214.158945374887</v>
      </c>
      <c r="I266" s="23">
        <f>'Data with Program'!F266</f>
        <v>0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4">
        <f>'Data with Program'!N266</f>
        <v>0</v>
      </c>
      <c r="O266" s="51">
        <f>'Data with Program'!Q266</f>
        <v>0</v>
      </c>
      <c r="P266" s="37">
        <f>'Data with Program'!I266</f>
        <v>0</v>
      </c>
      <c r="Q266" s="25">
        <f>'Data with Program'!O266</f>
        <v>0</v>
      </c>
      <c r="R266" s="24">
        <f>'Data with Program'!G266</f>
        <v>42.9</v>
      </c>
      <c r="S266" s="25">
        <f>'Data with Program'!P266</f>
        <v>0</v>
      </c>
      <c r="T266" s="24">
        <f>'Step 2 - Final Model Spec'!$B$17 + 'Step 2 - Final Model Spec'!$B$18*C266 + 'Step 2 - Final Model Spec'!$B$19*D266 + 'Step 2 - Final Model Spec'!$B$20*E266 + 'Step 2 - Final Model Spec'!$B$21*F266 + 'Step 2 - Final Model Spec'!$B$22*I266 + 'Step 2 - Final Model Spec'!$B$23*G266 + 'Step 2 - Final Model Spec'!$B$24*H266 + 'Step 2 - Final Model Spec'!$B$25*J266 + 'Step 2 - Final Model Spec'!$B$26*K266 + 'Step 2 - Final Model Spec'!$B$27*L266+'Step 2 - Final Model Spec'!$B$28*M266+'Step 2 - Final Model Spec'!$B$29*O266</f>
        <v>220228.16892076089</v>
      </c>
    </row>
    <row r="267" spans="1:20" x14ac:dyDescent="0.25">
      <c r="A267" s="31">
        <f>'Data with Program'!A267</f>
        <v>40625</v>
      </c>
      <c r="B267" s="34">
        <f>'Data with Program'!S267</f>
        <v>288867.30222691357</v>
      </c>
      <c r="C267" s="23">
        <f>'Data with Program'!B267</f>
        <v>258.74086393241868</v>
      </c>
      <c r="D267" s="23">
        <f>'Data with Program'!C267</f>
        <v>59780.656912297723</v>
      </c>
      <c r="E267" s="23">
        <v>0</v>
      </c>
      <c r="F267" s="23">
        <f>'Data with Program'!E267</f>
        <v>0</v>
      </c>
      <c r="G267" s="23">
        <f>'Data with Program'!H267</f>
        <v>13</v>
      </c>
      <c r="H267" s="23">
        <f>'Data with Program'!J267</f>
        <v>3363.6312311214429</v>
      </c>
      <c r="I267" s="23">
        <f>'Data with Program'!F267</f>
        <v>0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4">
        <f>'Data with Program'!N267</f>
        <v>0</v>
      </c>
      <c r="O267" s="51">
        <f>'Data with Program'!Q267</f>
        <v>0</v>
      </c>
      <c r="P267" s="37">
        <f>'Data with Program'!I267</f>
        <v>0</v>
      </c>
      <c r="Q267" s="25">
        <f>'Data with Program'!O267</f>
        <v>0</v>
      </c>
      <c r="R267" s="24">
        <f>'Data with Program'!G267</f>
        <v>42</v>
      </c>
      <c r="S267" s="25">
        <f>'Data with Program'!P267</f>
        <v>0</v>
      </c>
      <c r="T267" s="24">
        <f>'Step 2 - Final Model Spec'!$B$17 + 'Step 2 - Final Model Spec'!$B$18*C267 + 'Step 2 - Final Model Spec'!$B$19*D267 + 'Step 2 - Final Model Spec'!$B$20*E267 + 'Step 2 - Final Model Spec'!$B$21*F267 + 'Step 2 - Final Model Spec'!$B$22*I267 + 'Step 2 - Final Model Spec'!$B$23*G267 + 'Step 2 - Final Model Spec'!$B$24*H267 + 'Step 2 - Final Model Spec'!$B$25*J267 + 'Step 2 - Final Model Spec'!$B$26*K267 + 'Step 2 - Final Model Spec'!$B$27*L267+'Step 2 - Final Model Spec'!$B$28*M267+'Step 2 - Final Model Spec'!$B$29*O267</f>
        <v>289205.51592671621</v>
      </c>
    </row>
    <row r="268" spans="1:20" x14ac:dyDescent="0.25">
      <c r="A268" s="31">
        <f>'Data with Program'!A268</f>
        <v>40626</v>
      </c>
      <c r="B268" s="34">
        <f>'Data with Program'!S268</f>
        <v>322410.83037715551</v>
      </c>
      <c r="C268" s="22">
        <f>'Data with Program'!B268</f>
        <v>333.23469317617327</v>
      </c>
      <c r="D268" s="23">
        <f>'Data with Program'!C268</f>
        <v>57211.239132523762</v>
      </c>
      <c r="E268" s="23">
        <v>0</v>
      </c>
      <c r="F268" s="23">
        <f>'Data with Program'!E268</f>
        <v>0</v>
      </c>
      <c r="G268" s="23">
        <f>'Data with Program'!H268</f>
        <v>6</v>
      </c>
      <c r="H268" s="23">
        <f>'Data with Program'!J268</f>
        <v>1999.4081590570395</v>
      </c>
      <c r="I268" s="23">
        <f>'Data with Program'!F268</f>
        <v>0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4">
        <f>'Data with Program'!N268</f>
        <v>0</v>
      </c>
      <c r="O268" s="51">
        <f>'Data with Program'!Q268</f>
        <v>0</v>
      </c>
      <c r="P268" s="37">
        <f>'Data with Program'!I268</f>
        <v>0</v>
      </c>
      <c r="Q268" s="25">
        <f>'Data with Program'!O268</f>
        <v>0</v>
      </c>
      <c r="R268" s="24">
        <f>'Data with Program'!G268</f>
        <v>49</v>
      </c>
      <c r="S268" s="25">
        <f>'Data with Program'!P268</f>
        <v>0</v>
      </c>
      <c r="T268" s="24">
        <f>'Step 2 - Final Model Spec'!$B$17 + 'Step 2 - Final Model Spec'!$B$18*C268 + 'Step 2 - Final Model Spec'!$B$19*D268 + 'Step 2 - Final Model Spec'!$B$20*E268 + 'Step 2 - Final Model Spec'!$B$21*F268 + 'Step 2 - Final Model Spec'!$B$22*I268 + 'Step 2 - Final Model Spec'!$B$23*G268 + 'Step 2 - Final Model Spec'!$B$24*H268 + 'Step 2 - Final Model Spec'!$B$25*J268 + 'Step 2 - Final Model Spec'!$B$26*K268 + 'Step 2 - Final Model Spec'!$B$27*L268+'Step 2 - Final Model Spec'!$B$28*M268+'Step 2 - Final Model Spec'!$B$29*O268</f>
        <v>323556.98806926742</v>
      </c>
    </row>
    <row r="269" spans="1:20" x14ac:dyDescent="0.25">
      <c r="A269" s="31">
        <f>'Data with Program'!A269</f>
        <v>40627</v>
      </c>
      <c r="B269" s="34">
        <f>'Data with Program'!S269</f>
        <v>284185.4271562947</v>
      </c>
      <c r="C269" s="22">
        <f>'Data with Program'!B269</f>
        <v>281.65854646055067</v>
      </c>
      <c r="D269" s="23">
        <f>'Data with Program'!C269</f>
        <v>47727.835623467414</v>
      </c>
      <c r="E269" s="23">
        <v>0</v>
      </c>
      <c r="F269" s="23">
        <f>'Data with Program'!E269</f>
        <v>0</v>
      </c>
      <c r="G269" s="23">
        <f>'Data with Program'!H269</f>
        <v>12.799999999999997</v>
      </c>
      <c r="H269" s="23">
        <f>'Data with Program'!J269</f>
        <v>3605.2293946950476</v>
      </c>
      <c r="I269" s="23">
        <f>'Data with Program'!F269</f>
        <v>0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4">
        <f>'Data with Program'!N269</f>
        <v>0</v>
      </c>
      <c r="O269" s="51">
        <f>'Data with Program'!Q269</f>
        <v>0</v>
      </c>
      <c r="P269" s="37">
        <f>'Data with Program'!I269</f>
        <v>0</v>
      </c>
      <c r="Q269" s="25">
        <f>'Data with Program'!O269</f>
        <v>0</v>
      </c>
      <c r="R269" s="24">
        <f>'Data with Program'!G269</f>
        <v>42.2</v>
      </c>
      <c r="S269" s="25">
        <f>'Data with Program'!P269</f>
        <v>0</v>
      </c>
      <c r="T269" s="24">
        <f>'Step 2 - Final Model Spec'!$B$17 + 'Step 2 - Final Model Spec'!$B$18*C269 + 'Step 2 - Final Model Spec'!$B$19*D269 + 'Step 2 - Final Model Spec'!$B$20*E269 + 'Step 2 - Final Model Spec'!$B$21*F269 + 'Step 2 - Final Model Spec'!$B$22*I269 + 'Step 2 - Final Model Spec'!$B$23*G269 + 'Step 2 - Final Model Spec'!$B$24*H269 + 'Step 2 - Final Model Spec'!$B$25*J269 + 'Step 2 - Final Model Spec'!$B$26*K269 + 'Step 2 - Final Model Spec'!$B$27*L269+'Step 2 - Final Model Spec'!$B$28*M269+'Step 2 - Final Model Spec'!$B$29*O269</f>
        <v>284943.39514127828</v>
      </c>
    </row>
    <row r="270" spans="1:20" x14ac:dyDescent="0.25">
      <c r="A270" s="31">
        <f>'Data with Program'!A270</f>
        <v>40628</v>
      </c>
      <c r="B270" s="34">
        <f>'Data with Program'!S270</f>
        <v>229620.51020400203</v>
      </c>
      <c r="C270" s="22">
        <f>'Data with Program'!B270</f>
        <v>192.72130292922267</v>
      </c>
      <c r="D270" s="23">
        <f>'Data with Program'!C270</f>
        <v>39896.192789457113</v>
      </c>
      <c r="E270" s="23">
        <v>0</v>
      </c>
      <c r="F270" s="23">
        <f>'Data with Program'!E270</f>
        <v>0</v>
      </c>
      <c r="G270" s="23">
        <f>'Data with Program'!H270</f>
        <v>9.2000000000000028</v>
      </c>
      <c r="H270" s="23">
        <f>'Data with Program'!J270</f>
        <v>1773.0359869488491</v>
      </c>
      <c r="I270" s="23">
        <f>'Data with Program'!F270</f>
        <v>0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4">
        <f>'Data with Program'!N270</f>
        <v>0</v>
      </c>
      <c r="O270" s="51">
        <f>'Data with Program'!Q270</f>
        <v>0</v>
      </c>
      <c r="P270" s="37">
        <f>'Data with Program'!I270</f>
        <v>0</v>
      </c>
      <c r="Q270" s="25">
        <f>'Data with Program'!O270</f>
        <v>0</v>
      </c>
      <c r="R270" s="24">
        <f>'Data with Program'!G270</f>
        <v>45.8</v>
      </c>
      <c r="S270" s="25">
        <f>'Data with Program'!P270</f>
        <v>0</v>
      </c>
      <c r="T270" s="24">
        <f>'Step 2 - Final Model Spec'!$B$17 + 'Step 2 - Final Model Spec'!$B$18*C270 + 'Step 2 - Final Model Spec'!$B$19*D270 + 'Step 2 - Final Model Spec'!$B$20*E270 + 'Step 2 - Final Model Spec'!$B$21*F270 + 'Step 2 - Final Model Spec'!$B$22*I270 + 'Step 2 - Final Model Spec'!$B$23*G270 + 'Step 2 - Final Model Spec'!$B$24*H270 + 'Step 2 - Final Model Spec'!$B$25*J270 + 'Step 2 - Final Model Spec'!$B$26*K270 + 'Step 2 - Final Model Spec'!$B$27*L270+'Step 2 - Final Model Spec'!$B$28*M270+'Step 2 - Final Model Spec'!$B$29*O270</f>
        <v>229130.46603657698</v>
      </c>
    </row>
    <row r="271" spans="1:20" x14ac:dyDescent="0.25">
      <c r="A271" s="31">
        <f>'Data with Program'!A271</f>
        <v>40629</v>
      </c>
      <c r="B271" s="34">
        <f>'Data with Program'!S271</f>
        <v>275085.90559999365</v>
      </c>
      <c r="C271" s="22">
        <f>'Data with Program'!B271</f>
        <v>249.44592541166747</v>
      </c>
      <c r="D271" s="23">
        <f>'Data with Program'!C271</f>
        <v>52897.007137104265</v>
      </c>
      <c r="E271" s="23">
        <v>0</v>
      </c>
      <c r="F271" s="23">
        <f>'Data with Program'!E271</f>
        <v>0</v>
      </c>
      <c r="G271" s="23">
        <f>'Data with Program'!H271</f>
        <v>10</v>
      </c>
      <c r="H271" s="23">
        <f>'Data with Program'!J271</f>
        <v>2494.4592541166749</v>
      </c>
      <c r="I271" s="23">
        <f>'Data with Program'!F271</f>
        <v>0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4">
        <f>'Data with Program'!N271</f>
        <v>0</v>
      </c>
      <c r="O271" s="51">
        <f>'Data with Program'!Q271</f>
        <v>0</v>
      </c>
      <c r="P271" s="37">
        <f>'Data with Program'!I271</f>
        <v>0</v>
      </c>
      <c r="Q271" s="25">
        <f>'Data with Program'!O271</f>
        <v>0</v>
      </c>
      <c r="R271" s="24">
        <f>'Data with Program'!G271</f>
        <v>45</v>
      </c>
      <c r="S271" s="25">
        <f>'Data with Program'!P271</f>
        <v>0</v>
      </c>
      <c r="T271" s="24">
        <f>'Step 2 - Final Model Spec'!$B$17 + 'Step 2 - Final Model Spec'!$B$18*C271 + 'Step 2 - Final Model Spec'!$B$19*D271 + 'Step 2 - Final Model Spec'!$B$20*E271 + 'Step 2 - Final Model Spec'!$B$21*F271 + 'Step 2 - Final Model Spec'!$B$22*I271 + 'Step 2 - Final Model Spec'!$B$23*G271 + 'Step 2 - Final Model Spec'!$B$24*H271 + 'Step 2 - Final Model Spec'!$B$25*J271 + 'Step 2 - Final Model Spec'!$B$26*K271 + 'Step 2 - Final Model Spec'!$B$27*L271+'Step 2 - Final Model Spec'!$B$28*M271+'Step 2 - Final Model Spec'!$B$29*O271</f>
        <v>275303.39733770717</v>
      </c>
    </row>
    <row r="272" spans="1:20" x14ac:dyDescent="0.25">
      <c r="A272" s="31">
        <f>'Data with Program'!A272</f>
        <v>40630</v>
      </c>
      <c r="B272" s="34">
        <f>'Data with Program'!S272</f>
        <v>204217.68871520128</v>
      </c>
      <c r="C272" s="22">
        <f>'Data with Program'!B272</f>
        <v>108.95297962229687</v>
      </c>
      <c r="D272" s="23">
        <f>'Data with Program'!C272</f>
        <v>52032.452181320892</v>
      </c>
      <c r="E272" s="23">
        <v>0</v>
      </c>
      <c r="F272" s="23">
        <f>'Data with Program'!E272</f>
        <v>0</v>
      </c>
      <c r="G272" s="23">
        <f>'Data with Program'!H272</f>
        <v>9.5</v>
      </c>
      <c r="H272" s="23">
        <f>'Data with Program'!J272</f>
        <v>1035.0533064118201</v>
      </c>
      <c r="I272" s="23">
        <f>'Data with Program'!F272</f>
        <v>0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4">
        <f>'Data with Program'!N272</f>
        <v>0</v>
      </c>
      <c r="O272" s="51">
        <f>'Data with Program'!Q272</f>
        <v>0</v>
      </c>
      <c r="P272" s="37">
        <f>'Data with Program'!I272</f>
        <v>0</v>
      </c>
      <c r="Q272" s="25">
        <f>'Data with Program'!O272</f>
        <v>0</v>
      </c>
      <c r="R272" s="24">
        <f>'Data with Program'!G272</f>
        <v>45.5</v>
      </c>
      <c r="S272" s="25">
        <f>'Data with Program'!P272</f>
        <v>0</v>
      </c>
      <c r="T272" s="24">
        <f>'Step 2 - Final Model Spec'!$B$17 + 'Step 2 - Final Model Spec'!$B$18*C272 + 'Step 2 - Final Model Spec'!$B$19*D272 + 'Step 2 - Final Model Spec'!$B$20*E272 + 'Step 2 - Final Model Spec'!$B$21*F272 + 'Step 2 - Final Model Spec'!$B$22*I272 + 'Step 2 - Final Model Spec'!$B$23*G272 + 'Step 2 - Final Model Spec'!$B$24*H272 + 'Step 2 - Final Model Spec'!$B$25*J272 + 'Step 2 - Final Model Spec'!$B$26*K272 + 'Step 2 - Final Model Spec'!$B$27*L272+'Step 2 - Final Model Spec'!$B$28*M272+'Step 2 - Final Model Spec'!$B$29*O272</f>
        <v>202510.61460325506</v>
      </c>
    </row>
    <row r="273" spans="1:20" x14ac:dyDescent="0.25">
      <c r="A273" s="31">
        <f>'Data with Program'!A273</f>
        <v>40631</v>
      </c>
      <c r="B273" s="34">
        <f>'Data with Program'!S273</f>
        <v>293491.15046983736</v>
      </c>
      <c r="C273" s="22">
        <f>'Data with Program'!B273</f>
        <v>284.12497862331873</v>
      </c>
      <c r="D273" s="23">
        <f>'Data with Program'!C273</f>
        <v>53795.286359070786</v>
      </c>
      <c r="E273" s="23">
        <v>0</v>
      </c>
      <c r="F273" s="23">
        <f>'Data with Program'!E273</f>
        <v>0</v>
      </c>
      <c r="G273" s="23">
        <f>'Data with Program'!H273</f>
        <v>7.7999999999999972</v>
      </c>
      <c r="H273" s="23">
        <f>'Data with Program'!J273</f>
        <v>2216.1748332618854</v>
      </c>
      <c r="I273" s="23">
        <f>'Data with Program'!F273</f>
        <v>0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4">
        <f>'Data with Program'!N273</f>
        <v>0</v>
      </c>
      <c r="O273" s="51">
        <f>'Data with Program'!Q273</f>
        <v>0</v>
      </c>
      <c r="P273" s="37">
        <f>'Data with Program'!I273</f>
        <v>0</v>
      </c>
      <c r="Q273" s="25">
        <f>'Data with Program'!O273</f>
        <v>0</v>
      </c>
      <c r="R273" s="24">
        <f>'Data with Program'!G273</f>
        <v>47.2</v>
      </c>
      <c r="S273" s="25">
        <f>'Data with Program'!P273</f>
        <v>0</v>
      </c>
      <c r="T273" s="24">
        <f>'Step 2 - Final Model Spec'!$B$17 + 'Step 2 - Final Model Spec'!$B$18*C273 + 'Step 2 - Final Model Spec'!$B$19*D273 + 'Step 2 - Final Model Spec'!$B$20*E273 + 'Step 2 - Final Model Spec'!$B$21*F273 + 'Step 2 - Final Model Spec'!$B$22*I273 + 'Step 2 - Final Model Spec'!$B$23*G273 + 'Step 2 - Final Model Spec'!$B$24*H273 + 'Step 2 - Final Model Spec'!$B$25*J273 + 'Step 2 - Final Model Spec'!$B$26*K273 + 'Step 2 - Final Model Spec'!$B$27*L273+'Step 2 - Final Model Spec'!$B$28*M273+'Step 2 - Final Model Spec'!$B$29*O273</f>
        <v>294138.40372437407</v>
      </c>
    </row>
    <row r="274" spans="1:20" x14ac:dyDescent="0.25">
      <c r="A274" s="31">
        <f>'Data with Program'!A274</f>
        <v>40632</v>
      </c>
      <c r="B274" s="34">
        <f>'Data with Program'!S274</f>
        <v>279954.3492812271</v>
      </c>
      <c r="C274" s="22">
        <f>'Data with Program'!B274</f>
        <v>282.77230053108963</v>
      </c>
      <c r="D274" s="23">
        <f>'Data with Program'!C274</f>
        <v>44136.412446996379</v>
      </c>
      <c r="E274" s="23">
        <v>0</v>
      </c>
      <c r="F274" s="23">
        <f>'Data with Program'!E274</f>
        <v>0</v>
      </c>
      <c r="G274" s="23">
        <f>'Data with Program'!H274</f>
        <v>4.2999999999999972</v>
      </c>
      <c r="H274" s="23">
        <f>'Data with Program'!J274</f>
        <v>1215.9208922836847</v>
      </c>
      <c r="I274" s="23">
        <f>'Data with Program'!F274</f>
        <v>0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4">
        <f>'Data with Program'!N274</f>
        <v>0</v>
      </c>
      <c r="O274" s="51">
        <f>'Data with Program'!Q274</f>
        <v>0</v>
      </c>
      <c r="P274" s="37">
        <f>'Data with Program'!I274</f>
        <v>0</v>
      </c>
      <c r="Q274" s="25">
        <f>'Data with Program'!O274</f>
        <v>0</v>
      </c>
      <c r="R274" s="24">
        <f>'Data with Program'!G274</f>
        <v>50.7</v>
      </c>
      <c r="S274" s="25">
        <f>'Data with Program'!P274</f>
        <v>0</v>
      </c>
      <c r="T274" s="24">
        <f>'Step 2 - Final Model Spec'!$B$17 + 'Step 2 - Final Model Spec'!$B$18*C274 + 'Step 2 - Final Model Spec'!$B$19*D274 + 'Step 2 - Final Model Spec'!$B$20*E274 + 'Step 2 - Final Model Spec'!$B$21*F274 + 'Step 2 - Final Model Spec'!$B$22*I274 + 'Step 2 - Final Model Spec'!$B$23*G274 + 'Step 2 - Final Model Spec'!$B$24*H274 + 'Step 2 - Final Model Spec'!$B$25*J274 + 'Step 2 - Final Model Spec'!$B$26*K274 + 'Step 2 - Final Model Spec'!$B$27*L274+'Step 2 - Final Model Spec'!$B$28*M274+'Step 2 - Final Model Spec'!$B$29*O274</f>
        <v>280547.32639867882</v>
      </c>
    </row>
    <row r="275" spans="1:20" x14ac:dyDescent="0.25">
      <c r="A275" s="31">
        <f>'Data with Program'!A275</f>
        <v>40633</v>
      </c>
      <c r="B275" s="34">
        <f>'Data with Program'!S275</f>
        <v>253909.25874677562</v>
      </c>
      <c r="C275" s="22">
        <f>'Data with Program'!B275</f>
        <v>178.59217073392023</v>
      </c>
      <c r="D275" s="23">
        <f>'Data with Program'!C275</f>
        <v>63394.816956216193</v>
      </c>
      <c r="E275" s="23">
        <v>0</v>
      </c>
      <c r="F275" s="23">
        <f>'Data with Program'!E275</f>
        <v>0</v>
      </c>
      <c r="G275" s="23">
        <f>'Data with Program'!H275</f>
        <v>2.6000000000000014</v>
      </c>
      <c r="H275" s="23">
        <f>'Data with Program'!J275</f>
        <v>464.33964390819284</v>
      </c>
      <c r="I275" s="23">
        <f>'Data with Program'!F275</f>
        <v>0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4">
        <f>'Data with Program'!N275</f>
        <v>0</v>
      </c>
      <c r="O275" s="51">
        <f>'Data with Program'!Q275</f>
        <v>0</v>
      </c>
      <c r="P275" s="37">
        <f>'Data with Program'!I275</f>
        <v>0</v>
      </c>
      <c r="Q275" s="25">
        <f>'Data with Program'!O275</f>
        <v>0</v>
      </c>
      <c r="R275" s="24">
        <f>'Data with Program'!G275</f>
        <v>52.4</v>
      </c>
      <c r="S275" s="25">
        <f>'Data with Program'!P275</f>
        <v>0</v>
      </c>
      <c r="T275" s="24">
        <f>'Step 2 - Final Model Spec'!$B$17 + 'Step 2 - Final Model Spec'!$B$18*C275 + 'Step 2 - Final Model Spec'!$B$19*D275 + 'Step 2 - Final Model Spec'!$B$20*E275 + 'Step 2 - Final Model Spec'!$B$21*F275 + 'Step 2 - Final Model Spec'!$B$22*I275 + 'Step 2 - Final Model Spec'!$B$23*G275 + 'Step 2 - Final Model Spec'!$B$24*H275 + 'Step 2 - Final Model Spec'!$B$25*J275 + 'Step 2 - Final Model Spec'!$B$26*K275 + 'Step 2 - Final Model Spec'!$B$27*L275+'Step 2 - Final Model Spec'!$B$28*M275+'Step 2 - Final Model Spec'!$B$29*O275</f>
        <v>253425.47761648078</v>
      </c>
    </row>
    <row r="276" spans="1:20" x14ac:dyDescent="0.25">
      <c r="A276" s="31">
        <f>'Data with Program'!A276</f>
        <v>40634</v>
      </c>
      <c r="B276" s="34">
        <f>'Data with Program'!S276</f>
        <v>218569.75574996194</v>
      </c>
      <c r="C276" s="22">
        <f>'Data with Program'!B276</f>
        <v>165.93803012128132</v>
      </c>
      <c r="D276" s="23">
        <f>'Data with Program'!C276</f>
        <v>41577.7878320827</v>
      </c>
      <c r="E276" s="23">
        <v>0</v>
      </c>
      <c r="F276" s="23">
        <f>'Data with Program'!E276</f>
        <v>0</v>
      </c>
      <c r="G276" s="23">
        <f>'Data with Program'!H276</f>
        <v>4.2000000000000028</v>
      </c>
      <c r="H276" s="23">
        <f>'Data with Program'!J276</f>
        <v>696.93972650938201</v>
      </c>
      <c r="I276" s="23">
        <f>'Data with Program'!F276</f>
        <v>0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4">
        <f>'Data with Program'!N276</f>
        <v>0</v>
      </c>
      <c r="O276" s="51">
        <f>'Data with Program'!Q276</f>
        <v>0</v>
      </c>
      <c r="P276" s="37">
        <f>'Data with Program'!I276</f>
        <v>0</v>
      </c>
      <c r="Q276" s="25">
        <f>'Data with Program'!O276</f>
        <v>0</v>
      </c>
      <c r="R276" s="24">
        <f>'Data with Program'!G276</f>
        <v>50.8</v>
      </c>
      <c r="S276" s="25">
        <f>'Data with Program'!P276</f>
        <v>0</v>
      </c>
      <c r="T276" s="24">
        <f>'Step 2 - Final Model Spec'!$B$17 + 'Step 2 - Final Model Spec'!$B$18*C276 + 'Step 2 - Final Model Spec'!$B$19*D276 + 'Step 2 - Final Model Spec'!$B$20*E276 + 'Step 2 - Final Model Spec'!$B$21*F276 + 'Step 2 - Final Model Spec'!$B$22*I276 + 'Step 2 - Final Model Spec'!$B$23*G276 + 'Step 2 - Final Model Spec'!$B$24*H276 + 'Step 2 - Final Model Spec'!$B$25*J276 + 'Step 2 - Final Model Spec'!$B$26*K276 + 'Step 2 - Final Model Spec'!$B$27*L276+'Step 2 - Final Model Spec'!$B$28*M276+'Step 2 - Final Model Spec'!$B$29*O276</f>
        <v>217984.34578354322</v>
      </c>
    </row>
    <row r="277" spans="1:20" x14ac:dyDescent="0.25">
      <c r="A277" s="31">
        <f>'Data with Program'!A277</f>
        <v>40635</v>
      </c>
      <c r="B277" s="34">
        <f>'Data with Program'!S277</f>
        <v>335760.4468342585</v>
      </c>
      <c r="C277" s="22">
        <f>'Data with Program'!B277</f>
        <v>319.45640955769449</v>
      </c>
      <c r="D277" s="23">
        <f>'Data with Program'!C277</f>
        <v>72366.5584186981</v>
      </c>
      <c r="E277" s="23">
        <v>0</v>
      </c>
      <c r="F277" s="23">
        <f>'Data with Program'!E277</f>
        <v>0</v>
      </c>
      <c r="G277" s="23">
        <f>'Data with Program'!H277</f>
        <v>7.5</v>
      </c>
      <c r="H277" s="23">
        <f>'Data with Program'!J277</f>
        <v>2395.9230716827087</v>
      </c>
      <c r="I277" s="23">
        <f>'Data with Program'!F277</f>
        <v>0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4">
        <f>'Data with Program'!N277</f>
        <v>0</v>
      </c>
      <c r="O277" s="51">
        <f>'Data with Program'!Q277</f>
        <v>0</v>
      </c>
      <c r="P277" s="37">
        <f>'Data with Program'!I277</f>
        <v>0</v>
      </c>
      <c r="Q277" s="25">
        <f>'Data with Program'!O277</f>
        <v>0</v>
      </c>
      <c r="R277" s="24">
        <f>'Data with Program'!G277</f>
        <v>47.5</v>
      </c>
      <c r="S277" s="25">
        <f>'Data with Program'!P277</f>
        <v>0</v>
      </c>
      <c r="T277" s="24">
        <f>'Step 2 - Final Model Spec'!$B$17 + 'Step 2 - Final Model Spec'!$B$18*C277 + 'Step 2 - Final Model Spec'!$B$19*D277 + 'Step 2 - Final Model Spec'!$B$20*E277 + 'Step 2 - Final Model Spec'!$B$21*F277 + 'Step 2 - Final Model Spec'!$B$22*I277 + 'Step 2 - Final Model Spec'!$B$23*G277 + 'Step 2 - Final Model Spec'!$B$24*H277 + 'Step 2 - Final Model Spec'!$B$25*J277 + 'Step 2 - Final Model Spec'!$B$26*K277 + 'Step 2 - Final Model Spec'!$B$27*L277+'Step 2 - Final Model Spec'!$B$28*M277+'Step 2 - Final Model Spec'!$B$29*O277</f>
        <v>336751.5962652404</v>
      </c>
    </row>
    <row r="278" spans="1:20" x14ac:dyDescent="0.25">
      <c r="A278" s="31">
        <f>'Data with Program'!A278</f>
        <v>40636</v>
      </c>
      <c r="B278" s="34">
        <f>'Data with Program'!S278</f>
        <v>290679.72308917716</v>
      </c>
      <c r="C278" s="22">
        <f>'Data with Program'!B278</f>
        <v>244.23439352496186</v>
      </c>
      <c r="D278" s="23">
        <f>'Data with Program'!C278</f>
        <v>66545.662725210874</v>
      </c>
      <c r="E278" s="23">
        <v>0</v>
      </c>
      <c r="F278" s="23">
        <f>'Data with Program'!E278</f>
        <v>0</v>
      </c>
      <c r="G278" s="23">
        <f>'Data with Program'!H278</f>
        <v>11.200000000000003</v>
      </c>
      <c r="H278" s="23">
        <f>'Data with Program'!J278</f>
        <v>2735.4252074795736</v>
      </c>
      <c r="I278" s="23">
        <f>'Data with Program'!F278</f>
        <v>0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4">
        <f>'Data with Program'!N278</f>
        <v>0</v>
      </c>
      <c r="O278" s="51">
        <f>'Data with Program'!Q278</f>
        <v>0</v>
      </c>
      <c r="P278" s="37">
        <f>'Data with Program'!I278</f>
        <v>0</v>
      </c>
      <c r="Q278" s="25">
        <f>'Data with Program'!O278</f>
        <v>0</v>
      </c>
      <c r="R278" s="24">
        <f>'Data with Program'!G278</f>
        <v>43.8</v>
      </c>
      <c r="S278" s="25">
        <f>'Data with Program'!P278</f>
        <v>0</v>
      </c>
      <c r="T278" s="24">
        <f>'Step 2 - Final Model Spec'!$B$17 + 'Step 2 - Final Model Spec'!$B$18*C278 + 'Step 2 - Final Model Spec'!$B$19*D278 + 'Step 2 - Final Model Spec'!$B$20*E278 + 'Step 2 - Final Model Spec'!$B$21*F278 + 'Step 2 - Final Model Spec'!$B$22*I278 + 'Step 2 - Final Model Spec'!$B$23*G278 + 'Step 2 - Final Model Spec'!$B$24*H278 + 'Step 2 - Final Model Spec'!$B$25*J278 + 'Step 2 - Final Model Spec'!$B$26*K278 + 'Step 2 - Final Model Spec'!$B$27*L278+'Step 2 - Final Model Spec'!$B$28*M278+'Step 2 - Final Model Spec'!$B$29*O278</f>
        <v>290757.68643458805</v>
      </c>
    </row>
    <row r="279" spans="1:20" x14ac:dyDescent="0.25">
      <c r="A279" s="31">
        <f>'Data with Program'!A279</f>
        <v>40637</v>
      </c>
      <c r="B279" s="34">
        <f>'Data with Program'!S279</f>
        <v>289210.61265077151</v>
      </c>
      <c r="C279" s="22">
        <f>'Data with Program'!B279</f>
        <v>254.49094345621364</v>
      </c>
      <c r="D279" s="23">
        <f>'Data with Program'!C279</f>
        <v>61621.688300665053</v>
      </c>
      <c r="E279" s="23">
        <v>0</v>
      </c>
      <c r="F279" s="23">
        <f>'Data with Program'!E279</f>
        <v>0</v>
      </c>
      <c r="G279" s="23">
        <f>'Data with Program'!H279</f>
        <v>9.3999999999999986</v>
      </c>
      <c r="H279" s="23">
        <f>'Data with Program'!J279</f>
        <v>2392.2148684884078</v>
      </c>
      <c r="I279" s="23">
        <f>'Data with Program'!F279</f>
        <v>0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4">
        <f>'Data with Program'!N279</f>
        <v>0</v>
      </c>
      <c r="O279" s="51">
        <f>'Data with Program'!Q279</f>
        <v>0</v>
      </c>
      <c r="P279" s="37">
        <f>'Data with Program'!I279</f>
        <v>0</v>
      </c>
      <c r="Q279" s="25">
        <f>'Data with Program'!O279</f>
        <v>0</v>
      </c>
      <c r="R279" s="24">
        <f>'Data with Program'!G279</f>
        <v>45.6</v>
      </c>
      <c r="S279" s="25">
        <f>'Data with Program'!P279</f>
        <v>0</v>
      </c>
      <c r="T279" s="24">
        <f>'Step 2 - Final Model Spec'!$B$17 + 'Step 2 - Final Model Spec'!$B$18*C279 + 'Step 2 - Final Model Spec'!$B$19*D279 + 'Step 2 - Final Model Spec'!$B$20*E279 + 'Step 2 - Final Model Spec'!$B$21*F279 + 'Step 2 - Final Model Spec'!$B$22*I279 + 'Step 2 - Final Model Spec'!$B$23*G279 + 'Step 2 - Final Model Spec'!$B$24*H279 + 'Step 2 - Final Model Spec'!$B$25*J279 + 'Step 2 - Final Model Spec'!$B$26*K279 + 'Step 2 - Final Model Spec'!$B$27*L279+'Step 2 - Final Model Spec'!$B$28*M279+'Step 2 - Final Model Spec'!$B$29*O279</f>
        <v>289455.81849100225</v>
      </c>
    </row>
    <row r="280" spans="1:20" x14ac:dyDescent="0.25">
      <c r="A280" s="31">
        <f>'Data with Program'!A280</f>
        <v>40638</v>
      </c>
      <c r="B280" s="34">
        <f>'Data with Program'!S280</f>
        <v>273312.77859509306</v>
      </c>
      <c r="C280" s="22">
        <f>'Data with Program'!B280</f>
        <v>292.36962388175249</v>
      </c>
      <c r="D280" s="23">
        <f>'Data with Program'!C280</f>
        <v>35574.784573273122</v>
      </c>
      <c r="E280" s="23">
        <v>0</v>
      </c>
      <c r="F280" s="23">
        <f>'Data with Program'!E280</f>
        <v>0</v>
      </c>
      <c r="G280" s="23">
        <f>'Data with Program'!H280</f>
        <v>10.200000000000003</v>
      </c>
      <c r="H280" s="23">
        <f>'Data with Program'!J280</f>
        <v>2982.1701635938762</v>
      </c>
      <c r="I280" s="23">
        <f>'Data with Program'!F280</f>
        <v>0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4">
        <f>'Data with Program'!N280</f>
        <v>0</v>
      </c>
      <c r="O280" s="51">
        <f>'Data with Program'!Q280</f>
        <v>0</v>
      </c>
      <c r="P280" s="37">
        <f>'Data with Program'!I280</f>
        <v>0</v>
      </c>
      <c r="Q280" s="25">
        <f>'Data with Program'!O280</f>
        <v>0</v>
      </c>
      <c r="R280" s="24">
        <f>'Data with Program'!G280</f>
        <v>44.8</v>
      </c>
      <c r="S280" s="25">
        <f>'Data with Program'!P280</f>
        <v>0</v>
      </c>
      <c r="T280" s="24">
        <f>'Step 2 - Final Model Spec'!$B$17 + 'Step 2 - Final Model Spec'!$B$18*C280 + 'Step 2 - Final Model Spec'!$B$19*D280 + 'Step 2 - Final Model Spec'!$B$20*E280 + 'Step 2 - Final Model Spec'!$B$21*F280 + 'Step 2 - Final Model Spec'!$B$22*I280 + 'Step 2 - Final Model Spec'!$B$23*G280 + 'Step 2 - Final Model Spec'!$B$24*H280 + 'Step 2 - Final Model Spec'!$B$25*J280 + 'Step 2 - Final Model Spec'!$B$26*K280 + 'Step 2 - Final Model Spec'!$B$27*L280+'Step 2 - Final Model Spec'!$B$28*M280+'Step 2 - Final Model Spec'!$B$29*O280</f>
        <v>274220.15424166719</v>
      </c>
    </row>
    <row r="281" spans="1:20" x14ac:dyDescent="0.25">
      <c r="A281" s="31">
        <f>'Data with Program'!A281</f>
        <v>40639</v>
      </c>
      <c r="B281" s="34">
        <f>'Data with Program'!S281</f>
        <v>252318.39691724343</v>
      </c>
      <c r="C281" s="22">
        <f>'Data with Program'!B281</f>
        <v>163.0727820238414</v>
      </c>
      <c r="D281" s="23">
        <f>'Data with Program'!C281</f>
        <v>67982.152877911663</v>
      </c>
      <c r="E281" s="23">
        <v>0</v>
      </c>
      <c r="F281" s="23">
        <f>'Data with Program'!E281</f>
        <v>0</v>
      </c>
      <c r="G281" s="23">
        <f>'Data with Program'!H281</f>
        <v>12</v>
      </c>
      <c r="H281" s="23">
        <f>'Data with Program'!J281</f>
        <v>1956.8733842860968</v>
      </c>
      <c r="I281" s="23">
        <f>'Data with Program'!F281</f>
        <v>0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4">
        <f>'Data with Program'!N281</f>
        <v>0</v>
      </c>
      <c r="O281" s="51">
        <f>'Data with Program'!Q281</f>
        <v>0</v>
      </c>
      <c r="P281" s="37">
        <f>'Data with Program'!I281</f>
        <v>0</v>
      </c>
      <c r="Q281" s="25">
        <f>'Data with Program'!O281</f>
        <v>0</v>
      </c>
      <c r="R281" s="24">
        <f>'Data with Program'!G281</f>
        <v>43</v>
      </c>
      <c r="S281" s="25">
        <f>'Data with Program'!P281</f>
        <v>0</v>
      </c>
      <c r="T281" s="24">
        <f>'Step 2 - Final Model Spec'!$B$17 + 'Step 2 - Final Model Spec'!$B$18*C281 + 'Step 2 - Final Model Spec'!$B$19*D281 + 'Step 2 - Final Model Spec'!$B$20*E281 + 'Step 2 - Final Model Spec'!$B$21*F281 + 'Step 2 - Final Model Spec'!$B$22*I281 + 'Step 2 - Final Model Spec'!$B$23*G281 + 'Step 2 - Final Model Spec'!$B$24*H281 + 'Step 2 - Final Model Spec'!$B$25*J281 + 'Step 2 - Final Model Spec'!$B$26*K281 + 'Step 2 - Final Model Spec'!$B$27*L281+'Step 2 - Final Model Spec'!$B$28*M281+'Step 2 - Final Model Spec'!$B$29*O281</f>
        <v>251137.84077933125</v>
      </c>
    </row>
    <row r="282" spans="1:20" x14ac:dyDescent="0.25">
      <c r="A282" s="31">
        <f>'Data with Program'!A282</f>
        <v>40640</v>
      </c>
      <c r="B282" s="34">
        <f>'Data with Program'!S282</f>
        <v>273393.14198758878</v>
      </c>
      <c r="C282" s="22">
        <f>'Data with Program'!B282</f>
        <v>260.78837589222081</v>
      </c>
      <c r="D282" s="23">
        <f>'Data with Program'!C282</f>
        <v>47400.576580609857</v>
      </c>
      <c r="E282" s="23">
        <v>0</v>
      </c>
      <c r="F282" s="23">
        <f>'Data with Program'!E282</f>
        <v>0</v>
      </c>
      <c r="G282" s="23">
        <f>'Data with Program'!H282</f>
        <v>14.700000000000003</v>
      </c>
      <c r="H282" s="23">
        <f>'Data with Program'!J282</f>
        <v>3833.5891256156465</v>
      </c>
      <c r="I282" s="23">
        <f>'Data with Program'!F282</f>
        <v>0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4">
        <f>'Data with Program'!N282</f>
        <v>0</v>
      </c>
      <c r="O282" s="51">
        <f>'Data with Program'!Q282</f>
        <v>0</v>
      </c>
      <c r="P282" s="37">
        <f>'Data with Program'!I282</f>
        <v>0</v>
      </c>
      <c r="Q282" s="25">
        <f>'Data with Program'!O282</f>
        <v>0</v>
      </c>
      <c r="R282" s="24">
        <f>'Data with Program'!G282</f>
        <v>40.299999999999997</v>
      </c>
      <c r="S282" s="25">
        <f>'Data with Program'!P282</f>
        <v>0</v>
      </c>
      <c r="T282" s="24">
        <f>'Step 2 - Final Model Spec'!$B$17 + 'Step 2 - Final Model Spec'!$B$18*C282 + 'Step 2 - Final Model Spec'!$B$19*D282 + 'Step 2 - Final Model Spec'!$B$20*E282 + 'Step 2 - Final Model Spec'!$B$21*F282 + 'Step 2 - Final Model Spec'!$B$22*I282 + 'Step 2 - Final Model Spec'!$B$23*G282 + 'Step 2 - Final Model Spec'!$B$24*H282 + 'Step 2 - Final Model Spec'!$B$25*J282 + 'Step 2 - Final Model Spec'!$B$26*K282 + 'Step 2 - Final Model Spec'!$B$27*L282+'Step 2 - Final Model Spec'!$B$28*M282+'Step 2 - Final Model Spec'!$B$29*O282</f>
        <v>273836.57019002811</v>
      </c>
    </row>
    <row r="283" spans="1:20" x14ac:dyDescent="0.25">
      <c r="A283" s="31">
        <f>'Data with Program'!A283</f>
        <v>40641</v>
      </c>
      <c r="B283" s="34">
        <f>'Data with Program'!S283</f>
        <v>306210.8563922497</v>
      </c>
      <c r="C283" s="22">
        <f>'Data with Program'!B283</f>
        <v>318.44593080039516</v>
      </c>
      <c r="D283" s="23">
        <f>'Data with Program'!C283</f>
        <v>50558.533184572785</v>
      </c>
      <c r="E283" s="23">
        <v>0</v>
      </c>
      <c r="F283" s="23">
        <f>'Data with Program'!E283</f>
        <v>0</v>
      </c>
      <c r="G283" s="23">
        <f>'Data with Program'!H283</f>
        <v>13</v>
      </c>
      <c r="H283" s="23">
        <f>'Data with Program'!J283</f>
        <v>4139.7971004051369</v>
      </c>
      <c r="I283" s="23">
        <f>'Data with Program'!F283</f>
        <v>0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4">
        <f>'Data with Program'!N283</f>
        <v>0</v>
      </c>
      <c r="O283" s="51">
        <f>'Data with Program'!Q283</f>
        <v>0</v>
      </c>
      <c r="P283" s="37">
        <f>'Data with Program'!I283</f>
        <v>0</v>
      </c>
      <c r="Q283" s="25">
        <f>'Data with Program'!O283</f>
        <v>0</v>
      </c>
      <c r="R283" s="24">
        <f>'Data with Program'!G283</f>
        <v>42</v>
      </c>
      <c r="S283" s="25">
        <f>'Data with Program'!P283</f>
        <v>0</v>
      </c>
      <c r="T283" s="24">
        <f>'Step 2 - Final Model Spec'!$B$17 + 'Step 2 - Final Model Spec'!$B$18*C283 + 'Step 2 - Final Model Spec'!$B$19*D283 + 'Step 2 - Final Model Spec'!$B$20*E283 + 'Step 2 - Final Model Spec'!$B$21*F283 + 'Step 2 - Final Model Spec'!$B$22*I283 + 'Step 2 - Final Model Spec'!$B$23*G283 + 'Step 2 - Final Model Spec'!$B$24*H283 + 'Step 2 - Final Model Spec'!$B$25*J283 + 'Step 2 - Final Model Spec'!$B$26*K283 + 'Step 2 - Final Model Spec'!$B$27*L283+'Step 2 - Final Model Spec'!$B$28*M283+'Step 2 - Final Model Spec'!$B$29*O283</f>
        <v>307551.44672146189</v>
      </c>
    </row>
    <row r="284" spans="1:20" x14ac:dyDescent="0.25">
      <c r="A284" s="31">
        <f>'Data with Program'!A284</f>
        <v>40642</v>
      </c>
      <c r="B284" s="34">
        <f>'Data with Program'!S284</f>
        <v>318470.2890518902</v>
      </c>
      <c r="C284" s="22">
        <f>'Data with Program'!B284</f>
        <v>312.17643768917321</v>
      </c>
      <c r="D284" s="23">
        <f>'Data with Program'!C284</f>
        <v>62098.024778656916</v>
      </c>
      <c r="E284" s="23">
        <v>0</v>
      </c>
      <c r="F284" s="23">
        <f>'Data with Program'!E284</f>
        <v>0</v>
      </c>
      <c r="G284" s="23">
        <f>'Data with Program'!H284</f>
        <v>6.7000000000000028</v>
      </c>
      <c r="H284" s="23">
        <f>'Data with Program'!J284</f>
        <v>2091.5821325174616</v>
      </c>
      <c r="I284" s="23">
        <f>'Data with Program'!F284</f>
        <v>0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4">
        <f>'Data with Program'!N284</f>
        <v>0</v>
      </c>
      <c r="O284" s="51">
        <f>'Data with Program'!Q284</f>
        <v>0</v>
      </c>
      <c r="P284" s="37">
        <f>'Data with Program'!I284</f>
        <v>0</v>
      </c>
      <c r="Q284" s="25">
        <f>'Data with Program'!O284</f>
        <v>0</v>
      </c>
      <c r="R284" s="24">
        <f>'Data with Program'!G284</f>
        <v>48.3</v>
      </c>
      <c r="S284" s="25">
        <f>'Data with Program'!P284</f>
        <v>0</v>
      </c>
      <c r="T284" s="24">
        <f>'Step 2 - Final Model Spec'!$B$17 + 'Step 2 - Final Model Spec'!$B$18*C284 + 'Step 2 - Final Model Spec'!$B$19*D284 + 'Step 2 - Final Model Spec'!$B$20*E284 + 'Step 2 - Final Model Spec'!$B$21*F284 + 'Step 2 - Final Model Spec'!$B$22*I284 + 'Step 2 - Final Model Spec'!$B$23*G284 + 'Step 2 - Final Model Spec'!$B$24*H284 + 'Step 2 - Final Model Spec'!$B$25*J284 + 'Step 2 - Final Model Spec'!$B$26*K284 + 'Step 2 - Final Model Spec'!$B$27*L284+'Step 2 - Final Model Spec'!$B$28*M284+'Step 2 - Final Model Spec'!$B$29*O284</f>
        <v>319384.44086021336</v>
      </c>
    </row>
    <row r="285" spans="1:20" x14ac:dyDescent="0.25">
      <c r="A285" s="31">
        <f>'Data with Program'!A285</f>
        <v>40643</v>
      </c>
      <c r="B285" s="34">
        <f>'Data with Program'!S285</f>
        <v>226897.96215202831</v>
      </c>
      <c r="C285" s="22">
        <f>'Data with Program'!B285</f>
        <v>152.56067714695703</v>
      </c>
      <c r="D285" s="23">
        <f>'Data with Program'!C285</f>
        <v>52813.898173609603</v>
      </c>
      <c r="E285" s="23">
        <v>0</v>
      </c>
      <c r="F285" s="23">
        <f>'Data with Program'!E285</f>
        <v>0</v>
      </c>
      <c r="G285" s="23">
        <f>'Data with Program'!H285</f>
        <v>6.7000000000000028</v>
      </c>
      <c r="H285" s="23">
        <f>'Data with Program'!J285</f>
        <v>1022.1565368846126</v>
      </c>
      <c r="I285" s="23">
        <f>'Data with Program'!F285</f>
        <v>0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4">
        <f>'Data with Program'!N285</f>
        <v>0</v>
      </c>
      <c r="O285" s="51">
        <f>'Data with Program'!Q285</f>
        <v>0</v>
      </c>
      <c r="P285" s="37">
        <f>'Data with Program'!I285</f>
        <v>0</v>
      </c>
      <c r="Q285" s="25">
        <f>'Data with Program'!O285</f>
        <v>0</v>
      </c>
      <c r="R285" s="24">
        <f>'Data with Program'!G285</f>
        <v>48.3</v>
      </c>
      <c r="S285" s="25">
        <f>'Data with Program'!P285</f>
        <v>0</v>
      </c>
      <c r="T285" s="24">
        <f>'Step 2 - Final Model Spec'!$B$17 + 'Step 2 - Final Model Spec'!$B$18*C285 + 'Step 2 - Final Model Spec'!$B$19*D285 + 'Step 2 - Final Model Spec'!$B$20*E285 + 'Step 2 - Final Model Spec'!$B$21*F285 + 'Step 2 - Final Model Spec'!$B$22*I285 + 'Step 2 - Final Model Spec'!$B$23*G285 + 'Step 2 - Final Model Spec'!$B$24*H285 + 'Step 2 - Final Model Spec'!$B$25*J285 + 'Step 2 - Final Model Spec'!$B$26*K285 + 'Step 2 - Final Model Spec'!$B$27*L285+'Step 2 - Final Model Spec'!$B$28*M285+'Step 2 - Final Model Spec'!$B$29*O285</f>
        <v>225964.61140228578</v>
      </c>
    </row>
    <row r="286" spans="1:20" x14ac:dyDescent="0.25">
      <c r="A286" s="31">
        <f>'Data with Program'!A286</f>
        <v>40644</v>
      </c>
      <c r="B286" s="34">
        <f>'Data with Program'!S286</f>
        <v>212636.09819645915</v>
      </c>
      <c r="C286" s="22">
        <f>'Data with Program'!B286</f>
        <v>140.79572226319107</v>
      </c>
      <c r="D286" s="23">
        <f>'Data with Program'!C286</f>
        <v>46489.729636073214</v>
      </c>
      <c r="E286" s="23">
        <v>0</v>
      </c>
      <c r="F286" s="23">
        <f>'Data with Program'!E286</f>
        <v>0</v>
      </c>
      <c r="G286" s="23">
        <f>'Data with Program'!H286</f>
        <v>8.5</v>
      </c>
      <c r="H286" s="23">
        <f>'Data with Program'!J286</f>
        <v>1196.7636392371242</v>
      </c>
      <c r="I286" s="23">
        <f>'Data with Program'!F286</f>
        <v>0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4">
        <f>'Data with Program'!N286</f>
        <v>0</v>
      </c>
      <c r="O286" s="51">
        <f>'Data with Program'!Q286</f>
        <v>0</v>
      </c>
      <c r="P286" s="37">
        <f>'Data with Program'!I286</f>
        <v>0</v>
      </c>
      <c r="Q286" s="25">
        <f>'Data with Program'!O286</f>
        <v>0</v>
      </c>
      <c r="R286" s="24">
        <f>'Data with Program'!G286</f>
        <v>46.5</v>
      </c>
      <c r="S286" s="25">
        <f>'Data with Program'!P286</f>
        <v>0</v>
      </c>
      <c r="T286" s="24">
        <f>'Step 2 - Final Model Spec'!$B$17 + 'Step 2 - Final Model Spec'!$B$18*C286 + 'Step 2 - Final Model Spec'!$B$19*D286 + 'Step 2 - Final Model Spec'!$B$20*E286 + 'Step 2 - Final Model Spec'!$B$21*F286 + 'Step 2 - Final Model Spec'!$B$22*I286 + 'Step 2 - Final Model Spec'!$B$23*G286 + 'Step 2 - Final Model Spec'!$B$24*H286 + 'Step 2 - Final Model Spec'!$B$25*J286 + 'Step 2 - Final Model Spec'!$B$26*K286 + 'Step 2 - Final Model Spec'!$B$27*L286+'Step 2 - Final Model Spec'!$B$28*M286+'Step 2 - Final Model Spec'!$B$29*O286</f>
        <v>211463.54384723341</v>
      </c>
    </row>
    <row r="287" spans="1:20" x14ac:dyDescent="0.25">
      <c r="A287" s="31">
        <f>'Data with Program'!A287</f>
        <v>40645</v>
      </c>
      <c r="B287" s="34">
        <f>'Data with Program'!S287</f>
        <v>320941.66306261171</v>
      </c>
      <c r="C287" s="22">
        <f>'Data with Program'!B287</f>
        <v>295.36273478070848</v>
      </c>
      <c r="D287" s="23">
        <f>'Data with Program'!C287</f>
        <v>70217.291938328155</v>
      </c>
      <c r="E287" s="23">
        <v>0</v>
      </c>
      <c r="F287" s="23">
        <f>'Data with Program'!E287</f>
        <v>0</v>
      </c>
      <c r="G287" s="23">
        <f>'Data with Program'!H287</f>
        <v>13.600000000000001</v>
      </c>
      <c r="H287" s="23">
        <f>'Data with Program'!J287</f>
        <v>4016.9331930176359</v>
      </c>
      <c r="I287" s="23">
        <f>'Data with Program'!F287</f>
        <v>0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4">
        <f>'Data with Program'!N287</f>
        <v>0</v>
      </c>
      <c r="O287" s="51">
        <f>'Data with Program'!Q287</f>
        <v>0</v>
      </c>
      <c r="P287" s="37">
        <f>'Data with Program'!I287</f>
        <v>0</v>
      </c>
      <c r="Q287" s="25">
        <f>'Data with Program'!O287</f>
        <v>0</v>
      </c>
      <c r="R287" s="24">
        <f>'Data with Program'!G287</f>
        <v>41.4</v>
      </c>
      <c r="S287" s="25">
        <f>'Data with Program'!P287</f>
        <v>0</v>
      </c>
      <c r="T287" s="24">
        <f>'Step 2 - Final Model Spec'!$B$17 + 'Step 2 - Final Model Spec'!$B$18*C287 + 'Step 2 - Final Model Spec'!$B$19*D287 + 'Step 2 - Final Model Spec'!$B$20*E287 + 'Step 2 - Final Model Spec'!$B$21*F287 + 'Step 2 - Final Model Spec'!$B$22*I287 + 'Step 2 - Final Model Spec'!$B$23*G287 + 'Step 2 - Final Model Spec'!$B$24*H287 + 'Step 2 - Final Model Spec'!$B$25*J287 + 'Step 2 - Final Model Spec'!$B$26*K287 + 'Step 2 - Final Model Spec'!$B$27*L287+'Step 2 - Final Model Spec'!$B$28*M287+'Step 2 - Final Model Spec'!$B$29*O287</f>
        <v>321839.11679759482</v>
      </c>
    </row>
    <row r="288" spans="1:20" x14ac:dyDescent="0.25">
      <c r="A288" s="31">
        <f>'Data with Program'!A288</f>
        <v>40646</v>
      </c>
      <c r="B288" s="34">
        <f>'Data with Program'!S288</f>
        <v>303570.34662282368</v>
      </c>
      <c r="C288" s="22">
        <f>'Data with Program'!B288</f>
        <v>284.67603756227146</v>
      </c>
      <c r="D288" s="23">
        <f>'Data with Program'!C288</f>
        <v>61156.989065801332</v>
      </c>
      <c r="E288" s="23">
        <v>0</v>
      </c>
      <c r="F288" s="23">
        <f>'Data with Program'!E288</f>
        <v>0</v>
      </c>
      <c r="G288" s="23">
        <f>'Data with Program'!H288</f>
        <v>8.8999999999999986</v>
      </c>
      <c r="H288" s="23">
        <f>'Data with Program'!J288</f>
        <v>2533.6167343042157</v>
      </c>
      <c r="I288" s="23">
        <f>'Data with Program'!F288</f>
        <v>0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4">
        <f>'Data with Program'!N288</f>
        <v>0</v>
      </c>
      <c r="O288" s="51">
        <f>'Data with Program'!Q288</f>
        <v>0</v>
      </c>
      <c r="P288" s="37">
        <f>'Data with Program'!I288</f>
        <v>0</v>
      </c>
      <c r="Q288" s="25">
        <f>'Data with Program'!O288</f>
        <v>0</v>
      </c>
      <c r="R288" s="24">
        <f>'Data with Program'!G288</f>
        <v>46.1</v>
      </c>
      <c r="S288" s="25">
        <f>'Data with Program'!P288</f>
        <v>0</v>
      </c>
      <c r="T288" s="24">
        <f>'Step 2 - Final Model Spec'!$B$17 + 'Step 2 - Final Model Spec'!$B$18*C288 + 'Step 2 - Final Model Spec'!$B$19*D288 + 'Step 2 - Final Model Spec'!$B$20*E288 + 'Step 2 - Final Model Spec'!$B$21*F288 + 'Step 2 - Final Model Spec'!$B$22*I288 + 'Step 2 - Final Model Spec'!$B$23*G288 + 'Step 2 - Final Model Spec'!$B$24*H288 + 'Step 2 - Final Model Spec'!$B$25*J288 + 'Step 2 - Final Model Spec'!$B$26*K288 + 'Step 2 - Final Model Spec'!$B$27*L288+'Step 2 - Final Model Spec'!$B$28*M288+'Step 2 - Final Model Spec'!$B$29*O288</f>
        <v>304217.55605389341</v>
      </c>
    </row>
    <row r="289" spans="1:20" x14ac:dyDescent="0.25">
      <c r="A289" s="31">
        <f>'Data with Program'!A289</f>
        <v>40647</v>
      </c>
      <c r="B289" s="34">
        <f>'Data with Program'!S289</f>
        <v>281965.14348073956</v>
      </c>
      <c r="C289" s="23">
        <f>'Data with Program'!B289</f>
        <v>258.68838820890278</v>
      </c>
      <c r="D289" s="23">
        <f>'Data with Program'!C289</f>
        <v>54618.382869137567</v>
      </c>
      <c r="E289" s="23">
        <v>0</v>
      </c>
      <c r="F289" s="23">
        <f>'Data with Program'!E289</f>
        <v>0</v>
      </c>
      <c r="G289" s="23">
        <f>'Data with Program'!H289</f>
        <v>10</v>
      </c>
      <c r="H289" s="23">
        <f>'Data with Program'!J289</f>
        <v>2586.8838820890278</v>
      </c>
      <c r="I289" s="23">
        <f>'Data with Program'!F289</f>
        <v>0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4">
        <f>'Data with Program'!N289</f>
        <v>0</v>
      </c>
      <c r="O289" s="51">
        <f>'Data with Program'!Q289</f>
        <v>0</v>
      </c>
      <c r="P289" s="37">
        <f>'Data with Program'!I289</f>
        <v>0</v>
      </c>
      <c r="Q289" s="25">
        <f>'Data with Program'!O289</f>
        <v>0</v>
      </c>
      <c r="R289" s="24">
        <f>'Data with Program'!G289</f>
        <v>45</v>
      </c>
      <c r="S289" s="25">
        <f>'Data with Program'!P289</f>
        <v>0</v>
      </c>
      <c r="T289" s="24">
        <f>'Step 2 - Final Model Spec'!$B$17 + 'Step 2 - Final Model Spec'!$B$18*C289 + 'Step 2 - Final Model Spec'!$B$19*D289 + 'Step 2 - Final Model Spec'!$B$20*E289 + 'Step 2 - Final Model Spec'!$B$21*F289 + 'Step 2 - Final Model Spec'!$B$22*I289 + 'Step 2 - Final Model Spec'!$B$23*G289 + 'Step 2 - Final Model Spec'!$B$24*H289 + 'Step 2 - Final Model Spec'!$B$25*J289 + 'Step 2 - Final Model Spec'!$B$26*K289 + 'Step 2 - Final Model Spec'!$B$27*L289+'Step 2 - Final Model Spec'!$B$28*M289+'Step 2 - Final Model Spec'!$B$29*O289</f>
        <v>282304.57823953917</v>
      </c>
    </row>
    <row r="290" spans="1:20" x14ac:dyDescent="0.25">
      <c r="A290" s="31">
        <f>'Data with Program'!A290</f>
        <v>40648</v>
      </c>
      <c r="B290" s="34">
        <f>'Data with Program'!S290</f>
        <v>246259.20915920258</v>
      </c>
      <c r="C290" s="22">
        <f>'Data with Program'!B290</f>
        <v>197.55966772592262</v>
      </c>
      <c r="D290" s="23">
        <f>'Data with Program'!C290</f>
        <v>50585.251346776873</v>
      </c>
      <c r="E290" s="23">
        <v>0</v>
      </c>
      <c r="F290" s="23">
        <f>'Data with Program'!E290</f>
        <v>0</v>
      </c>
      <c r="G290" s="23">
        <f>'Data with Program'!H290</f>
        <v>10.799999999999997</v>
      </c>
      <c r="H290" s="23">
        <f>'Data with Program'!J290</f>
        <v>2133.6444114399637</v>
      </c>
      <c r="I290" s="23">
        <f>'Data with Program'!F290</f>
        <v>0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4">
        <f>'Data with Program'!N290</f>
        <v>0</v>
      </c>
      <c r="O290" s="51">
        <f>'Data with Program'!Q290</f>
        <v>0</v>
      </c>
      <c r="P290" s="37">
        <f>'Data with Program'!I290</f>
        <v>0</v>
      </c>
      <c r="Q290" s="25">
        <f>'Data with Program'!O290</f>
        <v>0</v>
      </c>
      <c r="R290" s="24">
        <f>'Data with Program'!G290</f>
        <v>44.2</v>
      </c>
      <c r="S290" s="25">
        <f>'Data with Program'!P290</f>
        <v>0</v>
      </c>
      <c r="T290" s="24">
        <f>'Step 2 - Final Model Spec'!$B$17 + 'Step 2 - Final Model Spec'!$B$18*C290 + 'Step 2 - Final Model Spec'!$B$19*D290 + 'Step 2 - Final Model Spec'!$B$20*E290 + 'Step 2 - Final Model Spec'!$B$21*F290 + 'Step 2 - Final Model Spec'!$B$22*I290 + 'Step 2 - Final Model Spec'!$B$23*G290 + 'Step 2 - Final Model Spec'!$B$24*H290 + 'Step 2 - Final Model Spec'!$B$25*J290 + 'Step 2 - Final Model Spec'!$B$26*K290 + 'Step 2 - Final Model Spec'!$B$27*L290+'Step 2 - Final Model Spec'!$B$28*M290+'Step 2 - Final Model Spec'!$B$29*O290</f>
        <v>245731.01498558008</v>
      </c>
    </row>
    <row r="291" spans="1:20" x14ac:dyDescent="0.25">
      <c r="A291" s="31">
        <f>'Data with Program'!A291</f>
        <v>40649</v>
      </c>
      <c r="B291" s="34">
        <f>'Data with Program'!S291</f>
        <v>245391.16324514197</v>
      </c>
      <c r="C291" s="22">
        <f>'Data with Program'!B291</f>
        <v>220.48384130188501</v>
      </c>
      <c r="D291" s="23">
        <f>'Data with Program'!C291</f>
        <v>41393.259540573243</v>
      </c>
      <c r="E291" s="23">
        <v>0</v>
      </c>
      <c r="F291" s="23">
        <f>'Data with Program'!E291</f>
        <v>0</v>
      </c>
      <c r="G291" s="23">
        <f>'Data with Program'!H291</f>
        <v>5.3999999999999986</v>
      </c>
      <c r="H291" s="23">
        <f>'Data with Program'!J291</f>
        <v>1190.6127430301788</v>
      </c>
      <c r="I291" s="23">
        <f>'Data with Program'!F291</f>
        <v>0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4">
        <f>'Data with Program'!N291</f>
        <v>0</v>
      </c>
      <c r="O291" s="51">
        <f>'Data with Program'!Q291</f>
        <v>0</v>
      </c>
      <c r="P291" s="37">
        <f>'Data with Program'!I291</f>
        <v>0</v>
      </c>
      <c r="Q291" s="25">
        <f>'Data with Program'!O291</f>
        <v>0</v>
      </c>
      <c r="R291" s="24">
        <f>'Data with Program'!G291</f>
        <v>49.6</v>
      </c>
      <c r="S291" s="25">
        <f>'Data with Program'!P291</f>
        <v>0</v>
      </c>
      <c r="T291" s="24">
        <f>'Step 2 - Final Model Spec'!$B$17 + 'Step 2 - Final Model Spec'!$B$18*C291 + 'Step 2 - Final Model Spec'!$B$19*D291 + 'Step 2 - Final Model Spec'!$B$20*E291 + 'Step 2 - Final Model Spec'!$B$21*F291 + 'Step 2 - Final Model Spec'!$B$22*I291 + 'Step 2 - Final Model Spec'!$B$23*G291 + 'Step 2 - Final Model Spec'!$B$24*H291 + 'Step 2 - Final Model Spec'!$B$25*J291 + 'Step 2 - Final Model Spec'!$B$26*K291 + 'Step 2 - Final Model Spec'!$B$27*L291+'Step 2 - Final Model Spec'!$B$28*M291+'Step 2 - Final Model Spec'!$B$29*O291</f>
        <v>245339.21722083373</v>
      </c>
    </row>
    <row r="292" spans="1:20" x14ac:dyDescent="0.25">
      <c r="A292" s="31">
        <f>'Data with Program'!A292</f>
        <v>40650</v>
      </c>
      <c r="B292" s="34">
        <f>'Data with Program'!S292</f>
        <v>220261.25964331333</v>
      </c>
      <c r="C292" s="22">
        <f>'Data with Program'!B292</f>
        <v>165.30678607748882</v>
      </c>
      <c r="D292" s="23">
        <f>'Data with Program'!C292</f>
        <v>43082.858503462608</v>
      </c>
      <c r="E292" s="23">
        <v>0</v>
      </c>
      <c r="F292" s="23">
        <f>'Data with Program'!E292</f>
        <v>0</v>
      </c>
      <c r="G292" s="23">
        <f>'Data with Program'!H292</f>
        <v>13.299999999999997</v>
      </c>
      <c r="H292" s="23">
        <f>'Data with Program'!J292</f>
        <v>2198.580254830601</v>
      </c>
      <c r="I292" s="23">
        <f>'Data with Program'!F292</f>
        <v>0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4">
        <f>'Data with Program'!N292</f>
        <v>0</v>
      </c>
      <c r="O292" s="51">
        <f>'Data with Program'!Q292</f>
        <v>0</v>
      </c>
      <c r="P292" s="37">
        <f>'Data with Program'!I292</f>
        <v>0</v>
      </c>
      <c r="Q292" s="25">
        <f>'Data with Program'!O292</f>
        <v>0</v>
      </c>
      <c r="R292" s="24">
        <f>'Data with Program'!G292</f>
        <v>41.7</v>
      </c>
      <c r="S292" s="25">
        <f>'Data with Program'!P292</f>
        <v>0</v>
      </c>
      <c r="T292" s="24">
        <f>'Step 2 - Final Model Spec'!$B$17 + 'Step 2 - Final Model Spec'!$B$18*C292 + 'Step 2 - Final Model Spec'!$B$19*D292 + 'Step 2 - Final Model Spec'!$B$20*E292 + 'Step 2 - Final Model Spec'!$B$21*F292 + 'Step 2 - Final Model Spec'!$B$22*I292 + 'Step 2 - Final Model Spec'!$B$23*G292 + 'Step 2 - Final Model Spec'!$B$24*H292 + 'Step 2 - Final Model Spec'!$B$25*J292 + 'Step 2 - Final Model Spec'!$B$26*K292 + 'Step 2 - Final Model Spec'!$B$27*L292+'Step 2 - Final Model Spec'!$B$28*M292+'Step 2 - Final Model Spec'!$B$29*O292</f>
        <v>219158.79947491089</v>
      </c>
    </row>
    <row r="293" spans="1:20" x14ac:dyDescent="0.25">
      <c r="A293" s="31">
        <f>'Data with Program'!A293</f>
        <v>40651</v>
      </c>
      <c r="B293" s="34">
        <f>'Data with Program'!S293</f>
        <v>233870.51482639337</v>
      </c>
      <c r="C293" s="22">
        <f>'Data with Program'!B293</f>
        <v>191.39208956458299</v>
      </c>
      <c r="D293" s="23">
        <f>'Data with Program'!C293</f>
        <v>43582.093736674295</v>
      </c>
      <c r="E293" s="23">
        <v>0</v>
      </c>
      <c r="F293" s="23">
        <f>'Data with Program'!E293</f>
        <v>0</v>
      </c>
      <c r="G293" s="23">
        <f>'Data with Program'!H293</f>
        <v>12.299999999999997</v>
      </c>
      <c r="H293" s="23">
        <f>'Data with Program'!J293</f>
        <v>2354.1227016443704</v>
      </c>
      <c r="I293" s="23">
        <f>'Data with Program'!F293</f>
        <v>0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4">
        <f>'Data with Program'!N293</f>
        <v>0</v>
      </c>
      <c r="O293" s="51">
        <f>'Data with Program'!Q293</f>
        <v>0</v>
      </c>
      <c r="P293" s="37">
        <f>'Data with Program'!I293</f>
        <v>0</v>
      </c>
      <c r="Q293" s="25">
        <f>'Data with Program'!O293</f>
        <v>0</v>
      </c>
      <c r="R293" s="24">
        <f>'Data with Program'!G293</f>
        <v>42.7</v>
      </c>
      <c r="S293" s="25">
        <f>'Data with Program'!P293</f>
        <v>0</v>
      </c>
      <c r="T293" s="24">
        <f>'Step 2 - Final Model Spec'!$B$17 + 'Step 2 - Final Model Spec'!$B$18*C293 + 'Step 2 - Final Model Spec'!$B$19*D293 + 'Step 2 - Final Model Spec'!$B$20*E293 + 'Step 2 - Final Model Spec'!$B$21*F293 + 'Step 2 - Final Model Spec'!$B$22*I293 + 'Step 2 - Final Model Spec'!$B$23*G293 + 'Step 2 - Final Model Spec'!$B$24*H293 + 'Step 2 - Final Model Spec'!$B$25*J293 + 'Step 2 - Final Model Spec'!$B$26*K293 + 'Step 2 - Final Model Spec'!$B$27*L293+'Step 2 - Final Model Spec'!$B$28*M293+'Step 2 - Final Model Spec'!$B$29*O293</f>
        <v>233228.05938597472</v>
      </c>
    </row>
    <row r="294" spans="1:20" x14ac:dyDescent="0.25">
      <c r="A294" s="31">
        <f>'Data with Program'!A294</f>
        <v>40652</v>
      </c>
      <c r="B294" s="34">
        <f>'Data with Program'!S294</f>
        <v>284266.4366554161</v>
      </c>
      <c r="C294" s="22">
        <f>'Data with Program'!B294</f>
        <v>290.33463378276457</v>
      </c>
      <c r="D294" s="23">
        <f>'Data with Program'!C294</f>
        <v>44556.414609163163</v>
      </c>
      <c r="E294" s="23">
        <v>0</v>
      </c>
      <c r="F294" s="23">
        <f>'Data with Program'!E294</f>
        <v>0</v>
      </c>
      <c r="G294" s="23">
        <f>'Data with Program'!H294</f>
        <v>11.899999999999999</v>
      </c>
      <c r="H294" s="23">
        <f>'Data with Program'!J294</f>
        <v>3454.9821420148978</v>
      </c>
      <c r="I294" s="23">
        <f>'Data with Program'!F294</f>
        <v>0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4">
        <f>'Data with Program'!N294</f>
        <v>0</v>
      </c>
      <c r="O294" s="51">
        <f>'Data with Program'!Q294</f>
        <v>0</v>
      </c>
      <c r="P294" s="37">
        <f>'Data with Program'!I294</f>
        <v>0</v>
      </c>
      <c r="Q294" s="25">
        <f>'Data with Program'!O294</f>
        <v>0</v>
      </c>
      <c r="R294" s="24">
        <f>'Data with Program'!G294</f>
        <v>43.1</v>
      </c>
      <c r="S294" s="25">
        <f>'Data with Program'!P294</f>
        <v>0</v>
      </c>
      <c r="T294" s="24">
        <f>'Step 2 - Final Model Spec'!$B$17 + 'Step 2 - Final Model Spec'!$B$18*C294 + 'Step 2 - Final Model Spec'!$B$19*D294 + 'Step 2 - Final Model Spec'!$B$20*E294 + 'Step 2 - Final Model Spec'!$B$21*F294 + 'Step 2 - Final Model Spec'!$B$22*I294 + 'Step 2 - Final Model Spec'!$B$23*G294 + 'Step 2 - Final Model Spec'!$B$24*H294 + 'Step 2 - Final Model Spec'!$B$25*J294 + 'Step 2 - Final Model Spec'!$B$26*K294 + 'Step 2 - Final Model Spec'!$B$27*L294+'Step 2 - Final Model Spec'!$B$28*M294+'Step 2 - Final Model Spec'!$B$29*O294</f>
        <v>285151.72546031961</v>
      </c>
    </row>
    <row r="295" spans="1:20" x14ac:dyDescent="0.25">
      <c r="A295" s="31">
        <f>'Data with Program'!A295</f>
        <v>40653</v>
      </c>
      <c r="B295" s="34">
        <f>'Data with Program'!S295</f>
        <v>316988.17326339579</v>
      </c>
      <c r="C295" s="22">
        <f>'Data with Program'!B295</f>
        <v>358.71922499625799</v>
      </c>
      <c r="D295" s="23">
        <f>'Data with Program'!C295</f>
        <v>43646.00399756329</v>
      </c>
      <c r="E295" s="23">
        <v>0</v>
      </c>
      <c r="F295" s="23">
        <f>'Data with Program'!E295</f>
        <v>0</v>
      </c>
      <c r="G295" s="23">
        <f>'Data with Program'!H295</f>
        <v>9.7999999999999972</v>
      </c>
      <c r="H295" s="23">
        <f>'Data with Program'!J295</f>
        <v>3515.4484049633274</v>
      </c>
      <c r="I295" s="23">
        <f>'Data with Program'!F295</f>
        <v>0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4">
        <f>'Data with Program'!N295</f>
        <v>0</v>
      </c>
      <c r="O295" s="51">
        <f>'Data with Program'!Q295</f>
        <v>0</v>
      </c>
      <c r="P295" s="37">
        <f>'Data with Program'!I295</f>
        <v>0</v>
      </c>
      <c r="Q295" s="25">
        <f>'Data with Program'!O295</f>
        <v>0</v>
      </c>
      <c r="R295" s="24">
        <f>'Data with Program'!G295</f>
        <v>45.2</v>
      </c>
      <c r="S295" s="25">
        <f>'Data with Program'!P295</f>
        <v>0</v>
      </c>
      <c r="T295" s="24">
        <f>'Step 2 - Final Model Spec'!$B$17 + 'Step 2 - Final Model Spec'!$B$18*C295 + 'Step 2 - Final Model Spec'!$B$19*D295 + 'Step 2 - Final Model Spec'!$B$20*E295 + 'Step 2 - Final Model Spec'!$B$21*F295 + 'Step 2 - Final Model Spec'!$B$22*I295 + 'Step 2 - Final Model Spec'!$B$23*G295 + 'Step 2 - Final Model Spec'!$B$24*H295 + 'Step 2 - Final Model Spec'!$B$25*J295 + 'Step 2 - Final Model Spec'!$B$26*K295 + 'Step 2 - Final Model Spec'!$B$27*L295+'Step 2 - Final Model Spec'!$B$28*M295+'Step 2 - Final Model Spec'!$B$29*O295</f>
        <v>318769.99450230843</v>
      </c>
    </row>
    <row r="296" spans="1:20" x14ac:dyDescent="0.25">
      <c r="A296" s="31">
        <f>'Data with Program'!A296</f>
        <v>40654</v>
      </c>
      <c r="B296" s="34">
        <f>'Data with Program'!S296</f>
        <v>296477.8618324158</v>
      </c>
      <c r="C296" s="22">
        <f>'Data with Program'!B296</f>
        <v>248.12541325973152</v>
      </c>
      <c r="D296" s="23">
        <f>'Data with Program'!C296</f>
        <v>69449.056123305432</v>
      </c>
      <c r="E296" s="23">
        <v>0</v>
      </c>
      <c r="F296" s="23">
        <f>'Data with Program'!E296</f>
        <v>0</v>
      </c>
      <c r="G296" s="23">
        <f>'Data with Program'!H296</f>
        <v>9.6000000000000014</v>
      </c>
      <c r="H296" s="23">
        <f>'Data with Program'!J296</f>
        <v>2382.0039672934231</v>
      </c>
      <c r="I296" s="23">
        <f>'Data with Program'!F296</f>
        <v>0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4">
        <f>'Data with Program'!N296</f>
        <v>0</v>
      </c>
      <c r="O296" s="51">
        <f>'Data with Program'!Q296</f>
        <v>0</v>
      </c>
      <c r="P296" s="37">
        <f>'Data with Program'!I296</f>
        <v>0</v>
      </c>
      <c r="Q296" s="25">
        <f>'Data with Program'!O296</f>
        <v>0</v>
      </c>
      <c r="R296" s="24">
        <f>'Data with Program'!G296</f>
        <v>45.4</v>
      </c>
      <c r="S296" s="25">
        <f>'Data with Program'!P296</f>
        <v>0</v>
      </c>
      <c r="T296" s="24">
        <f>'Step 2 - Final Model Spec'!$B$17 + 'Step 2 - Final Model Spec'!$B$18*C296 + 'Step 2 - Final Model Spec'!$B$19*D296 + 'Step 2 - Final Model Spec'!$B$20*E296 + 'Step 2 - Final Model Spec'!$B$21*F296 + 'Step 2 - Final Model Spec'!$B$22*I296 + 'Step 2 - Final Model Spec'!$B$23*G296 + 'Step 2 - Final Model Spec'!$B$24*H296 + 'Step 2 - Final Model Spec'!$B$25*J296 + 'Step 2 - Final Model Spec'!$B$26*K296 + 'Step 2 - Final Model Spec'!$B$27*L296+'Step 2 - Final Model Spec'!$B$28*M296+'Step 2 - Final Model Spec'!$B$29*O296</f>
        <v>296599.8292295963</v>
      </c>
    </row>
    <row r="297" spans="1:20" x14ac:dyDescent="0.25">
      <c r="A297" s="31">
        <f>'Data with Program'!A297</f>
        <v>40655</v>
      </c>
      <c r="B297" s="34">
        <f>'Data with Program'!S297</f>
        <v>243374.8956275431</v>
      </c>
      <c r="C297" s="22">
        <f>'Data with Program'!B297</f>
        <v>200.34971694738422</v>
      </c>
      <c r="D297" s="23">
        <f>'Data with Program'!C297</f>
        <v>47380.420369926418</v>
      </c>
      <c r="E297" s="23">
        <v>0</v>
      </c>
      <c r="F297" s="23">
        <f>'Data with Program'!E297</f>
        <v>0</v>
      </c>
      <c r="G297" s="23">
        <f>'Data with Program'!H297</f>
        <v>10.100000000000001</v>
      </c>
      <c r="H297" s="23">
        <f>'Data with Program'!J297</f>
        <v>2023.5321411685809</v>
      </c>
      <c r="I297" s="23">
        <f>'Data with Program'!F297</f>
        <v>0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4">
        <f>'Data with Program'!N297</f>
        <v>0</v>
      </c>
      <c r="O297" s="51">
        <f>'Data with Program'!Q297</f>
        <v>0</v>
      </c>
      <c r="P297" s="37">
        <f>'Data with Program'!I297</f>
        <v>0</v>
      </c>
      <c r="Q297" s="25">
        <f>'Data with Program'!O297</f>
        <v>0</v>
      </c>
      <c r="R297" s="24">
        <f>'Data with Program'!G297</f>
        <v>44.9</v>
      </c>
      <c r="S297" s="25">
        <f>'Data with Program'!P297</f>
        <v>0</v>
      </c>
      <c r="T297" s="24">
        <f>'Step 2 - Final Model Spec'!$B$17 + 'Step 2 - Final Model Spec'!$B$18*C297 + 'Step 2 - Final Model Spec'!$B$19*D297 + 'Step 2 - Final Model Spec'!$B$20*E297 + 'Step 2 - Final Model Spec'!$B$21*F297 + 'Step 2 - Final Model Spec'!$B$22*I297 + 'Step 2 - Final Model Spec'!$B$23*G297 + 'Step 2 - Final Model Spec'!$B$24*H297 + 'Step 2 - Final Model Spec'!$B$25*J297 + 'Step 2 - Final Model Spec'!$B$26*K297 + 'Step 2 - Final Model Spec'!$B$27*L297+'Step 2 - Final Model Spec'!$B$28*M297+'Step 2 - Final Model Spec'!$B$29*O297</f>
        <v>242924.59247440434</v>
      </c>
    </row>
    <row r="298" spans="1:20" x14ac:dyDescent="0.25">
      <c r="A298" s="31">
        <f>'Data with Program'!A298</f>
        <v>40656</v>
      </c>
      <c r="B298" s="34">
        <f>'Data with Program'!S298</f>
        <v>200279.64369569567</v>
      </c>
      <c r="C298" s="22">
        <f>'Data with Program'!B298</f>
        <v>156.15442500416262</v>
      </c>
      <c r="D298" s="23">
        <f>'Data with Program'!C298</f>
        <v>31491.252328790339</v>
      </c>
      <c r="E298" s="23">
        <v>0</v>
      </c>
      <c r="F298" s="23">
        <f>'Data with Program'!E298</f>
        <v>0</v>
      </c>
      <c r="G298" s="23">
        <f>'Data with Program'!H298</f>
        <v>4.7000000000000028</v>
      </c>
      <c r="H298" s="23">
        <f>'Data with Program'!J298</f>
        <v>733.92579751956475</v>
      </c>
      <c r="I298" s="23">
        <f>'Data with Program'!F298</f>
        <v>0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4">
        <f>'Data with Program'!N298</f>
        <v>0</v>
      </c>
      <c r="O298" s="51">
        <f>'Data with Program'!Q298</f>
        <v>0</v>
      </c>
      <c r="P298" s="37">
        <f>'Data with Program'!I298</f>
        <v>0</v>
      </c>
      <c r="Q298" s="25">
        <f>'Data with Program'!O298</f>
        <v>0</v>
      </c>
      <c r="R298" s="24">
        <f>'Data with Program'!G298</f>
        <v>50.3</v>
      </c>
      <c r="S298" s="25">
        <f>'Data with Program'!P298</f>
        <v>0</v>
      </c>
      <c r="T298" s="24">
        <f>'Step 2 - Final Model Spec'!$B$17 + 'Step 2 - Final Model Spec'!$B$18*C298 + 'Step 2 - Final Model Spec'!$B$19*D298 + 'Step 2 - Final Model Spec'!$B$20*E298 + 'Step 2 - Final Model Spec'!$B$21*F298 + 'Step 2 - Final Model Spec'!$B$22*I298 + 'Step 2 - Final Model Spec'!$B$23*G298 + 'Step 2 - Final Model Spec'!$B$24*H298 + 'Step 2 - Final Model Spec'!$B$25*J298 + 'Step 2 - Final Model Spec'!$B$26*K298 + 'Step 2 - Final Model Spec'!$B$27*L298+'Step 2 - Final Model Spec'!$B$28*M298+'Step 2 - Final Model Spec'!$B$29*O298</f>
        <v>199610.86015970047</v>
      </c>
    </row>
    <row r="299" spans="1:20" x14ac:dyDescent="0.25">
      <c r="A299" s="31">
        <f>'Data with Program'!A299</f>
        <v>40657</v>
      </c>
      <c r="B299" s="34">
        <f>'Data with Program'!S299</f>
        <v>186375.21359294746</v>
      </c>
      <c r="C299" s="22">
        <f>'Data with Program'!B299</f>
        <v>125.33552285166668</v>
      </c>
      <c r="D299" s="23">
        <f>'Data with Program'!C299</f>
        <v>32533.895265529947</v>
      </c>
      <c r="E299" s="23">
        <v>0</v>
      </c>
      <c r="F299" s="23">
        <f>'Data with Program'!E299</f>
        <v>0</v>
      </c>
      <c r="G299" s="23">
        <f>'Data with Program'!H299</f>
        <v>3.6000000000000014</v>
      </c>
      <c r="H299" s="23">
        <f>'Data with Program'!J299</f>
        <v>451.20788226600024</v>
      </c>
      <c r="I299" s="23">
        <f>'Data with Program'!F299</f>
        <v>0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4">
        <f>'Data with Program'!N299</f>
        <v>0</v>
      </c>
      <c r="O299" s="51">
        <f>'Data with Program'!Q299</f>
        <v>0</v>
      </c>
      <c r="P299" s="37">
        <f>'Data with Program'!I299</f>
        <v>0</v>
      </c>
      <c r="Q299" s="25">
        <f>'Data with Program'!O299</f>
        <v>0</v>
      </c>
      <c r="R299" s="24">
        <f>'Data with Program'!G299</f>
        <v>51.4</v>
      </c>
      <c r="S299" s="25">
        <f>'Data with Program'!P299</f>
        <v>0</v>
      </c>
      <c r="T299" s="24">
        <f>'Step 2 - Final Model Spec'!$B$17 + 'Step 2 - Final Model Spec'!$B$18*C299 + 'Step 2 - Final Model Spec'!$B$19*D299 + 'Step 2 - Final Model Spec'!$B$20*E299 + 'Step 2 - Final Model Spec'!$B$21*F299 + 'Step 2 - Final Model Spec'!$B$22*I299 + 'Step 2 - Final Model Spec'!$B$23*G299 + 'Step 2 - Final Model Spec'!$B$24*H299 + 'Step 2 - Final Model Spec'!$B$25*J299 + 'Step 2 - Final Model Spec'!$B$26*K299 + 'Step 2 - Final Model Spec'!$B$27*L299+'Step 2 - Final Model Spec'!$B$28*M299+'Step 2 - Final Model Spec'!$B$29*O299</f>
        <v>185468.27319624205</v>
      </c>
    </row>
    <row r="300" spans="1:20" x14ac:dyDescent="0.25">
      <c r="A300" s="31">
        <f>'Data with Program'!A300</f>
        <v>40658</v>
      </c>
      <c r="B300" s="34">
        <f>'Data with Program'!S300</f>
        <v>245126.78792821747</v>
      </c>
      <c r="C300" s="22">
        <f>'Data with Program'!B300</f>
        <v>179.63545606186071</v>
      </c>
      <c r="D300" s="23">
        <f>'Data with Program'!C300</f>
        <v>56412.669911671976</v>
      </c>
      <c r="E300" s="23">
        <v>0</v>
      </c>
      <c r="F300" s="23">
        <f>'Data with Program'!E300</f>
        <v>0</v>
      </c>
      <c r="G300" s="23">
        <f>'Data with Program'!H300</f>
        <v>6.1000000000000014</v>
      </c>
      <c r="H300" s="23">
        <f>'Data with Program'!J300</f>
        <v>1095.7762819773507</v>
      </c>
      <c r="I300" s="23">
        <f>'Data with Program'!F300</f>
        <v>0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4">
        <f>'Data with Program'!N300</f>
        <v>0</v>
      </c>
      <c r="O300" s="51">
        <f>'Data with Program'!Q300</f>
        <v>0</v>
      </c>
      <c r="P300" s="37">
        <f>'Data with Program'!I300</f>
        <v>0</v>
      </c>
      <c r="Q300" s="25">
        <f>'Data with Program'!O300</f>
        <v>0</v>
      </c>
      <c r="R300" s="24">
        <f>'Data with Program'!G300</f>
        <v>48.9</v>
      </c>
      <c r="S300" s="25">
        <f>'Data with Program'!P300</f>
        <v>0</v>
      </c>
      <c r="T300" s="24">
        <f>'Step 2 - Final Model Spec'!$B$17 + 'Step 2 - Final Model Spec'!$B$18*C300 + 'Step 2 - Final Model Spec'!$B$19*D300 + 'Step 2 - Final Model Spec'!$B$20*E300 + 'Step 2 - Final Model Spec'!$B$21*F300 + 'Step 2 - Final Model Spec'!$B$22*I300 + 'Step 2 - Final Model Spec'!$B$23*G300 + 'Step 2 - Final Model Spec'!$B$24*H300 + 'Step 2 - Final Model Spec'!$B$25*J300 + 'Step 2 - Final Model Spec'!$B$26*K300 + 'Step 2 - Final Model Spec'!$B$27*L300+'Step 2 - Final Model Spec'!$B$28*M300+'Step 2 - Final Model Spec'!$B$29*O300</f>
        <v>244524.85880077202</v>
      </c>
    </row>
    <row r="301" spans="1:20" x14ac:dyDescent="0.25">
      <c r="A301" s="31">
        <f>'Data with Program'!A301</f>
        <v>40659</v>
      </c>
      <c r="B301" s="34">
        <f>'Data with Program'!S301</f>
        <v>235612.779429371</v>
      </c>
      <c r="C301" s="22">
        <f>'Data with Program'!B301</f>
        <v>135.42226828281179</v>
      </c>
      <c r="D301" s="23">
        <f>'Data with Program'!C301</f>
        <v>65741.423482108279</v>
      </c>
      <c r="E301" s="23">
        <v>0</v>
      </c>
      <c r="F301" s="23">
        <f>'Data with Program'!E301</f>
        <v>0</v>
      </c>
      <c r="G301" s="23">
        <f>'Data with Program'!H301</f>
        <v>7.5</v>
      </c>
      <c r="H301" s="23">
        <f>'Data with Program'!J301</f>
        <v>1015.6670121210884</v>
      </c>
      <c r="I301" s="23">
        <f>'Data with Program'!F301</f>
        <v>0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4">
        <f>'Data with Program'!N301</f>
        <v>0</v>
      </c>
      <c r="O301" s="51">
        <f>'Data with Program'!Q301</f>
        <v>0</v>
      </c>
      <c r="P301" s="37">
        <f>'Data with Program'!I301</f>
        <v>0</v>
      </c>
      <c r="Q301" s="25">
        <f>'Data with Program'!O301</f>
        <v>0</v>
      </c>
      <c r="R301" s="24">
        <f>'Data with Program'!G301</f>
        <v>47.5</v>
      </c>
      <c r="S301" s="25">
        <f>'Data with Program'!P301</f>
        <v>0</v>
      </c>
      <c r="T301" s="24">
        <f>'Step 2 - Final Model Spec'!$B$17 + 'Step 2 - Final Model Spec'!$B$18*C301 + 'Step 2 - Final Model Spec'!$B$19*D301 + 'Step 2 - Final Model Spec'!$B$20*E301 + 'Step 2 - Final Model Spec'!$B$21*F301 + 'Step 2 - Final Model Spec'!$B$22*I301 + 'Step 2 - Final Model Spec'!$B$23*G301 + 'Step 2 - Final Model Spec'!$B$24*H301 + 'Step 2 - Final Model Spec'!$B$25*J301 + 'Step 2 - Final Model Spec'!$B$26*K301 + 'Step 2 - Final Model Spec'!$B$27*L301+'Step 2 - Final Model Spec'!$B$28*M301+'Step 2 - Final Model Spec'!$B$29*O301</f>
        <v>234356.07221753988</v>
      </c>
    </row>
    <row r="302" spans="1:20" x14ac:dyDescent="0.25">
      <c r="A302" s="31">
        <f>'Data with Program'!A302</f>
        <v>40660</v>
      </c>
      <c r="B302" s="34">
        <f>'Data with Program'!S302</f>
        <v>239237.30286152998</v>
      </c>
      <c r="C302" s="22">
        <f>'Data with Program'!B302</f>
        <v>198.05545013015751</v>
      </c>
      <c r="D302" s="23">
        <f>'Data with Program'!C302</f>
        <v>45128.825123474708</v>
      </c>
      <c r="E302" s="23">
        <v>0</v>
      </c>
      <c r="F302" s="23">
        <f>'Data with Program'!E302</f>
        <v>0</v>
      </c>
      <c r="G302" s="23">
        <f>'Data with Program'!H302</f>
        <v>6.1000000000000014</v>
      </c>
      <c r="H302" s="23">
        <f>'Data with Program'!J302</f>
        <v>1208.138245793961</v>
      </c>
      <c r="I302" s="23">
        <f>'Data with Program'!F302</f>
        <v>0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4">
        <f>'Data with Program'!N302</f>
        <v>0</v>
      </c>
      <c r="O302" s="51">
        <f>'Data with Program'!Q302</f>
        <v>0</v>
      </c>
      <c r="P302" s="37">
        <f>'Data with Program'!I302</f>
        <v>0</v>
      </c>
      <c r="Q302" s="25">
        <f>'Data with Program'!O302</f>
        <v>0</v>
      </c>
      <c r="R302" s="24">
        <f>'Data with Program'!G302</f>
        <v>48.9</v>
      </c>
      <c r="S302" s="25">
        <f>'Data with Program'!P302</f>
        <v>0</v>
      </c>
      <c r="T302" s="24">
        <f>'Step 2 - Final Model Spec'!$B$17 + 'Step 2 - Final Model Spec'!$B$18*C302 + 'Step 2 - Final Model Spec'!$B$19*D302 + 'Step 2 - Final Model Spec'!$B$20*E302 + 'Step 2 - Final Model Spec'!$B$21*F302 + 'Step 2 - Final Model Spec'!$B$22*I302 + 'Step 2 - Final Model Spec'!$B$23*G302 + 'Step 2 - Final Model Spec'!$B$24*H302 + 'Step 2 - Final Model Spec'!$B$25*J302 + 'Step 2 - Final Model Spec'!$B$26*K302 + 'Step 2 - Final Model Spec'!$B$27*L302+'Step 2 - Final Model Spec'!$B$28*M302+'Step 2 - Final Model Spec'!$B$29*O302</f>
        <v>238898.54629799892</v>
      </c>
    </row>
    <row r="303" spans="1:20" x14ac:dyDescent="0.25">
      <c r="A303" s="31">
        <f>'Data with Program'!A303</f>
        <v>40661</v>
      </c>
      <c r="B303" s="34">
        <f>'Data with Program'!S303</f>
        <v>250213.50854894036</v>
      </c>
      <c r="C303" s="22">
        <f>'Data with Program'!B303</f>
        <v>187.20753455813144</v>
      </c>
      <c r="D303" s="23">
        <f>'Data with Program'!C303</f>
        <v>57410.600573662443</v>
      </c>
      <c r="E303" s="23">
        <v>0</v>
      </c>
      <c r="F303" s="23">
        <f>'Data with Program'!E303</f>
        <v>0</v>
      </c>
      <c r="G303" s="23">
        <f>'Data with Program'!H303</f>
        <v>12.299999999999997</v>
      </c>
      <c r="H303" s="23">
        <f>'Data with Program'!J303</f>
        <v>2302.6526750650164</v>
      </c>
      <c r="I303" s="23">
        <f>'Data with Program'!F303</f>
        <v>0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4">
        <f>'Data with Program'!N303</f>
        <v>0</v>
      </c>
      <c r="O303" s="51">
        <f>'Data with Program'!Q303</f>
        <v>0</v>
      </c>
      <c r="P303" s="37">
        <f>'Data with Program'!I303</f>
        <v>0</v>
      </c>
      <c r="Q303" s="25">
        <f>'Data with Program'!O303</f>
        <v>0</v>
      </c>
      <c r="R303" s="24">
        <f>'Data with Program'!G303</f>
        <v>42.7</v>
      </c>
      <c r="S303" s="25">
        <f>'Data with Program'!P303</f>
        <v>0</v>
      </c>
      <c r="T303" s="24">
        <f>'Step 2 - Final Model Spec'!$B$17 + 'Step 2 - Final Model Spec'!$B$18*C303 + 'Step 2 - Final Model Spec'!$B$19*D303 + 'Step 2 - Final Model Spec'!$B$20*E303 + 'Step 2 - Final Model Spec'!$B$21*F303 + 'Step 2 - Final Model Spec'!$B$22*I303 + 'Step 2 - Final Model Spec'!$B$23*G303 + 'Step 2 - Final Model Spec'!$B$24*H303 + 'Step 2 - Final Model Spec'!$B$25*J303 + 'Step 2 - Final Model Spec'!$B$26*K303 + 'Step 2 - Final Model Spec'!$B$27*L303+'Step 2 - Final Model Spec'!$B$28*M303+'Step 2 - Final Model Spec'!$B$29*O303</f>
        <v>249441.5426448074</v>
      </c>
    </row>
    <row r="304" spans="1:20" x14ac:dyDescent="0.25">
      <c r="A304" s="31">
        <f>'Data with Program'!A304</f>
        <v>40662</v>
      </c>
      <c r="B304" s="34">
        <f>'Data with Program'!S304</f>
        <v>206120.95585269798</v>
      </c>
      <c r="C304" s="22">
        <f>'Data with Program'!B304</f>
        <v>104.72941422572661</v>
      </c>
      <c r="D304" s="23">
        <f>'Data with Program'!C304</f>
        <v>55034.808921941483</v>
      </c>
      <c r="E304" s="23">
        <v>0</v>
      </c>
      <c r="F304" s="23">
        <f>'Data with Program'!E304</f>
        <v>0</v>
      </c>
      <c r="G304" s="23">
        <f>'Data with Program'!H304</f>
        <v>11.5</v>
      </c>
      <c r="H304" s="23">
        <f>'Data with Program'!J304</f>
        <v>1204.388263595856</v>
      </c>
      <c r="I304" s="23">
        <f>'Data with Program'!F304</f>
        <v>0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4">
        <f>'Data with Program'!N304</f>
        <v>0</v>
      </c>
      <c r="O304" s="51">
        <f>'Data with Program'!Q304</f>
        <v>0</v>
      </c>
      <c r="P304" s="37">
        <f>'Data with Program'!I304</f>
        <v>0</v>
      </c>
      <c r="Q304" s="25">
        <f>'Data with Program'!O304</f>
        <v>0</v>
      </c>
      <c r="R304" s="24">
        <f>'Data with Program'!G304</f>
        <v>43.5</v>
      </c>
      <c r="S304" s="25">
        <f>'Data with Program'!P304</f>
        <v>0</v>
      </c>
      <c r="T304" s="24">
        <f>'Step 2 - Final Model Spec'!$B$17 + 'Step 2 - Final Model Spec'!$B$18*C304 + 'Step 2 - Final Model Spec'!$B$19*D304 + 'Step 2 - Final Model Spec'!$B$20*E304 + 'Step 2 - Final Model Spec'!$B$21*F304 + 'Step 2 - Final Model Spec'!$B$22*I304 + 'Step 2 - Final Model Spec'!$B$23*G304 + 'Step 2 - Final Model Spec'!$B$24*H304 + 'Step 2 - Final Model Spec'!$B$25*J304 + 'Step 2 - Final Model Spec'!$B$26*K304 + 'Step 2 - Final Model Spec'!$B$27*L304+'Step 2 - Final Model Spec'!$B$28*M304+'Step 2 - Final Model Spec'!$B$29*O304</f>
        <v>204150.00439696937</v>
      </c>
    </row>
    <row r="305" spans="1:20" x14ac:dyDescent="0.25">
      <c r="A305" s="31">
        <f>'Data with Program'!A305</f>
        <v>40663</v>
      </c>
      <c r="B305" s="34">
        <f>'Data with Program'!S305</f>
        <v>182728.84423433972</v>
      </c>
      <c r="C305" s="22">
        <f>'Data with Program'!B305</f>
        <v>118.45946448325743</v>
      </c>
      <c r="D305" s="23">
        <f>'Data with Program'!C305</f>
        <v>32358.014828819818</v>
      </c>
      <c r="E305" s="23">
        <v>0</v>
      </c>
      <c r="F305" s="23">
        <f>'Data with Program'!E305</f>
        <v>0</v>
      </c>
      <c r="G305" s="23">
        <f>'Data with Program'!H305</f>
        <v>6.7999999999999972</v>
      </c>
      <c r="H305" s="23">
        <f>'Data with Program'!J305</f>
        <v>805.52435848615016</v>
      </c>
      <c r="I305" s="23">
        <f>'Data with Program'!F305</f>
        <v>0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4">
        <f>'Data with Program'!N305</f>
        <v>0</v>
      </c>
      <c r="O305" s="51">
        <f>'Data with Program'!Q305</f>
        <v>0</v>
      </c>
      <c r="P305" s="37">
        <f>'Data with Program'!I305</f>
        <v>0</v>
      </c>
      <c r="Q305" s="25">
        <f>'Data with Program'!O305</f>
        <v>0</v>
      </c>
      <c r="R305" s="24">
        <f>'Data with Program'!G305</f>
        <v>48.2</v>
      </c>
      <c r="S305" s="25">
        <f>'Data with Program'!P305</f>
        <v>0</v>
      </c>
      <c r="T305" s="24">
        <f>'Step 2 - Final Model Spec'!$B$17 + 'Step 2 - Final Model Spec'!$B$18*C305 + 'Step 2 - Final Model Spec'!$B$19*D305 + 'Step 2 - Final Model Spec'!$B$20*E305 + 'Step 2 - Final Model Spec'!$B$21*F305 + 'Step 2 - Final Model Spec'!$B$22*I305 + 'Step 2 - Final Model Spec'!$B$23*G305 + 'Step 2 - Final Model Spec'!$B$24*H305 + 'Step 2 - Final Model Spec'!$B$25*J305 + 'Step 2 - Final Model Spec'!$B$26*K305 + 'Step 2 - Final Model Spec'!$B$27*L305+'Step 2 - Final Model Spec'!$B$28*M305+'Step 2 - Final Model Spec'!$B$29*O305</f>
        <v>181477.89646666477</v>
      </c>
    </row>
    <row r="306" spans="1:20" x14ac:dyDescent="0.25">
      <c r="A306" s="31">
        <f>'Data with Program'!A306</f>
        <v>40664</v>
      </c>
      <c r="B306" s="34">
        <f>'Data with Program'!S306</f>
        <v>261147.32457893336</v>
      </c>
      <c r="C306" s="22">
        <f>'Data with Program'!B306</f>
        <v>255.70576113927291</v>
      </c>
      <c r="D306" s="23">
        <f>'Data with Program'!C306</f>
        <v>40100.485922938875</v>
      </c>
      <c r="E306" s="23">
        <v>0</v>
      </c>
      <c r="F306" s="23">
        <f>'Data with Program'!E306</f>
        <v>0</v>
      </c>
      <c r="G306" s="23">
        <f>'Data with Program'!H306</f>
        <v>7.8999999999999986</v>
      </c>
      <c r="H306" s="23">
        <f>'Data with Program'!J306</f>
        <v>2020.0755130002556</v>
      </c>
      <c r="I306" s="23">
        <f>'Data with Program'!F306</f>
        <v>0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4">
        <f>'Data with Program'!N306</f>
        <v>0</v>
      </c>
      <c r="O306" s="51">
        <f>'Data with Program'!Q306</f>
        <v>0</v>
      </c>
      <c r="P306" s="37">
        <f>'Data with Program'!I306</f>
        <v>0</v>
      </c>
      <c r="Q306" s="25">
        <f>'Data with Program'!O306</f>
        <v>0</v>
      </c>
      <c r="R306" s="24">
        <f>'Data with Program'!G306</f>
        <v>47.1</v>
      </c>
      <c r="S306" s="25">
        <f>'Data with Program'!P306</f>
        <v>0</v>
      </c>
      <c r="T306" s="24">
        <f>'Step 2 - Final Model Spec'!$B$17 + 'Step 2 - Final Model Spec'!$B$18*C306 + 'Step 2 - Final Model Spec'!$B$19*D306 + 'Step 2 - Final Model Spec'!$B$20*E306 + 'Step 2 - Final Model Spec'!$B$21*F306 + 'Step 2 - Final Model Spec'!$B$22*I306 + 'Step 2 - Final Model Spec'!$B$23*G306 + 'Step 2 - Final Model Spec'!$B$24*H306 + 'Step 2 - Final Model Spec'!$B$25*J306 + 'Step 2 - Final Model Spec'!$B$26*K306 + 'Step 2 - Final Model Spec'!$B$27*L306+'Step 2 - Final Model Spec'!$B$28*M306+'Step 2 - Final Model Spec'!$B$29*O306</f>
        <v>261501.11743973033</v>
      </c>
    </row>
    <row r="307" spans="1:20" x14ac:dyDescent="0.25">
      <c r="A307" s="31">
        <f>'Data with Program'!A307</f>
        <v>40665</v>
      </c>
      <c r="B307" s="34">
        <f>'Data with Program'!S307</f>
        <v>281772.35602838278</v>
      </c>
      <c r="C307" s="22">
        <f>'Data with Program'!B307</f>
        <v>282.36777996714375</v>
      </c>
      <c r="D307" s="23">
        <f>'Data with Program'!C307</f>
        <v>45651.990785804388</v>
      </c>
      <c r="E307" s="23">
        <v>0</v>
      </c>
      <c r="F307" s="23">
        <f>'Data with Program'!E307</f>
        <v>0</v>
      </c>
      <c r="G307" s="23">
        <f>'Data with Program'!H307</f>
        <v>2</v>
      </c>
      <c r="H307" s="23">
        <f>'Data with Program'!J307</f>
        <v>564.73555993428749</v>
      </c>
      <c r="I307" s="23">
        <f>'Data with Program'!F307</f>
        <v>0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4">
        <f>'Data with Program'!N307</f>
        <v>0</v>
      </c>
      <c r="O307" s="51">
        <f>'Data with Program'!Q307</f>
        <v>0</v>
      </c>
      <c r="P307" s="37">
        <f>'Data with Program'!I307</f>
        <v>0</v>
      </c>
      <c r="Q307" s="25">
        <f>'Data with Program'!O307</f>
        <v>0</v>
      </c>
      <c r="R307" s="24">
        <f>'Data with Program'!G307</f>
        <v>53</v>
      </c>
      <c r="S307" s="25">
        <f>'Data with Program'!P307</f>
        <v>0</v>
      </c>
      <c r="T307" s="24">
        <f>'Step 2 - Final Model Spec'!$B$17 + 'Step 2 - Final Model Spec'!$B$18*C307 + 'Step 2 - Final Model Spec'!$B$19*D307 + 'Step 2 - Final Model Spec'!$B$20*E307 + 'Step 2 - Final Model Spec'!$B$21*F307 + 'Step 2 - Final Model Spec'!$B$22*I307 + 'Step 2 - Final Model Spec'!$B$23*G307 + 'Step 2 - Final Model Spec'!$B$24*H307 + 'Step 2 - Final Model Spec'!$B$25*J307 + 'Step 2 - Final Model Spec'!$B$26*K307 + 'Step 2 - Final Model Spec'!$B$27*L307+'Step 2 - Final Model Spec'!$B$28*M307+'Step 2 - Final Model Spec'!$B$29*O307</f>
        <v>282300.8174884597</v>
      </c>
    </row>
    <row r="308" spans="1:20" x14ac:dyDescent="0.25">
      <c r="A308" s="31">
        <f>'Data with Program'!A308</f>
        <v>40666</v>
      </c>
      <c r="B308" s="34">
        <f>'Data with Program'!S308</f>
        <v>305994.09280448343</v>
      </c>
      <c r="C308" s="22">
        <f>'Data with Program'!B308</f>
        <v>320.33105898725404</v>
      </c>
      <c r="D308" s="23">
        <f>'Data with Program'!C308</f>
        <v>49693.500599352148</v>
      </c>
      <c r="E308" s="23">
        <v>0</v>
      </c>
      <c r="F308" s="23">
        <f>'Data with Program'!E308</f>
        <v>0</v>
      </c>
      <c r="G308" s="23">
        <f>'Data with Program'!H308</f>
        <v>6.6000000000000014</v>
      </c>
      <c r="H308" s="23">
        <f>'Data with Program'!J308</f>
        <v>2114.1849893158769</v>
      </c>
      <c r="I308" s="23">
        <f>'Data with Program'!F308</f>
        <v>0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4">
        <f>'Data with Program'!N308</f>
        <v>0</v>
      </c>
      <c r="O308" s="51">
        <f>'Data with Program'!Q308</f>
        <v>0</v>
      </c>
      <c r="P308" s="37">
        <f>'Data with Program'!I308</f>
        <v>0</v>
      </c>
      <c r="Q308" s="25">
        <f>'Data with Program'!O308</f>
        <v>0</v>
      </c>
      <c r="R308" s="24">
        <f>'Data with Program'!G308</f>
        <v>48.4</v>
      </c>
      <c r="S308" s="25">
        <f>'Data with Program'!P308</f>
        <v>0</v>
      </c>
      <c r="T308" s="24">
        <f>'Step 2 - Final Model Spec'!$B$17 + 'Step 2 - Final Model Spec'!$B$18*C308 + 'Step 2 - Final Model Spec'!$B$19*D308 + 'Step 2 - Final Model Spec'!$B$20*E308 + 'Step 2 - Final Model Spec'!$B$21*F308 + 'Step 2 - Final Model Spec'!$B$22*I308 + 'Step 2 - Final Model Spec'!$B$23*G308 + 'Step 2 - Final Model Spec'!$B$24*H308 + 'Step 2 - Final Model Spec'!$B$25*J308 + 'Step 2 - Final Model Spec'!$B$26*K308 + 'Step 2 - Final Model Spec'!$B$27*L308+'Step 2 - Final Model Spec'!$B$28*M308+'Step 2 - Final Model Spec'!$B$29*O308</f>
        <v>307057.57917603978</v>
      </c>
    </row>
    <row r="309" spans="1:20" x14ac:dyDescent="0.25">
      <c r="A309" s="31">
        <f>'Data with Program'!A309</f>
        <v>40667</v>
      </c>
      <c r="B309" s="34">
        <f>'Data with Program'!S309</f>
        <v>282936.28155048302</v>
      </c>
      <c r="C309" s="22">
        <f>'Data with Program'!B309</f>
        <v>313.86413812625631</v>
      </c>
      <c r="D309" s="23">
        <f>'Data with Program'!C309</f>
        <v>34791.979066797154</v>
      </c>
      <c r="E309" s="23">
        <v>0</v>
      </c>
      <c r="F309" s="23">
        <f>'Data with Program'!E309</f>
        <v>0</v>
      </c>
      <c r="G309" s="23">
        <f>'Data with Program'!H309</f>
        <v>7.2000000000000028</v>
      </c>
      <c r="H309" s="23">
        <f>'Data with Program'!J309</f>
        <v>2259.8217945090464</v>
      </c>
      <c r="I309" s="23">
        <f>'Data with Program'!F309</f>
        <v>0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4">
        <f>'Data with Program'!N309</f>
        <v>0</v>
      </c>
      <c r="O309" s="51">
        <f>'Data with Program'!Q309</f>
        <v>0</v>
      </c>
      <c r="P309" s="37">
        <f>'Data with Program'!I309</f>
        <v>0</v>
      </c>
      <c r="Q309" s="25">
        <f>'Data with Program'!O309</f>
        <v>0</v>
      </c>
      <c r="R309" s="24">
        <f>'Data with Program'!G309</f>
        <v>47.8</v>
      </c>
      <c r="S309" s="25">
        <f>'Data with Program'!P309</f>
        <v>0</v>
      </c>
      <c r="T309" s="24">
        <f>'Step 2 - Final Model Spec'!$B$17 + 'Step 2 - Final Model Spec'!$B$18*C309 + 'Step 2 - Final Model Spec'!$B$19*D309 + 'Step 2 - Final Model Spec'!$B$20*E309 + 'Step 2 - Final Model Spec'!$B$21*F309 + 'Step 2 - Final Model Spec'!$B$22*I309 + 'Step 2 - Final Model Spec'!$B$23*G309 + 'Step 2 - Final Model Spec'!$B$24*H309 + 'Step 2 - Final Model Spec'!$B$25*J309 + 'Step 2 - Final Model Spec'!$B$26*K309 + 'Step 2 - Final Model Spec'!$B$27*L309+'Step 2 - Final Model Spec'!$B$28*M309+'Step 2 - Final Model Spec'!$B$29*O309</f>
        <v>284019.40174621326</v>
      </c>
    </row>
    <row r="310" spans="1:20" x14ac:dyDescent="0.25">
      <c r="A310" s="31">
        <f>'Data with Program'!A310</f>
        <v>40668</v>
      </c>
      <c r="B310" s="34">
        <f>'Data with Program'!S310</f>
        <v>217997.7396665375</v>
      </c>
      <c r="C310" s="22">
        <f>'Data with Program'!B310</f>
        <v>135.10391419804486</v>
      </c>
      <c r="D310" s="23">
        <f>'Data with Program'!C310</f>
        <v>52635.462448324208</v>
      </c>
      <c r="E310" s="23">
        <v>0</v>
      </c>
      <c r="F310" s="23">
        <f>'Data with Program'!E310</f>
        <v>0</v>
      </c>
      <c r="G310" s="23">
        <f>'Data with Program'!H310</f>
        <v>1.2000000000000028</v>
      </c>
      <c r="H310" s="23">
        <f>'Data with Program'!J310</f>
        <v>162.12469703765422</v>
      </c>
      <c r="I310" s="23">
        <f>'Data with Program'!F310</f>
        <v>0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4">
        <f>'Data with Program'!N310</f>
        <v>0</v>
      </c>
      <c r="O310" s="51">
        <f>'Data with Program'!Q310</f>
        <v>0</v>
      </c>
      <c r="P310" s="37">
        <f>'Data with Program'!I310</f>
        <v>0</v>
      </c>
      <c r="Q310" s="25">
        <f>'Data with Program'!O310</f>
        <v>0</v>
      </c>
      <c r="R310" s="24">
        <f>'Data with Program'!G310</f>
        <v>53.8</v>
      </c>
      <c r="S310" s="25">
        <f>'Data with Program'!P310</f>
        <v>0</v>
      </c>
      <c r="T310" s="24">
        <f>'Step 2 - Final Model Spec'!$B$17 + 'Step 2 - Final Model Spec'!$B$18*C310 + 'Step 2 - Final Model Spec'!$B$19*D310 + 'Step 2 - Final Model Spec'!$B$20*E310 + 'Step 2 - Final Model Spec'!$B$21*F310 + 'Step 2 - Final Model Spec'!$B$22*I310 + 'Step 2 - Final Model Spec'!$B$23*G310 + 'Step 2 - Final Model Spec'!$B$24*H310 + 'Step 2 - Final Model Spec'!$B$25*J310 + 'Step 2 - Final Model Spec'!$B$26*K310 + 'Step 2 - Final Model Spec'!$B$27*L310+'Step 2 - Final Model Spec'!$B$28*M310+'Step 2 - Final Model Spec'!$B$29*O310</f>
        <v>217274.28985250049</v>
      </c>
    </row>
    <row r="311" spans="1:20" x14ac:dyDescent="0.25">
      <c r="A311" s="31">
        <f>'Data with Program'!A311</f>
        <v>40669</v>
      </c>
      <c r="B311" s="34">
        <f>'Data with Program'!S311</f>
        <v>225594.26674603013</v>
      </c>
      <c r="C311" s="22">
        <f>'Data with Program'!B311</f>
        <v>178.33203655200103</v>
      </c>
      <c r="D311" s="23">
        <f>'Data with Program'!C311</f>
        <v>42234.133842732423</v>
      </c>
      <c r="E311" s="23">
        <v>0</v>
      </c>
      <c r="F311" s="23">
        <f>'Data with Program'!E311</f>
        <v>0</v>
      </c>
      <c r="G311" s="23">
        <f>'Data with Program'!H311</f>
        <v>3.8999999999999986</v>
      </c>
      <c r="H311" s="23">
        <f>'Data with Program'!J311</f>
        <v>695.49494255280376</v>
      </c>
      <c r="I311" s="23">
        <f>'Data with Program'!F311</f>
        <v>0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4">
        <f>'Data with Program'!N311</f>
        <v>0</v>
      </c>
      <c r="O311" s="51">
        <f>'Data with Program'!Q311</f>
        <v>0</v>
      </c>
      <c r="P311" s="37">
        <f>'Data with Program'!I311</f>
        <v>0</v>
      </c>
      <c r="Q311" s="25">
        <f>'Data with Program'!O311</f>
        <v>0</v>
      </c>
      <c r="R311" s="24">
        <f>'Data with Program'!G311</f>
        <v>51.1</v>
      </c>
      <c r="S311" s="25">
        <f>'Data with Program'!P311</f>
        <v>0</v>
      </c>
      <c r="T311" s="24">
        <f>'Step 2 - Final Model Spec'!$B$17 + 'Step 2 - Final Model Spec'!$B$18*C311 + 'Step 2 - Final Model Spec'!$B$19*D311 + 'Step 2 - Final Model Spec'!$B$20*E311 + 'Step 2 - Final Model Spec'!$B$21*F311 + 'Step 2 - Final Model Spec'!$B$22*I311 + 'Step 2 - Final Model Spec'!$B$23*G311 + 'Step 2 - Final Model Spec'!$B$24*H311 + 'Step 2 - Final Model Spec'!$B$25*J311 + 'Step 2 - Final Model Spec'!$B$26*K311 + 'Step 2 - Final Model Spec'!$B$27*L311+'Step 2 - Final Model Spec'!$B$28*M311+'Step 2 - Final Model Spec'!$B$29*O311</f>
        <v>225145.80781836025</v>
      </c>
    </row>
    <row r="312" spans="1:20" x14ac:dyDescent="0.25">
      <c r="A312" s="31">
        <f>'Data with Program'!A312</f>
        <v>40670</v>
      </c>
      <c r="B312" s="34">
        <f>'Data with Program'!S312</f>
        <v>252759.51929629536</v>
      </c>
      <c r="C312" s="22">
        <f>'Data with Program'!B312</f>
        <v>228.362649651315</v>
      </c>
      <c r="D312" s="23">
        <f>'Data with Program'!C312</f>
        <v>43989.866353326412</v>
      </c>
      <c r="E312" s="23">
        <v>0</v>
      </c>
      <c r="F312" s="23">
        <f>'Data with Program'!E312</f>
        <v>0</v>
      </c>
      <c r="G312" s="23">
        <f>'Data with Program'!H312</f>
        <v>5.2000000000000028</v>
      </c>
      <c r="H312" s="23">
        <f>'Data with Program'!J312</f>
        <v>1187.4857781868386</v>
      </c>
      <c r="I312" s="23">
        <f>'Data with Program'!F312</f>
        <v>0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4">
        <f>'Data with Program'!N312</f>
        <v>0</v>
      </c>
      <c r="O312" s="51">
        <f>'Data with Program'!Q312</f>
        <v>0</v>
      </c>
      <c r="P312" s="37">
        <f>'Data with Program'!I312</f>
        <v>0</v>
      </c>
      <c r="Q312" s="25">
        <f>'Data with Program'!O312</f>
        <v>0</v>
      </c>
      <c r="R312" s="24">
        <f>'Data with Program'!G312</f>
        <v>49.8</v>
      </c>
      <c r="S312" s="25">
        <f>'Data with Program'!P312</f>
        <v>0</v>
      </c>
      <c r="T312" s="24">
        <f>'Step 2 - Final Model Spec'!$B$17 + 'Step 2 - Final Model Spec'!$B$18*C312 + 'Step 2 - Final Model Spec'!$B$19*D312 + 'Step 2 - Final Model Spec'!$B$20*E312 + 'Step 2 - Final Model Spec'!$B$21*F312 + 'Step 2 - Final Model Spec'!$B$22*I312 + 'Step 2 - Final Model Spec'!$B$23*G312 + 'Step 2 - Final Model Spec'!$B$24*H312 + 'Step 2 - Final Model Spec'!$B$25*J312 + 'Step 2 - Final Model Spec'!$B$26*K312 + 'Step 2 - Final Model Spec'!$B$27*L312+'Step 2 - Final Model Spec'!$B$28*M312+'Step 2 - Final Model Spec'!$B$29*O312</f>
        <v>252784.57371702697</v>
      </c>
    </row>
    <row r="313" spans="1:20" x14ac:dyDescent="0.25">
      <c r="A313" s="31">
        <f>'Data with Program'!A313</f>
        <v>40671</v>
      </c>
      <c r="B313" s="34">
        <f>'Data with Program'!S313</f>
        <v>221891.06031770015</v>
      </c>
      <c r="C313" s="22">
        <f>'Data with Program'!B313</f>
        <v>150.52238516783342</v>
      </c>
      <c r="D313" s="23">
        <f>'Data with Program'!C313</f>
        <v>49814.303290142248</v>
      </c>
      <c r="E313" s="23">
        <v>0</v>
      </c>
      <c r="F313" s="23">
        <f>'Data with Program'!E313</f>
        <v>0</v>
      </c>
      <c r="G313" s="23">
        <f>'Data with Program'!H313</f>
        <v>6.2999999999999972</v>
      </c>
      <c r="H313" s="23">
        <f>'Data with Program'!J313</f>
        <v>948.29102655735016</v>
      </c>
      <c r="I313" s="23">
        <f>'Data with Program'!F313</f>
        <v>0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4">
        <f>'Data with Program'!N313</f>
        <v>0</v>
      </c>
      <c r="O313" s="51">
        <f>'Data with Program'!Q313</f>
        <v>0</v>
      </c>
      <c r="P313" s="37">
        <f>'Data with Program'!I313</f>
        <v>0</v>
      </c>
      <c r="Q313" s="25">
        <f>'Data with Program'!O313</f>
        <v>0</v>
      </c>
      <c r="R313" s="24">
        <f>'Data with Program'!G313</f>
        <v>48.7</v>
      </c>
      <c r="S313" s="25">
        <f>'Data with Program'!P313</f>
        <v>0</v>
      </c>
      <c r="T313" s="24">
        <f>'Step 2 - Final Model Spec'!$B$17 + 'Step 2 - Final Model Spec'!$B$18*C313 + 'Step 2 - Final Model Spec'!$B$19*D313 + 'Step 2 - Final Model Spec'!$B$20*E313 + 'Step 2 - Final Model Spec'!$B$21*F313 + 'Step 2 - Final Model Spec'!$B$22*I313 + 'Step 2 - Final Model Spec'!$B$23*G313 + 'Step 2 - Final Model Spec'!$B$24*H313 + 'Step 2 - Final Model Spec'!$B$25*J313 + 'Step 2 - Final Model Spec'!$B$26*K313 + 'Step 2 - Final Model Spec'!$B$27*L313+'Step 2 - Final Model Spec'!$B$28*M313+'Step 2 - Final Model Spec'!$B$29*O313</f>
        <v>220973.60298565539</v>
      </c>
    </row>
    <row r="314" spans="1:20" x14ac:dyDescent="0.25">
      <c r="A314" s="31">
        <f>'Data with Program'!A314</f>
        <v>40672</v>
      </c>
      <c r="B314" s="34">
        <f>'Data with Program'!S314</f>
        <v>166699.20785313804</v>
      </c>
      <c r="C314" s="22">
        <f>'Data with Program'!B314</f>
        <v>119.19533535058449</v>
      </c>
      <c r="D314" s="23">
        <f>'Data with Program'!C314</f>
        <v>20049.554811646052</v>
      </c>
      <c r="E314" s="23">
        <v>0</v>
      </c>
      <c r="F314" s="23">
        <f>'Data with Program'!E314</f>
        <v>0</v>
      </c>
      <c r="G314" s="23">
        <f>'Data with Program'!H314</f>
        <v>3.3999999999999986</v>
      </c>
      <c r="H314" s="23">
        <f>'Data with Program'!J314</f>
        <v>405.26414019198711</v>
      </c>
      <c r="I314" s="23">
        <f>'Data with Program'!F314</f>
        <v>0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4">
        <f>'Data with Program'!N314</f>
        <v>0</v>
      </c>
      <c r="O314" s="51">
        <f>'Data with Program'!Q314</f>
        <v>0</v>
      </c>
      <c r="P314" s="37">
        <f>'Data with Program'!I314</f>
        <v>0</v>
      </c>
      <c r="Q314" s="25">
        <f>'Data with Program'!O314</f>
        <v>0</v>
      </c>
      <c r="R314" s="24">
        <f>'Data with Program'!G314</f>
        <v>51.6</v>
      </c>
      <c r="S314" s="25">
        <f>'Data with Program'!P314</f>
        <v>0</v>
      </c>
      <c r="T314" s="24">
        <f>'Step 2 - Final Model Spec'!$B$17 + 'Step 2 - Final Model Spec'!$B$18*C314 + 'Step 2 - Final Model Spec'!$B$19*D314 + 'Step 2 - Final Model Spec'!$B$20*E314 + 'Step 2 - Final Model Spec'!$B$21*F314 + 'Step 2 - Final Model Spec'!$B$22*I314 + 'Step 2 - Final Model Spec'!$B$23*G314 + 'Step 2 - Final Model Spec'!$B$24*H314 + 'Step 2 - Final Model Spec'!$B$25*J314 + 'Step 2 - Final Model Spec'!$B$26*K314 + 'Step 2 - Final Model Spec'!$B$27*L314+'Step 2 - Final Model Spec'!$B$28*M314+'Step 2 - Final Model Spec'!$B$29*O314</f>
        <v>165807.54542796299</v>
      </c>
    </row>
    <row r="315" spans="1:20" x14ac:dyDescent="0.25">
      <c r="A315" s="31">
        <f>'Data with Program'!A315</f>
        <v>40673</v>
      </c>
      <c r="B315" s="34">
        <f>'Data with Program'!S315</f>
        <v>227402.67695155533</v>
      </c>
      <c r="C315" s="22">
        <f>'Data with Program'!B315</f>
        <v>131.97917179735688</v>
      </c>
      <c r="D315" s="23">
        <f>'Data with Program'!C315</f>
        <v>60860.36664510343</v>
      </c>
      <c r="E315" s="23">
        <v>0</v>
      </c>
      <c r="F315" s="23">
        <f>'Data with Program'!E315</f>
        <v>0</v>
      </c>
      <c r="G315" s="23">
        <f>'Data with Program'!H315</f>
        <v>3.7999999999999972</v>
      </c>
      <c r="H315" s="23">
        <f>'Data with Program'!J315</f>
        <v>501.5208528299558</v>
      </c>
      <c r="I315" s="23">
        <f>'Data with Program'!F315</f>
        <v>0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4">
        <f>'Data with Program'!N315</f>
        <v>0</v>
      </c>
      <c r="O315" s="51">
        <f>'Data with Program'!Q315</f>
        <v>0</v>
      </c>
      <c r="P315" s="37">
        <f>'Data with Program'!I315</f>
        <v>0</v>
      </c>
      <c r="Q315" s="25">
        <f>'Data with Program'!O315</f>
        <v>0</v>
      </c>
      <c r="R315" s="24">
        <f>'Data with Program'!G315</f>
        <v>51.2</v>
      </c>
      <c r="S315" s="25">
        <f>'Data with Program'!P315</f>
        <v>0</v>
      </c>
      <c r="T315" s="24">
        <f>'Step 2 - Final Model Spec'!$B$17 + 'Step 2 - Final Model Spec'!$B$18*C315 + 'Step 2 - Final Model Spec'!$B$19*D315 + 'Step 2 - Final Model Spec'!$B$20*E315 + 'Step 2 - Final Model Spec'!$B$21*F315 + 'Step 2 - Final Model Spec'!$B$22*I315 + 'Step 2 - Final Model Spec'!$B$23*G315 + 'Step 2 - Final Model Spec'!$B$24*H315 + 'Step 2 - Final Model Spec'!$B$25*J315 + 'Step 2 - Final Model Spec'!$B$26*K315 + 'Step 2 - Final Model Spec'!$B$27*L315+'Step 2 - Final Model Spec'!$B$28*M315+'Step 2 - Final Model Spec'!$B$29*O315</f>
        <v>226413.51452852189</v>
      </c>
    </row>
    <row r="316" spans="1:20" x14ac:dyDescent="0.25">
      <c r="A316" s="31">
        <f>'Data with Program'!A316</f>
        <v>40674</v>
      </c>
      <c r="B316" s="34">
        <f>'Data with Program'!S316</f>
        <v>196800.4978945537</v>
      </c>
      <c r="C316" s="22">
        <f>'Data with Program'!B316</f>
        <v>124.06686732811315</v>
      </c>
      <c r="D316" s="23">
        <f>'Data with Program'!C316</f>
        <v>40833.351892395076</v>
      </c>
      <c r="E316" s="23">
        <v>0</v>
      </c>
      <c r="F316" s="23">
        <f>'Data with Program'!E316</f>
        <v>0</v>
      </c>
      <c r="G316" s="23">
        <f>'Data with Program'!H316</f>
        <v>2.2999999999999972</v>
      </c>
      <c r="H316" s="23">
        <f>'Data with Program'!J316</f>
        <v>285.3537948546599</v>
      </c>
      <c r="I316" s="23">
        <f>'Data with Program'!F316</f>
        <v>0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4">
        <f>'Data with Program'!N316</f>
        <v>0</v>
      </c>
      <c r="O316" s="51">
        <f>'Data with Program'!Q316</f>
        <v>0</v>
      </c>
      <c r="P316" s="37">
        <f>'Data with Program'!I316</f>
        <v>0</v>
      </c>
      <c r="Q316" s="25">
        <f>'Data with Program'!O316</f>
        <v>0</v>
      </c>
      <c r="R316" s="24">
        <f>'Data with Program'!G316</f>
        <v>52.7</v>
      </c>
      <c r="S316" s="25">
        <f>'Data with Program'!P316</f>
        <v>0</v>
      </c>
      <c r="T316" s="24">
        <f>'Step 2 - Final Model Spec'!$B$17 + 'Step 2 - Final Model Spec'!$B$18*C316 + 'Step 2 - Final Model Spec'!$B$19*D316 + 'Step 2 - Final Model Spec'!$B$20*E316 + 'Step 2 - Final Model Spec'!$B$21*F316 + 'Step 2 - Final Model Spec'!$B$22*I316 + 'Step 2 - Final Model Spec'!$B$23*G316 + 'Step 2 - Final Model Spec'!$B$24*H316 + 'Step 2 - Final Model Spec'!$B$25*J316 + 'Step 2 - Final Model Spec'!$B$26*K316 + 'Step 2 - Final Model Spec'!$B$27*L316+'Step 2 - Final Model Spec'!$B$28*M316+'Step 2 - Final Model Spec'!$B$29*O316</f>
        <v>195950.54035792575</v>
      </c>
    </row>
    <row r="317" spans="1:20" x14ac:dyDescent="0.25">
      <c r="A317" s="31">
        <f>'Data with Program'!A317</f>
        <v>40675</v>
      </c>
      <c r="B317" s="34">
        <f>'Data with Program'!S317</f>
        <v>194713.89638702731</v>
      </c>
      <c r="C317" s="22">
        <f>'Data with Program'!B317</f>
        <v>102.39515064540861</v>
      </c>
      <c r="D317" s="23">
        <f>'Data with Program'!C317</f>
        <v>47340.532714412147</v>
      </c>
      <c r="E317" s="23">
        <v>0</v>
      </c>
      <c r="F317" s="23">
        <f>'Data with Program'!E317</f>
        <v>0</v>
      </c>
      <c r="G317" s="23">
        <f>'Data with Program'!H317</f>
        <v>8.2000000000000028</v>
      </c>
      <c r="H317" s="23">
        <f>'Data with Program'!J317</f>
        <v>839.64023529235089</v>
      </c>
      <c r="I317" s="23">
        <f>'Data with Program'!F317</f>
        <v>0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4">
        <f>'Data with Program'!N317</f>
        <v>0</v>
      </c>
      <c r="O317" s="51">
        <f>'Data with Program'!Q317</f>
        <v>0</v>
      </c>
      <c r="P317" s="37">
        <f>'Data with Program'!I317</f>
        <v>0</v>
      </c>
      <c r="Q317" s="25">
        <f>'Data with Program'!O317</f>
        <v>0</v>
      </c>
      <c r="R317" s="24">
        <f>'Data with Program'!G317</f>
        <v>46.8</v>
      </c>
      <c r="S317" s="25">
        <f>'Data with Program'!P317</f>
        <v>0</v>
      </c>
      <c r="T317" s="24">
        <f>'Step 2 - Final Model Spec'!$B$17 + 'Step 2 - Final Model Spec'!$B$18*C317 + 'Step 2 - Final Model Spec'!$B$19*D317 + 'Step 2 - Final Model Spec'!$B$20*E317 + 'Step 2 - Final Model Spec'!$B$21*F317 + 'Step 2 - Final Model Spec'!$B$22*I317 + 'Step 2 - Final Model Spec'!$B$23*G317 + 'Step 2 - Final Model Spec'!$B$24*H317 + 'Step 2 - Final Model Spec'!$B$25*J317 + 'Step 2 - Final Model Spec'!$B$26*K317 + 'Step 2 - Final Model Spec'!$B$27*L317+'Step 2 - Final Model Spec'!$B$28*M317+'Step 2 - Final Model Spec'!$B$29*O317</f>
        <v>193065.43553669241</v>
      </c>
    </row>
    <row r="318" spans="1:20" x14ac:dyDescent="0.25">
      <c r="A318" s="31">
        <f>'Data with Program'!A318</f>
        <v>40676</v>
      </c>
      <c r="B318" s="34">
        <f>'Data with Program'!S318</f>
        <v>248584.24096197146</v>
      </c>
      <c r="C318" s="22">
        <f>'Data with Program'!B318</f>
        <v>126.25234599085401</v>
      </c>
      <c r="D318" s="23">
        <f>'Data with Program'!C318</f>
        <v>78896.01612412477</v>
      </c>
      <c r="E318" s="23">
        <v>0</v>
      </c>
      <c r="F318" s="23">
        <f>'Data with Program'!E318</f>
        <v>0</v>
      </c>
      <c r="G318" s="23">
        <f>'Data with Program'!H318</f>
        <v>3.2000000000000028</v>
      </c>
      <c r="H318" s="23">
        <f>'Data with Program'!J318</f>
        <v>404.00750717073322</v>
      </c>
      <c r="I318" s="23">
        <f>'Data with Program'!F318</f>
        <v>0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4">
        <f>'Data with Program'!N318</f>
        <v>0</v>
      </c>
      <c r="O318" s="51">
        <f>'Data with Program'!Q318</f>
        <v>0</v>
      </c>
      <c r="P318" s="37">
        <f>'Data with Program'!I318</f>
        <v>0</v>
      </c>
      <c r="Q318" s="25">
        <f>'Data with Program'!O318</f>
        <v>0</v>
      </c>
      <c r="R318" s="24">
        <f>'Data with Program'!G318</f>
        <v>51.8</v>
      </c>
      <c r="S318" s="25">
        <f>'Data with Program'!P318</f>
        <v>0</v>
      </c>
      <c r="T318" s="24">
        <f>'Step 2 - Final Model Spec'!$B$17 + 'Step 2 - Final Model Spec'!$B$18*C318 + 'Step 2 - Final Model Spec'!$B$19*D318 + 'Step 2 - Final Model Spec'!$B$20*E318 + 'Step 2 - Final Model Spec'!$B$21*F318 + 'Step 2 - Final Model Spec'!$B$22*I318 + 'Step 2 - Final Model Spec'!$B$23*G318 + 'Step 2 - Final Model Spec'!$B$24*H318 + 'Step 2 - Final Model Spec'!$B$25*J318 + 'Step 2 - Final Model Spec'!$B$26*K318 + 'Step 2 - Final Model Spec'!$B$27*L318+'Step 2 - Final Model Spec'!$B$28*M318+'Step 2 - Final Model Spec'!$B$29*O318</f>
        <v>247503.55215115604</v>
      </c>
    </row>
    <row r="319" spans="1:20" x14ac:dyDescent="0.25">
      <c r="A319" s="31">
        <f>'Data with Program'!A319</f>
        <v>40677</v>
      </c>
      <c r="B319" s="34">
        <f>'Data with Program'!S319</f>
        <v>256902.53688499701</v>
      </c>
      <c r="C319" s="22">
        <f>'Data with Program'!B319</f>
        <v>219.17927867945471</v>
      </c>
      <c r="D319" s="23">
        <f>'Data with Program'!C319</f>
        <v>50521.4791755896</v>
      </c>
      <c r="E319" s="23">
        <v>0</v>
      </c>
      <c r="F319" s="23">
        <f>'Data with Program'!E319</f>
        <v>0</v>
      </c>
      <c r="G319" s="23">
        <f>'Data with Program'!H319</f>
        <v>0</v>
      </c>
      <c r="H319" s="23">
        <f>'Data with Program'!J319</f>
        <v>0</v>
      </c>
      <c r="I319" s="23">
        <f>'Data with Program'!F319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4">
        <f>'Data with Program'!N319</f>
        <v>0</v>
      </c>
      <c r="O319" s="51">
        <f>'Data with Program'!Q319</f>
        <v>0</v>
      </c>
      <c r="P319" s="37">
        <f>'Data with Program'!I319</f>
        <v>0</v>
      </c>
      <c r="Q319" s="25">
        <f>'Data with Program'!O319</f>
        <v>0</v>
      </c>
      <c r="R319" s="24">
        <f>'Data with Program'!G319</f>
        <v>57.6</v>
      </c>
      <c r="S319" s="25">
        <f>'Data with Program'!P319</f>
        <v>0</v>
      </c>
      <c r="T319" s="24">
        <f>'Step 2 - Final Model Spec'!$B$17 + 'Step 2 - Final Model Spec'!$B$18*C319 + 'Step 2 - Final Model Spec'!$B$19*D319 + 'Step 2 - Final Model Spec'!$B$20*E319 + 'Step 2 - Final Model Spec'!$B$21*F319 + 'Step 2 - Final Model Spec'!$B$22*I319 + 'Step 2 - Final Model Spec'!$B$23*G319 + 'Step 2 - Final Model Spec'!$B$24*H319 + 'Step 2 - Final Model Spec'!$B$25*J319 + 'Step 2 - Final Model Spec'!$B$26*K319 + 'Step 2 - Final Model Spec'!$B$27*L319+'Step 2 - Final Model Spec'!$B$28*M319+'Step 2 - Final Model Spec'!$B$29*O319</f>
        <v>256897.57672506015</v>
      </c>
    </row>
    <row r="320" spans="1:20" x14ac:dyDescent="0.25">
      <c r="A320" s="31">
        <f>'Data with Program'!A320</f>
        <v>40678</v>
      </c>
      <c r="B320" s="34">
        <f>'Data with Program'!S320</f>
        <v>228925.3442123034</v>
      </c>
      <c r="C320" s="22">
        <f>'Data with Program'!B320</f>
        <v>149.89572011391266</v>
      </c>
      <c r="D320" s="23">
        <f>'Data with Program'!C320</f>
        <v>55328.781815852257</v>
      </c>
      <c r="E320" s="23">
        <v>0</v>
      </c>
      <c r="F320" s="23">
        <f>'Data with Program'!E320</f>
        <v>0</v>
      </c>
      <c r="G320" s="23">
        <f>'Data with Program'!H320</f>
        <v>2.7999999999999972</v>
      </c>
      <c r="H320" s="23">
        <f>'Data with Program'!J320</f>
        <v>419.708016318955</v>
      </c>
      <c r="I320" s="23">
        <f>'Data with Program'!F320</f>
        <v>0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4">
        <f>'Data with Program'!N320</f>
        <v>0</v>
      </c>
      <c r="O320" s="51">
        <f>'Data with Program'!Q320</f>
        <v>0</v>
      </c>
      <c r="P320" s="37">
        <f>'Data with Program'!I320</f>
        <v>0</v>
      </c>
      <c r="Q320" s="25">
        <f>'Data with Program'!O320</f>
        <v>0</v>
      </c>
      <c r="R320" s="24">
        <f>'Data with Program'!G320</f>
        <v>52.2</v>
      </c>
      <c r="S320" s="25">
        <f>'Data with Program'!P320</f>
        <v>0</v>
      </c>
      <c r="T320" s="24">
        <f>'Step 2 - Final Model Spec'!$B$17 + 'Step 2 - Final Model Spec'!$B$18*C320 + 'Step 2 - Final Model Spec'!$B$19*D320 + 'Step 2 - Final Model Spec'!$B$20*E320 + 'Step 2 - Final Model Spec'!$B$21*F320 + 'Step 2 - Final Model Spec'!$B$22*I320 + 'Step 2 - Final Model Spec'!$B$23*G320 + 'Step 2 - Final Model Spec'!$B$24*H320 + 'Step 2 - Final Model Spec'!$B$25*J320 + 'Step 2 - Final Model Spec'!$B$26*K320 + 'Step 2 - Final Model Spec'!$B$27*L320+'Step 2 - Final Model Spec'!$B$28*M320+'Step 2 - Final Model Spec'!$B$29*O320</f>
        <v>228204.91682982037</v>
      </c>
    </row>
    <row r="321" spans="1:20" x14ac:dyDescent="0.25">
      <c r="A321" s="31">
        <f>'Data with Program'!A321</f>
        <v>40679</v>
      </c>
      <c r="B321" s="34">
        <f>'Data with Program'!S321</f>
        <v>244535.72643371526</v>
      </c>
      <c r="C321" s="22">
        <f>'Data with Program'!B321</f>
        <v>186.31110909495789</v>
      </c>
      <c r="D321" s="23">
        <f>'Data with Program'!C321</f>
        <v>53481.942113859179</v>
      </c>
      <c r="E321" s="23">
        <v>0</v>
      </c>
      <c r="F321" s="23">
        <f>'Data with Program'!E321</f>
        <v>0</v>
      </c>
      <c r="G321" s="23">
        <f>'Data with Program'!H321</f>
        <v>4.3999999999999986</v>
      </c>
      <c r="H321" s="23">
        <f>'Data with Program'!J321</f>
        <v>819.76888001781447</v>
      </c>
      <c r="I321" s="23">
        <f>'Data with Program'!F321</f>
        <v>0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4">
        <f>'Data with Program'!N321</f>
        <v>0</v>
      </c>
      <c r="O321" s="51">
        <f>'Data with Program'!Q321</f>
        <v>0</v>
      </c>
      <c r="P321" s="37">
        <f>'Data with Program'!I321</f>
        <v>0</v>
      </c>
      <c r="Q321" s="25">
        <f>'Data with Program'!O321</f>
        <v>0</v>
      </c>
      <c r="R321" s="24">
        <f>'Data with Program'!G321</f>
        <v>50.6</v>
      </c>
      <c r="S321" s="25">
        <f>'Data with Program'!P321</f>
        <v>0</v>
      </c>
      <c r="T321" s="24">
        <f>'Step 2 - Final Model Spec'!$B$17 + 'Step 2 - Final Model Spec'!$B$18*C321 + 'Step 2 - Final Model Spec'!$B$19*D321 + 'Step 2 - Final Model Spec'!$B$20*E321 + 'Step 2 - Final Model Spec'!$B$21*F321 + 'Step 2 - Final Model Spec'!$B$22*I321 + 'Step 2 - Final Model Spec'!$B$23*G321 + 'Step 2 - Final Model Spec'!$B$24*H321 + 'Step 2 - Final Model Spec'!$B$25*J321 + 'Step 2 - Final Model Spec'!$B$26*K321 + 'Step 2 - Final Model Spec'!$B$27*L321+'Step 2 - Final Model Spec'!$B$28*M321+'Step 2 - Final Model Spec'!$B$29*O321</f>
        <v>244093.92449662826</v>
      </c>
    </row>
    <row r="322" spans="1:20" x14ac:dyDescent="0.25">
      <c r="A322" s="31">
        <f>'Data with Program'!A322</f>
        <v>40680</v>
      </c>
      <c r="B322" s="34">
        <f>'Data with Program'!S322</f>
        <v>228181.31461841939</v>
      </c>
      <c r="C322" s="22">
        <f>'Data with Program'!B322</f>
        <v>136.25646879910968</v>
      </c>
      <c r="D322" s="23">
        <f>'Data with Program'!C322</f>
        <v>59851.44332500951</v>
      </c>
      <c r="E322" s="23">
        <v>0</v>
      </c>
      <c r="F322" s="23">
        <f>'Data with Program'!E322</f>
        <v>0</v>
      </c>
      <c r="G322" s="23">
        <f>'Data with Program'!H322</f>
        <v>5.7999999999999972</v>
      </c>
      <c r="H322" s="23">
        <f>'Data with Program'!J322</f>
        <v>790.28751903483578</v>
      </c>
      <c r="I322" s="23">
        <f>'Data with Program'!F322</f>
        <v>0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4">
        <f>'Data with Program'!N322</f>
        <v>0</v>
      </c>
      <c r="O322" s="51">
        <f>'Data with Program'!Q322</f>
        <v>0</v>
      </c>
      <c r="P322" s="37">
        <f>'Data with Program'!I322</f>
        <v>0</v>
      </c>
      <c r="Q322" s="25">
        <f>'Data with Program'!O322</f>
        <v>0</v>
      </c>
      <c r="R322" s="24">
        <f>'Data with Program'!G322</f>
        <v>49.2</v>
      </c>
      <c r="S322" s="25">
        <f>'Data with Program'!P322</f>
        <v>0</v>
      </c>
      <c r="T322" s="24">
        <f>'Step 2 - Final Model Spec'!$B$17 + 'Step 2 - Final Model Spec'!$B$18*C322 + 'Step 2 - Final Model Spec'!$B$19*D322 + 'Step 2 - Final Model Spec'!$B$20*E322 + 'Step 2 - Final Model Spec'!$B$21*F322 + 'Step 2 - Final Model Spec'!$B$22*I322 + 'Step 2 - Final Model Spec'!$B$23*G322 + 'Step 2 - Final Model Spec'!$B$24*H322 + 'Step 2 - Final Model Spec'!$B$25*J322 + 'Step 2 - Final Model Spec'!$B$26*K322 + 'Step 2 - Final Model Spec'!$B$27*L322+'Step 2 - Final Model Spec'!$B$28*M322+'Step 2 - Final Model Spec'!$B$29*O322</f>
        <v>227089.51022358114</v>
      </c>
    </row>
    <row r="323" spans="1:20" x14ac:dyDescent="0.25">
      <c r="A323" s="31">
        <f>'Data with Program'!A323</f>
        <v>40681</v>
      </c>
      <c r="B323" s="34">
        <f>'Data with Program'!S323</f>
        <v>184177.50019389077</v>
      </c>
      <c r="C323" s="23">
        <f>'Data with Program'!B323</f>
        <v>79.414620054001091</v>
      </c>
      <c r="D323" s="23">
        <f>'Data with Program'!C323</f>
        <v>47991.588957484433</v>
      </c>
      <c r="E323" s="23">
        <v>0</v>
      </c>
      <c r="F323" s="23">
        <f>'Data with Program'!E323</f>
        <v>0</v>
      </c>
      <c r="G323" s="23">
        <f>'Data with Program'!H323</f>
        <v>0</v>
      </c>
      <c r="H323" s="23">
        <f>'Data with Program'!J323</f>
        <v>0</v>
      </c>
      <c r="I323" s="23">
        <f>'Data with Program'!F323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4">
        <f>'Data with Program'!N323</f>
        <v>0</v>
      </c>
      <c r="O323" s="51">
        <f>'Data with Program'!Q323</f>
        <v>0</v>
      </c>
      <c r="P323" s="37">
        <f>'Data with Program'!I323</f>
        <v>0</v>
      </c>
      <c r="Q323" s="25">
        <f>'Data with Program'!O323</f>
        <v>0</v>
      </c>
      <c r="R323" s="24">
        <f>'Data with Program'!G323</f>
        <v>56.3</v>
      </c>
      <c r="S323" s="25">
        <f>'Data with Program'!P323</f>
        <v>0</v>
      </c>
      <c r="T323" s="24">
        <f>'Step 2 - Final Model Spec'!$B$17 + 'Step 2 - Final Model Spec'!$B$18*C323 + 'Step 2 - Final Model Spec'!$B$19*D323 + 'Step 2 - Final Model Spec'!$B$20*E323 + 'Step 2 - Final Model Spec'!$B$21*F323 + 'Step 2 - Final Model Spec'!$B$22*I323 + 'Step 2 - Final Model Spec'!$B$23*G323 + 'Step 2 - Final Model Spec'!$B$24*H323 + 'Step 2 - Final Model Spec'!$B$25*J323 + 'Step 2 - Final Model Spec'!$B$26*K323 + 'Step 2 - Final Model Spec'!$B$27*L323+'Step 2 - Final Model Spec'!$B$28*M323+'Step 2 - Final Model Spec'!$B$29*O323</f>
        <v>183157.03928830163</v>
      </c>
    </row>
    <row r="324" spans="1:20" x14ac:dyDescent="0.25">
      <c r="A324" s="31">
        <f>'Data with Program'!A324</f>
        <v>40682</v>
      </c>
      <c r="B324" s="34">
        <f>'Data with Program'!S324</f>
        <v>140841.58261609892</v>
      </c>
      <c r="C324" s="22">
        <f>'Data with Program'!B324</f>
        <v>46.589312713719949</v>
      </c>
      <c r="D324" s="23">
        <f>'Data with Program'!C324</f>
        <v>57097.627908548471</v>
      </c>
      <c r="E324" s="23">
        <v>0</v>
      </c>
      <c r="F324" s="23">
        <f>'Data with Program'!E324</f>
        <v>0</v>
      </c>
      <c r="G324" s="23">
        <f>'Data with Program'!H324</f>
        <v>0.20000000000000284</v>
      </c>
      <c r="H324" s="23">
        <f>'Data with Program'!J324</f>
        <v>9.3178625427441215</v>
      </c>
      <c r="I324" s="23">
        <f>'Data with Program'!F324</f>
        <v>0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4">
        <f>'Data with Program'!N324</f>
        <v>0</v>
      </c>
      <c r="O324" s="51">
        <f>'Data with Program'!Q324</f>
        <v>0</v>
      </c>
      <c r="P324" s="37">
        <f>'Data with Program'!I324</f>
        <v>0</v>
      </c>
      <c r="Q324" s="25">
        <f>'Data with Program'!O324</f>
        <v>0</v>
      </c>
      <c r="R324" s="24">
        <f>'Data with Program'!G324</f>
        <v>54.8</v>
      </c>
      <c r="S324" s="25">
        <f>'Data with Program'!P324</f>
        <v>0</v>
      </c>
      <c r="T324" s="24">
        <f>'Step 2 - Final Model Spec'!$B$17 + 'Step 2 - Final Model Spec'!$B$18*C324 + 'Step 2 - Final Model Spec'!$B$19*D324 + 'Step 2 - Final Model Spec'!$B$20*E324 + 'Step 2 - Final Model Spec'!$B$21*F324 + 'Step 2 - Final Model Spec'!$B$22*I324 + 'Step 2 - Final Model Spec'!$B$23*G324 + 'Step 2 - Final Model Spec'!$B$24*H324 + 'Step 2 - Final Model Spec'!$B$25*J324 + 'Step 2 - Final Model Spec'!$B$26*K324 + 'Step 2 - Final Model Spec'!$B$27*L324+'Step 2 - Final Model Spec'!$B$28*M324+'Step 2 - Final Model Spec'!$B$29*O324</f>
        <v>178686.81865459416</v>
      </c>
    </row>
    <row r="325" spans="1:20" x14ac:dyDescent="0.25">
      <c r="A325" s="31">
        <f>'Data with Program'!A325</f>
        <v>40683</v>
      </c>
      <c r="B325" s="34">
        <f>'Data with Program'!S325</f>
        <v>202601.69207542509</v>
      </c>
      <c r="C325" s="22">
        <f>'Data with Program'!B325</f>
        <v>152.21238114991414</v>
      </c>
      <c r="D325" s="23">
        <f>'Data with Program'!C325</f>
        <v>34703.13113760003</v>
      </c>
      <c r="E325" s="23">
        <v>0</v>
      </c>
      <c r="F325" s="23">
        <f>'Data with Program'!E325</f>
        <v>0</v>
      </c>
      <c r="G325" s="23">
        <f>'Data with Program'!H325</f>
        <v>0.10000000000000142</v>
      </c>
      <c r="H325" s="23">
        <f>'Data with Program'!J325</f>
        <v>15.22123811499163</v>
      </c>
      <c r="I325" s="23">
        <f>'Data with Program'!F325</f>
        <v>0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4">
        <f>'Data with Program'!N325</f>
        <v>0</v>
      </c>
      <c r="O325" s="51">
        <f>'Data with Program'!Q325</f>
        <v>0</v>
      </c>
      <c r="P325" s="37">
        <f>'Data with Program'!I325</f>
        <v>0</v>
      </c>
      <c r="Q325" s="25">
        <f>'Data with Program'!O325</f>
        <v>0</v>
      </c>
      <c r="R325" s="24">
        <f>'Data with Program'!G325</f>
        <v>54.9</v>
      </c>
      <c r="S325" s="25">
        <f>'Data with Program'!P325</f>
        <v>0</v>
      </c>
      <c r="T325" s="24">
        <f>'Step 2 - Final Model Spec'!$B$17 + 'Step 2 - Final Model Spec'!$B$18*C325 + 'Step 2 - Final Model Spec'!$B$19*D325 + 'Step 2 - Final Model Spec'!$B$20*E325 + 'Step 2 - Final Model Spec'!$B$21*F325 + 'Step 2 - Final Model Spec'!$B$22*I325 + 'Step 2 - Final Model Spec'!$B$23*G325 + 'Step 2 - Final Model Spec'!$B$24*H325 + 'Step 2 - Final Model Spec'!$B$25*J325 + 'Step 2 - Final Model Spec'!$B$26*K325 + 'Step 2 - Final Model Spec'!$B$27*L325+'Step 2 - Final Model Spec'!$B$28*M325+'Step 2 - Final Model Spec'!$B$29*O325</f>
        <v>202171.58698533531</v>
      </c>
    </row>
    <row r="326" spans="1:20" x14ac:dyDescent="0.25">
      <c r="A326" s="31">
        <f>'Data with Program'!A326</f>
        <v>40684</v>
      </c>
      <c r="B326" s="34">
        <f>'Data with Program'!S326</f>
        <v>227450.92883731797</v>
      </c>
      <c r="C326" s="22">
        <f>'Data with Program'!B326</f>
        <v>110.46591565834053</v>
      </c>
      <c r="D326" s="23">
        <f>'Data with Program'!C326</f>
        <v>68911.263505760799</v>
      </c>
      <c r="E326" s="23">
        <v>0</v>
      </c>
      <c r="F326" s="23">
        <f>'Data with Program'!E326</f>
        <v>0</v>
      </c>
      <c r="G326" s="23">
        <f>'Data with Program'!H326</f>
        <v>0.60000000000000142</v>
      </c>
      <c r="H326" s="23">
        <f>'Data with Program'!J326</f>
        <v>66.27954939500448</v>
      </c>
      <c r="I326" s="23">
        <f>'Data with Program'!F326</f>
        <v>0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4">
        <f>'Data with Program'!N326</f>
        <v>0</v>
      </c>
      <c r="O326" s="51">
        <f>'Data with Program'!Q326</f>
        <v>0</v>
      </c>
      <c r="P326" s="37">
        <f>'Data with Program'!I326</f>
        <v>0</v>
      </c>
      <c r="Q326" s="25">
        <f>'Data with Program'!O326</f>
        <v>0</v>
      </c>
      <c r="R326" s="24">
        <f>'Data with Program'!G326</f>
        <v>54.4</v>
      </c>
      <c r="S326" s="25">
        <f>'Data with Program'!P326</f>
        <v>0</v>
      </c>
      <c r="T326" s="24">
        <f>'Step 2 - Final Model Spec'!$B$17 + 'Step 2 - Final Model Spec'!$B$18*C326 + 'Step 2 - Final Model Spec'!$B$19*D326 + 'Step 2 - Final Model Spec'!$B$20*E326 + 'Step 2 - Final Model Spec'!$B$21*F326 + 'Step 2 - Final Model Spec'!$B$22*I326 + 'Step 2 - Final Model Spec'!$B$23*G326 + 'Step 2 - Final Model Spec'!$B$24*H326 + 'Step 2 - Final Model Spec'!$B$25*J326 + 'Step 2 - Final Model Spec'!$B$26*K326 + 'Step 2 - Final Model Spec'!$B$27*L326+'Step 2 - Final Model Spec'!$B$28*M326+'Step 2 - Final Model Spec'!$B$29*O326</f>
        <v>226506.25066292068</v>
      </c>
    </row>
    <row r="327" spans="1:20" x14ac:dyDescent="0.25">
      <c r="A327" s="31">
        <f>'Data with Program'!A327</f>
        <v>40685</v>
      </c>
      <c r="B327" s="34">
        <f>'Data with Program'!S327</f>
        <v>166900.98464767091</v>
      </c>
      <c r="C327" s="22">
        <f>'Data with Program'!B327</f>
        <v>100.91968906989797</v>
      </c>
      <c r="D327" s="23">
        <f>'Data with Program'!C327</f>
        <v>27009.55341433224</v>
      </c>
      <c r="E327" s="23">
        <v>0</v>
      </c>
      <c r="F327" s="23">
        <f>'Data with Program'!E327</f>
        <v>0</v>
      </c>
      <c r="G327" s="23">
        <f>'Data with Program'!H327</f>
        <v>2</v>
      </c>
      <c r="H327" s="23">
        <f>'Data with Program'!J327</f>
        <v>201.83937813979594</v>
      </c>
      <c r="I327" s="23">
        <f>'Data with Program'!F327</f>
        <v>0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4">
        <f>'Data with Program'!N327</f>
        <v>0</v>
      </c>
      <c r="O327" s="51">
        <f>'Data with Program'!Q327</f>
        <v>0</v>
      </c>
      <c r="P327" s="37">
        <f>'Data with Program'!I327</f>
        <v>0</v>
      </c>
      <c r="Q327" s="25">
        <f>'Data with Program'!O327</f>
        <v>0</v>
      </c>
      <c r="R327" s="24">
        <f>'Data with Program'!G327</f>
        <v>53</v>
      </c>
      <c r="S327" s="25">
        <f>'Data with Program'!P327</f>
        <v>0</v>
      </c>
      <c r="T327" s="24">
        <f>'Step 2 - Final Model Spec'!$B$17 + 'Step 2 - Final Model Spec'!$B$18*C327 + 'Step 2 - Final Model Spec'!$B$19*D327 + 'Step 2 - Final Model Spec'!$B$20*E327 + 'Step 2 - Final Model Spec'!$B$21*F327 + 'Step 2 - Final Model Spec'!$B$22*I327 + 'Step 2 - Final Model Spec'!$B$23*G327 + 'Step 2 - Final Model Spec'!$B$24*H327 + 'Step 2 - Final Model Spec'!$B$25*J327 + 'Step 2 - Final Model Spec'!$B$26*K327 + 'Step 2 - Final Model Spec'!$B$27*L327+'Step 2 - Final Model Spec'!$B$28*M327+'Step 2 - Final Model Spec'!$B$29*O327</f>
        <v>165938.94596350737</v>
      </c>
    </row>
    <row r="328" spans="1:20" x14ac:dyDescent="0.25">
      <c r="A328" s="31">
        <f>'Data with Program'!A328</f>
        <v>40686</v>
      </c>
      <c r="B328" s="34">
        <f>'Data with Program'!S328</f>
        <v>208047.67793270477</v>
      </c>
      <c r="C328" s="22">
        <f>'Data with Program'!B328</f>
        <v>124.26250226676953</v>
      </c>
      <c r="D328" s="23">
        <f>'Data with Program'!C328</f>
        <v>49204.334925292082</v>
      </c>
      <c r="E328" s="23">
        <v>0</v>
      </c>
      <c r="F328" s="23">
        <f>'Data with Program'!E328</f>
        <v>0</v>
      </c>
      <c r="G328" s="23">
        <f>'Data with Program'!H328</f>
        <v>3.5</v>
      </c>
      <c r="H328" s="23">
        <f>'Data with Program'!J328</f>
        <v>434.91875793369337</v>
      </c>
      <c r="I328" s="23">
        <f>'Data with Program'!F328</f>
        <v>0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4">
        <f>'Data with Program'!N328</f>
        <v>0</v>
      </c>
      <c r="O328" s="51">
        <f>'Data with Program'!Q328</f>
        <v>0</v>
      </c>
      <c r="P328" s="37">
        <f>'Data with Program'!I328</f>
        <v>0</v>
      </c>
      <c r="Q328" s="25">
        <f>'Data with Program'!O328</f>
        <v>0</v>
      </c>
      <c r="R328" s="24">
        <f>'Data with Program'!G328</f>
        <v>51.5</v>
      </c>
      <c r="S328" s="25">
        <f>'Data with Program'!P328</f>
        <v>0</v>
      </c>
      <c r="T328" s="24">
        <f>'Step 2 - Final Model Spec'!$B$17 + 'Step 2 - Final Model Spec'!$B$18*C328 + 'Step 2 - Final Model Spec'!$B$19*D328 + 'Step 2 - Final Model Spec'!$B$20*E328 + 'Step 2 - Final Model Spec'!$B$21*F328 + 'Step 2 - Final Model Spec'!$B$22*I328 + 'Step 2 - Final Model Spec'!$B$23*G328 + 'Step 2 - Final Model Spec'!$B$24*H328 + 'Step 2 - Final Model Spec'!$B$25*J328 + 'Step 2 - Final Model Spec'!$B$26*K328 + 'Step 2 - Final Model Spec'!$B$27*L328+'Step 2 - Final Model Spec'!$B$28*M328+'Step 2 - Final Model Spec'!$B$29*O328</f>
        <v>207061.12495225616</v>
      </c>
    </row>
    <row r="329" spans="1:20" x14ac:dyDescent="0.25">
      <c r="A329" s="31">
        <f>'Data with Program'!A329</f>
        <v>40687</v>
      </c>
      <c r="B329" s="34">
        <f>'Data with Program'!S329</f>
        <v>234124.63690407443</v>
      </c>
      <c r="C329" s="22">
        <f>'Data with Program'!B329</f>
        <v>211.1974975639298</v>
      </c>
      <c r="D329" s="23">
        <f>'Data with Program'!C329</f>
        <v>36394.456874361931</v>
      </c>
      <c r="E329" s="23">
        <v>0</v>
      </c>
      <c r="F329" s="23">
        <f>'Data with Program'!E329</f>
        <v>0</v>
      </c>
      <c r="G329" s="23">
        <f>'Data with Program'!H329</f>
        <v>2.8999999999999986</v>
      </c>
      <c r="H329" s="23">
        <f>'Data with Program'!J329</f>
        <v>612.47274293539613</v>
      </c>
      <c r="I329" s="23">
        <f>'Data with Program'!F329</f>
        <v>0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4">
        <f>'Data with Program'!N329</f>
        <v>0</v>
      </c>
      <c r="O329" s="51">
        <f>'Data with Program'!Q329</f>
        <v>0</v>
      </c>
      <c r="P329" s="37">
        <f>'Data with Program'!I329</f>
        <v>0</v>
      </c>
      <c r="Q329" s="25">
        <f>'Data with Program'!O329</f>
        <v>0</v>
      </c>
      <c r="R329" s="24">
        <f>'Data with Program'!G329</f>
        <v>52.1</v>
      </c>
      <c r="S329" s="25">
        <f>'Data with Program'!P329</f>
        <v>0</v>
      </c>
      <c r="T329" s="24">
        <f>'Step 2 - Final Model Spec'!$B$17 + 'Step 2 - Final Model Spec'!$B$18*C329 + 'Step 2 - Final Model Spec'!$B$19*D329 + 'Step 2 - Final Model Spec'!$B$20*E329 + 'Step 2 - Final Model Spec'!$B$21*F329 + 'Step 2 - Final Model Spec'!$B$22*I329 + 'Step 2 - Final Model Spec'!$B$23*G329 + 'Step 2 - Final Model Spec'!$B$24*H329 + 'Step 2 - Final Model Spec'!$B$25*J329 + 'Step 2 - Final Model Spec'!$B$26*K329 + 'Step 2 - Final Model Spec'!$B$27*L329+'Step 2 - Final Model Spec'!$B$28*M329+'Step 2 - Final Model Spec'!$B$29*O329</f>
        <v>234055.40491909976</v>
      </c>
    </row>
    <row r="330" spans="1:20" x14ac:dyDescent="0.25">
      <c r="A330" s="31">
        <f>'Data with Program'!A330</f>
        <v>40688</v>
      </c>
      <c r="B330" s="34">
        <f>'Data with Program'!S330</f>
        <v>248648.79680789547</v>
      </c>
      <c r="C330" s="22">
        <f>'Data with Program'!B330</f>
        <v>206.20690504711888</v>
      </c>
      <c r="D330" s="23">
        <f>'Data with Program'!C330</f>
        <v>49157.752678205703</v>
      </c>
      <c r="E330" s="23">
        <v>0</v>
      </c>
      <c r="F330" s="23">
        <f>'Data with Program'!E330</f>
        <v>0</v>
      </c>
      <c r="G330" s="23">
        <f>'Data with Program'!H330</f>
        <v>0</v>
      </c>
      <c r="H330" s="23">
        <f>'Data with Program'!J330</f>
        <v>0</v>
      </c>
      <c r="I330" s="23">
        <f>'Data with Program'!F330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4">
        <f>'Data with Program'!N330</f>
        <v>0</v>
      </c>
      <c r="O330" s="51">
        <f>'Data with Program'!Q330</f>
        <v>0</v>
      </c>
      <c r="P330" s="37">
        <f>'Data with Program'!I330</f>
        <v>0</v>
      </c>
      <c r="Q330" s="25">
        <f>'Data with Program'!O330</f>
        <v>0</v>
      </c>
      <c r="R330" s="24">
        <f>'Data with Program'!G330</f>
        <v>55.8</v>
      </c>
      <c r="S330" s="25">
        <f>'Data with Program'!P330</f>
        <v>0</v>
      </c>
      <c r="T330" s="24">
        <f>'Step 2 - Final Model Spec'!$B$17 + 'Step 2 - Final Model Spec'!$B$18*C330 + 'Step 2 - Final Model Spec'!$B$19*D330 + 'Step 2 - Final Model Spec'!$B$20*E330 + 'Step 2 - Final Model Spec'!$B$21*F330 + 'Step 2 - Final Model Spec'!$B$22*I330 + 'Step 2 - Final Model Spec'!$B$23*G330 + 'Step 2 - Final Model Spec'!$B$24*H330 + 'Step 2 - Final Model Spec'!$B$25*J330 + 'Step 2 - Final Model Spec'!$B$26*K330 + 'Step 2 - Final Model Spec'!$B$27*L330+'Step 2 - Final Model Spec'!$B$28*M330+'Step 2 - Final Model Spec'!$B$29*O330</f>
        <v>248554.82511268801</v>
      </c>
    </row>
    <row r="331" spans="1:20" x14ac:dyDescent="0.25">
      <c r="A331" s="31">
        <f>'Data with Program'!A331</f>
        <v>40689</v>
      </c>
      <c r="B331" s="34">
        <f>'Data with Program'!S331</f>
        <v>248014.88865765568</v>
      </c>
      <c r="C331" s="22">
        <f>'Data with Program'!B331</f>
        <v>186.79420156248909</v>
      </c>
      <c r="D331" s="23">
        <f>'Data with Program'!C331</f>
        <v>55913.963220119753</v>
      </c>
      <c r="E331" s="23">
        <v>0</v>
      </c>
      <c r="F331" s="23">
        <f>'Data with Program'!E331</f>
        <v>0</v>
      </c>
      <c r="G331" s="23">
        <f>'Data with Program'!H331</f>
        <v>6.7000000000000028</v>
      </c>
      <c r="H331" s="23">
        <f>'Data with Program'!J331</f>
        <v>1251.5211504686774</v>
      </c>
      <c r="I331" s="23">
        <f>'Data with Program'!F331</f>
        <v>0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4">
        <f>'Data with Program'!N331</f>
        <v>0</v>
      </c>
      <c r="O331" s="51">
        <f>'Data with Program'!Q331</f>
        <v>0</v>
      </c>
      <c r="P331" s="37">
        <f>'Data with Program'!I331</f>
        <v>0</v>
      </c>
      <c r="Q331" s="25">
        <f>'Data with Program'!O331</f>
        <v>0</v>
      </c>
      <c r="R331" s="24">
        <f>'Data with Program'!G331</f>
        <v>48.3</v>
      </c>
      <c r="S331" s="25">
        <f>'Data with Program'!P331</f>
        <v>0</v>
      </c>
      <c r="T331" s="24">
        <f>'Step 2 - Final Model Spec'!$B$17 + 'Step 2 - Final Model Spec'!$B$18*C331 + 'Step 2 - Final Model Spec'!$B$19*D331 + 'Step 2 - Final Model Spec'!$B$20*E331 + 'Step 2 - Final Model Spec'!$B$21*F331 + 'Step 2 - Final Model Spec'!$B$22*I331 + 'Step 2 - Final Model Spec'!$B$23*G331 + 'Step 2 - Final Model Spec'!$B$24*H331 + 'Step 2 - Final Model Spec'!$B$25*J331 + 'Step 2 - Final Model Spec'!$B$26*K331 + 'Step 2 - Final Model Spec'!$B$27*L331+'Step 2 - Final Model Spec'!$B$28*M331+'Step 2 - Final Model Spec'!$B$29*O331</f>
        <v>247472.63039165546</v>
      </c>
    </row>
    <row r="332" spans="1:20" x14ac:dyDescent="0.25">
      <c r="A332" s="31">
        <f>'Data with Program'!A332</f>
        <v>40690</v>
      </c>
      <c r="B332" s="34">
        <f>'Data with Program'!S332</f>
        <v>221744.36315625766</v>
      </c>
      <c r="C332" s="22">
        <f>'Data with Program'!B332</f>
        <v>150.91148289131999</v>
      </c>
      <c r="D332" s="23">
        <f>'Data with Program'!C332</f>
        <v>49559.213108997988</v>
      </c>
      <c r="E332" s="23">
        <v>0</v>
      </c>
      <c r="F332" s="23">
        <f>'Data with Program'!E332</f>
        <v>0</v>
      </c>
      <c r="G332" s="23">
        <f>'Data with Program'!H332</f>
        <v>3</v>
      </c>
      <c r="H332" s="23">
        <f>'Data with Program'!J332</f>
        <v>452.73444867395995</v>
      </c>
      <c r="I332" s="23">
        <f>'Data with Program'!F332</f>
        <v>0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4">
        <f>'Data with Program'!N332</f>
        <v>0</v>
      </c>
      <c r="O332" s="51">
        <f>'Data with Program'!Q332</f>
        <v>0</v>
      </c>
      <c r="P332" s="37">
        <f>'Data with Program'!I332</f>
        <v>0</v>
      </c>
      <c r="Q332" s="25">
        <f>'Data with Program'!O332</f>
        <v>0</v>
      </c>
      <c r="R332" s="24">
        <f>'Data with Program'!G332</f>
        <v>52</v>
      </c>
      <c r="S332" s="25">
        <f>'Data with Program'!P332</f>
        <v>0</v>
      </c>
      <c r="T332" s="24">
        <f>'Step 2 - Final Model Spec'!$B$17 + 'Step 2 - Final Model Spec'!$B$18*C332 + 'Step 2 - Final Model Spec'!$B$19*D332 + 'Step 2 - Final Model Spec'!$B$20*E332 + 'Step 2 - Final Model Spec'!$B$21*F332 + 'Step 2 - Final Model Spec'!$B$22*I332 + 'Step 2 - Final Model Spec'!$B$23*G332 + 'Step 2 - Final Model Spec'!$B$24*H332 + 'Step 2 - Final Model Spec'!$B$25*J332 + 'Step 2 - Final Model Spec'!$B$26*K332 + 'Step 2 - Final Model Spec'!$B$27*L332+'Step 2 - Final Model Spec'!$B$28*M332+'Step 2 - Final Model Spec'!$B$29*O332</f>
        <v>221047.1046418529</v>
      </c>
    </row>
    <row r="333" spans="1:20" x14ac:dyDescent="0.25">
      <c r="A333" s="31">
        <f>'Data with Program'!A333</f>
        <v>40691</v>
      </c>
      <c r="B333" s="34">
        <f>'Data with Program'!S333</f>
        <v>193436.34379897115</v>
      </c>
      <c r="C333" s="22">
        <f>'Data with Program'!B333</f>
        <v>118.47126233678389</v>
      </c>
      <c r="D333" s="23">
        <f>'Data with Program'!C333</f>
        <v>40392.318278969862</v>
      </c>
      <c r="E333" s="23">
        <v>0</v>
      </c>
      <c r="F333" s="23">
        <f>'Data with Program'!E333</f>
        <v>0</v>
      </c>
      <c r="G333" s="23">
        <f>'Data with Program'!H333</f>
        <v>5.3999999999999986</v>
      </c>
      <c r="H333" s="23">
        <f>'Data with Program'!J333</f>
        <v>639.74481661863285</v>
      </c>
      <c r="I333" s="23">
        <f>'Data with Program'!F333</f>
        <v>0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4">
        <f>'Data with Program'!N333</f>
        <v>0</v>
      </c>
      <c r="O333" s="51">
        <f>'Data with Program'!Q333</f>
        <v>0</v>
      </c>
      <c r="P333" s="37">
        <f>'Data with Program'!I333</f>
        <v>0</v>
      </c>
      <c r="Q333" s="25">
        <f>'Data with Program'!O333</f>
        <v>0</v>
      </c>
      <c r="R333" s="24">
        <f>'Data with Program'!G333</f>
        <v>49.6</v>
      </c>
      <c r="S333" s="25">
        <f>'Data with Program'!P333</f>
        <v>0</v>
      </c>
      <c r="T333" s="24">
        <f>'Step 2 - Final Model Spec'!$B$17 + 'Step 2 - Final Model Spec'!$B$18*C333 + 'Step 2 - Final Model Spec'!$B$19*D333 + 'Step 2 - Final Model Spec'!$B$20*E333 + 'Step 2 - Final Model Spec'!$B$21*F333 + 'Step 2 - Final Model Spec'!$B$22*I333 + 'Step 2 - Final Model Spec'!$B$23*G333 + 'Step 2 - Final Model Spec'!$B$24*H333 + 'Step 2 - Final Model Spec'!$B$25*J333 + 'Step 2 - Final Model Spec'!$B$26*K333 + 'Step 2 - Final Model Spec'!$B$27*L333+'Step 2 - Final Model Spec'!$B$28*M333+'Step 2 - Final Model Spec'!$B$29*O333</f>
        <v>192269.6963126171</v>
      </c>
    </row>
    <row r="334" spans="1:20" x14ac:dyDescent="0.25">
      <c r="A334" s="31">
        <f>'Data with Program'!A334</f>
        <v>40692</v>
      </c>
      <c r="B334" s="34">
        <f>'Data with Program'!S334</f>
        <v>253884.32116868545</v>
      </c>
      <c r="C334" s="22">
        <f>'Data with Program'!B334</f>
        <v>191.97870312840212</v>
      </c>
      <c r="D334" s="23">
        <f>'Data with Program'!C334</f>
        <v>58388.999579359843</v>
      </c>
      <c r="E334" s="23">
        <v>0</v>
      </c>
      <c r="F334" s="23">
        <f>'Data with Program'!E334</f>
        <v>0</v>
      </c>
      <c r="G334" s="23">
        <f>'Data with Program'!H334</f>
        <v>4.5</v>
      </c>
      <c r="H334" s="23">
        <f>'Data with Program'!J334</f>
        <v>863.90416407780958</v>
      </c>
      <c r="I334" s="23">
        <f>'Data with Program'!F334</f>
        <v>0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4">
        <f>'Data with Program'!N334</f>
        <v>0</v>
      </c>
      <c r="O334" s="51">
        <f>'Data with Program'!Q334</f>
        <v>0</v>
      </c>
      <c r="P334" s="37">
        <f>'Data with Program'!I334</f>
        <v>0</v>
      </c>
      <c r="Q334" s="25">
        <f>'Data with Program'!O334</f>
        <v>0</v>
      </c>
      <c r="R334" s="24">
        <f>'Data with Program'!G334</f>
        <v>50.5</v>
      </c>
      <c r="S334" s="25">
        <f>'Data with Program'!P334</f>
        <v>0</v>
      </c>
      <c r="T334" s="24">
        <f>'Step 2 - Final Model Spec'!$B$17 + 'Step 2 - Final Model Spec'!$B$18*C334 + 'Step 2 - Final Model Spec'!$B$19*D334 + 'Step 2 - Final Model Spec'!$B$20*E334 + 'Step 2 - Final Model Spec'!$B$21*F334 + 'Step 2 - Final Model Spec'!$B$22*I334 + 'Step 2 - Final Model Spec'!$B$23*G334 + 'Step 2 - Final Model Spec'!$B$24*H334 + 'Step 2 - Final Model Spec'!$B$25*J334 + 'Step 2 - Final Model Spec'!$B$26*K334 + 'Step 2 - Final Model Spec'!$B$27*L334+'Step 2 - Final Model Spec'!$B$28*M334+'Step 2 - Final Model Spec'!$B$29*O334</f>
        <v>253474.37051357731</v>
      </c>
    </row>
    <row r="335" spans="1:20" x14ac:dyDescent="0.25">
      <c r="A335" s="31">
        <f>'Data with Program'!A335</f>
        <v>40693</v>
      </c>
      <c r="B335" s="34">
        <f>'Data with Program'!S335</f>
        <v>243592.67919710506</v>
      </c>
      <c r="C335" s="22">
        <f>'Data with Program'!B335</f>
        <v>207.3274952621199</v>
      </c>
      <c r="D335" s="23">
        <f>'Data with Program'!C335</f>
        <v>44944.38080030687</v>
      </c>
      <c r="E335" s="23">
        <v>0</v>
      </c>
      <c r="F335" s="23">
        <f>'Data with Program'!E335</f>
        <v>0</v>
      </c>
      <c r="G335" s="23">
        <f>'Data with Program'!H335</f>
        <v>1.2000000000000028</v>
      </c>
      <c r="H335" s="23">
        <f>'Data with Program'!J335</f>
        <v>248.79299431454447</v>
      </c>
      <c r="I335" s="23">
        <f>'Data with Program'!F335</f>
        <v>0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4">
        <f>'Data with Program'!N335</f>
        <v>0</v>
      </c>
      <c r="O335" s="51">
        <f>'Data with Program'!Q335</f>
        <v>0</v>
      </c>
      <c r="P335" s="37">
        <f>'Data with Program'!I335</f>
        <v>0</v>
      </c>
      <c r="Q335" s="25">
        <f>'Data with Program'!O335</f>
        <v>0</v>
      </c>
      <c r="R335" s="24">
        <f>'Data with Program'!G335</f>
        <v>53.8</v>
      </c>
      <c r="S335" s="25">
        <f>'Data with Program'!P335</f>
        <v>0</v>
      </c>
      <c r="T335" s="24">
        <f>'Step 2 - Final Model Spec'!$B$17 + 'Step 2 - Final Model Spec'!$B$18*C335 + 'Step 2 - Final Model Spec'!$B$19*D335 + 'Step 2 - Final Model Spec'!$B$20*E335 + 'Step 2 - Final Model Spec'!$B$21*F335 + 'Step 2 - Final Model Spec'!$B$22*I335 + 'Step 2 - Final Model Spec'!$B$23*G335 + 'Step 2 - Final Model Spec'!$B$24*H335 + 'Step 2 - Final Model Spec'!$B$25*J335 + 'Step 2 - Final Model Spec'!$B$26*K335 + 'Step 2 - Final Model Spec'!$B$27*L335+'Step 2 - Final Model Spec'!$B$28*M335+'Step 2 - Final Model Spec'!$B$29*O335</f>
        <v>243493.92711156877</v>
      </c>
    </row>
    <row r="336" spans="1:20" x14ac:dyDescent="0.25">
      <c r="A336" s="31">
        <f>'Data with Program'!A336</f>
        <v>40694</v>
      </c>
      <c r="B336" s="34">
        <f>'Data with Program'!S336</f>
        <v>265082.6461621357</v>
      </c>
      <c r="C336" s="22">
        <f>'Data with Program'!B336</f>
        <v>307.73885896352044</v>
      </c>
      <c r="D336" s="23">
        <f>'Data with Program'!C336</f>
        <v>23670.236501696152</v>
      </c>
      <c r="E336" s="23">
        <v>0</v>
      </c>
      <c r="F336" s="23">
        <f>'Data with Program'!E336</f>
        <v>0</v>
      </c>
      <c r="G336" s="23">
        <f>'Data with Program'!H336</f>
        <v>2.3999999999999986</v>
      </c>
      <c r="H336" s="23">
        <f>'Data with Program'!J336</f>
        <v>738.57326151244865</v>
      </c>
      <c r="I336" s="23">
        <f>'Data with Program'!F336</f>
        <v>0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4">
        <f>'Data with Program'!N336</f>
        <v>0</v>
      </c>
      <c r="O336" s="51">
        <f>'Data with Program'!Q336</f>
        <v>0</v>
      </c>
      <c r="P336" s="37">
        <f>'Data with Program'!I336</f>
        <v>0</v>
      </c>
      <c r="Q336" s="25">
        <f>'Data with Program'!O336</f>
        <v>0</v>
      </c>
      <c r="R336" s="24">
        <f>'Data with Program'!G336</f>
        <v>52.6</v>
      </c>
      <c r="S336" s="25">
        <f>'Data with Program'!P336</f>
        <v>0</v>
      </c>
      <c r="T336" s="24">
        <f>'Step 2 - Final Model Spec'!$B$17 + 'Step 2 - Final Model Spec'!$B$18*C336 + 'Step 2 - Final Model Spec'!$B$19*D336 + 'Step 2 - Final Model Spec'!$B$20*E336 + 'Step 2 - Final Model Spec'!$B$21*F336 + 'Step 2 - Final Model Spec'!$B$22*I336 + 'Step 2 - Final Model Spec'!$B$23*G336 + 'Step 2 - Final Model Spec'!$B$24*H336 + 'Step 2 - Final Model Spec'!$B$25*J336 + 'Step 2 - Final Model Spec'!$B$26*K336 + 'Step 2 - Final Model Spec'!$B$27*L336+'Step 2 - Final Model Spec'!$B$28*M336+'Step 2 - Final Model Spec'!$B$29*O336</f>
        <v>265949.79831084854</v>
      </c>
    </row>
    <row r="337" spans="1:20" x14ac:dyDescent="0.25">
      <c r="A337" s="31">
        <f>'Data with Program'!A337</f>
        <v>40695</v>
      </c>
      <c r="B337" s="34">
        <f>'Data with Program'!S337</f>
        <v>239463.9786870589</v>
      </c>
      <c r="C337" s="22">
        <f>'Data with Program'!B337</f>
        <v>180.92238081060225</v>
      </c>
      <c r="D337" s="23">
        <f>'Data with Program'!C337</f>
        <v>51681.854614543307</v>
      </c>
      <c r="E337" s="23">
        <v>0</v>
      </c>
      <c r="F337" s="23">
        <f>'Data with Program'!E337</f>
        <v>0</v>
      </c>
      <c r="G337" s="23">
        <f>'Data with Program'!H337</f>
        <v>2</v>
      </c>
      <c r="H337" s="23">
        <f>'Data with Program'!J337</f>
        <v>361.8447616212045</v>
      </c>
      <c r="I337" s="23">
        <f>'Data with Program'!F337</f>
        <v>0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4">
        <f>'Data with Program'!N337</f>
        <v>0</v>
      </c>
      <c r="O337" s="51">
        <f>'Data with Program'!Q337</f>
        <v>0</v>
      </c>
      <c r="P337" s="37">
        <f>'Data with Program'!I337</f>
        <v>0</v>
      </c>
      <c r="Q337" s="25">
        <f>'Data with Program'!O337</f>
        <v>0</v>
      </c>
      <c r="R337" s="24">
        <f>'Data with Program'!G337</f>
        <v>53</v>
      </c>
      <c r="S337" s="25">
        <f>'Data with Program'!P337</f>
        <v>0</v>
      </c>
      <c r="T337" s="24">
        <f>'Step 2 - Final Model Spec'!$B$17 + 'Step 2 - Final Model Spec'!$B$18*C337 + 'Step 2 - Final Model Spec'!$B$19*D337 + 'Step 2 - Final Model Spec'!$B$20*E337 + 'Step 2 - Final Model Spec'!$B$21*F337 + 'Step 2 - Final Model Spec'!$B$22*I337 + 'Step 2 - Final Model Spec'!$B$23*G337 + 'Step 2 - Final Model Spec'!$B$24*H337 + 'Step 2 - Final Model Spec'!$B$25*J337 + 'Step 2 - Final Model Spec'!$B$26*K337 + 'Step 2 - Final Model Spec'!$B$27*L337+'Step 2 - Final Model Spec'!$B$28*M337+'Step 2 - Final Model Spec'!$B$29*O337</f>
        <v>239082.7088169363</v>
      </c>
    </row>
    <row r="338" spans="1:20" x14ac:dyDescent="0.25">
      <c r="A338" s="31">
        <f>'Data with Program'!A338</f>
        <v>40696</v>
      </c>
      <c r="B338" s="34">
        <f>'Data with Program'!S338</f>
        <v>211930.67188061724</v>
      </c>
      <c r="C338" s="22">
        <f>'Data with Program'!B338</f>
        <v>135.85590336407409</v>
      </c>
      <c r="D338" s="23">
        <f>'Data with Program'!C338</f>
        <v>47800.436373875287</v>
      </c>
      <c r="E338" s="23">
        <v>0</v>
      </c>
      <c r="F338" s="23">
        <f>'Data with Program'!E338</f>
        <v>0</v>
      </c>
      <c r="G338" s="23">
        <f>'Data with Program'!H338</f>
        <v>2.1000000000000014</v>
      </c>
      <c r="H338" s="23">
        <f>'Data with Program'!J338</f>
        <v>285.29739706455581</v>
      </c>
      <c r="I338" s="23">
        <f>'Data with Program'!F338</f>
        <v>0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4">
        <f>'Data with Program'!N338</f>
        <v>0</v>
      </c>
      <c r="O338" s="51">
        <f>'Data with Program'!Q338</f>
        <v>0</v>
      </c>
      <c r="P338" s="37">
        <f>'Data with Program'!I338</f>
        <v>0</v>
      </c>
      <c r="Q338" s="25">
        <f>'Data with Program'!O338</f>
        <v>0</v>
      </c>
      <c r="R338" s="24">
        <f>'Data with Program'!G338</f>
        <v>52.9</v>
      </c>
      <c r="S338" s="25">
        <f>'Data with Program'!P338</f>
        <v>0</v>
      </c>
      <c r="T338" s="24">
        <f>'Step 2 - Final Model Spec'!$B$17 + 'Step 2 - Final Model Spec'!$B$18*C338 + 'Step 2 - Final Model Spec'!$B$19*D338 + 'Step 2 - Final Model Spec'!$B$20*E338 + 'Step 2 - Final Model Spec'!$B$21*F338 + 'Step 2 - Final Model Spec'!$B$22*I338 + 'Step 2 - Final Model Spec'!$B$23*G338 + 'Step 2 - Final Model Spec'!$B$24*H338 + 'Step 2 - Final Model Spec'!$B$25*J338 + 'Step 2 - Final Model Spec'!$B$26*K338 + 'Step 2 - Final Model Spec'!$B$27*L338+'Step 2 - Final Model Spec'!$B$28*M338+'Step 2 - Final Model Spec'!$B$29*O338</f>
        <v>211168.21658601469</v>
      </c>
    </row>
    <row r="339" spans="1:20" x14ac:dyDescent="0.25">
      <c r="A339" s="31">
        <f>'Data with Program'!A339</f>
        <v>40697</v>
      </c>
      <c r="B339" s="34">
        <f>'Data with Program'!S339</f>
        <v>213850.41793195423</v>
      </c>
      <c r="C339" s="22">
        <f>'Data with Program'!B339</f>
        <v>120.01328972336597</v>
      </c>
      <c r="D339" s="23">
        <f>'Data with Program'!C339</f>
        <v>55143.791454249265</v>
      </c>
      <c r="E339" s="23">
        <v>0</v>
      </c>
      <c r="F339" s="23">
        <f>'Data with Program'!E339</f>
        <v>0</v>
      </c>
      <c r="G339" s="23">
        <f>'Data with Program'!H339</f>
        <v>0.29999999999999716</v>
      </c>
      <c r="H339" s="23">
        <f>'Data with Program'!J339</f>
        <v>36.003986917009449</v>
      </c>
      <c r="I339" s="23">
        <f>'Data with Program'!F339</f>
        <v>0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4">
        <f>'Data with Program'!N339</f>
        <v>0</v>
      </c>
      <c r="O339" s="51">
        <f>'Data with Program'!Q339</f>
        <v>0</v>
      </c>
      <c r="P339" s="37">
        <f>'Data with Program'!I339</f>
        <v>0</v>
      </c>
      <c r="Q339" s="25">
        <f>'Data with Program'!O339</f>
        <v>0</v>
      </c>
      <c r="R339" s="24">
        <f>'Data with Program'!G339</f>
        <v>54.7</v>
      </c>
      <c r="S339" s="25">
        <f>'Data with Program'!P339</f>
        <v>0</v>
      </c>
      <c r="T339" s="24">
        <f>'Step 2 - Final Model Spec'!$B$17 + 'Step 2 - Final Model Spec'!$B$18*C339 + 'Step 2 - Final Model Spec'!$B$19*D339 + 'Step 2 - Final Model Spec'!$B$20*E339 + 'Step 2 - Final Model Spec'!$B$21*F339 + 'Step 2 - Final Model Spec'!$B$22*I339 + 'Step 2 - Final Model Spec'!$B$23*G339 + 'Step 2 - Final Model Spec'!$B$24*H339 + 'Step 2 - Final Model Spec'!$B$25*J339 + 'Step 2 - Final Model Spec'!$B$26*K339 + 'Step 2 - Final Model Spec'!$B$27*L339+'Step 2 - Final Model Spec'!$B$28*M339+'Step 2 - Final Model Spec'!$B$29*O339</f>
        <v>213069.41477148686</v>
      </c>
    </row>
    <row r="340" spans="1:20" x14ac:dyDescent="0.25">
      <c r="A340" s="31">
        <f>'Data with Program'!A340</f>
        <v>40698</v>
      </c>
      <c r="B340" s="34">
        <f>'Data with Program'!S340</f>
        <v>223720.67366087227</v>
      </c>
      <c r="C340" s="22">
        <f>'Data with Program'!B340</f>
        <v>118.1098211010444</v>
      </c>
      <c r="D340" s="23">
        <f>'Data with Program'!C340</f>
        <v>63263.055035764599</v>
      </c>
      <c r="E340" s="23">
        <v>0</v>
      </c>
      <c r="F340" s="23">
        <f>'Data with Program'!E340</f>
        <v>0</v>
      </c>
      <c r="G340" s="23">
        <f>'Data with Program'!H340</f>
        <v>0</v>
      </c>
      <c r="H340" s="23">
        <f>'Data with Program'!J340</f>
        <v>0</v>
      </c>
      <c r="I340" s="23">
        <f>'Data with Program'!F340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4">
        <f>'Data with Program'!N340</f>
        <v>0</v>
      </c>
      <c r="O340" s="51">
        <f>'Data with Program'!Q340</f>
        <v>0</v>
      </c>
      <c r="P340" s="37">
        <f>'Data with Program'!I340</f>
        <v>0</v>
      </c>
      <c r="Q340" s="25">
        <f>'Data with Program'!O340</f>
        <v>0</v>
      </c>
      <c r="R340" s="24">
        <f>'Data with Program'!G340</f>
        <v>64.3</v>
      </c>
      <c r="S340" s="25">
        <f>'Data with Program'!P340</f>
        <v>0</v>
      </c>
      <c r="T340" s="24">
        <f>'Step 2 - Final Model Spec'!$B$17 + 'Step 2 - Final Model Spec'!$B$18*C340 + 'Step 2 - Final Model Spec'!$B$19*D340 + 'Step 2 - Final Model Spec'!$B$20*E340 + 'Step 2 - Final Model Spec'!$B$21*F340 + 'Step 2 - Final Model Spec'!$B$22*I340 + 'Step 2 - Final Model Spec'!$B$23*G340 + 'Step 2 - Final Model Spec'!$B$24*H340 + 'Step 2 - Final Model Spec'!$B$25*J340 + 'Step 2 - Final Model Spec'!$B$26*K340 + 'Step 2 - Final Model Spec'!$B$27*L340+'Step 2 - Final Model Spec'!$B$28*M340+'Step 2 - Final Model Spec'!$B$29*O340</f>
        <v>222913.69161247631</v>
      </c>
    </row>
    <row r="341" spans="1:20" x14ac:dyDescent="0.25">
      <c r="A341" s="31">
        <f>'Data with Program'!A341</f>
        <v>40699</v>
      </c>
      <c r="B341" s="34">
        <f>'Data with Program'!S341</f>
        <v>278294.07253164006</v>
      </c>
      <c r="C341" s="22">
        <f>'Data with Program'!B341</f>
        <v>298.89839290925579</v>
      </c>
      <c r="D341" s="23">
        <f>'Data with Program'!C341</f>
        <v>36882.246205209369</v>
      </c>
      <c r="E341" s="23">
        <v>0</v>
      </c>
      <c r="F341" s="23">
        <f>'Data with Program'!E341</f>
        <v>0</v>
      </c>
      <c r="G341" s="23">
        <f>'Data with Program'!H341</f>
        <v>0</v>
      </c>
      <c r="H341" s="23">
        <f>'Data with Program'!J341</f>
        <v>0</v>
      </c>
      <c r="I341" s="23">
        <f>'Data with Program'!F341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4">
        <f>'Data with Program'!N341</f>
        <v>0</v>
      </c>
      <c r="O341" s="51">
        <f>'Data with Program'!Q341</f>
        <v>0</v>
      </c>
      <c r="P341" s="37">
        <f>'Data with Program'!I341</f>
        <v>1.4000000000000057</v>
      </c>
      <c r="Q341" s="25">
        <f>'Data with Program'!O341</f>
        <v>0</v>
      </c>
      <c r="R341" s="24">
        <f>'Data with Program'!G341</f>
        <v>66.400000000000006</v>
      </c>
      <c r="S341" s="25">
        <f>'Data with Program'!P341</f>
        <v>0</v>
      </c>
      <c r="T341" s="24">
        <f>'Step 2 - Final Model Spec'!$B$17 + 'Step 2 - Final Model Spec'!$B$18*C341 + 'Step 2 - Final Model Spec'!$B$19*D341 + 'Step 2 - Final Model Spec'!$B$20*E341 + 'Step 2 - Final Model Spec'!$B$21*F341 + 'Step 2 - Final Model Spec'!$B$22*I341 + 'Step 2 - Final Model Spec'!$B$23*G341 + 'Step 2 - Final Model Spec'!$B$24*H341 + 'Step 2 - Final Model Spec'!$B$25*J341 + 'Step 2 - Final Model Spec'!$B$26*K341 + 'Step 2 - Final Model Spec'!$B$27*L341+'Step 2 - Final Model Spec'!$B$28*M341+'Step 2 - Final Model Spec'!$B$29*O341</f>
        <v>278938.38127230573</v>
      </c>
    </row>
    <row r="342" spans="1:20" x14ac:dyDescent="0.25">
      <c r="A342" s="31">
        <f>'Data with Program'!A342</f>
        <v>40700</v>
      </c>
      <c r="B342" s="34">
        <f>'Data with Program'!S342</f>
        <v>321011.98995760654</v>
      </c>
      <c r="C342" s="22">
        <f>'Data with Program'!B342</f>
        <v>342.28869092396553</v>
      </c>
      <c r="D342" s="23">
        <f>'Data with Program'!C342</f>
        <v>52788.025882005524</v>
      </c>
      <c r="E342" s="23">
        <v>0</v>
      </c>
      <c r="F342" s="23">
        <f>'Data with Program'!E342</f>
        <v>0</v>
      </c>
      <c r="G342" s="23">
        <f>'Data with Program'!H342</f>
        <v>0</v>
      </c>
      <c r="H342" s="23">
        <f>'Data with Program'!J342</f>
        <v>0</v>
      </c>
      <c r="I342" s="23">
        <f>'Data with Program'!F342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4">
        <f>'Data with Program'!N342</f>
        <v>0</v>
      </c>
      <c r="O342" s="51">
        <f>'Data with Program'!Q342</f>
        <v>0</v>
      </c>
      <c r="P342" s="37">
        <f>'Data with Program'!I342</f>
        <v>0</v>
      </c>
      <c r="Q342" s="25">
        <f>'Data with Program'!O342</f>
        <v>0</v>
      </c>
      <c r="R342" s="24">
        <f>'Data with Program'!G342</f>
        <v>61</v>
      </c>
      <c r="S342" s="25">
        <f>'Data with Program'!P342</f>
        <v>0</v>
      </c>
      <c r="T342" s="24">
        <f>'Step 2 - Final Model Spec'!$B$17 + 'Step 2 - Final Model Spec'!$B$18*C342 + 'Step 2 - Final Model Spec'!$B$19*D342 + 'Step 2 - Final Model Spec'!$B$20*E342 + 'Step 2 - Final Model Spec'!$B$21*F342 + 'Step 2 - Final Model Spec'!$B$22*I342 + 'Step 2 - Final Model Spec'!$B$23*G342 + 'Step 2 - Final Model Spec'!$B$24*H342 + 'Step 2 - Final Model Spec'!$B$25*J342 + 'Step 2 - Final Model Spec'!$B$26*K342 + 'Step 2 - Final Model Spec'!$B$27*L342+'Step 2 - Final Model Spec'!$B$28*M342+'Step 2 - Final Model Spec'!$B$29*O342</f>
        <v>321901.33990299539</v>
      </c>
    </row>
    <row r="343" spans="1:20" x14ac:dyDescent="0.25">
      <c r="A343" s="31">
        <f>'Data with Program'!A343</f>
        <v>40701</v>
      </c>
      <c r="B343" s="34">
        <f>'Data with Program'!S343</f>
        <v>309343.14027900842</v>
      </c>
      <c r="C343" s="22">
        <f>'Data with Program'!B343</f>
        <v>351.57404142930204</v>
      </c>
      <c r="D343" s="23">
        <f>'Data with Program'!C343</f>
        <v>40568.372080978304</v>
      </c>
      <c r="E343" s="23">
        <v>0</v>
      </c>
      <c r="F343" s="23">
        <f>'Data with Program'!E343</f>
        <v>0</v>
      </c>
      <c r="G343" s="23">
        <f>'Data with Program'!H343</f>
        <v>0</v>
      </c>
      <c r="H343" s="23">
        <f>'Data with Program'!J343</f>
        <v>0</v>
      </c>
      <c r="I343" s="23">
        <f>'Data with Program'!F343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4">
        <f>'Data with Program'!N343</f>
        <v>0</v>
      </c>
      <c r="O343" s="51">
        <f>'Data with Program'!Q343</f>
        <v>0</v>
      </c>
      <c r="P343" s="37">
        <f>'Data with Program'!I343</f>
        <v>0</v>
      </c>
      <c r="Q343" s="25">
        <f>'Data with Program'!O343</f>
        <v>0</v>
      </c>
      <c r="R343" s="24">
        <f>'Data with Program'!G343</f>
        <v>57.5</v>
      </c>
      <c r="S343" s="25">
        <f>'Data with Program'!P343</f>
        <v>0</v>
      </c>
      <c r="T343" s="24">
        <f>'Step 2 - Final Model Spec'!$B$17 + 'Step 2 - Final Model Spec'!$B$18*C343 + 'Step 2 - Final Model Spec'!$B$19*D343 + 'Step 2 - Final Model Spec'!$B$20*E343 + 'Step 2 - Final Model Spec'!$B$21*F343 + 'Step 2 - Final Model Spec'!$B$22*I343 + 'Step 2 - Final Model Spec'!$B$23*G343 + 'Step 2 - Final Model Spec'!$B$24*H343 + 'Step 2 - Final Model Spec'!$B$25*J343 + 'Step 2 - Final Model Spec'!$B$26*K343 + 'Step 2 - Final Model Spec'!$B$27*L343+'Step 2 - Final Model Spec'!$B$28*M343+'Step 2 - Final Model Spec'!$B$29*O343</f>
        <v>310357.48803625104</v>
      </c>
    </row>
    <row r="344" spans="1:20" x14ac:dyDescent="0.25">
      <c r="A344" s="31">
        <f>'Data with Program'!A344</f>
        <v>40702</v>
      </c>
      <c r="B344" s="34">
        <f>'Data with Program'!S344</f>
        <v>246342.45896984951</v>
      </c>
      <c r="C344" s="22">
        <f>'Data with Program'!B344</f>
        <v>228.06049764485812</v>
      </c>
      <c r="D344" s="23">
        <f>'Data with Program'!C344</f>
        <v>39284.79774596465</v>
      </c>
      <c r="E344" s="23">
        <v>0</v>
      </c>
      <c r="F344" s="23">
        <f>'Data with Program'!E344</f>
        <v>0</v>
      </c>
      <c r="G344" s="23">
        <f>'Data with Program'!H344</f>
        <v>1</v>
      </c>
      <c r="H344" s="23">
        <f>'Data with Program'!J344</f>
        <v>228.06049764485812</v>
      </c>
      <c r="I344" s="23">
        <f>'Data with Program'!F344</f>
        <v>0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4">
        <f>'Data with Program'!N344</f>
        <v>0</v>
      </c>
      <c r="O344" s="51">
        <f>'Data with Program'!Q344</f>
        <v>0</v>
      </c>
      <c r="P344" s="37">
        <f>'Data with Program'!I344</f>
        <v>0</v>
      </c>
      <c r="Q344" s="25">
        <f>'Data with Program'!O344</f>
        <v>0</v>
      </c>
      <c r="R344" s="24">
        <f>'Data with Program'!G344</f>
        <v>54</v>
      </c>
      <c r="S344" s="25">
        <f>'Data with Program'!P344</f>
        <v>0</v>
      </c>
      <c r="T344" s="24">
        <f>'Step 2 - Final Model Spec'!$B$17 + 'Step 2 - Final Model Spec'!$B$18*C344 + 'Step 2 - Final Model Spec'!$B$19*D344 + 'Step 2 - Final Model Spec'!$B$20*E344 + 'Step 2 - Final Model Spec'!$B$21*F344 + 'Step 2 - Final Model Spec'!$B$22*I344 + 'Step 2 - Final Model Spec'!$B$23*G344 + 'Step 2 - Final Model Spec'!$B$24*H344 + 'Step 2 - Final Model Spec'!$B$25*J344 + 'Step 2 - Final Model Spec'!$B$26*K344 + 'Step 2 - Final Model Spec'!$B$27*L344+'Step 2 - Final Model Spec'!$B$28*M344+'Step 2 - Final Model Spec'!$B$29*O344</f>
        <v>246441.71670522747</v>
      </c>
    </row>
    <row r="345" spans="1:20" x14ac:dyDescent="0.25">
      <c r="A345" s="31">
        <f>'Data with Program'!A345</f>
        <v>40703</v>
      </c>
      <c r="B345" s="34">
        <f>'Data with Program'!S345</f>
        <v>171144.60308798673</v>
      </c>
      <c r="C345" s="22">
        <f>'Data with Program'!B345</f>
        <v>52.517474866792192</v>
      </c>
      <c r="D345" s="23">
        <f>'Data with Program'!C345</f>
        <v>48227.505039500822</v>
      </c>
      <c r="E345" s="23">
        <v>0</v>
      </c>
      <c r="F345" s="23">
        <f>'Data with Program'!E345</f>
        <v>0</v>
      </c>
      <c r="G345" s="23">
        <f>'Data with Program'!H345</f>
        <v>0</v>
      </c>
      <c r="H345" s="23">
        <f>'Data with Program'!J345</f>
        <v>0</v>
      </c>
      <c r="I345" s="23">
        <f>'Data with Program'!F345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4">
        <f>'Data with Program'!N345</f>
        <v>0</v>
      </c>
      <c r="O345" s="51">
        <f>'Data with Program'!Q345</f>
        <v>0</v>
      </c>
      <c r="P345" s="37">
        <f>'Data with Program'!I345</f>
        <v>0</v>
      </c>
      <c r="Q345" s="25">
        <f>'Data with Program'!O345</f>
        <v>0</v>
      </c>
      <c r="R345" s="24">
        <f>'Data with Program'!G345</f>
        <v>56.1</v>
      </c>
      <c r="S345" s="25">
        <f>'Data with Program'!P345</f>
        <v>0</v>
      </c>
      <c r="T345" s="24">
        <f>'Step 2 - Final Model Spec'!$B$17 + 'Step 2 - Final Model Spec'!$B$18*C345 + 'Step 2 - Final Model Spec'!$B$19*D345 + 'Step 2 - Final Model Spec'!$B$20*E345 + 'Step 2 - Final Model Spec'!$B$21*F345 + 'Step 2 - Final Model Spec'!$B$22*I345 + 'Step 2 - Final Model Spec'!$B$23*G345 + 'Step 2 - Final Model Spec'!$B$24*H345 + 'Step 2 - Final Model Spec'!$B$25*J345 + 'Step 2 - Final Model Spec'!$B$26*K345 + 'Step 2 - Final Model Spec'!$B$27*L345+'Step 2 - Final Model Spec'!$B$28*M345+'Step 2 - Final Model Spec'!$B$29*O345</f>
        <v>169925.35633075068</v>
      </c>
    </row>
    <row r="346" spans="1:20" x14ac:dyDescent="0.25">
      <c r="A346" s="31">
        <f>'Data with Program'!A346</f>
        <v>40704</v>
      </c>
      <c r="B346" s="34">
        <f>'Data with Program'!S346</f>
        <v>263647.1686669651</v>
      </c>
      <c r="C346" s="22">
        <f>'Data with Program'!B346</f>
        <v>226.84691233099485</v>
      </c>
      <c r="D346" s="23">
        <f>'Data with Program'!C346</f>
        <v>52728.494696124522</v>
      </c>
      <c r="E346" s="23">
        <v>0</v>
      </c>
      <c r="F346" s="23">
        <f>'Data with Program'!E346</f>
        <v>0</v>
      </c>
      <c r="G346" s="23">
        <f>'Data with Program'!H346</f>
        <v>0</v>
      </c>
      <c r="H346" s="23">
        <f>'Data with Program'!J346</f>
        <v>0</v>
      </c>
      <c r="I346" s="23">
        <f>'Data with Program'!F346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4">
        <f>'Data with Program'!N346</f>
        <v>0</v>
      </c>
      <c r="O346" s="51">
        <f>'Data with Program'!Q346</f>
        <v>0</v>
      </c>
      <c r="P346" s="37">
        <f>'Data with Program'!I346</f>
        <v>0</v>
      </c>
      <c r="Q346" s="25">
        <f>'Data with Program'!O346</f>
        <v>0</v>
      </c>
      <c r="R346" s="24">
        <f>'Data with Program'!G346</f>
        <v>57</v>
      </c>
      <c r="S346" s="25">
        <f>'Data with Program'!P346</f>
        <v>0</v>
      </c>
      <c r="T346" s="24">
        <f>'Step 2 - Final Model Spec'!$B$17 + 'Step 2 - Final Model Spec'!$B$18*C346 + 'Step 2 - Final Model Spec'!$B$19*D346 + 'Step 2 - Final Model Spec'!$B$20*E346 + 'Step 2 - Final Model Spec'!$B$21*F346 + 'Step 2 - Final Model Spec'!$B$22*I346 + 'Step 2 - Final Model Spec'!$B$23*G346 + 'Step 2 - Final Model Spec'!$B$24*H346 + 'Step 2 - Final Model Spec'!$B$25*J346 + 'Step 2 - Final Model Spec'!$B$26*K346 + 'Step 2 - Final Model Spec'!$B$27*L346+'Step 2 - Final Model Spec'!$B$28*M346+'Step 2 - Final Model Spec'!$B$29*O346</f>
        <v>263688.31446711521</v>
      </c>
    </row>
    <row r="347" spans="1:20" x14ac:dyDescent="0.25">
      <c r="A347" s="31">
        <f>'Data with Program'!A347</f>
        <v>40705</v>
      </c>
      <c r="B347" s="34">
        <f>'Data with Program'!S347</f>
        <v>257592.82122371776</v>
      </c>
      <c r="C347" s="22">
        <f>'Data with Program'!B347</f>
        <v>213.35816995369655</v>
      </c>
      <c r="D347" s="23">
        <f>'Data with Program'!C347</f>
        <v>53208.342099004738</v>
      </c>
      <c r="E347" s="23">
        <v>0</v>
      </c>
      <c r="F347" s="23">
        <f>'Data with Program'!E347</f>
        <v>0</v>
      </c>
      <c r="G347" s="23">
        <f>'Data with Program'!H347</f>
        <v>0</v>
      </c>
      <c r="H347" s="23">
        <f>'Data with Program'!J347</f>
        <v>0</v>
      </c>
      <c r="I347" s="23">
        <f>'Data with Program'!F347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4">
        <f>'Data with Program'!N347</f>
        <v>0</v>
      </c>
      <c r="O347" s="51">
        <f>'Data with Program'!Q347</f>
        <v>0</v>
      </c>
      <c r="P347" s="37">
        <f>'Data with Program'!I347</f>
        <v>0</v>
      </c>
      <c r="Q347" s="25">
        <f>'Data with Program'!O347</f>
        <v>0</v>
      </c>
      <c r="R347" s="24">
        <f>'Data with Program'!G347</f>
        <v>57</v>
      </c>
      <c r="S347" s="25">
        <f>'Data with Program'!P347</f>
        <v>0</v>
      </c>
      <c r="T347" s="24">
        <f>'Step 2 - Final Model Spec'!$B$17 + 'Step 2 - Final Model Spec'!$B$18*C347 + 'Step 2 - Final Model Spec'!$B$19*D347 + 'Step 2 - Final Model Spec'!$B$20*E347 + 'Step 2 - Final Model Spec'!$B$21*F347 + 'Step 2 - Final Model Spec'!$B$22*I347 + 'Step 2 - Final Model Spec'!$B$23*G347 + 'Step 2 - Final Model Spec'!$B$24*H347 + 'Step 2 - Final Model Spec'!$B$25*J347 + 'Step 2 - Final Model Spec'!$B$26*K347 + 'Step 2 - Final Model Spec'!$B$27*L347+'Step 2 - Final Model Spec'!$B$28*M347+'Step 2 - Final Model Spec'!$B$29*O347</f>
        <v>257532.59813101092</v>
      </c>
    </row>
    <row r="348" spans="1:20" x14ac:dyDescent="0.25">
      <c r="A348" s="31">
        <f>'Data with Program'!A348</f>
        <v>40706</v>
      </c>
      <c r="B348" s="34">
        <f>'Data with Program'!S348</f>
        <v>270107.20749697497</v>
      </c>
      <c r="C348" s="22">
        <f>'Data with Program'!B348</f>
        <v>224.23668511325468</v>
      </c>
      <c r="D348" s="23">
        <f>'Data with Program'!C348</f>
        <v>58550.824012865574</v>
      </c>
      <c r="E348" s="23">
        <v>0</v>
      </c>
      <c r="F348" s="23">
        <f>'Data with Program'!E348</f>
        <v>0</v>
      </c>
      <c r="G348" s="23">
        <f>'Data with Program'!H348</f>
        <v>0</v>
      </c>
      <c r="H348" s="23">
        <f>'Data with Program'!J348</f>
        <v>0</v>
      </c>
      <c r="I348" s="23">
        <f>'Data with Program'!F348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4">
        <f>'Data with Program'!N348</f>
        <v>0</v>
      </c>
      <c r="O348" s="51">
        <f>'Data with Program'!Q348</f>
        <v>0</v>
      </c>
      <c r="P348" s="37">
        <f>'Data with Program'!I348</f>
        <v>0</v>
      </c>
      <c r="Q348" s="25">
        <f>'Data with Program'!O348</f>
        <v>0</v>
      </c>
      <c r="R348" s="24">
        <f>'Data with Program'!G348</f>
        <v>56.8</v>
      </c>
      <c r="S348" s="25">
        <f>'Data with Program'!P348</f>
        <v>0</v>
      </c>
      <c r="T348" s="24">
        <f>'Step 2 - Final Model Spec'!$B$17 + 'Step 2 - Final Model Spec'!$B$18*C348 + 'Step 2 - Final Model Spec'!$B$19*D348 + 'Step 2 - Final Model Spec'!$B$20*E348 + 'Step 2 - Final Model Spec'!$B$21*F348 + 'Step 2 - Final Model Spec'!$B$22*I348 + 'Step 2 - Final Model Spec'!$B$23*G348 + 'Step 2 - Final Model Spec'!$B$24*H348 + 'Step 2 - Final Model Spec'!$B$25*J348 + 'Step 2 - Final Model Spec'!$B$26*K348 + 'Step 2 - Final Model Spec'!$B$27*L348+'Step 2 - Final Model Spec'!$B$28*M348+'Step 2 - Final Model Spec'!$B$29*O348</f>
        <v>270102.12782138551</v>
      </c>
    </row>
    <row r="349" spans="1:20" x14ac:dyDescent="0.25">
      <c r="A349" s="31">
        <f>'Data with Program'!A349</f>
        <v>40707</v>
      </c>
      <c r="B349" s="34">
        <f>'Data with Program'!S349</f>
        <v>253175.16558186774</v>
      </c>
      <c r="C349" s="22">
        <f>'Data with Program'!B349</f>
        <v>167.91290032819555</v>
      </c>
      <c r="D349" s="23">
        <f>'Data with Program'!C349</f>
        <v>66822.210051926158</v>
      </c>
      <c r="E349" s="23">
        <v>0</v>
      </c>
      <c r="F349" s="23">
        <f>'Data with Program'!E349</f>
        <v>0</v>
      </c>
      <c r="G349" s="23">
        <f>'Data with Program'!H349</f>
        <v>0</v>
      </c>
      <c r="H349" s="23">
        <f>'Data with Program'!J349</f>
        <v>0</v>
      </c>
      <c r="I349" s="23">
        <f>'Data with Program'!F349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4">
        <f>'Data with Program'!N349</f>
        <v>0</v>
      </c>
      <c r="O349" s="51">
        <f>'Data with Program'!Q349</f>
        <v>0</v>
      </c>
      <c r="P349" s="37">
        <f>'Data with Program'!I349</f>
        <v>0</v>
      </c>
      <c r="Q349" s="25">
        <f>'Data with Program'!O349</f>
        <v>0</v>
      </c>
      <c r="R349" s="24">
        <f>'Data with Program'!G349</f>
        <v>57.4</v>
      </c>
      <c r="S349" s="25">
        <f>'Data with Program'!P349</f>
        <v>0</v>
      </c>
      <c r="T349" s="24">
        <f>'Step 2 - Final Model Spec'!$B$17 + 'Step 2 - Final Model Spec'!$B$18*C349 + 'Step 2 - Final Model Spec'!$B$19*D349 + 'Step 2 - Final Model Spec'!$B$20*E349 + 'Step 2 - Final Model Spec'!$B$21*F349 + 'Step 2 - Final Model Spec'!$B$22*I349 + 'Step 2 - Final Model Spec'!$B$23*G349 + 'Step 2 - Final Model Spec'!$B$24*H349 + 'Step 2 - Final Model Spec'!$B$25*J349 + 'Step 2 - Final Model Spec'!$B$26*K349 + 'Step 2 - Final Model Spec'!$B$27*L349+'Step 2 - Final Model Spec'!$B$28*M349+'Step 2 - Final Model Spec'!$B$29*O349</f>
        <v>252717.69926648002</v>
      </c>
    </row>
    <row r="350" spans="1:20" x14ac:dyDescent="0.25">
      <c r="A350" s="31">
        <f>'Data with Program'!A350</f>
        <v>40708</v>
      </c>
      <c r="B350" s="34">
        <f>'Data with Program'!S350</f>
        <v>250016.70503116027</v>
      </c>
      <c r="C350" s="22">
        <f>'Data with Program'!B350</f>
        <v>161.9644863847933</v>
      </c>
      <c r="D350" s="23">
        <f>'Data with Program'!C350</f>
        <v>66667.039167006355</v>
      </c>
      <c r="E350" s="23">
        <v>0</v>
      </c>
      <c r="F350" s="23">
        <f>'Data with Program'!E350</f>
        <v>0</v>
      </c>
      <c r="G350" s="23">
        <f>'Data with Program'!H350</f>
        <v>0</v>
      </c>
      <c r="H350" s="23">
        <f>'Data with Program'!J350</f>
        <v>0</v>
      </c>
      <c r="I350" s="23">
        <f>'Data with Program'!F350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4">
        <f>'Data with Program'!N350</f>
        <v>0</v>
      </c>
      <c r="O350" s="51">
        <f>'Data with Program'!Q350</f>
        <v>0</v>
      </c>
      <c r="P350" s="37">
        <f>'Data with Program'!I350</f>
        <v>0</v>
      </c>
      <c r="Q350" s="25">
        <f>'Data with Program'!O350</f>
        <v>0</v>
      </c>
      <c r="R350" s="24">
        <f>'Data with Program'!G350</f>
        <v>56.7</v>
      </c>
      <c r="S350" s="25">
        <f>'Data with Program'!P350</f>
        <v>0</v>
      </c>
      <c r="T350" s="24">
        <f>'Step 2 - Final Model Spec'!$B$17 + 'Step 2 - Final Model Spec'!$B$18*C350 + 'Step 2 - Final Model Spec'!$B$19*D350 + 'Step 2 - Final Model Spec'!$B$20*E350 + 'Step 2 - Final Model Spec'!$B$21*F350 + 'Step 2 - Final Model Spec'!$B$22*I350 + 'Step 2 - Final Model Spec'!$B$23*G350 + 'Step 2 - Final Model Spec'!$B$24*H350 + 'Step 2 - Final Model Spec'!$B$25*J350 + 'Step 2 - Final Model Spec'!$B$26*K350 + 'Step 2 - Final Model Spec'!$B$27*L350+'Step 2 - Final Model Spec'!$B$28*M350+'Step 2 - Final Model Spec'!$B$29*O350</f>
        <v>249516.23938176205</v>
      </c>
    </row>
    <row r="351" spans="1:20" x14ac:dyDescent="0.25">
      <c r="A351" s="31">
        <f>'Data with Program'!A351</f>
        <v>40709</v>
      </c>
      <c r="B351" s="34">
        <f>'Data with Program'!S351</f>
        <v>296177.40428529959</v>
      </c>
      <c r="C351" s="22">
        <f>'Data with Program'!B351</f>
        <v>322.49359386369315</v>
      </c>
      <c r="D351" s="23">
        <f>'Data with Program'!C351</f>
        <v>41517.938792685571</v>
      </c>
      <c r="E351" s="23">
        <v>0</v>
      </c>
      <c r="F351" s="23">
        <f>'Data with Program'!E351</f>
        <v>0</v>
      </c>
      <c r="G351" s="23">
        <f>'Data with Program'!H351</f>
        <v>0.10000000000000142</v>
      </c>
      <c r="H351" s="23">
        <f>'Data with Program'!J351</f>
        <v>32.249359386369775</v>
      </c>
      <c r="I351" s="23">
        <f>'Data with Program'!F351</f>
        <v>0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4">
        <f>'Data with Program'!N351</f>
        <v>0</v>
      </c>
      <c r="O351" s="51">
        <f>'Data with Program'!Q351</f>
        <v>0</v>
      </c>
      <c r="P351" s="37">
        <f>'Data with Program'!I351</f>
        <v>0</v>
      </c>
      <c r="Q351" s="25">
        <f>'Data with Program'!O351</f>
        <v>0</v>
      </c>
      <c r="R351" s="24">
        <f>'Data with Program'!G351</f>
        <v>54.9</v>
      </c>
      <c r="S351" s="25">
        <f>'Data with Program'!P351</f>
        <v>0</v>
      </c>
      <c r="T351" s="24">
        <f>'Step 2 - Final Model Spec'!$B$17 + 'Step 2 - Final Model Spec'!$B$18*C351 + 'Step 2 - Final Model Spec'!$B$19*D351 + 'Step 2 - Final Model Spec'!$B$20*E351 + 'Step 2 - Final Model Spec'!$B$21*F351 + 'Step 2 - Final Model Spec'!$B$22*I351 + 'Step 2 - Final Model Spec'!$B$23*G351 + 'Step 2 - Final Model Spec'!$B$24*H351 + 'Step 2 - Final Model Spec'!$B$25*J351 + 'Step 2 - Final Model Spec'!$B$26*K351 + 'Step 2 - Final Model Spec'!$B$27*L351+'Step 2 - Final Model Spec'!$B$28*M351+'Step 2 - Final Model Spec'!$B$29*O351</f>
        <v>296978.61580885726</v>
      </c>
    </row>
    <row r="352" spans="1:20" x14ac:dyDescent="0.25">
      <c r="A352" s="31">
        <f>'Data with Program'!A352</f>
        <v>40710</v>
      </c>
      <c r="B352" s="34">
        <f>'Data with Program'!S352</f>
        <v>305525.1156172413</v>
      </c>
      <c r="C352" s="22">
        <f>'Data with Program'!B352</f>
        <v>317.82041081512926</v>
      </c>
      <c r="D352" s="23">
        <f>'Data with Program'!C352</f>
        <v>50276.745313934785</v>
      </c>
      <c r="E352" s="23">
        <v>0</v>
      </c>
      <c r="F352" s="23">
        <f>'Data with Program'!E352</f>
        <v>0</v>
      </c>
      <c r="G352" s="23">
        <f>'Data with Program'!H352</f>
        <v>1</v>
      </c>
      <c r="H352" s="23">
        <f>'Data with Program'!J352</f>
        <v>317.82041081512926</v>
      </c>
      <c r="I352" s="23">
        <f>'Data with Program'!F352</f>
        <v>0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4">
        <f>'Data with Program'!N352</f>
        <v>0</v>
      </c>
      <c r="O352" s="51">
        <f>'Data with Program'!Q352</f>
        <v>0</v>
      </c>
      <c r="P352" s="37">
        <f>'Data with Program'!I352</f>
        <v>0</v>
      </c>
      <c r="Q352" s="25">
        <f>'Data with Program'!O352</f>
        <v>0</v>
      </c>
      <c r="R352" s="24">
        <f>'Data with Program'!G352</f>
        <v>54</v>
      </c>
      <c r="S352" s="25">
        <f>'Data with Program'!P352</f>
        <v>0</v>
      </c>
      <c r="T352" s="24">
        <f>'Step 2 - Final Model Spec'!$B$17 + 'Step 2 - Final Model Spec'!$B$18*C352 + 'Step 2 - Final Model Spec'!$B$19*D352 + 'Step 2 - Final Model Spec'!$B$20*E352 + 'Step 2 - Final Model Spec'!$B$21*F352 + 'Step 2 - Final Model Spec'!$B$22*I352 + 'Step 2 - Final Model Spec'!$B$23*G352 + 'Step 2 - Final Model Spec'!$B$24*H352 + 'Step 2 - Final Model Spec'!$B$25*J352 + 'Step 2 - Final Model Spec'!$B$26*K352 + 'Step 2 - Final Model Spec'!$B$27*L352+'Step 2 - Final Model Spec'!$B$28*M352+'Step 2 - Final Model Spec'!$B$29*O352</f>
        <v>306293.26506029948</v>
      </c>
    </row>
    <row r="353" spans="1:20" x14ac:dyDescent="0.25">
      <c r="A353" s="31">
        <f>'Data with Program'!A353</f>
        <v>40711</v>
      </c>
      <c r="B353" s="34">
        <f>'Data with Program'!S353</f>
        <v>263534.14650653052</v>
      </c>
      <c r="C353" s="22">
        <f>'Data with Program'!B353</f>
        <v>280.98983977234599</v>
      </c>
      <c r="D353" s="23">
        <f>'Data with Program'!C353</f>
        <v>32472.926803474067</v>
      </c>
      <c r="E353" s="23">
        <v>0</v>
      </c>
      <c r="F353" s="23">
        <f>'Data with Program'!E353</f>
        <v>0</v>
      </c>
      <c r="G353" s="23">
        <f>'Data with Program'!H353</f>
        <v>0</v>
      </c>
      <c r="H353" s="23">
        <f>'Data with Program'!J353</f>
        <v>0</v>
      </c>
      <c r="I353" s="23">
        <f>'Data with Program'!F353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4">
        <f>'Data with Program'!N353</f>
        <v>0</v>
      </c>
      <c r="O353" s="51">
        <f>'Data with Program'!Q353</f>
        <v>0</v>
      </c>
      <c r="P353" s="37">
        <f>'Data with Program'!I353</f>
        <v>0</v>
      </c>
      <c r="Q353" s="25">
        <f>'Data with Program'!O353</f>
        <v>0</v>
      </c>
      <c r="R353" s="24">
        <f>'Data with Program'!G353</f>
        <v>55.6</v>
      </c>
      <c r="S353" s="25">
        <f>'Data with Program'!P353</f>
        <v>0</v>
      </c>
      <c r="T353" s="24">
        <f>'Step 2 - Final Model Spec'!$B$17 + 'Step 2 - Final Model Spec'!$B$18*C353 + 'Step 2 - Final Model Spec'!$B$19*D353 + 'Step 2 - Final Model Spec'!$B$20*E353 + 'Step 2 - Final Model Spec'!$B$21*F353 + 'Step 2 - Final Model Spec'!$B$22*I353 + 'Step 2 - Final Model Spec'!$B$23*G353 + 'Step 2 - Final Model Spec'!$B$24*H353 + 'Step 2 - Final Model Spec'!$B$25*J353 + 'Step 2 - Final Model Spec'!$B$26*K353 + 'Step 2 - Final Model Spec'!$B$27*L353+'Step 2 - Final Model Spec'!$B$28*M353+'Step 2 - Final Model Spec'!$B$29*O353</f>
        <v>264067.30816045258</v>
      </c>
    </row>
    <row r="354" spans="1:20" x14ac:dyDescent="0.25">
      <c r="A354" s="31">
        <f>'Data with Program'!A354</f>
        <v>40712</v>
      </c>
      <c r="B354" s="34">
        <f>'Data with Program'!S354</f>
        <v>273725.15509117255</v>
      </c>
      <c r="C354" s="22">
        <f>'Data with Program'!B354</f>
        <v>263.89133709393388</v>
      </c>
      <c r="D354" s="23">
        <f>'Data with Program'!C354</f>
        <v>46493.841839340974</v>
      </c>
      <c r="E354" s="23">
        <v>0</v>
      </c>
      <c r="F354" s="23">
        <f>'Data with Program'!E354</f>
        <v>0</v>
      </c>
      <c r="G354" s="23">
        <f>'Data with Program'!H354</f>
        <v>0</v>
      </c>
      <c r="H354" s="23">
        <f>'Data with Program'!J354</f>
        <v>0</v>
      </c>
      <c r="I354" s="23">
        <f>'Data with Program'!F354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4">
        <f>'Data with Program'!N354</f>
        <v>0</v>
      </c>
      <c r="O354" s="51">
        <f>'Data with Program'!Q354</f>
        <v>0</v>
      </c>
      <c r="P354" s="37">
        <f>'Data with Program'!I354</f>
        <v>0</v>
      </c>
      <c r="Q354" s="25">
        <f>'Data with Program'!O354</f>
        <v>0</v>
      </c>
      <c r="R354" s="24">
        <f>'Data with Program'!G354</f>
        <v>57.6</v>
      </c>
      <c r="S354" s="25">
        <f>'Data with Program'!P354</f>
        <v>0</v>
      </c>
      <c r="T354" s="24">
        <f>'Step 2 - Final Model Spec'!$B$17 + 'Step 2 - Final Model Spec'!$B$18*C354 + 'Step 2 - Final Model Spec'!$B$19*D354 + 'Step 2 - Final Model Spec'!$B$20*E354 + 'Step 2 - Final Model Spec'!$B$21*F354 + 'Step 2 - Final Model Spec'!$B$22*I354 + 'Step 2 - Final Model Spec'!$B$23*G354 + 'Step 2 - Final Model Spec'!$B$24*H354 + 'Step 2 - Final Model Spec'!$B$25*J354 + 'Step 2 - Final Model Spec'!$B$26*K354 + 'Step 2 - Final Model Spec'!$B$27*L354+'Step 2 - Final Model Spec'!$B$28*M354+'Step 2 - Final Model Spec'!$B$29*O354</f>
        <v>274067.5277699483</v>
      </c>
    </row>
    <row r="355" spans="1:20" x14ac:dyDescent="0.25">
      <c r="A355" s="31">
        <f>'Data with Program'!A355</f>
        <v>40713</v>
      </c>
      <c r="B355" s="34">
        <f>'Data with Program'!S355</f>
        <v>273584.94352038857</v>
      </c>
      <c r="C355" s="22">
        <f>'Data with Program'!B355</f>
        <v>259.06639279673675</v>
      </c>
      <c r="D355" s="23">
        <f>'Data with Program'!C355</f>
        <v>48186.089795890053</v>
      </c>
      <c r="E355" s="23">
        <v>0</v>
      </c>
      <c r="F355" s="23">
        <f>'Data with Program'!E355</f>
        <v>0</v>
      </c>
      <c r="G355" s="23">
        <f>'Data with Program'!H355</f>
        <v>0</v>
      </c>
      <c r="H355" s="23">
        <f>'Data with Program'!J355</f>
        <v>0</v>
      </c>
      <c r="I355" s="23">
        <f>'Data with Program'!F355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4">
        <f>'Data with Program'!N355</f>
        <v>0</v>
      </c>
      <c r="O355" s="51">
        <f>'Data with Program'!Q355</f>
        <v>0</v>
      </c>
      <c r="P355" s="37">
        <f>'Data with Program'!I355</f>
        <v>0</v>
      </c>
      <c r="Q355" s="25">
        <f>'Data with Program'!O355</f>
        <v>0</v>
      </c>
      <c r="R355" s="24">
        <f>'Data with Program'!G355</f>
        <v>56.8</v>
      </c>
      <c r="S355" s="25">
        <f>'Data with Program'!P355</f>
        <v>0</v>
      </c>
      <c r="T355" s="24">
        <f>'Step 2 - Final Model Spec'!$B$17 + 'Step 2 - Final Model Spec'!$B$18*C355 + 'Step 2 - Final Model Spec'!$B$19*D355 + 'Step 2 - Final Model Spec'!$B$20*E355 + 'Step 2 - Final Model Spec'!$B$21*F355 + 'Step 2 - Final Model Spec'!$B$22*I355 + 'Step 2 - Final Model Spec'!$B$23*G355 + 'Step 2 - Final Model Spec'!$B$24*H355 + 'Step 2 - Final Model Spec'!$B$25*J355 + 'Step 2 - Final Model Spec'!$B$26*K355 + 'Step 2 - Final Model Spec'!$B$27*L355+'Step 2 - Final Model Spec'!$B$28*M355+'Step 2 - Final Model Spec'!$B$29*O355</f>
        <v>273883.99422904069</v>
      </c>
    </row>
    <row r="356" spans="1:20" x14ac:dyDescent="0.25">
      <c r="A356" s="31">
        <f>'Data with Program'!A356</f>
        <v>40714</v>
      </c>
      <c r="B356" s="34">
        <f>'Data with Program'!S356</f>
        <v>323110.95578864135</v>
      </c>
      <c r="C356" s="22">
        <f>'Data with Program'!B356</f>
        <v>316.57148210810072</v>
      </c>
      <c r="D356" s="23">
        <f>'Data with Program'!C356</f>
        <v>63944.669136897137</v>
      </c>
      <c r="E356" s="23">
        <v>0</v>
      </c>
      <c r="F356" s="23">
        <f>'Data with Program'!E356</f>
        <v>0</v>
      </c>
      <c r="G356" s="23">
        <f>'Data with Program'!H356</f>
        <v>0</v>
      </c>
      <c r="H356" s="23">
        <f>'Data with Program'!J356</f>
        <v>0</v>
      </c>
      <c r="I356" s="23">
        <f>'Data with Program'!F356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4">
        <f>'Data with Program'!N356</f>
        <v>0</v>
      </c>
      <c r="O356" s="51">
        <f>'Data with Program'!Q356</f>
        <v>0</v>
      </c>
      <c r="P356" s="37">
        <f>'Data with Program'!I356</f>
        <v>0</v>
      </c>
      <c r="Q356" s="25">
        <f>'Data with Program'!O356</f>
        <v>0</v>
      </c>
      <c r="R356" s="24">
        <f>'Data with Program'!G356</f>
        <v>59.8</v>
      </c>
      <c r="S356" s="25">
        <f>'Data with Program'!P356</f>
        <v>0</v>
      </c>
      <c r="T356" s="24">
        <f>'Step 2 - Final Model Spec'!$B$17 + 'Step 2 - Final Model Spec'!$B$18*C356 + 'Step 2 - Final Model Spec'!$B$19*D356 + 'Step 2 - Final Model Spec'!$B$20*E356 + 'Step 2 - Final Model Spec'!$B$21*F356 + 'Step 2 - Final Model Spec'!$B$22*I356 + 'Step 2 - Final Model Spec'!$B$23*G356 + 'Step 2 - Final Model Spec'!$B$24*H356 + 'Step 2 - Final Model Spec'!$B$25*J356 + 'Step 2 - Final Model Spec'!$B$26*K356 + 'Step 2 - Final Model Spec'!$B$27*L356+'Step 2 - Final Model Spec'!$B$28*M356+'Step 2 - Final Model Spec'!$B$29*O356</f>
        <v>323759.47305055277</v>
      </c>
    </row>
    <row r="357" spans="1:20" x14ac:dyDescent="0.25">
      <c r="A357" s="31">
        <f>'Data with Program'!A357</f>
        <v>40715</v>
      </c>
      <c r="B357" s="34">
        <f>'Data with Program'!S357</f>
        <v>316785.53384038043</v>
      </c>
      <c r="C357" s="22">
        <f>'Data with Program'!B357</f>
        <v>314.73230683648029</v>
      </c>
      <c r="D357" s="23">
        <f>'Data with Program'!C357</f>
        <v>59881.009856871533</v>
      </c>
      <c r="E357" s="23">
        <v>0</v>
      </c>
      <c r="F357" s="23">
        <f>'Data with Program'!E357</f>
        <v>0</v>
      </c>
      <c r="G357" s="23">
        <f>'Data with Program'!H357</f>
        <v>0</v>
      </c>
      <c r="H357" s="23">
        <f>'Data with Program'!J357</f>
        <v>0</v>
      </c>
      <c r="I357" s="23">
        <f>'Data with Program'!F357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4">
        <f>'Data with Program'!N357</f>
        <v>0</v>
      </c>
      <c r="O357" s="51">
        <f>'Data with Program'!Q357</f>
        <v>0</v>
      </c>
      <c r="P357" s="37">
        <f>'Data with Program'!I357</f>
        <v>0</v>
      </c>
      <c r="Q357" s="25">
        <f>'Data with Program'!O357</f>
        <v>0</v>
      </c>
      <c r="R357" s="24">
        <f>'Data with Program'!G357</f>
        <v>63.9</v>
      </c>
      <c r="S357" s="25">
        <f>'Data with Program'!P357</f>
        <v>0</v>
      </c>
      <c r="T357" s="24">
        <f>'Step 2 - Final Model Spec'!$B$17 + 'Step 2 - Final Model Spec'!$B$18*C357 + 'Step 2 - Final Model Spec'!$B$19*D357 + 'Step 2 - Final Model Spec'!$B$20*E357 + 'Step 2 - Final Model Spec'!$B$21*F357 + 'Step 2 - Final Model Spec'!$B$22*I357 + 'Step 2 - Final Model Spec'!$B$23*G357 + 'Step 2 - Final Model Spec'!$B$24*H357 + 'Step 2 - Final Model Spec'!$B$25*J357 + 'Step 2 - Final Model Spec'!$B$26*K357 + 'Step 2 - Final Model Spec'!$B$27*L357+'Step 2 - Final Model Spec'!$B$28*M357+'Step 2 - Final Model Spec'!$B$29*O357</f>
        <v>317439.40630224481</v>
      </c>
    </row>
    <row r="358" spans="1:20" x14ac:dyDescent="0.25">
      <c r="A358" s="31">
        <f>'Data with Program'!A358</f>
        <v>40716</v>
      </c>
      <c r="B358" s="34">
        <f>'Data with Program'!S358</f>
        <v>269428.35018119606</v>
      </c>
      <c r="C358" s="22">
        <f>'Data with Program'!B358</f>
        <v>250.49800610449361</v>
      </c>
      <c r="D358" s="23">
        <f>'Data with Program'!C358</f>
        <v>48257.626317001726</v>
      </c>
      <c r="E358" s="23">
        <v>0</v>
      </c>
      <c r="F358" s="23">
        <f>'Data with Program'!E358</f>
        <v>0</v>
      </c>
      <c r="G358" s="23">
        <f>'Data with Program'!H358</f>
        <v>0</v>
      </c>
      <c r="H358" s="23">
        <f>'Data with Program'!J358</f>
        <v>0</v>
      </c>
      <c r="I358" s="23">
        <f>'Data with Program'!F358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4">
        <f>'Data with Program'!N358</f>
        <v>0</v>
      </c>
      <c r="O358" s="51">
        <f>'Data with Program'!Q358</f>
        <v>0</v>
      </c>
      <c r="P358" s="37">
        <f>'Data with Program'!I358</f>
        <v>0</v>
      </c>
      <c r="Q358" s="25">
        <f>'Data with Program'!O358</f>
        <v>0</v>
      </c>
      <c r="R358" s="24">
        <f>'Data with Program'!G358</f>
        <v>64.400000000000006</v>
      </c>
      <c r="S358" s="25">
        <f>'Data with Program'!P358</f>
        <v>0</v>
      </c>
      <c r="T358" s="24">
        <f>'Step 2 - Final Model Spec'!$B$17 + 'Step 2 - Final Model Spec'!$B$18*C358 + 'Step 2 - Final Model Spec'!$B$19*D358 + 'Step 2 - Final Model Spec'!$B$20*E358 + 'Step 2 - Final Model Spec'!$B$21*F358 + 'Step 2 - Final Model Spec'!$B$22*I358 + 'Step 2 - Final Model Spec'!$B$23*G358 + 'Step 2 - Final Model Spec'!$B$24*H358 + 'Step 2 - Final Model Spec'!$B$25*J358 + 'Step 2 - Final Model Spec'!$B$26*K358 + 'Step 2 - Final Model Spec'!$B$27*L358+'Step 2 - Final Model Spec'!$B$28*M358+'Step 2 - Final Model Spec'!$B$29*O358</f>
        <v>269664.09223087702</v>
      </c>
    </row>
    <row r="359" spans="1:20" x14ac:dyDescent="0.25">
      <c r="A359" s="31">
        <f>'Data with Program'!A359</f>
        <v>40717</v>
      </c>
      <c r="B359" s="34">
        <f>'Data with Program'!S359</f>
        <v>203168.14153165187</v>
      </c>
      <c r="C359" s="22">
        <f>'Data with Program'!B359</f>
        <v>149.41553453015729</v>
      </c>
      <c r="D359" s="23">
        <f>'Data with Program'!C359</f>
        <v>36170.348608395383</v>
      </c>
      <c r="E359" s="23">
        <v>0</v>
      </c>
      <c r="F359" s="23">
        <f>'Data with Program'!E359</f>
        <v>0</v>
      </c>
      <c r="G359" s="23">
        <f>'Data with Program'!H359</f>
        <v>0</v>
      </c>
      <c r="H359" s="23">
        <f>'Data with Program'!J359</f>
        <v>0</v>
      </c>
      <c r="I359" s="23">
        <f>'Data with Program'!F359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4">
        <f>'Data with Program'!N359</f>
        <v>0</v>
      </c>
      <c r="O359" s="51">
        <f>'Data with Program'!Q359</f>
        <v>0</v>
      </c>
      <c r="P359" s="37">
        <f>'Data with Program'!I359</f>
        <v>0</v>
      </c>
      <c r="Q359" s="25">
        <f>'Data with Program'!O359</f>
        <v>0</v>
      </c>
      <c r="R359" s="24">
        <f>'Data with Program'!G359</f>
        <v>57.9</v>
      </c>
      <c r="S359" s="25">
        <f>'Data with Program'!P359</f>
        <v>0</v>
      </c>
      <c r="T359" s="24">
        <f>'Step 2 - Final Model Spec'!$B$17 + 'Step 2 - Final Model Spec'!$B$18*C359 + 'Step 2 - Final Model Spec'!$B$19*D359 + 'Step 2 - Final Model Spec'!$B$20*E359 + 'Step 2 - Final Model Spec'!$B$21*F359 + 'Step 2 - Final Model Spec'!$B$22*I359 + 'Step 2 - Final Model Spec'!$B$23*G359 + 'Step 2 - Final Model Spec'!$B$24*H359 + 'Step 2 - Final Model Spec'!$B$25*J359 + 'Step 2 - Final Model Spec'!$B$26*K359 + 'Step 2 - Final Model Spec'!$B$27*L359+'Step 2 - Final Model Spec'!$B$28*M359+'Step 2 - Final Model Spec'!$B$29*O359</f>
        <v>202717.07882938336</v>
      </c>
    </row>
    <row r="360" spans="1:20" x14ac:dyDescent="0.25">
      <c r="A360" s="31">
        <f>'Data with Program'!A360</f>
        <v>40718</v>
      </c>
      <c r="B360" s="34">
        <f>'Data with Program'!S360</f>
        <v>216689.79067941697</v>
      </c>
      <c r="C360" s="22">
        <f>'Data with Program'!B360</f>
        <v>171.63837978124943</v>
      </c>
      <c r="D360" s="23">
        <f>'Data with Program'!C360</f>
        <v>38042.755551569746</v>
      </c>
      <c r="E360" s="23">
        <v>0</v>
      </c>
      <c r="F360" s="23">
        <f>'Data with Program'!E360</f>
        <v>0</v>
      </c>
      <c r="G360" s="23">
        <f>'Data with Program'!H360</f>
        <v>0</v>
      </c>
      <c r="H360" s="23">
        <f>'Data with Program'!J360</f>
        <v>0</v>
      </c>
      <c r="I360" s="23">
        <f>'Data with Program'!F360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4">
        <f>'Data with Program'!N360</f>
        <v>0</v>
      </c>
      <c r="O360" s="51">
        <f>'Data with Program'!Q360</f>
        <v>0</v>
      </c>
      <c r="P360" s="37">
        <f>'Data with Program'!I360</f>
        <v>0</v>
      </c>
      <c r="Q360" s="25">
        <f>'Data with Program'!O360</f>
        <v>0</v>
      </c>
      <c r="R360" s="24">
        <f>'Data with Program'!G360</f>
        <v>58.3</v>
      </c>
      <c r="S360" s="25">
        <f>'Data with Program'!P360</f>
        <v>0</v>
      </c>
      <c r="T360" s="24">
        <f>'Step 2 - Final Model Spec'!$B$17 + 'Step 2 - Final Model Spec'!$B$18*C360 + 'Step 2 - Final Model Spec'!$B$19*D360 + 'Step 2 - Final Model Spec'!$B$20*E360 + 'Step 2 - Final Model Spec'!$B$21*F360 + 'Step 2 - Final Model Spec'!$B$22*I360 + 'Step 2 - Final Model Spec'!$B$23*G360 + 'Step 2 - Final Model Spec'!$B$24*H360 + 'Step 2 - Final Model Spec'!$B$25*J360 + 'Step 2 - Final Model Spec'!$B$26*K360 + 'Step 2 - Final Model Spec'!$B$27*L360+'Step 2 - Final Model Spec'!$B$28*M360+'Step 2 - Final Model Spec'!$B$29*O360</f>
        <v>216393.36669342831</v>
      </c>
    </row>
    <row r="361" spans="1:20" x14ac:dyDescent="0.25">
      <c r="A361" s="31">
        <f>'Data with Program'!A361</f>
        <v>40719</v>
      </c>
      <c r="B361" s="34">
        <f>'Data with Program'!S361</f>
        <v>193098.08803581825</v>
      </c>
      <c r="C361" s="22">
        <f>'Data with Program'!B361</f>
        <v>111.7792612685258</v>
      </c>
      <c r="D361" s="23">
        <f>'Data with Program'!C361</f>
        <v>42631.447770141342</v>
      </c>
      <c r="E361" s="23">
        <v>0</v>
      </c>
      <c r="F361" s="23">
        <f>'Data with Program'!E361</f>
        <v>0</v>
      </c>
      <c r="G361" s="23">
        <f>'Data with Program'!H361</f>
        <v>0</v>
      </c>
      <c r="H361" s="23">
        <f>'Data with Program'!J361</f>
        <v>0</v>
      </c>
      <c r="I361" s="23">
        <f>'Data with Program'!F361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4">
        <f>'Data with Program'!N361</f>
        <v>0</v>
      </c>
      <c r="O361" s="51">
        <f>'Data with Program'!Q361</f>
        <v>0</v>
      </c>
      <c r="P361" s="37">
        <f>'Data with Program'!I361</f>
        <v>0</v>
      </c>
      <c r="Q361" s="25">
        <f>'Data with Program'!O361</f>
        <v>0</v>
      </c>
      <c r="R361" s="24">
        <f>'Data with Program'!G361</f>
        <v>56.3</v>
      </c>
      <c r="S361" s="25">
        <f>'Data with Program'!P361</f>
        <v>0</v>
      </c>
      <c r="T361" s="24">
        <f>'Step 2 - Final Model Spec'!$B$17 + 'Step 2 - Final Model Spec'!$B$18*C361 + 'Step 2 - Final Model Spec'!$B$19*D361 + 'Step 2 - Final Model Spec'!$B$20*E361 + 'Step 2 - Final Model Spec'!$B$21*F361 + 'Step 2 - Final Model Spec'!$B$22*I361 + 'Step 2 - Final Model Spec'!$B$23*G361 + 'Step 2 - Final Model Spec'!$B$24*H361 + 'Step 2 - Final Model Spec'!$B$25*J361 + 'Step 2 - Final Model Spec'!$B$26*K361 + 'Step 2 - Final Model Spec'!$B$27*L361+'Step 2 - Final Model Spec'!$B$28*M361+'Step 2 - Final Model Spec'!$B$29*O361</f>
        <v>192340.39676689892</v>
      </c>
    </row>
    <row r="362" spans="1:20" x14ac:dyDescent="0.25">
      <c r="A362" s="31">
        <f>'Data with Program'!A362</f>
        <v>40720</v>
      </c>
      <c r="B362" s="34">
        <f>'Data with Program'!S362</f>
        <v>280679.59049099887</v>
      </c>
      <c r="C362" s="22">
        <f>'Data with Program'!B362</f>
        <v>311.97662974097136</v>
      </c>
      <c r="D362" s="23">
        <f>'Data with Program'!C362</f>
        <v>33800.942284724835</v>
      </c>
      <c r="E362" s="23">
        <v>0</v>
      </c>
      <c r="F362" s="23">
        <f>'Data with Program'!E362</f>
        <v>0</v>
      </c>
      <c r="G362" s="23">
        <f>'Data with Program'!H362</f>
        <v>0</v>
      </c>
      <c r="H362" s="23">
        <f>'Data with Program'!J362</f>
        <v>0</v>
      </c>
      <c r="I362" s="23">
        <f>'Data with Program'!F362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4">
        <f>'Data with Program'!N362</f>
        <v>0</v>
      </c>
      <c r="O362" s="51">
        <f>'Data with Program'!Q362</f>
        <v>0</v>
      </c>
      <c r="P362" s="37">
        <f>'Data with Program'!I362</f>
        <v>0</v>
      </c>
      <c r="Q362" s="25">
        <f>'Data with Program'!O362</f>
        <v>0</v>
      </c>
      <c r="R362" s="24">
        <f>'Data with Program'!G362</f>
        <v>59</v>
      </c>
      <c r="S362" s="25">
        <f>'Data with Program'!P362</f>
        <v>0</v>
      </c>
      <c r="T362" s="24">
        <f>'Step 2 - Final Model Spec'!$B$17 + 'Step 2 - Final Model Spec'!$B$18*C362 + 'Step 2 - Final Model Spec'!$B$19*D362 + 'Step 2 - Final Model Spec'!$B$20*E362 + 'Step 2 - Final Model Spec'!$B$21*F362 + 'Step 2 - Final Model Spec'!$B$22*I362 + 'Step 2 - Final Model Spec'!$B$23*G362 + 'Step 2 - Final Model Spec'!$B$24*H362 + 'Step 2 - Final Model Spec'!$B$25*J362 + 'Step 2 - Final Model Spec'!$B$26*K362 + 'Step 2 - Final Model Spec'!$B$27*L362+'Step 2 - Final Model Spec'!$B$28*M362+'Step 2 - Final Model Spec'!$B$29*O362</f>
        <v>281434.33292672079</v>
      </c>
    </row>
    <row r="363" spans="1:20" x14ac:dyDescent="0.25">
      <c r="A363" s="31">
        <f>'Data with Program'!A363</f>
        <v>40721</v>
      </c>
      <c r="B363" s="34">
        <f>'Data with Program'!S363</f>
        <v>246772.57708934179</v>
      </c>
      <c r="C363" s="22">
        <f>'Data with Program'!B363</f>
        <v>210.56030754262676</v>
      </c>
      <c r="D363" s="23">
        <f>'Data with Program'!C363</f>
        <v>46127.331641072691</v>
      </c>
      <c r="E363" s="23">
        <v>0</v>
      </c>
      <c r="F363" s="23">
        <f>'Data with Program'!E363</f>
        <v>0</v>
      </c>
      <c r="G363" s="23">
        <f>'Data with Program'!H363</f>
        <v>0</v>
      </c>
      <c r="H363" s="23">
        <f>'Data with Program'!J363</f>
        <v>0</v>
      </c>
      <c r="I363" s="23">
        <f>'Data with Program'!F363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4">
        <f>'Data with Program'!N363</f>
        <v>0</v>
      </c>
      <c r="O363" s="51">
        <f>'Data with Program'!Q363</f>
        <v>0</v>
      </c>
      <c r="P363" s="37">
        <f>'Data with Program'!I363</f>
        <v>0</v>
      </c>
      <c r="Q363" s="25">
        <f>'Data with Program'!O363</f>
        <v>0</v>
      </c>
      <c r="R363" s="24">
        <f>'Data with Program'!G363</f>
        <v>63.2</v>
      </c>
      <c r="S363" s="25">
        <f>'Data with Program'!P363</f>
        <v>0</v>
      </c>
      <c r="T363" s="24">
        <f>'Step 2 - Final Model Spec'!$B$17 + 'Step 2 - Final Model Spec'!$B$18*C363 + 'Step 2 - Final Model Spec'!$B$19*D363 + 'Step 2 - Final Model Spec'!$B$20*E363 + 'Step 2 - Final Model Spec'!$B$21*F363 + 'Step 2 - Final Model Spec'!$B$22*I363 + 'Step 2 - Final Model Spec'!$B$23*G363 + 'Step 2 - Final Model Spec'!$B$24*H363 + 'Step 2 - Final Model Spec'!$B$25*J363 + 'Step 2 - Final Model Spec'!$B$26*K363 + 'Step 2 - Final Model Spec'!$B$27*L363+'Step 2 - Final Model Spec'!$B$28*M363+'Step 2 - Final Model Spec'!$B$29*O363</f>
        <v>246724.67648413323</v>
      </c>
    </row>
    <row r="364" spans="1:20" x14ac:dyDescent="0.25">
      <c r="A364" s="31">
        <f>'Data with Program'!A364</f>
        <v>40722</v>
      </c>
      <c r="B364" s="34">
        <f>'Data with Program'!S364</f>
        <v>335110.55446983001</v>
      </c>
      <c r="C364" s="22">
        <f>'Data with Program'!B364</f>
        <v>373.86171861329387</v>
      </c>
      <c r="D364" s="23">
        <f>'Data with Program'!C364</f>
        <v>51610.183896570328</v>
      </c>
      <c r="E364" s="23">
        <v>0</v>
      </c>
      <c r="F364" s="23">
        <f>'Data with Program'!E364</f>
        <v>0</v>
      </c>
      <c r="G364" s="23">
        <f>'Data with Program'!H364</f>
        <v>0</v>
      </c>
      <c r="H364" s="23">
        <f>'Data with Program'!J364</f>
        <v>0</v>
      </c>
      <c r="I364" s="23">
        <f>'Data with Program'!F364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4">
        <f>'Data with Program'!N364</f>
        <v>0</v>
      </c>
      <c r="O364" s="51">
        <f>'Data with Program'!Q364</f>
        <v>0</v>
      </c>
      <c r="P364" s="37">
        <f>'Data with Program'!I364</f>
        <v>0</v>
      </c>
      <c r="Q364" s="25">
        <f>'Data with Program'!O364</f>
        <v>0</v>
      </c>
      <c r="R364" s="24">
        <f>'Data with Program'!G364</f>
        <v>62.7</v>
      </c>
      <c r="S364" s="25">
        <f>'Data with Program'!P364</f>
        <v>0</v>
      </c>
      <c r="T364" s="24">
        <f>'Step 2 - Final Model Spec'!$B$17 + 'Step 2 - Final Model Spec'!$B$18*C364 + 'Step 2 - Final Model Spec'!$B$19*D364 + 'Step 2 - Final Model Spec'!$B$20*E364 + 'Step 2 - Final Model Spec'!$B$21*F364 + 'Step 2 - Final Model Spec'!$B$22*I364 + 'Step 2 - Final Model Spec'!$B$23*G364 + 'Step 2 - Final Model Spec'!$B$24*H364 + 'Step 2 - Final Model Spec'!$B$25*J364 + 'Step 2 - Final Model Spec'!$B$26*K364 + 'Step 2 - Final Model Spec'!$B$27*L364+'Step 2 - Final Model Spec'!$B$28*M364+'Step 2 - Final Model Spec'!$B$29*O364</f>
        <v>336237.43192900193</v>
      </c>
    </row>
    <row r="365" spans="1:20" x14ac:dyDescent="0.25">
      <c r="A365" s="31">
        <f>'Data with Program'!A365</f>
        <v>40723</v>
      </c>
      <c r="B365" s="34">
        <f>'Data with Program'!S365</f>
        <v>318216.51345089782</v>
      </c>
      <c r="C365" s="22">
        <f>'Data with Program'!B365</f>
        <v>336.0053124123354</v>
      </c>
      <c r="D365" s="23">
        <f>'Data with Program'!C365</f>
        <v>53030.156356343461</v>
      </c>
      <c r="E365" s="23">
        <v>0</v>
      </c>
      <c r="F365" s="23">
        <f>'Data with Program'!E365</f>
        <v>0</v>
      </c>
      <c r="G365" s="23">
        <f>'Data with Program'!H365</f>
        <v>0</v>
      </c>
      <c r="H365" s="23">
        <f>'Data with Program'!J365</f>
        <v>0</v>
      </c>
      <c r="I365" s="23">
        <f>'Data with Program'!F365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4">
        <f>'Data with Program'!N365</f>
        <v>0</v>
      </c>
      <c r="O365" s="51">
        <f>'Data with Program'!Q365</f>
        <v>0</v>
      </c>
      <c r="P365" s="37">
        <f>'Data with Program'!I365</f>
        <v>0</v>
      </c>
      <c r="Q365" s="25">
        <f>'Data with Program'!O365</f>
        <v>0</v>
      </c>
      <c r="R365" s="24">
        <f>'Data with Program'!G365</f>
        <v>60.8</v>
      </c>
      <c r="S365" s="25">
        <f>'Data with Program'!P365</f>
        <v>0</v>
      </c>
      <c r="T365" s="24">
        <f>'Step 2 - Final Model Spec'!$B$17 + 'Step 2 - Final Model Spec'!$B$18*C365 + 'Step 2 - Final Model Spec'!$B$19*D365 + 'Step 2 - Final Model Spec'!$B$20*E365 + 'Step 2 - Final Model Spec'!$B$21*F365 + 'Step 2 - Final Model Spec'!$B$22*I365 + 'Step 2 - Final Model Spec'!$B$23*G365 + 'Step 2 - Final Model Spec'!$B$24*H365 + 'Step 2 - Final Model Spec'!$B$25*J365 + 'Step 2 - Final Model Spec'!$B$26*K365 + 'Step 2 - Final Model Spec'!$B$27*L365+'Step 2 - Final Model Spec'!$B$28*M365+'Step 2 - Final Model Spec'!$B$29*O365</f>
        <v>319058.556931431</v>
      </c>
    </row>
    <row r="366" spans="1:20" x14ac:dyDescent="0.25">
      <c r="A366" s="31">
        <f>'Data with Program'!A366</f>
        <v>40724</v>
      </c>
      <c r="B366" s="34">
        <f>'Data with Program'!S366</f>
        <v>231523.98483855638</v>
      </c>
      <c r="C366" s="22">
        <f>'Data with Program'!B366</f>
        <v>202.94171859908033</v>
      </c>
      <c r="D366" s="23">
        <f>'Data with Program'!C366</f>
        <v>37517.661940288068</v>
      </c>
      <c r="E366" s="23">
        <v>0</v>
      </c>
      <c r="F366" s="23">
        <f>'Data with Program'!E366</f>
        <v>0</v>
      </c>
      <c r="G366" s="23">
        <f>'Data with Program'!H366</f>
        <v>0</v>
      </c>
      <c r="H366" s="23">
        <f>'Data with Program'!J366</f>
        <v>0</v>
      </c>
      <c r="I366" s="23">
        <f>'Data with Program'!F366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4">
        <f>'Data with Program'!N366</f>
        <v>0</v>
      </c>
      <c r="O366" s="51">
        <f>'Data with Program'!Q366</f>
        <v>0</v>
      </c>
      <c r="P366" s="37">
        <f>'Data with Program'!I366</f>
        <v>0</v>
      </c>
      <c r="Q366" s="25">
        <f>'Data with Program'!O366</f>
        <v>0</v>
      </c>
      <c r="R366" s="24">
        <f>'Data with Program'!G366</f>
        <v>56.8</v>
      </c>
      <c r="S366" s="25">
        <f>'Data with Program'!P366</f>
        <v>0</v>
      </c>
      <c r="T366" s="24">
        <f>'Step 2 - Final Model Spec'!$B$17 + 'Step 2 - Final Model Spec'!$B$18*C366 + 'Step 2 - Final Model Spec'!$B$19*D366 + 'Step 2 - Final Model Spec'!$B$20*E366 + 'Step 2 - Final Model Spec'!$B$21*F366 + 'Step 2 - Final Model Spec'!$B$22*I366 + 'Step 2 - Final Model Spec'!$B$23*G366 + 'Step 2 - Final Model Spec'!$B$24*H366 + 'Step 2 - Final Model Spec'!$B$25*J366 + 'Step 2 - Final Model Spec'!$B$26*K366 + 'Step 2 - Final Model Spec'!$B$27*L366+'Step 2 - Final Model Spec'!$B$28*M366+'Step 2 - Final Model Spec'!$B$29*O366</f>
        <v>231460.07462853569</v>
      </c>
    </row>
    <row r="367" spans="1:20" x14ac:dyDescent="0.25">
      <c r="A367" s="31">
        <f>'Data with Program'!A367</f>
        <v>40725</v>
      </c>
      <c r="B367" s="34">
        <f>'Data with Program'!S367</f>
        <v>206172.29094600907</v>
      </c>
      <c r="C367" s="22">
        <f>'Data with Program'!B367</f>
        <v>149.00313145532678</v>
      </c>
      <c r="D367" s="23">
        <f>'Data with Program'!C367</f>
        <v>38579.364957134858</v>
      </c>
      <c r="E367" s="23">
        <v>0</v>
      </c>
      <c r="F367" s="23">
        <f>'Data with Program'!E367</f>
        <v>0</v>
      </c>
      <c r="G367" s="23">
        <f>'Data with Program'!H367</f>
        <v>0</v>
      </c>
      <c r="H367" s="23">
        <f>'Data with Program'!J367</f>
        <v>0</v>
      </c>
      <c r="I367" s="23">
        <f>'Data with Program'!F367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4">
        <f>'Data with Program'!N367</f>
        <v>0</v>
      </c>
      <c r="O367" s="51">
        <f>'Data with Program'!Q367</f>
        <v>0</v>
      </c>
      <c r="P367" s="37">
        <f>'Data with Program'!I367</f>
        <v>0</v>
      </c>
      <c r="Q367" s="25">
        <f>'Data with Program'!O367</f>
        <v>0</v>
      </c>
      <c r="R367" s="24">
        <f>'Data with Program'!G367</f>
        <v>56.8</v>
      </c>
      <c r="S367" s="25">
        <f>'Data with Program'!P367</f>
        <v>0</v>
      </c>
      <c r="T367" s="24">
        <f>'Step 2 - Final Model Spec'!$B$17 + 'Step 2 - Final Model Spec'!$B$18*C367 + 'Step 2 - Final Model Spec'!$B$19*D367 + 'Step 2 - Final Model Spec'!$B$20*E367 + 'Step 2 - Final Model Spec'!$B$21*F367 + 'Step 2 - Final Model Spec'!$B$22*I367 + 'Step 2 - Final Model Spec'!$B$23*G367 + 'Step 2 - Final Model Spec'!$B$24*H367 + 'Step 2 - Final Model Spec'!$B$25*J367 + 'Step 2 - Final Model Spec'!$B$26*K367 + 'Step 2 - Final Model Spec'!$B$27*L367+'Step 2 - Final Model Spec'!$B$28*M367+'Step 2 - Final Model Spec'!$B$29*O367</f>
        <v>205707.00893140055</v>
      </c>
    </row>
    <row r="368" spans="1:20" x14ac:dyDescent="0.25">
      <c r="A368" s="31">
        <f>'Data with Program'!A368</f>
        <v>40726</v>
      </c>
      <c r="B368" s="34">
        <f>'Data with Program'!S368</f>
        <v>221011.74730642175</v>
      </c>
      <c r="C368" s="22">
        <f>'Data with Program'!B368</f>
        <v>162.21397989819727</v>
      </c>
      <c r="D368" s="23">
        <f>'Data with Program'!C368</f>
        <v>44798.501871963104</v>
      </c>
      <c r="E368" s="23">
        <v>0</v>
      </c>
      <c r="F368" s="23">
        <f>'Data with Program'!E368</f>
        <v>0</v>
      </c>
      <c r="G368" s="23">
        <f>'Data with Program'!H368</f>
        <v>0</v>
      </c>
      <c r="H368" s="23">
        <f>'Data with Program'!J368</f>
        <v>0</v>
      </c>
      <c r="I368" s="23">
        <f>'Data with Program'!F368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4">
        <f>'Data with Program'!N368</f>
        <v>0</v>
      </c>
      <c r="O368" s="51">
        <f>'Data with Program'!Q368</f>
        <v>0</v>
      </c>
      <c r="P368" s="37">
        <f>'Data with Program'!I368</f>
        <v>0</v>
      </c>
      <c r="Q368" s="25">
        <f>'Data with Program'!O368</f>
        <v>0</v>
      </c>
      <c r="R368" s="24">
        <f>'Data with Program'!G368</f>
        <v>63.8</v>
      </c>
      <c r="S368" s="25">
        <f>'Data with Program'!P368</f>
        <v>0</v>
      </c>
      <c r="T368" s="24">
        <f>'Step 2 - Final Model Spec'!$B$17 + 'Step 2 - Final Model Spec'!$B$18*C368 + 'Step 2 - Final Model Spec'!$B$19*D368 + 'Step 2 - Final Model Spec'!$B$20*E368 + 'Step 2 - Final Model Spec'!$B$21*F368 + 'Step 2 - Final Model Spec'!$B$22*I368 + 'Step 2 - Final Model Spec'!$B$23*G368 + 'Step 2 - Final Model Spec'!$B$24*H368 + 'Step 2 - Final Model Spec'!$B$25*J368 + 'Step 2 - Final Model Spec'!$B$26*K368 + 'Step 2 - Final Model Spec'!$B$27*L368+'Step 2 - Final Model Spec'!$B$28*M368+'Step 2 - Final Model Spec'!$B$29*O368</f>
        <v>220614.67957242113</v>
      </c>
    </row>
    <row r="369" spans="1:20" x14ac:dyDescent="0.25">
      <c r="A369" s="31">
        <f>'Data with Program'!A369</f>
        <v>40727</v>
      </c>
      <c r="B369" s="34">
        <f>'Data with Program'!S369</f>
        <v>246251.75289678032</v>
      </c>
      <c r="C369" s="22">
        <f>'Data with Program'!B369</f>
        <v>162.49139284111371</v>
      </c>
      <c r="D369" s="23">
        <f>'Data with Program'!C369</f>
        <v>63644.189348035405</v>
      </c>
      <c r="E369" s="23">
        <v>0</v>
      </c>
      <c r="F369" s="23">
        <f>'Data with Program'!E369</f>
        <v>0</v>
      </c>
      <c r="G369" s="23">
        <f>'Data with Program'!H369</f>
        <v>0</v>
      </c>
      <c r="H369" s="23">
        <f>'Data with Program'!J369</f>
        <v>0</v>
      </c>
      <c r="I369" s="23">
        <f>'Data with Program'!F369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4">
        <f>'Data with Program'!N369</f>
        <v>0</v>
      </c>
      <c r="O369" s="51">
        <f>'Data with Program'!Q369</f>
        <v>0</v>
      </c>
      <c r="P369" s="37">
        <f>'Data with Program'!I369</f>
        <v>0</v>
      </c>
      <c r="Q369" s="25">
        <f>'Data with Program'!O369</f>
        <v>0</v>
      </c>
      <c r="R369" s="24">
        <f>'Data with Program'!G369</f>
        <v>62.2</v>
      </c>
      <c r="S369" s="25">
        <f>'Data with Program'!P369</f>
        <v>0</v>
      </c>
      <c r="T369" s="24">
        <f>'Step 2 - Final Model Spec'!$B$17 + 'Step 2 - Final Model Spec'!$B$18*C369 + 'Step 2 - Final Model Spec'!$B$19*D369 + 'Step 2 - Final Model Spec'!$B$20*E369 + 'Step 2 - Final Model Spec'!$B$21*F369 + 'Step 2 - Final Model Spec'!$B$22*I369 + 'Step 2 - Final Model Spec'!$B$23*G369 + 'Step 2 - Final Model Spec'!$B$24*H369 + 'Step 2 - Final Model Spec'!$B$25*J369 + 'Step 2 - Final Model Spec'!$B$26*K369 + 'Step 2 - Final Model Spec'!$B$27*L369+'Step 2 - Final Model Spec'!$B$28*M369+'Step 2 - Final Model Spec'!$B$29*O369</f>
        <v>245769.19897358192</v>
      </c>
    </row>
    <row r="370" spans="1:20" x14ac:dyDescent="0.25">
      <c r="A370" s="31">
        <f>'Data with Program'!A370</f>
        <v>40728</v>
      </c>
      <c r="B370" s="34">
        <f>'Data with Program'!S370</f>
        <v>264579.06601186644</v>
      </c>
      <c r="C370" s="22">
        <f>'Data with Program'!B370</f>
        <v>177.07414355349985</v>
      </c>
      <c r="D370" s="23">
        <f>'Data with Program'!C370</f>
        <v>71970.752533037812</v>
      </c>
      <c r="E370" s="23">
        <v>0</v>
      </c>
      <c r="F370" s="23">
        <f>'Data with Program'!E370</f>
        <v>0</v>
      </c>
      <c r="G370" s="23">
        <f>'Data with Program'!H370</f>
        <v>0</v>
      </c>
      <c r="H370" s="23">
        <f>'Data with Program'!J370</f>
        <v>0</v>
      </c>
      <c r="I370" s="23">
        <f>'Data with Program'!F370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4">
        <f>'Data with Program'!N370</f>
        <v>0</v>
      </c>
      <c r="O370" s="51">
        <f>'Data with Program'!Q370</f>
        <v>0</v>
      </c>
      <c r="P370" s="37">
        <f>'Data with Program'!I370</f>
        <v>0</v>
      </c>
      <c r="Q370" s="25">
        <f>'Data with Program'!O370</f>
        <v>0</v>
      </c>
      <c r="R370" s="24">
        <f>'Data with Program'!G370</f>
        <v>62.5</v>
      </c>
      <c r="S370" s="25">
        <f>'Data with Program'!P370</f>
        <v>0</v>
      </c>
      <c r="T370" s="24">
        <f>'Step 2 - Final Model Spec'!$B$17 + 'Step 2 - Final Model Spec'!$B$18*C370 + 'Step 2 - Final Model Spec'!$B$19*D370 + 'Step 2 - Final Model Spec'!$B$20*E370 + 'Step 2 - Final Model Spec'!$B$21*F370 + 'Step 2 - Final Model Spec'!$B$22*I370 + 'Step 2 - Final Model Spec'!$B$23*G370 + 'Step 2 - Final Model Spec'!$B$24*H370 + 'Step 2 - Final Model Spec'!$B$25*J370 + 'Step 2 - Final Model Spec'!$B$26*K370 + 'Step 2 - Final Model Spec'!$B$27*L370+'Step 2 - Final Model Spec'!$B$28*M370+'Step 2 - Final Model Spec'!$B$29*O370</f>
        <v>264165.02212355385</v>
      </c>
    </row>
    <row r="371" spans="1:20" x14ac:dyDescent="0.25">
      <c r="A371" s="31">
        <f>'Data with Program'!A371</f>
        <v>40729</v>
      </c>
      <c r="B371" s="34">
        <f>'Data with Program'!S371</f>
        <v>274361.82390589296</v>
      </c>
      <c r="C371" s="22">
        <f>'Data with Program'!B371</f>
        <v>265.19224170847053</v>
      </c>
      <c r="D371" s="23">
        <f>'Data with Program'!C371</f>
        <v>46487.177081931179</v>
      </c>
      <c r="E371" s="23">
        <v>0</v>
      </c>
      <c r="F371" s="23">
        <f>'Data with Program'!E371</f>
        <v>0</v>
      </c>
      <c r="G371" s="23">
        <f>'Data with Program'!H371</f>
        <v>0</v>
      </c>
      <c r="H371" s="23">
        <f>'Data with Program'!J371</f>
        <v>0</v>
      </c>
      <c r="I371" s="23">
        <f>'Data with Program'!F371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4">
        <f>'Data with Program'!N371</f>
        <v>0</v>
      </c>
      <c r="O371" s="51">
        <f>'Data with Program'!Q371</f>
        <v>0</v>
      </c>
      <c r="P371" s="37">
        <f>'Data with Program'!I371</f>
        <v>0.20000000000000284</v>
      </c>
      <c r="Q371" s="25">
        <f>'Data with Program'!O371</f>
        <v>0</v>
      </c>
      <c r="R371" s="24">
        <f>'Data with Program'!G371</f>
        <v>65.2</v>
      </c>
      <c r="S371" s="25">
        <f>'Data with Program'!P371</f>
        <v>0</v>
      </c>
      <c r="T371" s="24">
        <f>'Step 2 - Final Model Spec'!$B$17 + 'Step 2 - Final Model Spec'!$B$18*C371 + 'Step 2 - Final Model Spec'!$B$19*D371 + 'Step 2 - Final Model Spec'!$B$20*E371 + 'Step 2 - Final Model Spec'!$B$21*F371 + 'Step 2 - Final Model Spec'!$B$22*I371 + 'Step 2 - Final Model Spec'!$B$23*G371 + 'Step 2 - Final Model Spec'!$B$24*H371 + 'Step 2 - Final Model Spec'!$B$25*J371 + 'Step 2 - Final Model Spec'!$B$26*K371 + 'Step 2 - Final Model Spec'!$B$27*L371+'Step 2 - Final Model Spec'!$B$28*M371+'Step 2 - Final Model Spec'!$B$29*O371</f>
        <v>274713.78900142357</v>
      </c>
    </row>
    <row r="372" spans="1:20" x14ac:dyDescent="0.25">
      <c r="A372" s="31">
        <f>'Data with Program'!A372</f>
        <v>40730</v>
      </c>
      <c r="B372" s="34">
        <f>'Data with Program'!S372</f>
        <v>339381.25525278365</v>
      </c>
      <c r="C372" s="22">
        <f>'Data with Program'!B372</f>
        <v>322.10019818108907</v>
      </c>
      <c r="D372" s="23">
        <f>'Data with Program'!C372</f>
        <v>74099.9628680428</v>
      </c>
      <c r="E372" s="23">
        <v>0</v>
      </c>
      <c r="F372" s="23">
        <f>'Data with Program'!E372</f>
        <v>0</v>
      </c>
      <c r="G372" s="23">
        <f>'Data with Program'!H372</f>
        <v>0</v>
      </c>
      <c r="H372" s="23">
        <f>'Data with Program'!J372</f>
        <v>0</v>
      </c>
      <c r="I372" s="23">
        <f>'Data with Program'!F372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4">
        <f>'Data with Program'!N372</f>
        <v>0</v>
      </c>
      <c r="O372" s="51">
        <f>'Data with Program'!Q372</f>
        <v>0</v>
      </c>
      <c r="P372" s="37">
        <f>'Data with Program'!I372</f>
        <v>4.0999999999999943</v>
      </c>
      <c r="Q372" s="25">
        <f>'Data with Program'!O372</f>
        <v>0</v>
      </c>
      <c r="R372" s="24">
        <f>'Data with Program'!G372</f>
        <v>69.099999999999994</v>
      </c>
      <c r="S372" s="25">
        <f>'Data with Program'!P372</f>
        <v>0</v>
      </c>
      <c r="T372" s="24">
        <f>'Step 2 - Final Model Spec'!$B$17 + 'Step 2 - Final Model Spec'!$B$18*C372 + 'Step 2 - Final Model Spec'!$B$19*D372 + 'Step 2 - Final Model Spec'!$B$20*E372 + 'Step 2 - Final Model Spec'!$B$21*F372 + 'Step 2 - Final Model Spec'!$B$22*I372 + 'Step 2 - Final Model Spec'!$B$23*G372 + 'Step 2 - Final Model Spec'!$B$24*H372 + 'Step 2 - Final Model Spec'!$B$25*J372 + 'Step 2 - Final Model Spec'!$B$26*K372 + 'Step 2 - Final Model Spec'!$B$27*L372+'Step 2 - Final Model Spec'!$B$28*M372+'Step 2 - Final Model Spec'!$B$29*O372</f>
        <v>340023.24350106233</v>
      </c>
    </row>
    <row r="373" spans="1:20" x14ac:dyDescent="0.25">
      <c r="A373" s="31">
        <f>'Data with Program'!A373</f>
        <v>40731</v>
      </c>
      <c r="B373" s="34">
        <f>'Data with Program'!S373</f>
        <v>225165.71603879458</v>
      </c>
      <c r="C373" s="22">
        <f>'Data with Program'!B373</f>
        <v>183.27851198981369</v>
      </c>
      <c r="D373" s="23">
        <f>'Data with Program'!C373</f>
        <v>40069.609394420499</v>
      </c>
      <c r="E373" s="23">
        <v>0</v>
      </c>
      <c r="F373" s="23">
        <f>'Data with Program'!E373</f>
        <v>0</v>
      </c>
      <c r="G373" s="23">
        <f>'Data with Program'!H373</f>
        <v>0</v>
      </c>
      <c r="H373" s="23">
        <f>'Data with Program'!J373</f>
        <v>0</v>
      </c>
      <c r="I373" s="23">
        <f>'Data with Program'!F373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4">
        <f>'Data with Program'!N373</f>
        <v>0</v>
      </c>
      <c r="O373" s="51">
        <f>'Data with Program'!Q373</f>
        <v>0</v>
      </c>
      <c r="P373" s="37">
        <f>'Data with Program'!I373</f>
        <v>0</v>
      </c>
      <c r="Q373" s="25">
        <f>'Data with Program'!O373</f>
        <v>0</v>
      </c>
      <c r="R373" s="24">
        <f>'Data with Program'!G373</f>
        <v>63.8</v>
      </c>
      <c r="S373" s="25">
        <f>'Data with Program'!P373</f>
        <v>0</v>
      </c>
      <c r="T373" s="24">
        <f>'Step 2 - Final Model Spec'!$B$17 + 'Step 2 - Final Model Spec'!$B$18*C373 + 'Step 2 - Final Model Spec'!$B$19*D373 + 'Step 2 - Final Model Spec'!$B$20*E373 + 'Step 2 - Final Model Spec'!$B$21*F373 + 'Step 2 - Final Model Spec'!$B$22*I373 + 'Step 2 - Final Model Spec'!$B$23*G373 + 'Step 2 - Final Model Spec'!$B$24*H373 + 'Step 2 - Final Model Spec'!$B$25*J373 + 'Step 2 - Final Model Spec'!$B$26*K373 + 'Step 2 - Final Model Spec'!$B$27*L373+'Step 2 - Final Model Spec'!$B$28*M373+'Step 2 - Final Model Spec'!$B$29*O373</f>
        <v>224945.4320372623</v>
      </c>
    </row>
    <row r="374" spans="1:20" x14ac:dyDescent="0.25">
      <c r="A374" s="31">
        <f>'Data with Program'!A374</f>
        <v>40732</v>
      </c>
      <c r="B374" s="34">
        <f>'Data with Program'!S374</f>
        <v>230477.35703185297</v>
      </c>
      <c r="C374" s="22">
        <f>'Data with Program'!B374</f>
        <v>182.67322960191831</v>
      </c>
      <c r="D374" s="23">
        <f>'Data with Program'!C374</f>
        <v>44282.840760054794</v>
      </c>
      <c r="E374" s="23">
        <v>0</v>
      </c>
      <c r="F374" s="23">
        <f>'Data with Program'!E374</f>
        <v>0</v>
      </c>
      <c r="G374" s="23">
        <f>'Data with Program'!H374</f>
        <v>0</v>
      </c>
      <c r="H374" s="23">
        <f>'Data with Program'!J374</f>
        <v>0</v>
      </c>
      <c r="I374" s="23">
        <f>'Data with Program'!F374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4">
        <f>'Data with Program'!N374</f>
        <v>0</v>
      </c>
      <c r="O374" s="51">
        <f>'Data with Program'!Q374</f>
        <v>0</v>
      </c>
      <c r="P374" s="37">
        <f>'Data with Program'!I374</f>
        <v>0</v>
      </c>
      <c r="Q374" s="25">
        <f>'Data with Program'!O374</f>
        <v>0</v>
      </c>
      <c r="R374" s="24">
        <f>'Data with Program'!G374</f>
        <v>58.5</v>
      </c>
      <c r="S374" s="25">
        <f>'Data with Program'!P374</f>
        <v>0</v>
      </c>
      <c r="T374" s="24">
        <f>'Step 2 - Final Model Spec'!$B$17 + 'Step 2 - Final Model Spec'!$B$18*C374 + 'Step 2 - Final Model Spec'!$B$19*D374 + 'Step 2 - Final Model Spec'!$B$20*E374 + 'Step 2 - Final Model Spec'!$B$21*F374 + 'Step 2 - Final Model Spec'!$B$22*I374 + 'Step 2 - Final Model Spec'!$B$23*G374 + 'Step 2 - Final Model Spec'!$B$24*H374 + 'Step 2 - Final Model Spec'!$B$25*J374 + 'Step 2 - Final Model Spec'!$B$26*K374 + 'Step 2 - Final Model Spec'!$B$27*L374+'Step 2 - Final Model Spec'!$B$28*M374+'Step 2 - Final Model Spec'!$B$29*O374</f>
        <v>230233.05675632152</v>
      </c>
    </row>
    <row r="375" spans="1:20" x14ac:dyDescent="0.25">
      <c r="A375" s="31">
        <f>'Data with Program'!A375</f>
        <v>40733</v>
      </c>
      <c r="B375" s="34">
        <f>'Data with Program'!S375</f>
        <v>234481.15017953768</v>
      </c>
      <c r="C375" s="22">
        <f>'Data with Program'!B375</f>
        <v>152.16979209216626</v>
      </c>
      <c r="D375" s="23">
        <f>'Data with Program'!C375</f>
        <v>58652.629871279991</v>
      </c>
      <c r="E375" s="23">
        <v>0</v>
      </c>
      <c r="F375" s="23">
        <f>'Data with Program'!E375</f>
        <v>0</v>
      </c>
      <c r="G375" s="23">
        <f>'Data with Program'!H375</f>
        <v>0</v>
      </c>
      <c r="H375" s="23">
        <f>'Data with Program'!J375</f>
        <v>0</v>
      </c>
      <c r="I375" s="23">
        <f>'Data with Program'!F375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4">
        <f>'Data with Program'!N375</f>
        <v>0</v>
      </c>
      <c r="O375" s="51">
        <f>'Data with Program'!Q375</f>
        <v>0</v>
      </c>
      <c r="P375" s="37">
        <f>'Data with Program'!I375</f>
        <v>0</v>
      </c>
      <c r="Q375" s="25">
        <f>'Data with Program'!O375</f>
        <v>0</v>
      </c>
      <c r="R375" s="24">
        <f>'Data with Program'!G375</f>
        <v>59</v>
      </c>
      <c r="S375" s="25">
        <f>'Data with Program'!P375</f>
        <v>0</v>
      </c>
      <c r="T375" s="24">
        <f>'Step 2 - Final Model Spec'!$B$17 + 'Step 2 - Final Model Spec'!$B$18*C375 + 'Step 2 - Final Model Spec'!$B$19*D375 + 'Step 2 - Final Model Spec'!$B$20*E375 + 'Step 2 - Final Model Spec'!$B$21*F375 + 'Step 2 - Final Model Spec'!$B$22*I375 + 'Step 2 - Final Model Spec'!$B$23*G375 + 'Step 2 - Final Model Spec'!$B$24*H375 + 'Step 2 - Final Model Spec'!$B$25*J375 + 'Step 2 - Final Model Spec'!$B$26*K375 + 'Step 2 - Final Model Spec'!$B$27*L375+'Step 2 - Final Model Spec'!$B$28*M375+'Step 2 - Final Model Spec'!$B$29*O375</f>
        <v>233945.91628970488</v>
      </c>
    </row>
    <row r="376" spans="1:20" x14ac:dyDescent="0.25">
      <c r="A376" s="31">
        <f>'Data with Program'!A376</f>
        <v>40734</v>
      </c>
      <c r="B376" s="34">
        <f>'Data with Program'!S376</f>
        <v>242204.241333079</v>
      </c>
      <c r="C376" s="22">
        <f>'Data with Program'!B376</f>
        <v>183.24519995986336</v>
      </c>
      <c r="D376" s="23">
        <f>'Data with Program'!C376</f>
        <v>52873.761561584419</v>
      </c>
      <c r="E376" s="23">
        <v>0</v>
      </c>
      <c r="F376" s="23">
        <f>'Data with Program'!E376</f>
        <v>0</v>
      </c>
      <c r="G376" s="23">
        <f>'Data with Program'!H376</f>
        <v>0</v>
      </c>
      <c r="H376" s="23">
        <f>'Data with Program'!J376</f>
        <v>0</v>
      </c>
      <c r="I376" s="23">
        <f>'Data with Program'!F376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4">
        <f>'Data with Program'!N376</f>
        <v>0</v>
      </c>
      <c r="O376" s="51">
        <f>'Data with Program'!Q376</f>
        <v>0</v>
      </c>
      <c r="P376" s="37">
        <f>'Data with Program'!I376</f>
        <v>0</v>
      </c>
      <c r="Q376" s="25">
        <f>'Data with Program'!O376</f>
        <v>0</v>
      </c>
      <c r="R376" s="24">
        <f>'Data with Program'!G376</f>
        <v>62.3</v>
      </c>
      <c r="S376" s="25">
        <f>'Data with Program'!P376</f>
        <v>0</v>
      </c>
      <c r="T376" s="24">
        <f>'Step 2 - Final Model Spec'!$B$17 + 'Step 2 - Final Model Spec'!$B$18*C376 + 'Step 2 - Final Model Spec'!$B$19*D376 + 'Step 2 - Final Model Spec'!$B$20*E376 + 'Step 2 - Final Model Spec'!$B$21*F376 + 'Step 2 - Final Model Spec'!$B$22*I376 + 'Step 2 - Final Model Spec'!$B$23*G376 + 'Step 2 - Final Model Spec'!$B$24*H376 + 'Step 2 - Final Model Spec'!$B$25*J376 + 'Step 2 - Final Model Spec'!$B$26*K376 + 'Step 2 - Final Model Spec'!$B$27*L376+'Step 2 - Final Model Spec'!$B$28*M376+'Step 2 - Final Model Spec'!$B$29*O376</f>
        <v>241924.24609527137</v>
      </c>
    </row>
    <row r="377" spans="1:20" x14ac:dyDescent="0.25">
      <c r="A377" s="31">
        <f>'Data with Program'!A377</f>
        <v>40735</v>
      </c>
      <c r="B377" s="34">
        <f>'Data with Program'!S377</f>
        <v>253978.7486438709</v>
      </c>
      <c r="C377" s="22">
        <f>'Data with Program'!B377</f>
        <v>236.97163144924701</v>
      </c>
      <c r="D377" s="23">
        <f>'Data with Program'!C377</f>
        <v>41697.968378915917</v>
      </c>
      <c r="E377" s="23">
        <v>0</v>
      </c>
      <c r="F377" s="23">
        <f>'Data with Program'!E377</f>
        <v>0</v>
      </c>
      <c r="G377" s="23">
        <f>'Data with Program'!H377</f>
        <v>0</v>
      </c>
      <c r="H377" s="23">
        <f>'Data with Program'!J377</f>
        <v>0</v>
      </c>
      <c r="I377" s="23">
        <f>'Data with Program'!F377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4">
        <f>'Data with Program'!N377</f>
        <v>0</v>
      </c>
      <c r="O377" s="51">
        <f>'Data with Program'!Q377</f>
        <v>0</v>
      </c>
      <c r="P377" s="37">
        <f>'Data with Program'!I377</f>
        <v>0</v>
      </c>
      <c r="Q377" s="25">
        <f>'Data with Program'!O377</f>
        <v>0</v>
      </c>
      <c r="R377" s="24">
        <f>'Data with Program'!G377</f>
        <v>63.6</v>
      </c>
      <c r="S377" s="25">
        <f>'Data with Program'!P377</f>
        <v>0</v>
      </c>
      <c r="T377" s="24">
        <f>'Step 2 - Final Model Spec'!$B$17 + 'Step 2 - Final Model Spec'!$B$18*C377 + 'Step 2 - Final Model Spec'!$B$19*D377 + 'Step 2 - Final Model Spec'!$B$20*E377 + 'Step 2 - Final Model Spec'!$B$21*F377 + 'Step 2 - Final Model Spec'!$B$22*I377 + 'Step 2 - Final Model Spec'!$B$23*G377 + 'Step 2 - Final Model Spec'!$B$24*H377 + 'Step 2 - Final Model Spec'!$B$25*J377 + 'Step 2 - Final Model Spec'!$B$26*K377 + 'Step 2 - Final Model Spec'!$B$27*L377+'Step 2 - Final Model Spec'!$B$28*M377+'Step 2 - Final Model Spec'!$B$29*O377</f>
        <v>254145.53882398241</v>
      </c>
    </row>
    <row r="378" spans="1:20" x14ac:dyDescent="0.25">
      <c r="A378" s="31">
        <f>'Data with Program'!A378</f>
        <v>40736</v>
      </c>
      <c r="B378" s="34">
        <f>'Data with Program'!S378</f>
        <v>275818.03693410911</v>
      </c>
      <c r="C378" s="22">
        <f>'Data with Program'!B378</f>
        <v>264.42274982265167</v>
      </c>
      <c r="D378" s="23">
        <f>'Data with Program'!C378</f>
        <v>47867.105825058075</v>
      </c>
      <c r="E378" s="23">
        <v>0</v>
      </c>
      <c r="F378" s="23">
        <f>'Data with Program'!E378</f>
        <v>0</v>
      </c>
      <c r="G378" s="23">
        <f>'Data with Program'!H378</f>
        <v>0</v>
      </c>
      <c r="H378" s="23">
        <f>'Data with Program'!J378</f>
        <v>0</v>
      </c>
      <c r="I378" s="23">
        <f>'Data with Program'!F378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4">
        <f>'Data with Program'!N378</f>
        <v>0</v>
      </c>
      <c r="O378" s="51">
        <f>'Data with Program'!Q378</f>
        <v>0</v>
      </c>
      <c r="P378" s="37">
        <f>'Data with Program'!I378</f>
        <v>0</v>
      </c>
      <c r="Q378" s="25">
        <f>'Data with Program'!O378</f>
        <v>0</v>
      </c>
      <c r="R378" s="24">
        <f>'Data with Program'!G378</f>
        <v>61.5</v>
      </c>
      <c r="S378" s="25">
        <f>'Data with Program'!P378</f>
        <v>0</v>
      </c>
      <c r="T378" s="24">
        <f>'Step 2 - Final Model Spec'!$B$17 + 'Step 2 - Final Model Spec'!$B$18*C378 + 'Step 2 - Final Model Spec'!$B$19*D378 + 'Step 2 - Final Model Spec'!$B$20*E378 + 'Step 2 - Final Model Spec'!$B$21*F378 + 'Step 2 - Final Model Spec'!$B$22*I378 + 'Step 2 - Final Model Spec'!$B$23*G378 + 'Step 2 - Final Model Spec'!$B$24*H378 + 'Step 2 - Final Model Spec'!$B$25*J378 + 'Step 2 - Final Model Spec'!$B$26*K378 + 'Step 2 - Final Model Spec'!$B$27*L378+'Step 2 - Final Model Spec'!$B$28*M378+'Step 2 - Final Model Spec'!$B$29*O378</f>
        <v>276157.93756290094</v>
      </c>
    </row>
    <row r="379" spans="1:20" x14ac:dyDescent="0.25">
      <c r="A379" s="31">
        <f>'Data with Program'!A379</f>
        <v>40737</v>
      </c>
      <c r="B379" s="34">
        <f>'Data with Program'!S379</f>
        <v>239048.68836871049</v>
      </c>
      <c r="C379" s="22">
        <f>'Data with Program'!B379</f>
        <v>202.72067387342008</v>
      </c>
      <c r="D379" s="23">
        <f>'Data with Program'!C379</f>
        <v>43249.212876355567</v>
      </c>
      <c r="E379" s="23">
        <v>0</v>
      </c>
      <c r="F379" s="23">
        <f>'Data with Program'!E379</f>
        <v>0</v>
      </c>
      <c r="G379" s="23">
        <f>'Data with Program'!H379</f>
        <v>0</v>
      </c>
      <c r="H379" s="23">
        <f>'Data with Program'!J379</f>
        <v>0</v>
      </c>
      <c r="I379" s="23">
        <f>'Data with Program'!F379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4">
        <f>'Data with Program'!N379</f>
        <v>0</v>
      </c>
      <c r="O379" s="51">
        <f>'Data with Program'!Q379</f>
        <v>0</v>
      </c>
      <c r="P379" s="37">
        <f>'Data with Program'!I379</f>
        <v>0</v>
      </c>
      <c r="Q379" s="25">
        <f>'Data with Program'!O379</f>
        <v>0</v>
      </c>
      <c r="R379" s="24">
        <f>'Data with Program'!G379</f>
        <v>59</v>
      </c>
      <c r="S379" s="25">
        <f>'Data with Program'!P379</f>
        <v>0</v>
      </c>
      <c r="T379" s="24">
        <f>'Step 2 - Final Model Spec'!$B$17 + 'Step 2 - Final Model Spec'!$B$18*C379 + 'Step 2 - Final Model Spec'!$B$19*D379 + 'Step 2 - Final Model Spec'!$B$20*E379 + 'Step 2 - Final Model Spec'!$B$21*F379 + 'Step 2 - Final Model Spec'!$B$22*I379 + 'Step 2 - Final Model Spec'!$B$23*G379 + 'Step 2 - Final Model Spec'!$B$24*H379 + 'Step 2 - Final Model Spec'!$B$25*J379 + 'Step 2 - Final Model Spec'!$B$26*K379 + 'Step 2 - Final Model Spec'!$B$27*L379+'Step 2 - Final Model Spec'!$B$28*M379+'Step 2 - Final Model Spec'!$B$29*O379</f>
        <v>238956.53443644839</v>
      </c>
    </row>
    <row r="380" spans="1:20" x14ac:dyDescent="0.25">
      <c r="A380" s="31">
        <f>'Data with Program'!A380</f>
        <v>40738</v>
      </c>
      <c r="B380" s="34">
        <f>'Data with Program'!S380</f>
        <v>212545.63170833088</v>
      </c>
      <c r="C380" s="22">
        <f>'Data with Program'!B380</f>
        <v>163.19202690124786</v>
      </c>
      <c r="D380" s="23">
        <f>'Data with Program'!C380</f>
        <v>38078.164050118205</v>
      </c>
      <c r="E380" s="23">
        <v>0</v>
      </c>
      <c r="F380" s="23">
        <f>'Data with Program'!E380</f>
        <v>0</v>
      </c>
      <c r="G380" s="23">
        <f>'Data with Program'!H380</f>
        <v>0</v>
      </c>
      <c r="H380" s="23">
        <f>'Data with Program'!J380</f>
        <v>0</v>
      </c>
      <c r="I380" s="23">
        <f>'Data with Program'!F380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4">
        <f>'Data with Program'!N380</f>
        <v>0</v>
      </c>
      <c r="O380" s="51">
        <f>'Data with Program'!Q380</f>
        <v>0</v>
      </c>
      <c r="P380" s="37">
        <f>'Data with Program'!I380</f>
        <v>0</v>
      </c>
      <c r="Q380" s="25">
        <f>'Data with Program'!O380</f>
        <v>0</v>
      </c>
      <c r="R380" s="24">
        <f>'Data with Program'!G380</f>
        <v>58.6</v>
      </c>
      <c r="S380" s="25">
        <f>'Data with Program'!P380</f>
        <v>0</v>
      </c>
      <c r="T380" s="24">
        <f>'Step 2 - Final Model Spec'!$B$17 + 'Step 2 - Final Model Spec'!$B$18*C380 + 'Step 2 - Final Model Spec'!$B$19*D380 + 'Step 2 - Final Model Spec'!$B$20*E380 + 'Step 2 - Final Model Spec'!$B$21*F380 + 'Step 2 - Final Model Spec'!$B$22*I380 + 'Step 2 - Final Model Spec'!$B$23*G380 + 'Step 2 - Final Model Spec'!$B$24*H380 + 'Step 2 - Final Model Spec'!$B$25*J380 + 'Step 2 - Final Model Spec'!$B$26*K380 + 'Step 2 - Final Model Spec'!$B$27*L380+'Step 2 - Final Model Spec'!$B$28*M380+'Step 2 - Final Model Spec'!$B$29*O380</f>
        <v>212186.96378408864</v>
      </c>
    </row>
    <row r="381" spans="1:20" x14ac:dyDescent="0.25">
      <c r="A381" s="31">
        <f>'Data with Program'!A381</f>
        <v>40739</v>
      </c>
      <c r="B381" s="34">
        <f>'Data with Program'!S381</f>
        <v>264900.39931409137</v>
      </c>
      <c r="C381" s="22">
        <f>'Data with Program'!B381</f>
        <v>285.72207517781817</v>
      </c>
      <c r="D381" s="23">
        <f>'Data with Program'!C381</f>
        <v>31735.67257503064</v>
      </c>
      <c r="E381" s="23">
        <v>0</v>
      </c>
      <c r="F381" s="23">
        <f>'Data with Program'!E381</f>
        <v>0</v>
      </c>
      <c r="G381" s="23">
        <f>'Data with Program'!H381</f>
        <v>0</v>
      </c>
      <c r="H381" s="23">
        <f>'Data with Program'!J381</f>
        <v>0</v>
      </c>
      <c r="I381" s="23">
        <f>'Data with Program'!F381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4">
        <f>'Data with Program'!N381</f>
        <v>0</v>
      </c>
      <c r="O381" s="51">
        <f>'Data with Program'!Q381</f>
        <v>0</v>
      </c>
      <c r="P381" s="37">
        <f>'Data with Program'!I381</f>
        <v>0</v>
      </c>
      <c r="Q381" s="25">
        <f>'Data with Program'!O381</f>
        <v>0</v>
      </c>
      <c r="R381" s="24">
        <f>'Data with Program'!G381</f>
        <v>61.9</v>
      </c>
      <c r="S381" s="25">
        <f>'Data with Program'!P381</f>
        <v>0</v>
      </c>
      <c r="T381" s="24">
        <f>'Step 2 - Final Model Spec'!$B$17 + 'Step 2 - Final Model Spec'!$B$18*C381 + 'Step 2 - Final Model Spec'!$B$19*D381 + 'Step 2 - Final Model Spec'!$B$20*E381 + 'Step 2 - Final Model Spec'!$B$21*F381 + 'Step 2 - Final Model Spec'!$B$22*I381 + 'Step 2 - Final Model Spec'!$B$23*G381 + 'Step 2 - Final Model Spec'!$B$24*H381 + 'Step 2 - Final Model Spec'!$B$25*J381 + 'Step 2 - Final Model Spec'!$B$26*K381 + 'Step 2 - Final Model Spec'!$B$27*L381+'Step 2 - Final Model Spec'!$B$28*M381+'Step 2 - Final Model Spec'!$B$29*O381</f>
        <v>265471.76625812287</v>
      </c>
    </row>
    <row r="382" spans="1:20" x14ac:dyDescent="0.25">
      <c r="A382" s="31">
        <f>'Data with Program'!A382</f>
        <v>40740</v>
      </c>
      <c r="B382" s="34">
        <f>'Data with Program'!S382</f>
        <v>246157.85094741409</v>
      </c>
      <c r="C382" s="22">
        <f>'Data with Program'!B382</f>
        <v>198.80998390665695</v>
      </c>
      <c r="D382" s="23">
        <f>'Data with Program'!C382</f>
        <v>50043.35631302456</v>
      </c>
      <c r="E382" s="23">
        <v>0</v>
      </c>
      <c r="F382" s="23">
        <f>'Data with Program'!E382</f>
        <v>0</v>
      </c>
      <c r="G382" s="23">
        <f>'Data with Program'!H382</f>
        <v>0</v>
      </c>
      <c r="H382" s="23">
        <f>'Data with Program'!J382</f>
        <v>0</v>
      </c>
      <c r="I382" s="23">
        <f>'Data with Program'!F382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4">
        <f>'Data with Program'!N382</f>
        <v>0</v>
      </c>
      <c r="O382" s="51">
        <f>'Data with Program'!Q382</f>
        <v>0</v>
      </c>
      <c r="P382" s="37">
        <f>'Data with Program'!I382</f>
        <v>0</v>
      </c>
      <c r="Q382" s="25">
        <f>'Data with Program'!O382</f>
        <v>0</v>
      </c>
      <c r="R382" s="24">
        <f>'Data with Program'!G382</f>
        <v>62.2</v>
      </c>
      <c r="S382" s="25">
        <f>'Data with Program'!P382</f>
        <v>0</v>
      </c>
      <c r="T382" s="24">
        <f>'Step 2 - Final Model Spec'!$B$17 + 'Step 2 - Final Model Spec'!$B$18*C382 + 'Step 2 - Final Model Spec'!$B$19*D382 + 'Step 2 - Final Model Spec'!$B$20*E382 + 'Step 2 - Final Model Spec'!$B$21*F382 + 'Step 2 - Final Model Spec'!$B$22*I382 + 'Step 2 - Final Model Spec'!$B$23*G382 + 'Step 2 - Final Model Spec'!$B$24*H382 + 'Step 2 - Final Model Spec'!$B$25*J382 + 'Step 2 - Final Model Spec'!$B$26*K382 + 'Step 2 - Final Model Spec'!$B$27*L382+'Step 2 - Final Model Spec'!$B$28*M382+'Step 2 - Final Model Spec'!$B$29*O382</f>
        <v>246005.39992156709</v>
      </c>
    </row>
    <row r="383" spans="1:20" x14ac:dyDescent="0.25">
      <c r="A383" s="31">
        <f>'Data with Program'!A383</f>
        <v>40741</v>
      </c>
      <c r="B383" s="34">
        <f>'Data with Program'!S383</f>
        <v>209588.36497976654</v>
      </c>
      <c r="C383" s="22">
        <f>'Data with Program'!B383</f>
        <v>101.35079210158781</v>
      </c>
      <c r="D383" s="23">
        <f>'Data with Program'!C383</f>
        <v>58896.671597577712</v>
      </c>
      <c r="E383" s="23">
        <v>0</v>
      </c>
      <c r="F383" s="23">
        <f>'Data with Program'!E383</f>
        <v>0</v>
      </c>
      <c r="G383" s="23">
        <f>'Data with Program'!H383</f>
        <v>0</v>
      </c>
      <c r="H383" s="23">
        <f>'Data with Program'!J383</f>
        <v>0</v>
      </c>
      <c r="I383" s="23">
        <f>'Data with Program'!F383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4">
        <f>'Data with Program'!N383</f>
        <v>0</v>
      </c>
      <c r="O383" s="51">
        <f>'Data with Program'!Q383</f>
        <v>0</v>
      </c>
      <c r="P383" s="37">
        <f>'Data with Program'!I383</f>
        <v>0</v>
      </c>
      <c r="Q383" s="25">
        <f>'Data with Program'!O383</f>
        <v>0</v>
      </c>
      <c r="R383" s="24">
        <f>'Data with Program'!G383</f>
        <v>60.5</v>
      </c>
      <c r="S383" s="25">
        <f>'Data with Program'!P383</f>
        <v>0</v>
      </c>
      <c r="T383" s="24">
        <f>'Step 2 - Final Model Spec'!$B$17 + 'Step 2 - Final Model Spec'!$B$18*C383 + 'Step 2 - Final Model Spec'!$B$19*D383 + 'Step 2 - Final Model Spec'!$B$20*E383 + 'Step 2 - Final Model Spec'!$B$21*F383 + 'Step 2 - Final Model Spec'!$B$22*I383 + 'Step 2 - Final Model Spec'!$B$23*G383 + 'Step 2 - Final Model Spec'!$B$24*H383 + 'Step 2 - Final Model Spec'!$B$25*J383 + 'Step 2 - Final Model Spec'!$B$26*K383 + 'Step 2 - Final Model Spec'!$B$27*L383+'Step 2 - Final Model Spec'!$B$28*M383+'Step 2 - Final Model Spec'!$B$29*O383</f>
        <v>208678.48527552793</v>
      </c>
    </row>
    <row r="384" spans="1:20" x14ac:dyDescent="0.25">
      <c r="A384" s="31">
        <f>'Data with Program'!A384</f>
        <v>40742</v>
      </c>
      <c r="B384" s="34">
        <f>'Data with Program'!S384</f>
        <v>278048.77585748892</v>
      </c>
      <c r="C384" s="22">
        <f>'Data with Program'!B384</f>
        <v>279.47869795553919</v>
      </c>
      <c r="D384" s="23">
        <f>'Data with Program'!C384</f>
        <v>43932.813029540863</v>
      </c>
      <c r="E384" s="23">
        <v>0</v>
      </c>
      <c r="F384" s="23">
        <f>'Data with Program'!E384</f>
        <v>0</v>
      </c>
      <c r="G384" s="23">
        <f>'Data with Program'!H384</f>
        <v>0</v>
      </c>
      <c r="H384" s="23">
        <f>'Data with Program'!J384</f>
        <v>0</v>
      </c>
      <c r="I384" s="23">
        <f>'Data with Program'!F384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4">
        <f>'Data with Program'!N384</f>
        <v>0</v>
      </c>
      <c r="O384" s="51">
        <f>'Data with Program'!Q384</f>
        <v>0</v>
      </c>
      <c r="P384" s="37">
        <f>'Data with Program'!I384</f>
        <v>0</v>
      </c>
      <c r="Q384" s="25">
        <f>'Data with Program'!O384</f>
        <v>0</v>
      </c>
      <c r="R384" s="24">
        <f>'Data with Program'!G384</f>
        <v>61</v>
      </c>
      <c r="S384" s="25">
        <f>'Data with Program'!P384</f>
        <v>0</v>
      </c>
      <c r="T384" s="24">
        <f>'Step 2 - Final Model Spec'!$B$17 + 'Step 2 - Final Model Spec'!$B$18*C384 + 'Step 2 - Final Model Spec'!$B$19*D384 + 'Step 2 - Final Model Spec'!$B$20*E384 + 'Step 2 - Final Model Spec'!$B$21*F384 + 'Step 2 - Final Model Spec'!$B$22*I384 + 'Step 2 - Final Model Spec'!$B$23*G384 + 'Step 2 - Final Model Spec'!$B$24*H384 + 'Step 2 - Final Model Spec'!$B$25*J384 + 'Step 2 - Final Model Spec'!$B$26*K384 + 'Step 2 - Final Model Spec'!$B$27*L384+'Step 2 - Final Model Spec'!$B$28*M384+'Step 2 - Final Model Spec'!$B$29*O384</f>
        <v>278517.60761878779</v>
      </c>
    </row>
    <row r="385" spans="1:20" x14ac:dyDescent="0.25">
      <c r="A385" s="31">
        <f>'Data with Program'!A385</f>
        <v>40743</v>
      </c>
      <c r="B385" s="34">
        <f>'Data with Program'!S385</f>
        <v>263249.27983405435</v>
      </c>
      <c r="C385" s="22">
        <f>'Data with Program'!B385</f>
        <v>248.57218907132722</v>
      </c>
      <c r="D385" s="23">
        <f>'Data with Program'!C385</f>
        <v>44336.119112297638</v>
      </c>
      <c r="E385" s="23">
        <v>0</v>
      </c>
      <c r="F385" s="23">
        <f>'Data with Program'!E385</f>
        <v>0</v>
      </c>
      <c r="G385" s="23">
        <f>'Data with Program'!H385</f>
        <v>0</v>
      </c>
      <c r="H385" s="23">
        <f>'Data with Program'!J385</f>
        <v>0</v>
      </c>
      <c r="I385" s="23">
        <f>'Data with Program'!F385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4">
        <f>'Data with Program'!N385</f>
        <v>0</v>
      </c>
      <c r="O385" s="51">
        <f>'Data with Program'!Q385</f>
        <v>0</v>
      </c>
      <c r="P385" s="37">
        <f>'Data with Program'!I385</f>
        <v>0</v>
      </c>
      <c r="Q385" s="25">
        <f>'Data with Program'!O385</f>
        <v>0</v>
      </c>
      <c r="R385" s="24">
        <f>'Data with Program'!G385</f>
        <v>62.5</v>
      </c>
      <c r="S385" s="25">
        <f>'Data with Program'!P385</f>
        <v>0</v>
      </c>
      <c r="T385" s="24">
        <f>'Step 2 - Final Model Spec'!$B$17 + 'Step 2 - Final Model Spec'!$B$18*C385 + 'Step 2 - Final Model Spec'!$B$19*D385 + 'Step 2 - Final Model Spec'!$B$20*E385 + 'Step 2 - Final Model Spec'!$B$21*F385 + 'Step 2 - Final Model Spec'!$B$22*I385 + 'Step 2 - Final Model Spec'!$B$23*G385 + 'Step 2 - Final Model Spec'!$B$24*H385 + 'Step 2 - Final Model Spec'!$B$25*J385 + 'Step 2 - Final Model Spec'!$B$26*K385 + 'Step 2 - Final Model Spec'!$B$27*L385+'Step 2 - Final Model Spec'!$B$28*M385+'Step 2 - Final Model Spec'!$B$29*O385</f>
        <v>263489.08008138277</v>
      </c>
    </row>
    <row r="386" spans="1:20" x14ac:dyDescent="0.25">
      <c r="A386" s="31">
        <f>'Data with Program'!A386</f>
        <v>40744</v>
      </c>
      <c r="B386" s="34">
        <f>'Data with Program'!S386</f>
        <v>221342.27984389939</v>
      </c>
      <c r="C386" s="22">
        <f>'Data with Program'!B386</f>
        <v>138.54611948222868</v>
      </c>
      <c r="D386" s="23">
        <f>'Data with Program'!C386</f>
        <v>53864.010683915534</v>
      </c>
      <c r="E386" s="23">
        <v>0</v>
      </c>
      <c r="F386" s="23">
        <f>'Data with Program'!E386</f>
        <v>0</v>
      </c>
      <c r="G386" s="23">
        <f>'Data with Program'!H386</f>
        <v>0</v>
      </c>
      <c r="H386" s="23">
        <f>'Data with Program'!J386</f>
        <v>0</v>
      </c>
      <c r="I386" s="23">
        <f>'Data with Program'!F386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4">
        <f>'Data with Program'!N386</f>
        <v>0</v>
      </c>
      <c r="O386" s="51">
        <f>'Data with Program'!Q386</f>
        <v>0</v>
      </c>
      <c r="P386" s="37">
        <f>'Data with Program'!I386</f>
        <v>0</v>
      </c>
      <c r="Q386" s="25">
        <f>'Data with Program'!O386</f>
        <v>0</v>
      </c>
      <c r="R386" s="24">
        <f>'Data with Program'!G386</f>
        <v>60.5</v>
      </c>
      <c r="S386" s="25">
        <f>'Data with Program'!P386</f>
        <v>0</v>
      </c>
      <c r="T386" s="24">
        <f>'Step 2 - Final Model Spec'!$B$17 + 'Step 2 - Final Model Spec'!$B$18*C386 + 'Step 2 - Final Model Spec'!$B$19*D386 + 'Step 2 - Final Model Spec'!$B$20*E386 + 'Step 2 - Final Model Spec'!$B$21*F386 + 'Step 2 - Final Model Spec'!$B$22*I386 + 'Step 2 - Final Model Spec'!$B$23*G386 + 'Step 2 - Final Model Spec'!$B$24*H386 + 'Step 2 - Final Model Spec'!$B$25*J386 + 'Step 2 - Final Model Spec'!$B$26*K386 + 'Step 2 - Final Model Spec'!$B$27*L386+'Step 2 - Final Model Spec'!$B$28*M386+'Step 2 - Final Model Spec'!$B$29*O386</f>
        <v>220729.15371292899</v>
      </c>
    </row>
    <row r="387" spans="1:20" x14ac:dyDescent="0.25">
      <c r="A387" s="31">
        <f>'Data with Program'!A387</f>
        <v>40745</v>
      </c>
      <c r="B387" s="34">
        <f>'Data with Program'!S387</f>
        <v>319032.26846109482</v>
      </c>
      <c r="C387" s="22">
        <f>'Data with Program'!B387</f>
        <v>326.34714060198849</v>
      </c>
      <c r="D387" s="23">
        <f>'Data with Program'!C387</f>
        <v>57240.698335789457</v>
      </c>
      <c r="E387" s="23">
        <v>0</v>
      </c>
      <c r="F387" s="23">
        <f>'Data with Program'!E387</f>
        <v>0</v>
      </c>
      <c r="G387" s="23">
        <f>'Data with Program'!H387</f>
        <v>0</v>
      </c>
      <c r="H387" s="23">
        <f>'Data with Program'!J387</f>
        <v>0</v>
      </c>
      <c r="I387" s="23">
        <f>'Data with Program'!F387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4">
        <f>'Data with Program'!N387</f>
        <v>0</v>
      </c>
      <c r="O387" s="51">
        <f>'Data with Program'!Q387</f>
        <v>0</v>
      </c>
      <c r="P387" s="37">
        <f>'Data with Program'!I387</f>
        <v>0</v>
      </c>
      <c r="Q387" s="25">
        <f>'Data with Program'!O387</f>
        <v>0</v>
      </c>
      <c r="R387" s="24">
        <f>'Data with Program'!G387</f>
        <v>62.7</v>
      </c>
      <c r="S387" s="25">
        <f>'Data with Program'!P387</f>
        <v>0</v>
      </c>
      <c r="T387" s="24">
        <f>'Step 2 - Final Model Spec'!$B$17 + 'Step 2 - Final Model Spec'!$B$18*C387 + 'Step 2 - Final Model Spec'!$B$19*D387 + 'Step 2 - Final Model Spec'!$B$20*E387 + 'Step 2 - Final Model Spec'!$B$21*F387 + 'Step 2 - Final Model Spec'!$B$22*I387 + 'Step 2 - Final Model Spec'!$B$23*G387 + 'Step 2 - Final Model Spec'!$B$24*H387 + 'Step 2 - Final Model Spec'!$B$25*J387 + 'Step 2 - Final Model Spec'!$B$26*K387 + 'Step 2 - Final Model Spec'!$B$27*L387+'Step 2 - Final Model Spec'!$B$28*M387+'Step 2 - Final Model Spec'!$B$29*O387</f>
        <v>319783.77071042365</v>
      </c>
    </row>
    <row r="388" spans="1:20" x14ac:dyDescent="0.25">
      <c r="A388" s="31">
        <f>'Data with Program'!A388</f>
        <v>40746</v>
      </c>
      <c r="B388" s="34">
        <f>'Data with Program'!S388</f>
        <v>256409.74257294607</v>
      </c>
      <c r="C388" s="22">
        <f>'Data with Program'!B388</f>
        <v>286.72500470352054</v>
      </c>
      <c r="D388" s="23">
        <f>'Data with Program'!C388</f>
        <v>24987.640513194474</v>
      </c>
      <c r="E388" s="23">
        <v>0</v>
      </c>
      <c r="F388" s="23">
        <f>'Data with Program'!E388</f>
        <v>0</v>
      </c>
      <c r="G388" s="23">
        <f>'Data with Program'!H388</f>
        <v>0</v>
      </c>
      <c r="H388" s="23">
        <f>'Data with Program'!J388</f>
        <v>0</v>
      </c>
      <c r="I388" s="23">
        <f>'Data with Program'!F388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4">
        <f>'Data with Program'!N388</f>
        <v>0</v>
      </c>
      <c r="O388" s="51">
        <f>'Data with Program'!Q388</f>
        <v>0</v>
      </c>
      <c r="P388" s="37">
        <f>'Data with Program'!I388</f>
        <v>0</v>
      </c>
      <c r="Q388" s="25">
        <f>'Data with Program'!O388</f>
        <v>0</v>
      </c>
      <c r="R388" s="24">
        <f>'Data with Program'!G388</f>
        <v>56.8</v>
      </c>
      <c r="S388" s="25">
        <f>'Data with Program'!P388</f>
        <v>0</v>
      </c>
      <c r="T388" s="24">
        <f>'Step 2 - Final Model Spec'!$B$17 + 'Step 2 - Final Model Spec'!$B$18*C388 + 'Step 2 - Final Model Spec'!$B$19*D388 + 'Step 2 - Final Model Spec'!$B$20*E388 + 'Step 2 - Final Model Spec'!$B$21*F388 + 'Step 2 - Final Model Spec'!$B$22*I388 + 'Step 2 - Final Model Spec'!$B$23*G388 + 'Step 2 - Final Model Spec'!$B$24*H388 + 'Step 2 - Final Model Spec'!$B$25*J388 + 'Step 2 - Final Model Spec'!$B$26*K388 + 'Step 2 - Final Model Spec'!$B$27*L388+'Step 2 - Final Model Spec'!$B$28*M388+'Step 2 - Final Model Spec'!$B$29*O388</f>
        <v>257019.82083025074</v>
      </c>
    </row>
    <row r="389" spans="1:20" x14ac:dyDescent="0.25">
      <c r="A389" s="31">
        <f>'Data with Program'!A389</f>
        <v>40747</v>
      </c>
      <c r="B389" s="34">
        <f>'Data with Program'!S389</f>
        <v>233551.9842172002</v>
      </c>
      <c r="C389" s="22">
        <f>'Data with Program'!B389</f>
        <v>137.29128240327032</v>
      </c>
      <c r="D389" s="23">
        <f>'Data with Program'!C389</f>
        <v>63497.979908491034</v>
      </c>
      <c r="E389" s="23">
        <v>0</v>
      </c>
      <c r="F389" s="23">
        <f>'Data with Program'!E389</f>
        <v>0</v>
      </c>
      <c r="G389" s="23">
        <f>'Data with Program'!H389</f>
        <v>0</v>
      </c>
      <c r="H389" s="23">
        <f>'Data with Program'!J389</f>
        <v>0</v>
      </c>
      <c r="I389" s="23">
        <f>'Data with Program'!F389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4">
        <f>'Data with Program'!N389</f>
        <v>0</v>
      </c>
      <c r="O389" s="51">
        <f>'Data with Program'!Q389</f>
        <v>0</v>
      </c>
      <c r="P389" s="37">
        <f>'Data with Program'!I389</f>
        <v>0</v>
      </c>
      <c r="Q389" s="25">
        <f>'Data with Program'!O389</f>
        <v>0</v>
      </c>
      <c r="R389" s="24">
        <f>'Data with Program'!G389</f>
        <v>62.1</v>
      </c>
      <c r="S389" s="25">
        <f>'Data with Program'!P389</f>
        <v>0</v>
      </c>
      <c r="T389" s="24">
        <f>'Step 2 - Final Model Spec'!$B$17 + 'Step 2 - Final Model Spec'!$B$18*C389 + 'Step 2 - Final Model Spec'!$B$19*D389 + 'Step 2 - Final Model Spec'!$B$20*E389 + 'Step 2 - Final Model Spec'!$B$21*F389 + 'Step 2 - Final Model Spec'!$B$22*I389 + 'Step 2 - Final Model Spec'!$B$23*G389 + 'Step 2 - Final Model Spec'!$B$24*H389 + 'Step 2 - Final Model Spec'!$B$25*J389 + 'Step 2 - Final Model Spec'!$B$26*K389 + 'Step 2 - Final Model Spec'!$B$27*L389+'Step 2 - Final Model Spec'!$B$28*M389+'Step 2 - Final Model Spec'!$B$29*O389</f>
        <v>232884.892113754</v>
      </c>
    </row>
    <row r="390" spans="1:20" x14ac:dyDescent="0.25">
      <c r="A390" s="31">
        <f>'Data with Program'!A390</f>
        <v>40748</v>
      </c>
      <c r="B390" s="34">
        <f>'Data with Program'!S390</f>
        <v>235865.94173158647</v>
      </c>
      <c r="C390" s="22">
        <f>'Data with Program'!B390</f>
        <v>253.43594662841269</v>
      </c>
      <c r="D390" s="23">
        <f>'Data with Program'!C390</f>
        <v>21965.994986090827</v>
      </c>
      <c r="E390" s="23">
        <v>0</v>
      </c>
      <c r="F390" s="23">
        <f>'Data with Program'!E390</f>
        <v>0</v>
      </c>
      <c r="G390" s="23">
        <f>'Data with Program'!H390</f>
        <v>0</v>
      </c>
      <c r="H390" s="23">
        <f>'Data with Program'!J390</f>
        <v>0</v>
      </c>
      <c r="I390" s="23">
        <f>'Data with Program'!F390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4">
        <f>'Data with Program'!N390</f>
        <v>0</v>
      </c>
      <c r="O390" s="51">
        <f>'Data with Program'!Q390</f>
        <v>0</v>
      </c>
      <c r="P390" s="37">
        <f>'Data with Program'!I390</f>
        <v>4.7000000000000028</v>
      </c>
      <c r="Q390" s="25">
        <f>'Data with Program'!O390</f>
        <v>0</v>
      </c>
      <c r="R390" s="24">
        <f>'Data with Program'!G390</f>
        <v>69.7</v>
      </c>
      <c r="S390" s="25">
        <f>'Data with Program'!P390</f>
        <v>0</v>
      </c>
      <c r="T390" s="24">
        <f>'Step 2 - Final Model Spec'!$B$17 + 'Step 2 - Final Model Spec'!$B$18*C390 + 'Step 2 - Final Model Spec'!$B$19*D390 + 'Step 2 - Final Model Spec'!$B$20*E390 + 'Step 2 - Final Model Spec'!$B$21*F390 + 'Step 2 - Final Model Spec'!$B$22*I390 + 'Step 2 - Final Model Spec'!$B$23*G390 + 'Step 2 - Final Model Spec'!$B$24*H390 + 'Step 2 - Final Model Spec'!$B$25*J390 + 'Step 2 - Final Model Spec'!$B$26*K390 + 'Step 2 - Final Model Spec'!$B$27*L390+'Step 2 - Final Model Spec'!$B$28*M390+'Step 2 - Final Model Spec'!$B$29*O390</f>
        <v>236245.38360027008</v>
      </c>
    </row>
    <row r="391" spans="1:20" x14ac:dyDescent="0.25">
      <c r="A391" s="31">
        <f>'Data with Program'!A391</f>
        <v>40749</v>
      </c>
      <c r="B391" s="34">
        <f>'Data with Program'!S391</f>
        <v>273627.59937494859</v>
      </c>
      <c r="C391" s="22">
        <f>'Data with Program'!B391</f>
        <v>274.51047033985139</v>
      </c>
      <c r="D391" s="23">
        <f>'Data with Program'!C391</f>
        <v>42464.488817563048</v>
      </c>
      <c r="E391" s="23">
        <v>0</v>
      </c>
      <c r="F391" s="23">
        <f>'Data with Program'!E391</f>
        <v>0</v>
      </c>
      <c r="G391" s="23">
        <f>'Data with Program'!H391</f>
        <v>0</v>
      </c>
      <c r="H391" s="23">
        <f>'Data with Program'!J391</f>
        <v>0</v>
      </c>
      <c r="I391" s="23">
        <f>'Data with Program'!F391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4">
        <f>'Data with Program'!N391</f>
        <v>0</v>
      </c>
      <c r="O391" s="51">
        <f>'Data with Program'!Q391</f>
        <v>0</v>
      </c>
      <c r="P391" s="37">
        <f>'Data with Program'!I391</f>
        <v>0.70000000000000284</v>
      </c>
      <c r="Q391" s="25">
        <f>'Data with Program'!O391</f>
        <v>0</v>
      </c>
      <c r="R391" s="24">
        <f>'Data with Program'!G391</f>
        <v>65.7</v>
      </c>
      <c r="S391" s="25">
        <f>'Data with Program'!P391</f>
        <v>0</v>
      </c>
      <c r="T391" s="24">
        <f>'Step 2 - Final Model Spec'!$B$17 + 'Step 2 - Final Model Spec'!$B$18*C391 + 'Step 2 - Final Model Spec'!$B$19*D391 + 'Step 2 - Final Model Spec'!$B$20*E391 + 'Step 2 - Final Model Spec'!$B$21*F391 + 'Step 2 - Final Model Spec'!$B$22*I391 + 'Step 2 - Final Model Spec'!$B$23*G391 + 'Step 2 - Final Model Spec'!$B$24*H391 + 'Step 2 - Final Model Spec'!$B$25*J391 + 'Step 2 - Final Model Spec'!$B$26*K391 + 'Step 2 - Final Model Spec'!$B$27*L391+'Step 2 - Final Model Spec'!$B$28*M391+'Step 2 - Final Model Spec'!$B$29*O391</f>
        <v>274066.73471765796</v>
      </c>
    </row>
    <row r="392" spans="1:20" x14ac:dyDescent="0.25">
      <c r="A392" s="31">
        <f>'Data with Program'!A392</f>
        <v>40750</v>
      </c>
      <c r="B392" s="34">
        <f>'Data with Program'!S392</f>
        <v>227806.1421584044</v>
      </c>
      <c r="C392" s="22">
        <f>'Data with Program'!B392</f>
        <v>171.23047438473122</v>
      </c>
      <c r="D392" s="23">
        <f>'Data with Program'!C392</f>
        <v>46540.364884008057</v>
      </c>
      <c r="E392" s="23">
        <v>0</v>
      </c>
      <c r="F392" s="23">
        <f>'Data with Program'!E392</f>
        <v>0</v>
      </c>
      <c r="G392" s="23">
        <f>'Data with Program'!H392</f>
        <v>0</v>
      </c>
      <c r="H392" s="23">
        <f>'Data with Program'!J392</f>
        <v>0</v>
      </c>
      <c r="I392" s="23">
        <f>'Data with Program'!F392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4">
        <f>'Data with Program'!N392</f>
        <v>0</v>
      </c>
      <c r="O392" s="51">
        <f>'Data with Program'!Q392</f>
        <v>0</v>
      </c>
      <c r="P392" s="37">
        <f>'Data with Program'!I392</f>
        <v>0</v>
      </c>
      <c r="Q392" s="25">
        <f>'Data with Program'!O392</f>
        <v>0</v>
      </c>
      <c r="R392" s="24">
        <f>'Data with Program'!G392</f>
        <v>63.2</v>
      </c>
      <c r="S392" s="25">
        <f>'Data with Program'!P392</f>
        <v>0</v>
      </c>
      <c r="T392" s="24">
        <f>'Step 2 - Final Model Spec'!$B$17 + 'Step 2 - Final Model Spec'!$B$18*C392 + 'Step 2 - Final Model Spec'!$B$19*D392 + 'Step 2 - Final Model Spec'!$B$20*E392 + 'Step 2 - Final Model Spec'!$B$21*F392 + 'Step 2 - Final Model Spec'!$B$22*I392 + 'Step 2 - Final Model Spec'!$B$23*G392 + 'Step 2 - Final Model Spec'!$B$24*H392 + 'Step 2 - Final Model Spec'!$B$25*J392 + 'Step 2 - Final Model Spec'!$B$26*K392 + 'Step 2 - Final Model Spec'!$B$27*L392+'Step 2 - Final Model Spec'!$B$28*M392+'Step 2 - Final Model Spec'!$B$29*O392</f>
        <v>227467.25462993502</v>
      </c>
    </row>
    <row r="393" spans="1:20" x14ac:dyDescent="0.25">
      <c r="A393" s="31">
        <f>'Data with Program'!A393</f>
        <v>40751</v>
      </c>
      <c r="B393" s="34">
        <f>'Data with Program'!S393</f>
        <v>261797.41837446133</v>
      </c>
      <c r="C393" s="22">
        <f>'Data with Program'!B393</f>
        <v>256.68289347637244</v>
      </c>
      <c r="D393" s="23">
        <f>'Data with Program'!C393</f>
        <v>40224.520001452234</v>
      </c>
      <c r="E393" s="23">
        <v>0</v>
      </c>
      <c r="F393" s="23">
        <f>'Data with Program'!E393</f>
        <v>0</v>
      </c>
      <c r="G393" s="23">
        <f>'Data with Program'!H393</f>
        <v>0</v>
      </c>
      <c r="H393" s="23">
        <f>'Data with Program'!J393</f>
        <v>0</v>
      </c>
      <c r="I393" s="23">
        <f>'Data with Program'!F393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4">
        <f>'Data with Program'!N393</f>
        <v>0</v>
      </c>
      <c r="O393" s="51">
        <f>'Data with Program'!Q393</f>
        <v>0</v>
      </c>
      <c r="P393" s="37">
        <f>'Data with Program'!I393</f>
        <v>0</v>
      </c>
      <c r="Q393" s="25">
        <f>'Data with Program'!O393</f>
        <v>0</v>
      </c>
      <c r="R393" s="24">
        <f>'Data with Program'!G393</f>
        <v>61.8</v>
      </c>
      <c r="S393" s="25">
        <f>'Data with Program'!P393</f>
        <v>0</v>
      </c>
      <c r="T393" s="24">
        <f>'Step 2 - Final Model Spec'!$B$17 + 'Step 2 - Final Model Spec'!$B$18*C393 + 'Step 2 - Final Model Spec'!$B$19*D393 + 'Step 2 - Final Model Spec'!$B$20*E393 + 'Step 2 - Final Model Spec'!$B$21*F393 + 'Step 2 - Final Model Spec'!$B$22*I393 + 'Step 2 - Final Model Spec'!$B$23*G393 + 'Step 2 - Final Model Spec'!$B$24*H393 + 'Step 2 - Final Model Spec'!$B$25*J393 + 'Step 2 - Final Model Spec'!$B$26*K393 + 'Step 2 - Final Model Spec'!$B$27*L393+'Step 2 - Final Model Spec'!$B$28*M393+'Step 2 - Final Model Spec'!$B$29*O393</f>
        <v>262115.92666709062</v>
      </c>
    </row>
    <row r="394" spans="1:20" x14ac:dyDescent="0.25">
      <c r="A394" s="31">
        <f>'Data with Program'!A394</f>
        <v>40752</v>
      </c>
      <c r="B394" s="34">
        <f>'Data with Program'!S394</f>
        <v>273565.18292886502</v>
      </c>
      <c r="C394" s="22">
        <f>'Data with Program'!B394</f>
        <v>260.17429859680834</v>
      </c>
      <c r="D394" s="23">
        <f>'Data with Program'!C394</f>
        <v>47758.508884447292</v>
      </c>
      <c r="E394" s="23">
        <v>0</v>
      </c>
      <c r="F394" s="23">
        <f>'Data with Program'!E394</f>
        <v>0</v>
      </c>
      <c r="G394" s="23">
        <f>'Data with Program'!H394</f>
        <v>0</v>
      </c>
      <c r="H394" s="23">
        <f>'Data with Program'!J394</f>
        <v>0</v>
      </c>
      <c r="I394" s="23">
        <f>'Data with Program'!F394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4">
        <f>'Data with Program'!N394</f>
        <v>0</v>
      </c>
      <c r="O394" s="51">
        <f>'Data with Program'!Q394</f>
        <v>0</v>
      </c>
      <c r="P394" s="37">
        <f>'Data with Program'!I394</f>
        <v>0</v>
      </c>
      <c r="Q394" s="25">
        <f>'Data with Program'!O394</f>
        <v>0</v>
      </c>
      <c r="R394" s="24">
        <f>'Data with Program'!G394</f>
        <v>63.3</v>
      </c>
      <c r="S394" s="25">
        <f>'Data with Program'!P394</f>
        <v>0</v>
      </c>
      <c r="T394" s="24">
        <f>'Step 2 - Final Model Spec'!$B$17 + 'Step 2 - Final Model Spec'!$B$18*C394 + 'Step 2 - Final Model Spec'!$B$19*D394 + 'Step 2 - Final Model Spec'!$B$20*E394 + 'Step 2 - Final Model Spec'!$B$21*F394 + 'Step 2 - Final Model Spec'!$B$22*I394 + 'Step 2 - Final Model Spec'!$B$23*G394 + 'Step 2 - Final Model Spec'!$B$24*H394 + 'Step 2 - Final Model Spec'!$B$25*J394 + 'Step 2 - Final Model Spec'!$B$26*K394 + 'Step 2 - Final Model Spec'!$B$27*L394+'Step 2 - Final Model Spec'!$B$28*M394+'Step 2 - Final Model Spec'!$B$29*O394</f>
        <v>273874.36240379798</v>
      </c>
    </row>
    <row r="395" spans="1:20" x14ac:dyDescent="0.25">
      <c r="A395" s="31">
        <f>'Data with Program'!A395</f>
        <v>40753</v>
      </c>
      <c r="B395" s="34">
        <f>'Data with Program'!S395</f>
        <v>223768.57796952885</v>
      </c>
      <c r="C395" s="22">
        <f>'Data with Program'!B395</f>
        <v>112.76950557948001</v>
      </c>
      <c r="D395" s="23">
        <f>'Data with Program'!C395</f>
        <v>65288.531096521649</v>
      </c>
      <c r="E395" s="23">
        <v>0</v>
      </c>
      <c r="F395" s="23">
        <f>'Data with Program'!E395</f>
        <v>0</v>
      </c>
      <c r="G395" s="23">
        <f>'Data with Program'!H395</f>
        <v>0</v>
      </c>
      <c r="H395" s="23">
        <f>'Data with Program'!J395</f>
        <v>0</v>
      </c>
      <c r="I395" s="23">
        <f>'Data with Program'!F395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4">
        <f>'Data with Program'!N395</f>
        <v>0</v>
      </c>
      <c r="O395" s="51">
        <f>'Data with Program'!Q395</f>
        <v>0</v>
      </c>
      <c r="P395" s="37">
        <f>'Data with Program'!I395</f>
        <v>0</v>
      </c>
      <c r="Q395" s="25">
        <f>'Data with Program'!O395</f>
        <v>0</v>
      </c>
      <c r="R395" s="24">
        <f>'Data with Program'!G395</f>
        <v>64.900000000000006</v>
      </c>
      <c r="S395" s="25">
        <f>'Data with Program'!P395</f>
        <v>0</v>
      </c>
      <c r="T395" s="24">
        <f>'Step 2 - Final Model Spec'!$B$17 + 'Step 2 - Final Model Spec'!$B$18*C395 + 'Step 2 - Final Model Spec'!$B$19*D395 + 'Step 2 - Final Model Spec'!$B$20*E395 + 'Step 2 - Final Model Spec'!$B$21*F395 + 'Step 2 - Final Model Spec'!$B$22*I395 + 'Step 2 - Final Model Spec'!$B$23*G395 + 'Step 2 - Final Model Spec'!$B$24*H395 + 'Step 2 - Final Model Spec'!$B$25*J395 + 'Step 2 - Final Model Spec'!$B$26*K395 + 'Step 2 - Final Model Spec'!$B$27*L395+'Step 2 - Final Model Spec'!$B$28*M395+'Step 2 - Final Model Spec'!$B$29*O395</f>
        <v>222912.93843273033</v>
      </c>
    </row>
    <row r="396" spans="1:20" x14ac:dyDescent="0.25">
      <c r="A396" s="31">
        <f>'Data with Program'!A396</f>
        <v>40754</v>
      </c>
      <c r="B396" s="34">
        <f>'Data with Program'!S396</f>
        <v>210356.92240454754</v>
      </c>
      <c r="C396" s="22">
        <f>'Data with Program'!B396</f>
        <v>96.613586597898134</v>
      </c>
      <c r="D396" s="23">
        <f>'Data with Program'!C396</f>
        <v>61238.494848050585</v>
      </c>
      <c r="E396" s="23">
        <v>0</v>
      </c>
      <c r="F396" s="23">
        <f>'Data with Program'!E396</f>
        <v>0</v>
      </c>
      <c r="G396" s="23">
        <f>'Data with Program'!H396</f>
        <v>0</v>
      </c>
      <c r="H396" s="23">
        <f>'Data with Program'!J396</f>
        <v>0</v>
      </c>
      <c r="I396" s="23">
        <f>'Data with Program'!F396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4">
        <f>'Data with Program'!N396</f>
        <v>0</v>
      </c>
      <c r="O396" s="51">
        <f>'Data with Program'!Q396</f>
        <v>0</v>
      </c>
      <c r="P396" s="37">
        <f>'Data with Program'!I396</f>
        <v>0.79999999999999716</v>
      </c>
      <c r="Q396" s="25">
        <f>'Data with Program'!O396</f>
        <v>0</v>
      </c>
      <c r="R396" s="24">
        <f>'Data with Program'!G396</f>
        <v>65.8</v>
      </c>
      <c r="S396" s="25">
        <f>'Data with Program'!P396</f>
        <v>0</v>
      </c>
      <c r="T396" s="24">
        <f>'Step 2 - Final Model Spec'!$B$17 + 'Step 2 - Final Model Spec'!$B$18*C396 + 'Step 2 - Final Model Spec'!$B$19*D396 + 'Step 2 - Final Model Spec'!$B$20*E396 + 'Step 2 - Final Model Spec'!$B$21*F396 + 'Step 2 - Final Model Spec'!$B$22*I396 + 'Step 2 - Final Model Spec'!$B$23*G396 + 'Step 2 - Final Model Spec'!$B$24*H396 + 'Step 2 - Final Model Spec'!$B$25*J396 + 'Step 2 - Final Model Spec'!$B$26*K396 + 'Step 2 - Final Model Spec'!$B$27*L396+'Step 2 - Final Model Spec'!$B$28*M396+'Step 2 - Final Model Spec'!$B$29*O396</f>
        <v>209401.3487715419</v>
      </c>
    </row>
    <row r="397" spans="1:20" x14ac:dyDescent="0.25">
      <c r="A397" s="31">
        <f>'Data with Program'!A397</f>
        <v>40755</v>
      </c>
      <c r="B397" s="34">
        <f>'Data with Program'!S397</f>
        <v>213365.06243588982</v>
      </c>
      <c r="C397" s="22">
        <f>'Data with Program'!B397</f>
        <v>108.45446031422411</v>
      </c>
      <c r="D397" s="23">
        <f>'Data with Program'!C397</f>
        <v>59085.601307674908</v>
      </c>
      <c r="E397" s="23">
        <v>0</v>
      </c>
      <c r="F397" s="23">
        <f>'Data with Program'!E397</f>
        <v>0</v>
      </c>
      <c r="G397" s="23">
        <f>'Data with Program'!H397</f>
        <v>0</v>
      </c>
      <c r="H397" s="23">
        <f>'Data with Program'!J397</f>
        <v>0</v>
      </c>
      <c r="I397" s="23">
        <f>'Data with Program'!F397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4">
        <f>'Data with Program'!N397</f>
        <v>0</v>
      </c>
      <c r="O397" s="51">
        <f>'Data with Program'!Q397</f>
        <v>0</v>
      </c>
      <c r="P397" s="37">
        <f>'Data with Program'!I397</f>
        <v>0</v>
      </c>
      <c r="Q397" s="25">
        <f>'Data with Program'!O397</f>
        <v>0</v>
      </c>
      <c r="R397" s="24">
        <f>'Data with Program'!G397</f>
        <v>64.8</v>
      </c>
      <c r="S397" s="25">
        <f>'Data with Program'!P397</f>
        <v>0</v>
      </c>
      <c r="T397" s="24">
        <f>'Step 2 - Final Model Spec'!$B$17 + 'Step 2 - Final Model Spec'!$B$18*C397 + 'Step 2 - Final Model Spec'!$B$19*D397 + 'Step 2 - Final Model Spec'!$B$20*E397 + 'Step 2 - Final Model Spec'!$B$21*F397 + 'Step 2 - Final Model Spec'!$B$22*I397 + 'Step 2 - Final Model Spec'!$B$23*G397 + 'Step 2 - Final Model Spec'!$B$24*H397 + 'Step 2 - Final Model Spec'!$B$25*J397 + 'Step 2 - Final Model Spec'!$B$26*K397 + 'Step 2 - Final Model Spec'!$B$27*L397+'Step 2 - Final Model Spec'!$B$28*M397+'Step 2 - Final Model Spec'!$B$29*O397</f>
        <v>212506.5162336514</v>
      </c>
    </row>
    <row r="398" spans="1:20" x14ac:dyDescent="0.25">
      <c r="A398" s="31">
        <f>'Data with Program'!A398</f>
        <v>40756</v>
      </c>
      <c r="B398" s="34">
        <f>'Data with Program'!S398</f>
        <v>251464.82053809904</v>
      </c>
      <c r="C398" s="22">
        <f>'Data with Program'!B398</f>
        <v>184.45989038266549</v>
      </c>
      <c r="D398" s="23">
        <f>'Data with Program'!C398</f>
        <v>59373.651206264149</v>
      </c>
      <c r="E398" s="23">
        <v>0</v>
      </c>
      <c r="F398" s="23">
        <f>'Data with Program'!E398</f>
        <v>0</v>
      </c>
      <c r="G398" s="23">
        <f>'Data with Program'!H398</f>
        <v>0</v>
      </c>
      <c r="H398" s="23">
        <f>'Data with Program'!J398</f>
        <v>0</v>
      </c>
      <c r="I398" s="23">
        <f>'Data with Program'!F398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4">
        <f>'Data with Program'!N398</f>
        <v>0</v>
      </c>
      <c r="O398" s="51">
        <f>'Data with Program'!Q398</f>
        <v>0</v>
      </c>
      <c r="P398" s="37">
        <f>'Data with Program'!I398</f>
        <v>0</v>
      </c>
      <c r="Q398" s="25">
        <f>'Data with Program'!O398</f>
        <v>0</v>
      </c>
      <c r="R398" s="24">
        <f>'Data with Program'!G398</f>
        <v>63.1</v>
      </c>
      <c r="S398" s="25">
        <f>'Data with Program'!P398</f>
        <v>0</v>
      </c>
      <c r="T398" s="24">
        <f>'Step 2 - Final Model Spec'!$B$17 + 'Step 2 - Final Model Spec'!$B$18*C398 + 'Step 2 - Final Model Spec'!$B$19*D398 + 'Step 2 - Final Model Spec'!$B$20*E398 + 'Step 2 - Final Model Spec'!$B$21*F398 + 'Step 2 - Final Model Spec'!$B$22*I398 + 'Step 2 - Final Model Spec'!$B$23*G398 + 'Step 2 - Final Model Spec'!$B$24*H398 + 'Step 2 - Final Model Spec'!$B$25*J398 + 'Step 2 - Final Model Spec'!$B$26*K398 + 'Step 2 - Final Model Spec'!$B$27*L398+'Step 2 - Final Model Spec'!$B$28*M398+'Step 2 - Final Model Spec'!$B$29*O398</f>
        <v>251163.56562696319</v>
      </c>
    </row>
    <row r="399" spans="1:20" x14ac:dyDescent="0.25">
      <c r="A399" s="31">
        <f>'Data with Program'!A399</f>
        <v>40757</v>
      </c>
      <c r="B399" s="34">
        <f>'Data with Program'!S399</f>
        <v>238041.58183375924</v>
      </c>
      <c r="C399" s="22">
        <f>'Data with Program'!B399</f>
        <v>214.20883261656286</v>
      </c>
      <c r="D399" s="23">
        <f>'Data with Program'!C399</f>
        <v>38213.259159337642</v>
      </c>
      <c r="E399" s="23">
        <v>0</v>
      </c>
      <c r="F399" s="23">
        <f>'Data with Program'!E399</f>
        <v>0</v>
      </c>
      <c r="G399" s="23">
        <f>'Data with Program'!H399</f>
        <v>0</v>
      </c>
      <c r="H399" s="23">
        <f>'Data with Program'!J399</f>
        <v>0</v>
      </c>
      <c r="I399" s="23">
        <f>'Data with Program'!F399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4">
        <f>'Data with Program'!N399</f>
        <v>0</v>
      </c>
      <c r="O399" s="51">
        <f>'Data with Program'!Q399</f>
        <v>0</v>
      </c>
      <c r="P399" s="37">
        <f>'Data with Program'!I399</f>
        <v>1.0999999999999943</v>
      </c>
      <c r="Q399" s="25">
        <f>'Data with Program'!O399</f>
        <v>0</v>
      </c>
      <c r="R399" s="24">
        <f>'Data with Program'!G399</f>
        <v>66.099999999999994</v>
      </c>
      <c r="S399" s="25">
        <f>'Data with Program'!P399</f>
        <v>0</v>
      </c>
      <c r="T399" s="24">
        <f>'Step 2 - Final Model Spec'!$B$17 + 'Step 2 - Final Model Spec'!$B$18*C399 + 'Step 2 - Final Model Spec'!$B$19*D399 + 'Step 2 - Final Model Spec'!$B$20*E399 + 'Step 2 - Final Model Spec'!$B$21*F399 + 'Step 2 - Final Model Spec'!$B$22*I399 + 'Step 2 - Final Model Spec'!$B$23*G399 + 'Step 2 - Final Model Spec'!$B$24*H399 + 'Step 2 - Final Model Spec'!$B$25*J399 + 'Step 2 - Final Model Spec'!$B$26*K399 + 'Step 2 - Final Model Spec'!$B$27*L399+'Step 2 - Final Model Spec'!$B$28*M399+'Step 2 - Final Model Spec'!$B$29*O399</f>
        <v>238057.2527404321</v>
      </c>
    </row>
    <row r="400" spans="1:20" x14ac:dyDescent="0.25">
      <c r="A400" s="31">
        <f>'Data with Program'!A400</f>
        <v>40758</v>
      </c>
      <c r="B400" s="34">
        <f>'Data with Program'!S400</f>
        <v>300311.09134580794</v>
      </c>
      <c r="C400" s="22">
        <f>'Data with Program'!B400</f>
        <v>313.50629874964204</v>
      </c>
      <c r="D400" s="23">
        <f>'Data with Program'!C400</f>
        <v>47969.499460890249</v>
      </c>
      <c r="E400" s="23">
        <v>0</v>
      </c>
      <c r="F400" s="23">
        <f>'Data with Program'!E400</f>
        <v>0</v>
      </c>
      <c r="G400" s="23">
        <f>'Data with Program'!H400</f>
        <v>0</v>
      </c>
      <c r="H400" s="23">
        <f>'Data with Program'!J400</f>
        <v>0</v>
      </c>
      <c r="I400" s="23">
        <f>'Data with Program'!F400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4">
        <f>'Data with Program'!N400</f>
        <v>0</v>
      </c>
      <c r="O400" s="51">
        <f>'Data with Program'!Q400</f>
        <v>0</v>
      </c>
      <c r="P400" s="37">
        <f>'Data with Program'!I400</f>
        <v>0</v>
      </c>
      <c r="Q400" s="25">
        <f>'Data with Program'!O400</f>
        <v>0</v>
      </c>
      <c r="R400" s="24">
        <f>'Data with Program'!G400</f>
        <v>64.900000000000006</v>
      </c>
      <c r="S400" s="25">
        <f>'Data with Program'!P400</f>
        <v>0</v>
      </c>
      <c r="T400" s="24">
        <f>'Step 2 - Final Model Spec'!$B$17 + 'Step 2 - Final Model Spec'!$B$18*C400 + 'Step 2 - Final Model Spec'!$B$19*D400 + 'Step 2 - Final Model Spec'!$B$20*E400 + 'Step 2 - Final Model Spec'!$B$21*F400 + 'Step 2 - Final Model Spec'!$B$22*I400 + 'Step 2 - Final Model Spec'!$B$23*G400 + 'Step 2 - Final Model Spec'!$B$24*H400 + 'Step 2 - Final Model Spec'!$B$25*J400 + 'Step 2 - Final Model Spec'!$B$26*K400 + 'Step 2 - Final Model Spec'!$B$27*L400+'Step 2 - Final Model Spec'!$B$28*M400+'Step 2 - Final Model Spec'!$B$29*O400</f>
        <v>301011.27351918275</v>
      </c>
    </row>
    <row r="401" spans="1:20" x14ac:dyDescent="0.25">
      <c r="A401" s="31">
        <f>'Data with Program'!A401</f>
        <v>40759</v>
      </c>
      <c r="B401" s="34">
        <f>'Data with Program'!S401</f>
        <v>313027.51487635536</v>
      </c>
      <c r="C401" s="22">
        <f>'Data with Program'!B401</f>
        <v>334.64899853486332</v>
      </c>
      <c r="D401" s="23">
        <f>'Data with Program'!C401</f>
        <v>49639.783582284006</v>
      </c>
      <c r="E401" s="23">
        <v>0</v>
      </c>
      <c r="F401" s="23">
        <f>'Data with Program'!E401</f>
        <v>0</v>
      </c>
      <c r="G401" s="23">
        <f>'Data with Program'!H401</f>
        <v>0</v>
      </c>
      <c r="H401" s="23">
        <f>'Data with Program'!J401</f>
        <v>0</v>
      </c>
      <c r="I401" s="23">
        <f>'Data with Program'!F401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4">
        <f>'Data with Program'!N401</f>
        <v>0</v>
      </c>
      <c r="O401" s="51">
        <f>'Data with Program'!Q401</f>
        <v>0</v>
      </c>
      <c r="P401" s="37">
        <f>'Data with Program'!I401</f>
        <v>2.5</v>
      </c>
      <c r="Q401" s="25">
        <f>'Data with Program'!O401</f>
        <v>0</v>
      </c>
      <c r="R401" s="24">
        <f>'Data with Program'!G401</f>
        <v>67.5</v>
      </c>
      <c r="S401" s="25">
        <f>'Data with Program'!P401</f>
        <v>0</v>
      </c>
      <c r="T401" s="24">
        <f>'Step 2 - Final Model Spec'!$B$17 + 'Step 2 - Final Model Spec'!$B$18*C401 + 'Step 2 - Final Model Spec'!$B$19*D401 + 'Step 2 - Final Model Spec'!$B$20*E401 + 'Step 2 - Final Model Spec'!$B$21*F401 + 'Step 2 - Final Model Spec'!$B$22*I401 + 'Step 2 - Final Model Spec'!$B$23*G401 + 'Step 2 - Final Model Spec'!$B$24*H401 + 'Step 2 - Final Model Spec'!$B$25*J401 + 'Step 2 - Final Model Spec'!$B$26*K401 + 'Step 2 - Final Model Spec'!$B$27*L401+'Step 2 - Final Model Spec'!$B$28*M401+'Step 2 - Final Model Spec'!$B$29*O401</f>
        <v>313875.33557090309</v>
      </c>
    </row>
    <row r="402" spans="1:20" x14ac:dyDescent="0.25">
      <c r="A402" s="31">
        <f>'Data with Program'!A402</f>
        <v>40760</v>
      </c>
      <c r="B402" s="34">
        <f>'Data with Program'!S402</f>
        <v>302292.85392669967</v>
      </c>
      <c r="C402" s="22">
        <f>'Data with Program'!B402</f>
        <v>367.36830389380162</v>
      </c>
      <c r="D402" s="23">
        <f>'Data with Program'!C402</f>
        <v>29391.256102160638</v>
      </c>
      <c r="E402" s="23">
        <v>0</v>
      </c>
      <c r="F402" s="23">
        <f>'Data with Program'!E402</f>
        <v>0</v>
      </c>
      <c r="G402" s="23">
        <f>'Data with Program'!H402</f>
        <v>0</v>
      </c>
      <c r="H402" s="23">
        <f>'Data with Program'!J402</f>
        <v>0</v>
      </c>
      <c r="I402" s="23">
        <f>'Data with Program'!F402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4">
        <f>'Data with Program'!N402</f>
        <v>0</v>
      </c>
      <c r="O402" s="51">
        <f>'Data with Program'!Q402</f>
        <v>0</v>
      </c>
      <c r="P402" s="37">
        <f>'Data with Program'!I402</f>
        <v>0</v>
      </c>
      <c r="Q402" s="25">
        <f>'Data with Program'!O402</f>
        <v>0</v>
      </c>
      <c r="R402" s="24">
        <f>'Data with Program'!G402</f>
        <v>64.8</v>
      </c>
      <c r="S402" s="25">
        <f>'Data with Program'!P402</f>
        <v>0</v>
      </c>
      <c r="T402" s="24">
        <f>'Step 2 - Final Model Spec'!$B$17 + 'Step 2 - Final Model Spec'!$B$18*C402 + 'Step 2 - Final Model Spec'!$B$19*D402 + 'Step 2 - Final Model Spec'!$B$20*E402 + 'Step 2 - Final Model Spec'!$B$21*F402 + 'Step 2 - Final Model Spec'!$B$22*I402 + 'Step 2 - Final Model Spec'!$B$23*G402 + 'Step 2 - Final Model Spec'!$B$24*H402 + 'Step 2 - Final Model Spec'!$B$25*J402 + 'Step 2 - Final Model Spec'!$B$26*K402 + 'Step 2 - Final Model Spec'!$B$27*L402+'Step 2 - Final Model Spec'!$B$28*M402+'Step 2 - Final Model Spec'!$B$29*O402</f>
        <v>303475.19720699725</v>
      </c>
    </row>
    <row r="403" spans="1:20" x14ac:dyDescent="0.25">
      <c r="A403" s="31">
        <f>'Data with Program'!A403</f>
        <v>40761</v>
      </c>
      <c r="B403" s="34">
        <f>'Data with Program'!S403</f>
        <v>246089.53729124711</v>
      </c>
      <c r="C403" s="22">
        <f>'Data with Program'!B403</f>
        <v>232.51970835666901</v>
      </c>
      <c r="D403" s="23">
        <f>'Data with Program'!C403</f>
        <v>37433.655892260431</v>
      </c>
      <c r="E403" s="23">
        <v>0</v>
      </c>
      <c r="F403" s="23">
        <f>'Data with Program'!E403</f>
        <v>0</v>
      </c>
      <c r="G403" s="23">
        <f>'Data with Program'!H403</f>
        <v>0</v>
      </c>
      <c r="H403" s="23">
        <f>'Data with Program'!J403</f>
        <v>0</v>
      </c>
      <c r="I403" s="23">
        <f>'Data with Program'!F403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4">
        <f>'Data with Program'!N403</f>
        <v>0</v>
      </c>
      <c r="O403" s="51">
        <f>'Data with Program'!Q403</f>
        <v>0</v>
      </c>
      <c r="P403" s="37">
        <f>'Data with Program'!I403</f>
        <v>0</v>
      </c>
      <c r="Q403" s="25">
        <f>'Data with Program'!O403</f>
        <v>0</v>
      </c>
      <c r="R403" s="24">
        <f>'Data with Program'!G403</f>
        <v>64.2</v>
      </c>
      <c r="S403" s="25">
        <f>'Data with Program'!P403</f>
        <v>0</v>
      </c>
      <c r="T403" s="24">
        <f>'Step 2 - Final Model Spec'!$B$17 + 'Step 2 - Final Model Spec'!$B$18*C403 + 'Step 2 - Final Model Spec'!$B$19*D403 + 'Step 2 - Final Model Spec'!$B$20*E403 + 'Step 2 - Final Model Spec'!$B$21*F403 + 'Step 2 - Final Model Spec'!$B$22*I403 + 'Step 2 - Final Model Spec'!$B$23*G403 + 'Step 2 - Final Model Spec'!$B$24*H403 + 'Step 2 - Final Model Spec'!$B$25*J403 + 'Step 2 - Final Model Spec'!$B$26*K403 + 'Step 2 - Final Model Spec'!$B$27*L403+'Step 2 - Final Model Spec'!$B$28*M403+'Step 2 - Final Model Spec'!$B$29*O403</f>
        <v>246243.41124189453</v>
      </c>
    </row>
    <row r="404" spans="1:20" x14ac:dyDescent="0.25">
      <c r="A404" s="31">
        <f>'Data with Program'!A404</f>
        <v>40762</v>
      </c>
      <c r="B404" s="34">
        <f>'Data with Program'!S404</f>
        <v>208915.71486629755</v>
      </c>
      <c r="C404" s="22">
        <f>'Data with Program'!B404</f>
        <v>130.56892636342192</v>
      </c>
      <c r="D404" s="23">
        <f>'Data with Program'!C404</f>
        <v>47506.585846403148</v>
      </c>
      <c r="E404" s="23">
        <v>0</v>
      </c>
      <c r="F404" s="23">
        <f>'Data with Program'!E404</f>
        <v>0</v>
      </c>
      <c r="G404" s="23">
        <f>'Data with Program'!H404</f>
        <v>0</v>
      </c>
      <c r="H404" s="23">
        <f>'Data with Program'!J404</f>
        <v>0</v>
      </c>
      <c r="I404" s="23">
        <f>'Data with Program'!F404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4">
        <f>'Data with Program'!N404</f>
        <v>0</v>
      </c>
      <c r="O404" s="51">
        <f>'Data with Program'!Q404</f>
        <v>0</v>
      </c>
      <c r="P404" s="37">
        <f>'Data with Program'!I404</f>
        <v>0</v>
      </c>
      <c r="Q404" s="25">
        <f>'Data with Program'!O404</f>
        <v>0</v>
      </c>
      <c r="R404" s="24">
        <f>'Data with Program'!G404</f>
        <v>62.5</v>
      </c>
      <c r="S404" s="25">
        <f>'Data with Program'!P404</f>
        <v>0</v>
      </c>
      <c r="T404" s="24">
        <f>'Step 2 - Final Model Spec'!$B$17 + 'Step 2 - Final Model Spec'!$B$18*C404 + 'Step 2 - Final Model Spec'!$B$19*D404 + 'Step 2 - Final Model Spec'!$B$20*E404 + 'Step 2 - Final Model Spec'!$B$21*F404 + 'Step 2 - Final Model Spec'!$B$22*I404 + 'Step 2 - Final Model Spec'!$B$23*G404 + 'Step 2 - Final Model Spec'!$B$24*H404 + 'Step 2 - Final Model Spec'!$B$25*J404 + 'Step 2 - Final Model Spec'!$B$26*K404 + 'Step 2 - Final Model Spec'!$B$27*L404+'Step 2 - Final Model Spec'!$B$28*M404+'Step 2 - Final Model Spec'!$B$29*O404</f>
        <v>208273.48332713457</v>
      </c>
    </row>
    <row r="405" spans="1:20" x14ac:dyDescent="0.25">
      <c r="A405" s="31">
        <f>'Data with Program'!A405</f>
        <v>40763</v>
      </c>
      <c r="B405" s="34">
        <f>'Data with Program'!S405</f>
        <v>298987.47835801722</v>
      </c>
      <c r="C405" s="22">
        <f>'Data with Program'!B405</f>
        <v>261.29107517877355</v>
      </c>
      <c r="D405" s="23">
        <f>'Data with Program'!C405</f>
        <v>66428.349861969575</v>
      </c>
      <c r="E405" s="23">
        <v>0</v>
      </c>
      <c r="F405" s="23">
        <f>'Data with Program'!E405</f>
        <v>0</v>
      </c>
      <c r="G405" s="23">
        <f>'Data with Program'!H405</f>
        <v>0</v>
      </c>
      <c r="H405" s="23">
        <f>'Data with Program'!J405</f>
        <v>0</v>
      </c>
      <c r="I405" s="23">
        <f>'Data with Program'!F405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4">
        <f>'Data with Program'!N405</f>
        <v>0</v>
      </c>
      <c r="O405" s="51">
        <f>'Data with Program'!Q405</f>
        <v>0</v>
      </c>
      <c r="P405" s="37">
        <f>'Data with Program'!I405</f>
        <v>0</v>
      </c>
      <c r="Q405" s="25">
        <f>'Data with Program'!O405</f>
        <v>0</v>
      </c>
      <c r="R405" s="24">
        <f>'Data with Program'!G405</f>
        <v>62.3</v>
      </c>
      <c r="S405" s="25">
        <f>'Data with Program'!P405</f>
        <v>0</v>
      </c>
      <c r="T405" s="24">
        <f>'Step 2 - Final Model Spec'!$B$17 + 'Step 2 - Final Model Spec'!$B$18*C405 + 'Step 2 - Final Model Spec'!$B$19*D405 + 'Step 2 - Final Model Spec'!$B$20*E405 + 'Step 2 - Final Model Spec'!$B$21*F405 + 'Step 2 - Final Model Spec'!$B$22*I405 + 'Step 2 - Final Model Spec'!$B$23*G405 + 'Step 2 - Final Model Spec'!$B$24*H405 + 'Step 2 - Final Model Spec'!$B$25*J405 + 'Step 2 - Final Model Spec'!$B$26*K405 + 'Step 2 - Final Model Spec'!$B$27*L405+'Step 2 - Final Model Spec'!$B$28*M405+'Step 2 - Final Model Spec'!$B$29*O405</f>
        <v>299218.15753182478</v>
      </c>
    </row>
    <row r="406" spans="1:20" x14ac:dyDescent="0.25">
      <c r="A406" s="31">
        <f>'Data with Program'!A406</f>
        <v>40764</v>
      </c>
      <c r="B406" s="34">
        <f>'Data with Program'!S406</f>
        <v>249097.39354379711</v>
      </c>
      <c r="C406" s="22">
        <f>'Data with Program'!B406</f>
        <v>224.06985237844731</v>
      </c>
      <c r="D406" s="23">
        <f>'Data with Program'!C406</f>
        <v>42839.773867575859</v>
      </c>
      <c r="E406" s="23">
        <v>0</v>
      </c>
      <c r="F406" s="23">
        <f>'Data with Program'!E406</f>
        <v>0</v>
      </c>
      <c r="G406" s="23">
        <f>'Data with Program'!H406</f>
        <v>0</v>
      </c>
      <c r="H406" s="23">
        <f>'Data with Program'!J406</f>
        <v>0</v>
      </c>
      <c r="I406" s="23">
        <f>'Data with Program'!F406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4">
        <f>'Data with Program'!N406</f>
        <v>0</v>
      </c>
      <c r="O406" s="51">
        <f>'Data with Program'!Q406</f>
        <v>0</v>
      </c>
      <c r="P406" s="37">
        <f>'Data with Program'!I406</f>
        <v>0</v>
      </c>
      <c r="Q406" s="25">
        <f>'Data with Program'!O406</f>
        <v>0</v>
      </c>
      <c r="R406" s="24">
        <f>'Data with Program'!G406</f>
        <v>61</v>
      </c>
      <c r="S406" s="25">
        <f>'Data with Program'!P406</f>
        <v>0</v>
      </c>
      <c r="T406" s="24">
        <f>'Step 2 - Final Model Spec'!$B$17 + 'Step 2 - Final Model Spec'!$B$18*C406 + 'Step 2 - Final Model Spec'!$B$19*D406 + 'Step 2 - Final Model Spec'!$B$20*E406 + 'Step 2 - Final Model Spec'!$B$21*F406 + 'Step 2 - Final Model Spec'!$B$22*I406 + 'Step 2 - Final Model Spec'!$B$23*G406 + 'Step 2 - Final Model Spec'!$B$24*H406 + 'Step 2 - Final Model Spec'!$B$25*J406 + 'Step 2 - Final Model Spec'!$B$26*K406 + 'Step 2 - Final Model Spec'!$B$27*L406+'Step 2 - Final Model Spec'!$B$28*M406+'Step 2 - Final Model Spec'!$B$29*O406</f>
        <v>249164.05459198536</v>
      </c>
    </row>
    <row r="407" spans="1:20" x14ac:dyDescent="0.25">
      <c r="A407" s="31">
        <f>'Data with Program'!A407</f>
        <v>40765</v>
      </c>
      <c r="B407" s="34">
        <f>'Data with Program'!S407</f>
        <v>240726.25417671661</v>
      </c>
      <c r="C407" s="22">
        <f>'Data with Program'!B407</f>
        <v>182.63941171578662</v>
      </c>
      <c r="D407" s="23">
        <f>'Data with Program'!C407</f>
        <v>51989.840533799361</v>
      </c>
      <c r="E407" s="23">
        <v>0</v>
      </c>
      <c r="F407" s="23">
        <f>'Data with Program'!E407</f>
        <v>0</v>
      </c>
      <c r="G407" s="23">
        <f>'Data with Program'!H407</f>
        <v>0</v>
      </c>
      <c r="H407" s="23">
        <f>'Data with Program'!J407</f>
        <v>0</v>
      </c>
      <c r="I407" s="23">
        <f>'Data with Program'!F407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4">
        <f>'Data with Program'!N407</f>
        <v>0</v>
      </c>
      <c r="O407" s="51">
        <f>'Data with Program'!Q407</f>
        <v>0</v>
      </c>
      <c r="P407" s="37">
        <f>'Data with Program'!I407</f>
        <v>0</v>
      </c>
      <c r="Q407" s="25">
        <f>'Data with Program'!O407</f>
        <v>0</v>
      </c>
      <c r="R407" s="24">
        <f>'Data with Program'!G407</f>
        <v>62.1</v>
      </c>
      <c r="S407" s="25">
        <f>'Data with Program'!P407</f>
        <v>0</v>
      </c>
      <c r="T407" s="24">
        <f>'Step 2 - Final Model Spec'!$B$17 + 'Step 2 - Final Model Spec'!$B$18*C407 + 'Step 2 - Final Model Spec'!$B$19*D407 + 'Step 2 - Final Model Spec'!$B$20*E407 + 'Step 2 - Final Model Spec'!$B$21*F407 + 'Step 2 - Final Model Spec'!$B$22*I407 + 'Step 2 - Final Model Spec'!$B$23*G407 + 'Step 2 - Final Model Spec'!$B$24*H407 + 'Step 2 - Final Model Spec'!$B$25*J407 + 'Step 2 - Final Model Spec'!$B$26*K407 + 'Step 2 - Final Model Spec'!$B$27*L407+'Step 2 - Final Model Spec'!$B$28*M407+'Step 2 - Final Model Spec'!$B$29*O407</f>
        <v>240445.91168113507</v>
      </c>
    </row>
    <row r="408" spans="1:20" x14ac:dyDescent="0.25">
      <c r="A408" s="31">
        <f>'Data with Program'!A408</f>
        <v>40766</v>
      </c>
      <c r="B408" s="34">
        <f>'Data with Program'!S408</f>
        <v>231165.25600355575</v>
      </c>
      <c r="C408" s="22">
        <f>'Data with Program'!B408</f>
        <v>169.2078960222658</v>
      </c>
      <c r="D408" s="23">
        <f>'Data with Program'!C408</f>
        <v>49815.736134301071</v>
      </c>
      <c r="E408" s="23">
        <v>0</v>
      </c>
      <c r="F408" s="23">
        <f>'Data with Program'!E408</f>
        <v>0</v>
      </c>
      <c r="G408" s="23">
        <f>'Data with Program'!H408</f>
        <v>0</v>
      </c>
      <c r="H408" s="23">
        <f>'Data with Program'!J408</f>
        <v>0</v>
      </c>
      <c r="I408" s="23">
        <f>'Data with Program'!F408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4">
        <f>'Data with Program'!N408</f>
        <v>0</v>
      </c>
      <c r="O408" s="51">
        <f>'Data with Program'!Q408</f>
        <v>0</v>
      </c>
      <c r="P408" s="37">
        <f>'Data with Program'!I408</f>
        <v>0</v>
      </c>
      <c r="Q408" s="25">
        <f>'Data with Program'!O408</f>
        <v>0</v>
      </c>
      <c r="R408" s="24">
        <f>'Data with Program'!G408</f>
        <v>63.6</v>
      </c>
      <c r="S408" s="25">
        <f>'Data with Program'!P408</f>
        <v>0</v>
      </c>
      <c r="T408" s="24">
        <f>'Step 2 - Final Model Spec'!$B$17 + 'Step 2 - Final Model Spec'!$B$18*C408 + 'Step 2 - Final Model Spec'!$B$19*D408 + 'Step 2 - Final Model Spec'!$B$20*E408 + 'Step 2 - Final Model Spec'!$B$21*F408 + 'Step 2 - Final Model Spec'!$B$22*I408 + 'Step 2 - Final Model Spec'!$B$23*G408 + 'Step 2 - Final Model Spec'!$B$24*H408 + 'Step 2 - Final Model Spec'!$B$25*J408 + 'Step 2 - Final Model Spec'!$B$26*K408 + 'Step 2 - Final Model Spec'!$B$27*L408+'Step 2 - Final Model Spec'!$B$28*M408+'Step 2 - Final Model Spec'!$B$29*O408</f>
        <v>230796.29098672018</v>
      </c>
    </row>
    <row r="409" spans="1:20" x14ac:dyDescent="0.25">
      <c r="A409" s="31">
        <f>'Data with Program'!A409</f>
        <v>40767</v>
      </c>
      <c r="B409" s="34">
        <f>'Data with Program'!S409</f>
        <v>288226.34644916083</v>
      </c>
      <c r="C409" s="22">
        <f>'Data with Program'!B409</f>
        <v>251.94292784346567</v>
      </c>
      <c r="D409" s="23">
        <f>'Data with Program'!C409</f>
        <v>61831.998779697402</v>
      </c>
      <c r="E409" s="23">
        <v>0</v>
      </c>
      <c r="F409" s="23">
        <f>'Data with Program'!E409</f>
        <v>0</v>
      </c>
      <c r="G409" s="23">
        <f>'Data with Program'!H409</f>
        <v>0</v>
      </c>
      <c r="H409" s="23">
        <f>'Data with Program'!J409</f>
        <v>0</v>
      </c>
      <c r="I409" s="23">
        <f>'Data with Program'!F409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4">
        <f>'Data with Program'!N409</f>
        <v>0</v>
      </c>
      <c r="O409" s="51">
        <f>'Data with Program'!Q409</f>
        <v>0</v>
      </c>
      <c r="P409" s="37">
        <f>'Data with Program'!I409</f>
        <v>0</v>
      </c>
      <c r="Q409" s="25">
        <f>'Data with Program'!O409</f>
        <v>0</v>
      </c>
      <c r="R409" s="24">
        <f>'Data with Program'!G409</f>
        <v>61.8</v>
      </c>
      <c r="S409" s="25">
        <f>'Data with Program'!P409</f>
        <v>0</v>
      </c>
      <c r="T409" s="24">
        <f>'Step 2 - Final Model Spec'!$B$17 + 'Step 2 - Final Model Spec'!$B$18*C409 + 'Step 2 - Final Model Spec'!$B$19*D409 + 'Step 2 - Final Model Spec'!$B$20*E409 + 'Step 2 - Final Model Spec'!$B$21*F409 + 'Step 2 - Final Model Spec'!$B$22*I409 + 'Step 2 - Final Model Spec'!$B$23*G409 + 'Step 2 - Final Model Spec'!$B$24*H409 + 'Step 2 - Final Model Spec'!$B$25*J409 + 'Step 2 - Final Model Spec'!$B$26*K409 + 'Step 2 - Final Model Spec'!$B$27*L409+'Step 2 - Final Model Spec'!$B$28*M409+'Step 2 - Final Model Spec'!$B$29*O409</f>
        <v>288409.66493162041</v>
      </c>
    </row>
    <row r="410" spans="1:20" x14ac:dyDescent="0.25">
      <c r="A410" s="31">
        <f>'Data with Program'!A410</f>
        <v>40768</v>
      </c>
      <c r="B410" s="34">
        <f>'Data with Program'!S410</f>
        <v>278572.37961364497</v>
      </c>
      <c r="C410" s="22">
        <f>'Data with Program'!B410</f>
        <v>279.85641995585019</v>
      </c>
      <c r="D410" s="23">
        <f>'Data with Program'!C410</f>
        <v>44185.191955676302</v>
      </c>
      <c r="E410" s="23">
        <v>0</v>
      </c>
      <c r="F410" s="23">
        <f>'Data with Program'!E410</f>
        <v>0</v>
      </c>
      <c r="G410" s="23">
        <f>'Data with Program'!H410</f>
        <v>0</v>
      </c>
      <c r="H410" s="23">
        <f>'Data with Program'!J410</f>
        <v>0</v>
      </c>
      <c r="I410" s="23">
        <f>'Data with Program'!F410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4">
        <f>'Data with Program'!N410</f>
        <v>0</v>
      </c>
      <c r="O410" s="51">
        <f>'Data with Program'!Q410</f>
        <v>0</v>
      </c>
      <c r="P410" s="37">
        <f>'Data with Program'!I410</f>
        <v>0</v>
      </c>
      <c r="Q410" s="25">
        <f>'Data with Program'!O410</f>
        <v>0</v>
      </c>
      <c r="R410" s="24">
        <f>'Data with Program'!G410</f>
        <v>62</v>
      </c>
      <c r="S410" s="25">
        <f>'Data with Program'!P410</f>
        <v>0</v>
      </c>
      <c r="T410" s="24">
        <f>'Step 2 - Final Model Spec'!$B$17 + 'Step 2 - Final Model Spec'!$B$18*C410 + 'Step 2 - Final Model Spec'!$B$19*D410 + 'Step 2 - Final Model Spec'!$B$20*E410 + 'Step 2 - Final Model Spec'!$B$21*F410 + 'Step 2 - Final Model Spec'!$B$22*I410 + 'Step 2 - Final Model Spec'!$B$23*G410 + 'Step 2 - Final Model Spec'!$B$24*H410 + 'Step 2 - Final Model Spec'!$B$25*J410 + 'Step 2 - Final Model Spec'!$B$26*K410 + 'Step 2 - Final Model Spec'!$B$27*L410+'Step 2 - Final Model Spec'!$B$28*M410+'Step 2 - Final Model Spec'!$B$29*O410</f>
        <v>279042.81545293488</v>
      </c>
    </row>
    <row r="411" spans="1:20" x14ac:dyDescent="0.25">
      <c r="A411" s="31">
        <f>'Data with Program'!A411</f>
        <v>40769</v>
      </c>
      <c r="B411" s="34">
        <f>'Data with Program'!S411</f>
        <v>273433.35925847071</v>
      </c>
      <c r="C411" s="22">
        <f>'Data with Program'!B411</f>
        <v>265.78688818847655</v>
      </c>
      <c r="D411" s="23">
        <f>'Data with Program'!C411</f>
        <v>45568.595482490055</v>
      </c>
      <c r="E411" s="23">
        <v>0</v>
      </c>
      <c r="F411" s="23">
        <f>'Data with Program'!E411</f>
        <v>0</v>
      </c>
      <c r="G411" s="23">
        <f>'Data with Program'!H411</f>
        <v>0</v>
      </c>
      <c r="H411" s="23">
        <f>'Data with Program'!J411</f>
        <v>0</v>
      </c>
      <c r="I411" s="23">
        <f>'Data with Program'!F411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4">
        <f>'Data with Program'!N411</f>
        <v>0</v>
      </c>
      <c r="O411" s="51">
        <f>'Data with Program'!Q411</f>
        <v>0</v>
      </c>
      <c r="P411" s="37">
        <f>'Data with Program'!I411</f>
        <v>0</v>
      </c>
      <c r="Q411" s="25">
        <f>'Data with Program'!O411</f>
        <v>0</v>
      </c>
      <c r="R411" s="24">
        <f>'Data with Program'!G411</f>
        <v>62.8</v>
      </c>
      <c r="S411" s="25">
        <f>'Data with Program'!P411</f>
        <v>0</v>
      </c>
      <c r="T411" s="24">
        <f>'Step 2 - Final Model Spec'!$B$17 + 'Step 2 - Final Model Spec'!$B$18*C411 + 'Step 2 - Final Model Spec'!$B$19*D411 + 'Step 2 - Final Model Spec'!$B$20*E411 + 'Step 2 - Final Model Spec'!$B$21*F411 + 'Step 2 - Final Model Spec'!$B$22*I411 + 'Step 2 - Final Model Spec'!$B$23*G411 + 'Step 2 - Final Model Spec'!$B$24*H411 + 'Step 2 - Final Model Spec'!$B$25*J411 + 'Step 2 - Final Model Spec'!$B$26*K411 + 'Step 2 - Final Model Spec'!$B$27*L411+'Step 2 - Final Model Spec'!$B$28*M411+'Step 2 - Final Model Spec'!$B$29*O411</f>
        <v>273793.96109472215</v>
      </c>
    </row>
    <row r="412" spans="1:20" x14ac:dyDescent="0.25">
      <c r="A412" s="31">
        <f>'Data with Program'!A412</f>
        <v>40770</v>
      </c>
      <c r="B412" s="34">
        <f>'Data with Program'!S412</f>
        <v>260033.4923497031</v>
      </c>
      <c r="C412" s="22">
        <f>'Data with Program'!B412</f>
        <v>236.26506461693839</v>
      </c>
      <c r="D412" s="23">
        <f>'Data with Program'!C412</f>
        <v>46506.820204140517</v>
      </c>
      <c r="E412" s="23">
        <v>0</v>
      </c>
      <c r="F412" s="23">
        <f>'Data with Program'!E412</f>
        <v>0</v>
      </c>
      <c r="G412" s="23">
        <f>'Data with Program'!H412</f>
        <v>0</v>
      </c>
      <c r="H412" s="23">
        <f>'Data with Program'!J412</f>
        <v>0</v>
      </c>
      <c r="I412" s="23">
        <f>'Data with Program'!F412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4">
        <f>'Data with Program'!N412</f>
        <v>0</v>
      </c>
      <c r="O412" s="51">
        <f>'Data with Program'!Q412</f>
        <v>0</v>
      </c>
      <c r="P412" s="37">
        <f>'Data with Program'!I412</f>
        <v>0</v>
      </c>
      <c r="Q412" s="25">
        <f>'Data with Program'!O412</f>
        <v>0</v>
      </c>
      <c r="R412" s="24">
        <f>'Data with Program'!G412</f>
        <v>62.7</v>
      </c>
      <c r="S412" s="25">
        <f>'Data with Program'!P412</f>
        <v>0</v>
      </c>
      <c r="T412" s="24">
        <f>'Step 2 - Final Model Spec'!$B$17 + 'Step 2 - Final Model Spec'!$B$18*C412 + 'Step 2 - Final Model Spec'!$B$19*D412 + 'Step 2 - Final Model Spec'!$B$20*E412 + 'Step 2 - Final Model Spec'!$B$21*F412 + 'Step 2 - Final Model Spec'!$B$22*I412 + 'Step 2 - Final Model Spec'!$B$23*G412 + 'Step 2 - Final Model Spec'!$B$24*H412 + 'Step 2 - Final Model Spec'!$B$25*J412 + 'Step 2 - Final Model Spec'!$B$26*K412 + 'Step 2 - Final Model Spec'!$B$27*L412+'Step 2 - Final Model Spec'!$B$28*M412+'Step 2 - Final Model Spec'!$B$29*O412</f>
        <v>260172.75558605004</v>
      </c>
    </row>
    <row r="413" spans="1:20" x14ac:dyDescent="0.25">
      <c r="A413" s="31">
        <f>'Data with Program'!A413</f>
        <v>40771</v>
      </c>
      <c r="B413" s="34">
        <f>'Data with Program'!S413</f>
        <v>258193.22967076657</v>
      </c>
      <c r="C413" s="22">
        <f>'Data with Program'!B413</f>
        <v>187.28589247149193</v>
      </c>
      <c r="D413" s="23">
        <f>'Data with Program'!C413</f>
        <v>63372.216638010243</v>
      </c>
      <c r="E413" s="23">
        <v>0</v>
      </c>
      <c r="F413" s="23">
        <f>'Data with Program'!E413</f>
        <v>0</v>
      </c>
      <c r="G413" s="23">
        <f>'Data with Program'!H413</f>
        <v>0</v>
      </c>
      <c r="H413" s="23">
        <f>'Data with Program'!J413</f>
        <v>0</v>
      </c>
      <c r="I413" s="23">
        <f>'Data with Program'!F413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4">
        <f>'Data with Program'!N413</f>
        <v>0</v>
      </c>
      <c r="O413" s="51">
        <f>'Data with Program'!Q413</f>
        <v>0</v>
      </c>
      <c r="P413" s="37">
        <f>'Data with Program'!I413</f>
        <v>0</v>
      </c>
      <c r="Q413" s="25">
        <f>'Data with Program'!O413</f>
        <v>0</v>
      </c>
      <c r="R413" s="24">
        <f>'Data with Program'!G413</f>
        <v>63.5</v>
      </c>
      <c r="S413" s="25">
        <f>'Data with Program'!P413</f>
        <v>0</v>
      </c>
      <c r="T413" s="24">
        <f>'Step 2 - Final Model Spec'!$B$17 + 'Step 2 - Final Model Spec'!$B$18*C413 + 'Step 2 - Final Model Spec'!$B$19*D413 + 'Step 2 - Final Model Spec'!$B$20*E413 + 'Step 2 - Final Model Spec'!$B$21*F413 + 'Step 2 - Final Model Spec'!$B$22*I413 + 'Step 2 - Final Model Spec'!$B$23*G413 + 'Step 2 - Final Model Spec'!$B$24*H413 + 'Step 2 - Final Model Spec'!$B$25*J413 + 'Step 2 - Final Model Spec'!$B$26*K413 + 'Step 2 - Final Model Spec'!$B$27*L413+'Step 2 - Final Model Spec'!$B$28*M413+'Step 2 - Final Model Spec'!$B$29*O413</f>
        <v>257894.17491193034</v>
      </c>
    </row>
    <row r="414" spans="1:20" x14ac:dyDescent="0.25">
      <c r="A414" s="31">
        <f>'Data with Program'!A414</f>
        <v>40772</v>
      </c>
      <c r="B414" s="34">
        <f>'Data with Program'!S414</f>
        <v>110800.88097937421</v>
      </c>
      <c r="C414" s="22">
        <f>'Data with Program'!B414</f>
        <v>10.250758775978799</v>
      </c>
      <c r="D414" s="23">
        <f>'Data with Program'!C414</f>
        <v>48082.222264228687</v>
      </c>
      <c r="E414" s="23">
        <v>1</v>
      </c>
      <c r="F414" s="23">
        <f>'Data with Program'!E414</f>
        <v>0</v>
      </c>
      <c r="G414" s="23">
        <f>'Data with Program'!H414</f>
        <v>0</v>
      </c>
      <c r="H414" s="23">
        <f>'Data with Program'!J414</f>
        <v>0</v>
      </c>
      <c r="I414" s="23">
        <f>'Data with Program'!F414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4">
        <f>'Data with Program'!N414</f>
        <v>0</v>
      </c>
      <c r="O414" s="51">
        <f>'Data with Program'!Q414</f>
        <v>0</v>
      </c>
      <c r="P414" s="37">
        <f>'Data with Program'!I414</f>
        <v>0</v>
      </c>
      <c r="Q414" s="25">
        <f>'Data with Program'!O414</f>
        <v>0</v>
      </c>
      <c r="R414" s="24">
        <f>'Data with Program'!G414</f>
        <v>63.9</v>
      </c>
      <c r="S414" s="25">
        <f>'Data with Program'!P414</f>
        <v>0</v>
      </c>
      <c r="T414" s="24">
        <f>'Step 2 - Final Model Spec'!$B$17 + 'Step 2 - Final Model Spec'!$B$18*C414 + 'Step 2 - Final Model Spec'!$B$19*D414 + 'Step 2 - Final Model Spec'!$B$20*E414 + 'Step 2 - Final Model Spec'!$B$21*F414 + 'Step 2 - Final Model Spec'!$B$22*I414 + 'Step 2 - Final Model Spec'!$B$23*G414 + 'Step 2 - Final Model Spec'!$B$24*H414 + 'Step 2 - Final Model Spec'!$B$25*J414 + 'Step 2 - Final Model Spec'!$B$26*K414 + 'Step 2 - Final Model Spec'!$B$27*L414+'Step 2 - Final Model Spec'!$B$28*M414+'Step 2 - Final Model Spec'!$B$29*O414</f>
        <v>131794.44273991874</v>
      </c>
    </row>
    <row r="415" spans="1:20" x14ac:dyDescent="0.25">
      <c r="A415" s="31">
        <f>'Data with Program'!A415</f>
        <v>40773</v>
      </c>
      <c r="B415" s="34">
        <f>'Data with Program'!S415</f>
        <v>214874.66324292714</v>
      </c>
      <c r="C415" s="22">
        <f>'Data with Program'!B415</f>
        <v>105.86718352093968</v>
      </c>
      <c r="D415" s="23">
        <f>'Data with Program'!C415</f>
        <v>61182.819134671387</v>
      </c>
      <c r="E415" s="23">
        <v>1</v>
      </c>
      <c r="F415" s="23">
        <f>'Data with Program'!E415</f>
        <v>0</v>
      </c>
      <c r="G415" s="23">
        <f>'Data with Program'!H415</f>
        <v>0</v>
      </c>
      <c r="H415" s="23">
        <f>'Data with Program'!J415</f>
        <v>0</v>
      </c>
      <c r="I415" s="23">
        <f>'Data with Program'!F415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4">
        <f>'Data with Program'!N415</f>
        <v>0</v>
      </c>
      <c r="O415" s="51">
        <f>'Data with Program'!Q415</f>
        <v>0</v>
      </c>
      <c r="P415" s="37">
        <f>'Data with Program'!I415</f>
        <v>0</v>
      </c>
      <c r="Q415" s="25">
        <f>'Data with Program'!O415</f>
        <v>0</v>
      </c>
      <c r="R415" s="24">
        <f>'Data with Program'!G415</f>
        <v>61.9</v>
      </c>
      <c r="S415" s="25">
        <f>'Data with Program'!P415</f>
        <v>0</v>
      </c>
      <c r="T415" s="24">
        <f>'Step 2 - Final Model Spec'!$B$17 + 'Step 2 - Final Model Spec'!$B$18*C415 + 'Step 2 - Final Model Spec'!$B$19*D415 + 'Step 2 - Final Model Spec'!$B$20*E415 + 'Step 2 - Final Model Spec'!$B$21*F415 + 'Step 2 - Final Model Spec'!$B$22*I415 + 'Step 2 - Final Model Spec'!$B$23*G415 + 'Step 2 - Final Model Spec'!$B$24*H415 + 'Step 2 - Final Model Spec'!$B$25*J415 + 'Step 2 - Final Model Spec'!$B$26*K415 + 'Step 2 - Final Model Spec'!$B$27*L415+'Step 2 - Final Model Spec'!$B$28*M415+'Step 2 - Final Model Spec'!$B$29*O415</f>
        <v>197333.90107438262</v>
      </c>
    </row>
    <row r="416" spans="1:20" x14ac:dyDescent="0.25">
      <c r="A416" s="31">
        <f>'Data with Program'!A416</f>
        <v>40774</v>
      </c>
      <c r="B416" s="34">
        <f>'Data with Program'!S416</f>
        <v>146629.5896873477</v>
      </c>
      <c r="C416" s="22">
        <f>'Data with Program'!B416</f>
        <v>48.068573594151431</v>
      </c>
      <c r="D416" s="23">
        <f>'Data with Program'!C416</f>
        <v>60891.905358871889</v>
      </c>
      <c r="E416" s="23">
        <v>0</v>
      </c>
      <c r="F416" s="23">
        <f>'Data with Program'!E416</f>
        <v>0</v>
      </c>
      <c r="G416" s="23">
        <f>'Data with Program'!H416</f>
        <v>0</v>
      </c>
      <c r="H416" s="23">
        <f>'Data with Program'!J416</f>
        <v>0</v>
      </c>
      <c r="I416" s="23">
        <f>'Data with Program'!F416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4">
        <f>'Data with Program'!N416</f>
        <v>0</v>
      </c>
      <c r="O416" s="51">
        <f>'Data with Program'!Q416</f>
        <v>0</v>
      </c>
      <c r="P416" s="37">
        <f>'Data with Program'!I416</f>
        <v>0</v>
      </c>
      <c r="Q416" s="25">
        <f>'Data with Program'!O416</f>
        <v>0</v>
      </c>
      <c r="R416" s="24">
        <f>'Data with Program'!G416</f>
        <v>63.4</v>
      </c>
      <c r="S416" s="25">
        <f>'Data with Program'!P416</f>
        <v>0</v>
      </c>
      <c r="T416" s="24">
        <f>'Step 2 - Final Model Spec'!$B$17 + 'Step 2 - Final Model Spec'!$B$18*C416 + 'Step 2 - Final Model Spec'!$B$19*D416 + 'Step 2 - Final Model Spec'!$B$20*E416 + 'Step 2 - Final Model Spec'!$B$21*F416 + 'Step 2 - Final Model Spec'!$B$22*I416 + 'Step 2 - Final Model Spec'!$B$23*G416 + 'Step 2 - Final Model Spec'!$B$24*H416 + 'Step 2 - Final Model Spec'!$B$25*J416 + 'Step 2 - Final Model Spec'!$B$26*K416 + 'Step 2 - Final Model Spec'!$B$27*L416+'Step 2 - Final Model Spec'!$B$28*M416+'Step 2 - Final Model Spec'!$B$29*O416</f>
        <v>184495.0746438264</v>
      </c>
    </row>
    <row r="417" spans="1:20" x14ac:dyDescent="0.25">
      <c r="A417" s="31">
        <f>'Data with Program'!A417</f>
        <v>40775</v>
      </c>
      <c r="B417" s="34">
        <f>'Data with Program'!S417</f>
        <v>178752.59579408239</v>
      </c>
      <c r="C417" s="22">
        <f>'Data with Program'!B417</f>
        <v>69.959423890450068</v>
      </c>
      <c r="D417" s="23">
        <f>'Data with Program'!C417</f>
        <v>47441.31288567037</v>
      </c>
      <c r="E417" s="23">
        <v>0</v>
      </c>
      <c r="F417" s="23">
        <f>'Data with Program'!E417</f>
        <v>0</v>
      </c>
      <c r="G417" s="23">
        <f>'Data with Program'!H417</f>
        <v>0</v>
      </c>
      <c r="H417" s="23">
        <f>'Data with Program'!J417</f>
        <v>0</v>
      </c>
      <c r="I417" s="23">
        <f>'Data with Program'!F417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4">
        <f>'Data with Program'!N417</f>
        <v>0</v>
      </c>
      <c r="O417" s="51">
        <f>'Data with Program'!Q417</f>
        <v>0</v>
      </c>
      <c r="P417" s="37">
        <f>'Data with Program'!I417</f>
        <v>4</v>
      </c>
      <c r="Q417" s="25">
        <f>'Data with Program'!O417</f>
        <v>0</v>
      </c>
      <c r="R417" s="24">
        <f>'Data with Program'!G417</f>
        <v>69</v>
      </c>
      <c r="S417" s="25">
        <f>'Data with Program'!P417</f>
        <v>0</v>
      </c>
      <c r="T417" s="24">
        <f>'Step 2 - Final Model Spec'!$B$17 + 'Step 2 - Final Model Spec'!$B$18*C417 + 'Step 2 - Final Model Spec'!$B$19*D417 + 'Step 2 - Final Model Spec'!$B$20*E417 + 'Step 2 - Final Model Spec'!$B$21*F417 + 'Step 2 - Final Model Spec'!$B$22*I417 + 'Step 2 - Final Model Spec'!$B$23*G417 + 'Step 2 - Final Model Spec'!$B$24*H417 + 'Step 2 - Final Model Spec'!$B$25*J417 + 'Step 2 - Final Model Spec'!$B$26*K417 + 'Step 2 - Final Model Spec'!$B$27*L417+'Step 2 - Final Model Spec'!$B$28*M417+'Step 2 - Final Model Spec'!$B$29*O417</f>
        <v>177665.19619405112</v>
      </c>
    </row>
    <row r="418" spans="1:20" x14ac:dyDescent="0.25">
      <c r="A418" s="31">
        <f>'Data with Program'!A418</f>
        <v>40776</v>
      </c>
      <c r="B418" s="34">
        <f>'Data with Program'!S418</f>
        <v>175103.02326448204</v>
      </c>
      <c r="C418" s="22">
        <f>'Data with Program'!B418</f>
        <v>62.734099798999623</v>
      </c>
      <c r="D418" s="23">
        <f>'Data with Program'!C418</f>
        <v>47393.145106657954</v>
      </c>
      <c r="E418" s="23">
        <v>0</v>
      </c>
      <c r="F418" s="23">
        <f>'Data with Program'!E418</f>
        <v>0</v>
      </c>
      <c r="G418" s="23">
        <f>'Data with Program'!H418</f>
        <v>0</v>
      </c>
      <c r="H418" s="23">
        <f>'Data with Program'!J418</f>
        <v>0</v>
      </c>
      <c r="I418" s="23">
        <f>'Data with Program'!F418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4">
        <f>'Data with Program'!N418</f>
        <v>0</v>
      </c>
      <c r="O418" s="51">
        <f>'Data with Program'!Q418</f>
        <v>0</v>
      </c>
      <c r="P418" s="37">
        <f>'Data with Program'!I418</f>
        <v>5.5</v>
      </c>
      <c r="Q418" s="25">
        <f>'Data with Program'!O418</f>
        <v>0</v>
      </c>
      <c r="R418" s="24">
        <f>'Data with Program'!G418</f>
        <v>70.5</v>
      </c>
      <c r="S418" s="25">
        <f>'Data with Program'!P418</f>
        <v>0</v>
      </c>
      <c r="T418" s="24">
        <f>'Step 2 - Final Model Spec'!$B$17 + 'Step 2 - Final Model Spec'!$B$18*C418 + 'Step 2 - Final Model Spec'!$B$19*D418 + 'Step 2 - Final Model Spec'!$B$20*E418 + 'Step 2 - Final Model Spec'!$B$21*F418 + 'Step 2 - Final Model Spec'!$B$22*I418 + 'Step 2 - Final Model Spec'!$B$23*G418 + 'Step 2 - Final Model Spec'!$B$24*H418 + 'Step 2 - Final Model Spec'!$B$25*J418 + 'Step 2 - Final Model Spec'!$B$26*K418 + 'Step 2 - Final Model Spec'!$B$27*L418+'Step 2 - Final Model Spec'!$B$28*M418+'Step 2 - Final Model Spec'!$B$29*O418</f>
        <v>173962.74226762628</v>
      </c>
    </row>
    <row r="419" spans="1:20" x14ac:dyDescent="0.25">
      <c r="A419" s="31">
        <f>'Data with Program'!A419</f>
        <v>40777</v>
      </c>
      <c r="B419" s="34">
        <f>'Data with Program'!S419</f>
        <v>169370.92043369173</v>
      </c>
      <c r="C419" s="22">
        <f>'Data with Program'!B419</f>
        <v>62.162220628506887</v>
      </c>
      <c r="D419" s="23">
        <f>'Data with Program'!C419</f>
        <v>43302.796816264781</v>
      </c>
      <c r="E419" s="23">
        <v>1</v>
      </c>
      <c r="F419" s="23">
        <f>'Data with Program'!E419</f>
        <v>0</v>
      </c>
      <c r="G419" s="23">
        <f>'Data with Program'!H419</f>
        <v>0</v>
      </c>
      <c r="H419" s="23">
        <f>'Data with Program'!J419</f>
        <v>0</v>
      </c>
      <c r="I419" s="23">
        <f>'Data with Program'!F419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4">
        <f>'Data with Program'!N419</f>
        <v>0</v>
      </c>
      <c r="O419" s="51">
        <f>'Data with Program'!Q419</f>
        <v>0</v>
      </c>
      <c r="P419" s="37">
        <f>'Data with Program'!I419</f>
        <v>2.5</v>
      </c>
      <c r="Q419" s="25">
        <f>'Data with Program'!O419</f>
        <v>0</v>
      </c>
      <c r="R419" s="24">
        <f>'Data with Program'!G419</f>
        <v>67.5</v>
      </c>
      <c r="S419" s="25">
        <f>'Data with Program'!P419</f>
        <v>0</v>
      </c>
      <c r="T419" s="24">
        <f>'Step 2 - Final Model Spec'!$B$17 + 'Step 2 - Final Model Spec'!$B$18*C419 + 'Step 2 - Final Model Spec'!$B$19*D419 + 'Step 2 - Final Model Spec'!$B$20*E419 + 'Step 2 - Final Model Spec'!$B$21*F419 + 'Step 2 - Final Model Spec'!$B$22*I419 + 'Step 2 - Final Model Spec'!$B$23*G419 + 'Step 2 - Final Model Spec'!$B$24*H419 + 'Step 2 - Final Model Spec'!$B$25*J419 + 'Step 2 - Final Model Spec'!$B$26*K419 + 'Step 2 - Final Model Spec'!$B$27*L419+'Step 2 - Final Model Spec'!$B$28*M419+'Step 2 - Final Model Spec'!$B$29*O419</f>
        <v>151591.97330486408</v>
      </c>
    </row>
    <row r="420" spans="1:20" x14ac:dyDescent="0.25">
      <c r="A420" s="31">
        <f>'Data with Program'!A420</f>
        <v>40778</v>
      </c>
      <c r="B420" s="34">
        <f>'Data with Program'!S420</f>
        <v>226356.10009531572</v>
      </c>
      <c r="C420" s="22">
        <f>'Data with Program'!B420</f>
        <v>166.56593832089732</v>
      </c>
      <c r="D420" s="23">
        <f>'Data with Program'!C420</f>
        <v>47189.492889134432</v>
      </c>
      <c r="E420" s="23">
        <v>1</v>
      </c>
      <c r="F420" s="23">
        <f>'Data with Program'!E420</f>
        <v>0</v>
      </c>
      <c r="G420" s="23">
        <f>'Data with Program'!H420</f>
        <v>0</v>
      </c>
      <c r="H420" s="23">
        <f>'Data with Program'!J420</f>
        <v>0</v>
      </c>
      <c r="I420" s="23">
        <f>'Data with Program'!F420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4">
        <f>'Data with Program'!N420</f>
        <v>0</v>
      </c>
      <c r="O420" s="51">
        <f>'Data with Program'!Q420</f>
        <v>0</v>
      </c>
      <c r="P420" s="37">
        <f>'Data with Program'!I420</f>
        <v>5.2000000000000028</v>
      </c>
      <c r="Q420" s="25">
        <f>'Data with Program'!O420</f>
        <v>0</v>
      </c>
      <c r="R420" s="24">
        <f>'Data with Program'!G420</f>
        <v>70.2</v>
      </c>
      <c r="S420" s="25">
        <f>'Data with Program'!P420</f>
        <v>0</v>
      </c>
      <c r="T420" s="24">
        <f>'Step 2 - Final Model Spec'!$B$17 + 'Step 2 - Final Model Spec'!$B$18*C420 + 'Step 2 - Final Model Spec'!$B$19*D420 + 'Step 2 - Final Model Spec'!$B$20*E420 + 'Step 2 - Final Model Spec'!$B$21*F420 + 'Step 2 - Final Model Spec'!$B$22*I420 + 'Step 2 - Final Model Spec'!$B$23*G420 + 'Step 2 - Final Model Spec'!$B$24*H420 + 'Step 2 - Final Model Spec'!$B$25*J420 + 'Step 2 - Final Model Spec'!$B$26*K420 + 'Step 2 - Final Model Spec'!$B$27*L420+'Step 2 - Final Model Spec'!$B$28*M420+'Step 2 - Final Model Spec'!$B$29*O420</f>
        <v>209326.45441273181</v>
      </c>
    </row>
    <row r="421" spans="1:20" x14ac:dyDescent="0.25">
      <c r="A421" s="31">
        <f>'Data with Program'!A421</f>
        <v>40779</v>
      </c>
      <c r="B421" s="34">
        <f>'Data with Program'!S421</f>
        <v>262695.34068595286</v>
      </c>
      <c r="C421" s="22">
        <f>'Data with Program'!B421</f>
        <v>197.54259485732538</v>
      </c>
      <c r="D421" s="23">
        <f>'Data with Program'!C421</f>
        <v>62931.104121672048</v>
      </c>
      <c r="E421" s="23">
        <v>0</v>
      </c>
      <c r="F421" s="23">
        <f>'Data with Program'!E421</f>
        <v>0</v>
      </c>
      <c r="G421" s="23">
        <f>'Data with Program'!H421</f>
        <v>0</v>
      </c>
      <c r="H421" s="23">
        <f>'Data with Program'!J421</f>
        <v>0</v>
      </c>
      <c r="I421" s="23">
        <f>'Data with Program'!F421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4">
        <f>'Data with Program'!N421</f>
        <v>0</v>
      </c>
      <c r="O421" s="51">
        <f>'Data with Program'!Q421</f>
        <v>0</v>
      </c>
      <c r="P421" s="37">
        <f>'Data with Program'!I421</f>
        <v>6.0999999999999943</v>
      </c>
      <c r="Q421" s="25">
        <f>'Data with Program'!O421</f>
        <v>0</v>
      </c>
      <c r="R421" s="24">
        <f>'Data with Program'!G421</f>
        <v>71.099999999999994</v>
      </c>
      <c r="S421" s="25">
        <f>'Data with Program'!P421</f>
        <v>0</v>
      </c>
      <c r="T421" s="24">
        <f>'Step 2 - Final Model Spec'!$B$17 + 'Step 2 - Final Model Spec'!$B$18*C421 + 'Step 2 - Final Model Spec'!$B$19*D421 + 'Step 2 - Final Model Spec'!$B$20*E421 + 'Step 2 - Final Model Spec'!$B$21*F421 + 'Step 2 - Final Model Spec'!$B$22*I421 + 'Step 2 - Final Model Spec'!$B$23*G421 + 'Step 2 - Final Model Spec'!$B$24*H421 + 'Step 2 - Final Model Spec'!$B$25*J421 + 'Step 2 - Final Model Spec'!$B$26*K421 + 'Step 2 - Final Model Spec'!$B$27*L421+'Step 2 - Final Model Spec'!$B$28*M421+'Step 2 - Final Model Spec'!$B$29*O421</f>
        <v>262473.71988983179</v>
      </c>
    </row>
    <row r="422" spans="1:20" x14ac:dyDescent="0.25">
      <c r="A422" s="31">
        <f>'Data with Program'!A422</f>
        <v>40780</v>
      </c>
      <c r="B422" s="34">
        <f>'Data with Program'!S422</f>
        <v>226907.45124479418</v>
      </c>
      <c r="C422" s="22">
        <f>'Data with Program'!B422</f>
        <v>148.28512500568235</v>
      </c>
      <c r="D422" s="23">
        <f>'Data with Program'!C422</f>
        <v>54413.860812051389</v>
      </c>
      <c r="E422" s="23">
        <v>0</v>
      </c>
      <c r="F422" s="23">
        <f>'Data with Program'!E422</f>
        <v>0</v>
      </c>
      <c r="G422" s="23">
        <f>'Data with Program'!H422</f>
        <v>0</v>
      </c>
      <c r="H422" s="23">
        <f>'Data with Program'!J422</f>
        <v>0</v>
      </c>
      <c r="I422" s="23">
        <f>'Data with Program'!F422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4">
        <f>'Data with Program'!N422</f>
        <v>0</v>
      </c>
      <c r="O422" s="51">
        <f>'Data with Program'!Q422</f>
        <v>0</v>
      </c>
      <c r="P422" s="37">
        <f>'Data with Program'!I422</f>
        <v>6.5999999999999943</v>
      </c>
      <c r="Q422" s="25">
        <f>'Data with Program'!O422</f>
        <v>0</v>
      </c>
      <c r="R422" s="24">
        <f>'Data with Program'!G422</f>
        <v>71.599999999999994</v>
      </c>
      <c r="S422" s="25">
        <f>'Data with Program'!P422</f>
        <v>0</v>
      </c>
      <c r="T422" s="24">
        <f>'Step 2 - Final Model Spec'!$B$17 + 'Step 2 - Final Model Spec'!$B$18*C422 + 'Step 2 - Final Model Spec'!$B$19*D422 + 'Step 2 - Final Model Spec'!$B$20*E422 + 'Step 2 - Final Model Spec'!$B$21*F422 + 'Step 2 - Final Model Spec'!$B$22*I422 + 'Step 2 - Final Model Spec'!$B$23*G422 + 'Step 2 - Final Model Spec'!$B$24*H422 + 'Step 2 - Final Model Spec'!$B$25*J422 + 'Step 2 - Final Model Spec'!$B$26*K422 + 'Step 2 - Final Model Spec'!$B$27*L422+'Step 2 - Final Model Spec'!$B$28*M422+'Step 2 - Final Model Spec'!$B$29*O422</f>
        <v>226363.35174484097</v>
      </c>
    </row>
    <row r="423" spans="1:20" x14ac:dyDescent="0.25">
      <c r="A423" s="31">
        <f>'Data with Program'!A423</f>
        <v>40781</v>
      </c>
      <c r="B423" s="34">
        <f>'Data with Program'!S423</f>
        <v>204161.35337250607</v>
      </c>
      <c r="C423" s="22">
        <f>'Data with Program'!B423</f>
        <v>159.28916879217894</v>
      </c>
      <c r="D423" s="23">
        <f>'Data with Program'!C423</f>
        <v>33237.626208335641</v>
      </c>
      <c r="E423" s="23">
        <v>0</v>
      </c>
      <c r="F423" s="23">
        <f>'Data with Program'!E423</f>
        <v>0</v>
      </c>
      <c r="G423" s="23">
        <f>'Data with Program'!H423</f>
        <v>0</v>
      </c>
      <c r="H423" s="23">
        <f>'Data with Program'!J423</f>
        <v>0</v>
      </c>
      <c r="I423" s="23">
        <f>'Data with Program'!F423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4">
        <f>'Data with Program'!N423</f>
        <v>0</v>
      </c>
      <c r="O423" s="51">
        <f>'Data with Program'!Q423</f>
        <v>0</v>
      </c>
      <c r="P423" s="37">
        <f>'Data with Program'!I423</f>
        <v>2.2000000000000028</v>
      </c>
      <c r="Q423" s="25">
        <f>'Data with Program'!O423</f>
        <v>0</v>
      </c>
      <c r="R423" s="24">
        <f>'Data with Program'!G423</f>
        <v>67.2</v>
      </c>
      <c r="S423" s="25">
        <f>'Data with Program'!P423</f>
        <v>0</v>
      </c>
      <c r="T423" s="24">
        <f>'Step 2 - Final Model Spec'!$B$17 + 'Step 2 - Final Model Spec'!$B$18*C423 + 'Step 2 - Final Model Spec'!$B$19*D423 + 'Step 2 - Final Model Spec'!$B$20*E423 + 'Step 2 - Final Model Spec'!$B$21*F423 + 'Step 2 - Final Model Spec'!$B$22*I423 + 'Step 2 - Final Model Spec'!$B$23*G423 + 'Step 2 - Final Model Spec'!$B$24*H423 + 'Step 2 - Final Model Spec'!$B$25*J423 + 'Step 2 - Final Model Spec'!$B$26*K423 + 'Step 2 - Final Model Spec'!$B$27*L423+'Step 2 - Final Model Spec'!$B$28*M423+'Step 2 - Final Model Spec'!$B$29*O423</f>
        <v>203796.48093493914</v>
      </c>
    </row>
    <row r="424" spans="1:20" x14ac:dyDescent="0.25">
      <c r="A424" s="31">
        <f>'Data with Program'!A424</f>
        <v>40782</v>
      </c>
      <c r="B424" s="34">
        <f>'Data with Program'!S424</f>
        <v>329826.87998783775</v>
      </c>
      <c r="C424" s="22">
        <f>'Data with Program'!B424</f>
        <v>329.65237245473651</v>
      </c>
      <c r="D424" s="23">
        <f>'Data with Program'!C424</f>
        <v>64113.446694199476</v>
      </c>
      <c r="E424" s="23">
        <v>0</v>
      </c>
      <c r="F424" s="23">
        <f>'Data with Program'!E424</f>
        <v>0</v>
      </c>
      <c r="G424" s="23">
        <f>'Data with Program'!H424</f>
        <v>0</v>
      </c>
      <c r="H424" s="23">
        <f>'Data with Program'!J424</f>
        <v>0</v>
      </c>
      <c r="I424" s="23">
        <f>'Data with Program'!F424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4">
        <f>'Data with Program'!N424</f>
        <v>0</v>
      </c>
      <c r="O424" s="51">
        <f>'Data with Program'!Q424</f>
        <v>0</v>
      </c>
      <c r="P424" s="37">
        <f>'Data with Program'!I424</f>
        <v>3.5</v>
      </c>
      <c r="Q424" s="25">
        <f>'Data with Program'!O424</f>
        <v>0</v>
      </c>
      <c r="R424" s="24">
        <f>'Data with Program'!G424</f>
        <v>68.5</v>
      </c>
      <c r="S424" s="25">
        <f>'Data with Program'!P424</f>
        <v>0</v>
      </c>
      <c r="T424" s="24">
        <f>'Step 2 - Final Model Spec'!$B$17 + 'Step 2 - Final Model Spec'!$B$18*C424 + 'Step 2 - Final Model Spec'!$B$19*D424 + 'Step 2 - Final Model Spec'!$B$20*E424 + 'Step 2 - Final Model Spec'!$B$21*F424 + 'Step 2 - Final Model Spec'!$B$22*I424 + 'Step 2 - Final Model Spec'!$B$23*G424 + 'Step 2 - Final Model Spec'!$B$24*H424 + 'Step 2 - Final Model Spec'!$B$25*J424 + 'Step 2 - Final Model Spec'!$B$26*K424 + 'Step 2 - Final Model Spec'!$B$27*L424+'Step 2 - Final Model Spec'!$B$28*M424+'Step 2 - Final Model Spec'!$B$29*O424</f>
        <v>330570.75607564976</v>
      </c>
    </row>
    <row r="425" spans="1:20" x14ac:dyDescent="0.25">
      <c r="A425" s="31">
        <f>'Data with Program'!A425</f>
        <v>40783</v>
      </c>
      <c r="B425" s="34">
        <f>'Data with Program'!S425</f>
        <v>275478.10619817273</v>
      </c>
      <c r="C425" s="22">
        <f>'Data with Program'!B425</f>
        <v>229.51601272023123</v>
      </c>
      <c r="D425" s="23">
        <f>'Data with Program'!C425</f>
        <v>60616.25705805351</v>
      </c>
      <c r="E425" s="23">
        <v>0</v>
      </c>
      <c r="F425" s="23">
        <f>'Data with Program'!E425</f>
        <v>0</v>
      </c>
      <c r="G425" s="23">
        <f>'Data with Program'!H425</f>
        <v>0</v>
      </c>
      <c r="H425" s="23">
        <f>'Data with Program'!J425</f>
        <v>0</v>
      </c>
      <c r="I425" s="23">
        <f>'Data with Program'!F425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4">
        <f>'Data with Program'!N425</f>
        <v>0</v>
      </c>
      <c r="O425" s="51">
        <f>'Data with Program'!Q425</f>
        <v>0</v>
      </c>
      <c r="P425" s="37">
        <f>'Data with Program'!I425</f>
        <v>0</v>
      </c>
      <c r="Q425" s="25">
        <f>'Data with Program'!O425</f>
        <v>0</v>
      </c>
      <c r="R425" s="24">
        <f>'Data with Program'!G425</f>
        <v>64.099999999999994</v>
      </c>
      <c r="S425" s="25">
        <f>'Data with Program'!P425</f>
        <v>0</v>
      </c>
      <c r="T425" s="24">
        <f>'Step 2 - Final Model Spec'!$B$17 + 'Step 2 - Final Model Spec'!$B$18*C425 + 'Step 2 - Final Model Spec'!$B$19*D425 + 'Step 2 - Final Model Spec'!$B$20*E425 + 'Step 2 - Final Model Spec'!$B$21*F425 + 'Step 2 - Final Model Spec'!$B$22*I425 + 'Step 2 - Final Model Spec'!$B$23*G425 + 'Step 2 - Final Model Spec'!$B$24*H425 + 'Step 2 - Final Model Spec'!$B$25*J425 + 'Step 2 - Final Model Spec'!$B$26*K425 + 'Step 2 - Final Model Spec'!$B$27*L425+'Step 2 - Final Model Spec'!$B$28*M425+'Step 2 - Final Model Spec'!$B$29*O425</f>
        <v>275502.23632579733</v>
      </c>
    </row>
    <row r="426" spans="1:20" x14ac:dyDescent="0.25">
      <c r="A426" s="31">
        <f>'Data with Program'!A426</f>
        <v>40784</v>
      </c>
      <c r="B426" s="34">
        <f>'Data with Program'!S426</f>
        <v>205669.25523565503</v>
      </c>
      <c r="C426" s="22">
        <f>'Data with Program'!B426</f>
        <v>120.99357035431515</v>
      </c>
      <c r="D426" s="23">
        <f>'Data with Program'!C426</f>
        <v>48636.551049668626</v>
      </c>
      <c r="E426" s="23">
        <v>0</v>
      </c>
      <c r="F426" s="23">
        <f>'Data with Program'!E426</f>
        <v>0</v>
      </c>
      <c r="G426" s="23">
        <f>'Data with Program'!H426</f>
        <v>0</v>
      </c>
      <c r="H426" s="23">
        <f>'Data with Program'!J426</f>
        <v>0</v>
      </c>
      <c r="I426" s="23">
        <f>'Data with Program'!F426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4">
        <f>'Data with Program'!N426</f>
        <v>0</v>
      </c>
      <c r="O426" s="51">
        <f>'Data with Program'!Q426</f>
        <v>0</v>
      </c>
      <c r="P426" s="37">
        <f>'Data with Program'!I426</f>
        <v>0</v>
      </c>
      <c r="Q426" s="25">
        <f>'Data with Program'!O426</f>
        <v>0</v>
      </c>
      <c r="R426" s="24">
        <f>'Data with Program'!G426</f>
        <v>64.5</v>
      </c>
      <c r="S426" s="25">
        <f>'Data with Program'!P426</f>
        <v>0</v>
      </c>
      <c r="T426" s="24">
        <f>'Step 2 - Final Model Spec'!$B$17 + 'Step 2 - Final Model Spec'!$B$18*C426 + 'Step 2 - Final Model Spec'!$B$19*D426 + 'Step 2 - Final Model Spec'!$B$20*E426 + 'Step 2 - Final Model Spec'!$B$21*F426 + 'Step 2 - Final Model Spec'!$B$22*I426 + 'Step 2 - Final Model Spec'!$B$23*G426 + 'Step 2 - Final Model Spec'!$B$24*H426 + 'Step 2 - Final Model Spec'!$B$25*J426 + 'Step 2 - Final Model Spec'!$B$26*K426 + 'Step 2 - Final Model Spec'!$B$27*L426+'Step 2 - Final Model Spec'!$B$28*M426+'Step 2 - Final Model Spec'!$B$29*O426</f>
        <v>204951.39829007955</v>
      </c>
    </row>
    <row r="427" spans="1:20" x14ac:dyDescent="0.25">
      <c r="A427" s="31">
        <f>'Data with Program'!A427</f>
        <v>40785</v>
      </c>
      <c r="B427" s="34">
        <f>'Data with Program'!S427</f>
        <v>246877.05610672507</v>
      </c>
      <c r="C427" s="22">
        <f>'Data with Program'!B427</f>
        <v>196.45047686323099</v>
      </c>
      <c r="D427" s="23">
        <f>'Data with Program'!C427</f>
        <v>51462.326758298695</v>
      </c>
      <c r="E427" s="23">
        <v>0</v>
      </c>
      <c r="F427" s="23">
        <f>'Data with Program'!E427</f>
        <v>0</v>
      </c>
      <c r="G427" s="23">
        <f>'Data with Program'!H427</f>
        <v>0</v>
      </c>
      <c r="H427" s="23">
        <f>'Data with Program'!J427</f>
        <v>0</v>
      </c>
      <c r="I427" s="23">
        <f>'Data with Program'!F427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4">
        <f>'Data with Program'!N427</f>
        <v>0</v>
      </c>
      <c r="O427" s="51">
        <f>'Data with Program'!Q427</f>
        <v>0</v>
      </c>
      <c r="P427" s="37">
        <f>'Data with Program'!I427</f>
        <v>0</v>
      </c>
      <c r="Q427" s="25">
        <f>'Data with Program'!O427</f>
        <v>0</v>
      </c>
      <c r="R427" s="24">
        <f>'Data with Program'!G427</f>
        <v>63.5</v>
      </c>
      <c r="S427" s="25">
        <f>'Data with Program'!P427</f>
        <v>0</v>
      </c>
      <c r="T427" s="24">
        <f>'Step 2 - Final Model Spec'!$B$17 + 'Step 2 - Final Model Spec'!$B$18*C427 + 'Step 2 - Final Model Spec'!$B$19*D427 + 'Step 2 - Final Model Spec'!$B$20*E427 + 'Step 2 - Final Model Spec'!$B$21*F427 + 'Step 2 - Final Model Spec'!$B$22*I427 + 'Step 2 - Final Model Spec'!$B$23*G427 + 'Step 2 - Final Model Spec'!$B$24*H427 + 'Step 2 - Final Model Spec'!$B$25*J427 + 'Step 2 - Final Model Spec'!$B$26*K427 + 'Step 2 - Final Model Spec'!$B$27*L427+'Step 2 - Final Model Spec'!$B$28*M427+'Step 2 - Final Model Spec'!$B$29*O427</f>
        <v>246700.67290765006</v>
      </c>
    </row>
    <row r="428" spans="1:20" x14ac:dyDescent="0.25">
      <c r="A428" s="31">
        <f>'Data with Program'!A428</f>
        <v>40786</v>
      </c>
      <c r="B428" s="34">
        <f>'Data with Program'!S428</f>
        <v>190700.07343960973</v>
      </c>
      <c r="C428" s="22">
        <f>'Data with Program'!B428</f>
        <v>106.15386701861782</v>
      </c>
      <c r="D428" s="23">
        <f>'Data with Program'!C428</f>
        <v>42926.845162001526</v>
      </c>
      <c r="E428" s="23">
        <v>0</v>
      </c>
      <c r="F428" s="23">
        <f>'Data with Program'!E428</f>
        <v>0</v>
      </c>
      <c r="G428" s="23">
        <f>'Data with Program'!H428</f>
        <v>0</v>
      </c>
      <c r="H428" s="23">
        <f>'Data with Program'!J428</f>
        <v>0</v>
      </c>
      <c r="I428" s="23">
        <f>'Data with Program'!F428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4">
        <f>'Data with Program'!N428</f>
        <v>0</v>
      </c>
      <c r="O428" s="51">
        <f>'Data with Program'!Q428</f>
        <v>0</v>
      </c>
      <c r="P428" s="37">
        <f>'Data with Program'!I428</f>
        <v>0</v>
      </c>
      <c r="Q428" s="25">
        <f>'Data with Program'!O428</f>
        <v>0</v>
      </c>
      <c r="R428" s="24">
        <f>'Data with Program'!G428</f>
        <v>57.8</v>
      </c>
      <c r="S428" s="25">
        <f>'Data with Program'!P428</f>
        <v>0</v>
      </c>
      <c r="T428" s="24">
        <f>'Step 2 - Final Model Spec'!$B$17 + 'Step 2 - Final Model Spec'!$B$18*C428 + 'Step 2 - Final Model Spec'!$B$19*D428 + 'Step 2 - Final Model Spec'!$B$20*E428 + 'Step 2 - Final Model Spec'!$B$21*F428 + 'Step 2 - Final Model Spec'!$B$22*I428 + 'Step 2 - Final Model Spec'!$B$23*G428 + 'Step 2 - Final Model Spec'!$B$24*H428 + 'Step 2 - Final Model Spec'!$B$25*J428 + 'Step 2 - Final Model Spec'!$B$26*K428 + 'Step 2 - Final Model Spec'!$B$27*L428+'Step 2 - Final Model Spec'!$B$28*M428+'Step 2 - Final Model Spec'!$B$29*O428</f>
        <v>189899.66440856719</v>
      </c>
    </row>
    <row r="429" spans="1:20" x14ac:dyDescent="0.25">
      <c r="A429" s="31">
        <f>'Data with Program'!A429</f>
        <v>40787</v>
      </c>
      <c r="B429" s="34">
        <f>'Data with Program'!S429</f>
        <v>209566.71081163129</v>
      </c>
      <c r="C429" s="22">
        <f>'Data with Program'!B429</f>
        <v>136.63205293027224</v>
      </c>
      <c r="D429" s="23">
        <f>'Data with Program'!C429</f>
        <v>45736.531820163953</v>
      </c>
      <c r="E429" s="23">
        <v>1</v>
      </c>
      <c r="F429" s="23">
        <f>'Data with Program'!E429</f>
        <v>0</v>
      </c>
      <c r="G429" s="23">
        <f>'Data with Program'!H429</f>
        <v>0</v>
      </c>
      <c r="H429" s="23">
        <f>'Data with Program'!J429</f>
        <v>0</v>
      </c>
      <c r="I429" s="23">
        <f>'Data with Program'!F429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4">
        <f>'Data with Program'!N429</f>
        <v>0</v>
      </c>
      <c r="O429" s="51">
        <f>'Data with Program'!Q429</f>
        <v>0</v>
      </c>
      <c r="P429" s="37">
        <f>'Data with Program'!I429</f>
        <v>0</v>
      </c>
      <c r="Q429" s="25">
        <f>'Data with Program'!O429</f>
        <v>0</v>
      </c>
      <c r="R429" s="24">
        <f>'Data with Program'!G429</f>
        <v>57.8</v>
      </c>
      <c r="S429" s="25">
        <f>'Data with Program'!P429</f>
        <v>0</v>
      </c>
      <c r="T429" s="24">
        <f>'Step 2 - Final Model Spec'!$B$17 + 'Step 2 - Final Model Spec'!$B$18*C429 + 'Step 2 - Final Model Spec'!$B$19*D429 + 'Step 2 - Final Model Spec'!$B$20*E429 + 'Step 2 - Final Model Spec'!$B$21*F429 + 'Step 2 - Final Model Spec'!$B$22*I429 + 'Step 2 - Final Model Spec'!$B$23*G429 + 'Step 2 - Final Model Spec'!$B$24*H429 + 'Step 2 - Final Model Spec'!$B$25*J429 + 'Step 2 - Final Model Spec'!$B$26*K429 + 'Step 2 - Final Model Spec'!$B$27*L429+'Step 2 - Final Model Spec'!$B$28*M429+'Step 2 - Final Model Spec'!$B$29*O429</f>
        <v>192323.8033314062</v>
      </c>
    </row>
    <row r="430" spans="1:20" x14ac:dyDescent="0.25">
      <c r="A430" s="31">
        <f>'Data with Program'!A430</f>
        <v>40788</v>
      </c>
      <c r="B430" s="34">
        <f>'Data with Program'!S430</f>
        <v>131620.94033162564</v>
      </c>
      <c r="C430" s="22">
        <f>'Data with Program'!B430</f>
        <v>17.802698682708037</v>
      </c>
      <c r="D430" s="23">
        <f>'Data with Program'!C430</f>
        <v>60899.523283276991</v>
      </c>
      <c r="E430" s="23">
        <v>1</v>
      </c>
      <c r="F430" s="23">
        <f>'Data with Program'!E430</f>
        <v>0</v>
      </c>
      <c r="G430" s="23">
        <f>'Data with Program'!H430</f>
        <v>0</v>
      </c>
      <c r="H430" s="23">
        <f>'Data with Program'!J430</f>
        <v>0</v>
      </c>
      <c r="I430" s="23">
        <f>'Data with Program'!F430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4">
        <f>'Data with Program'!N430</f>
        <v>0</v>
      </c>
      <c r="O430" s="51">
        <f>'Data with Program'!Q430</f>
        <v>0</v>
      </c>
      <c r="P430" s="37">
        <f>'Data with Program'!I430</f>
        <v>0</v>
      </c>
      <c r="Q430" s="25">
        <f>'Data with Program'!O430</f>
        <v>0</v>
      </c>
      <c r="R430" s="24">
        <f>'Data with Program'!G430</f>
        <v>60.7</v>
      </c>
      <c r="S430" s="25">
        <f>'Data with Program'!P430</f>
        <v>0</v>
      </c>
      <c r="T430" s="24">
        <f>'Step 2 - Final Model Spec'!$B$17 + 'Step 2 - Final Model Spec'!$B$18*C430 + 'Step 2 - Final Model Spec'!$B$19*D430 + 'Step 2 - Final Model Spec'!$B$20*E430 + 'Step 2 - Final Model Spec'!$B$21*F430 + 'Step 2 - Final Model Spec'!$B$22*I430 + 'Step 2 - Final Model Spec'!$B$23*G430 + 'Step 2 - Final Model Spec'!$B$24*H430 + 'Step 2 - Final Model Spec'!$B$25*J430 + 'Step 2 - Final Model Spec'!$B$26*K430 + 'Step 2 - Final Model Spec'!$B$27*L430+'Step 2 - Final Model Spec'!$B$28*M430+'Step 2 - Final Model Spec'!$B$29*O430</f>
        <v>152610.48030970953</v>
      </c>
    </row>
    <row r="431" spans="1:20" x14ac:dyDescent="0.25">
      <c r="A431" s="31">
        <f>'Data with Program'!A431</f>
        <v>40789</v>
      </c>
      <c r="B431" s="34">
        <f>'Data with Program'!S431</f>
        <v>117798.36814268983</v>
      </c>
      <c r="C431" s="22">
        <f>'Data with Program'!B431</f>
        <v>12.761271141187098</v>
      </c>
      <c r="D431" s="23">
        <f>'Data with Program'!C431</f>
        <v>52400.333465092714</v>
      </c>
      <c r="E431" s="23">
        <v>1</v>
      </c>
      <c r="F431" s="23">
        <f>'Data with Program'!E431</f>
        <v>0</v>
      </c>
      <c r="G431" s="23">
        <f>'Data with Program'!H431</f>
        <v>0</v>
      </c>
      <c r="H431" s="23">
        <f>'Data with Program'!J431</f>
        <v>0</v>
      </c>
      <c r="I431" s="23">
        <f>'Data with Program'!F431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4">
        <f>'Data with Program'!N431</f>
        <v>0</v>
      </c>
      <c r="O431" s="51">
        <f>'Data with Program'!Q431</f>
        <v>0</v>
      </c>
      <c r="P431" s="37">
        <f>'Data with Program'!I431</f>
        <v>0</v>
      </c>
      <c r="Q431" s="25">
        <f>'Data with Program'!O431</f>
        <v>0</v>
      </c>
      <c r="R431" s="24">
        <f>'Data with Program'!G431</f>
        <v>64.400000000000006</v>
      </c>
      <c r="S431" s="25">
        <f>'Data with Program'!P431</f>
        <v>0</v>
      </c>
      <c r="T431" s="24">
        <f>'Step 2 - Final Model Spec'!$B$17 + 'Step 2 - Final Model Spec'!$B$18*C431 + 'Step 2 - Final Model Spec'!$B$19*D431 + 'Step 2 - Final Model Spec'!$B$20*E431 + 'Step 2 - Final Model Spec'!$B$21*F431 + 'Step 2 - Final Model Spec'!$B$22*I431 + 'Step 2 - Final Model Spec'!$B$23*G431 + 'Step 2 - Final Model Spec'!$B$24*H431 + 'Step 2 - Final Model Spec'!$B$25*J431 + 'Step 2 - Final Model Spec'!$B$26*K431 + 'Step 2 - Final Model Spec'!$B$27*L431+'Step 2 - Final Model Spec'!$B$28*M431+'Step 2 - Final Model Spec'!$B$29*O431</f>
        <v>138790.32718275703</v>
      </c>
    </row>
    <row r="432" spans="1:20" x14ac:dyDescent="0.25">
      <c r="A432" s="31">
        <f>'Data with Program'!A432</f>
        <v>40790</v>
      </c>
      <c r="B432" s="34">
        <f>'Data with Program'!S432</f>
        <v>190151.20675535442</v>
      </c>
      <c r="C432" s="22">
        <f>'Data with Program'!B432</f>
        <v>98.027011432921512</v>
      </c>
      <c r="D432" s="23">
        <f>'Data with Program'!C432</f>
        <v>45542.406564224519</v>
      </c>
      <c r="E432" s="23">
        <v>1</v>
      </c>
      <c r="F432" s="23">
        <f>'Data with Program'!E432</f>
        <v>0</v>
      </c>
      <c r="G432" s="23">
        <f>'Data with Program'!H432</f>
        <v>0</v>
      </c>
      <c r="H432" s="23">
        <f>'Data with Program'!J432</f>
        <v>0</v>
      </c>
      <c r="I432" s="23">
        <f>'Data with Program'!F432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4">
        <f>'Data with Program'!N432</f>
        <v>0</v>
      </c>
      <c r="O432" s="51">
        <f>'Data with Program'!Q432</f>
        <v>0</v>
      </c>
      <c r="P432" s="37">
        <f>'Data with Program'!I432</f>
        <v>0.59999999999999432</v>
      </c>
      <c r="Q432" s="25">
        <f>'Data with Program'!O432</f>
        <v>0</v>
      </c>
      <c r="R432" s="24">
        <f>'Data with Program'!G432</f>
        <v>65.599999999999994</v>
      </c>
      <c r="S432" s="25">
        <f>'Data with Program'!P432</f>
        <v>0</v>
      </c>
      <c r="T432" s="24">
        <f>'Step 2 - Final Model Spec'!$B$17 + 'Step 2 - Final Model Spec'!$B$18*C432 + 'Step 2 - Final Model Spec'!$B$19*D432 + 'Step 2 - Final Model Spec'!$B$20*E432 + 'Step 2 - Final Model Spec'!$B$21*F432 + 'Step 2 - Final Model Spec'!$B$22*I432 + 'Step 2 - Final Model Spec'!$B$23*G432 + 'Step 2 - Final Model Spec'!$B$24*H432 + 'Step 2 - Final Model Spec'!$B$25*J432 + 'Step 2 - Final Model Spec'!$B$26*K432 + 'Step 2 - Final Model Spec'!$B$27*L432+'Step 2 - Final Model Spec'!$B$28*M432+'Step 2 - Final Model Spec'!$B$29*O432</f>
        <v>172625.45929702686</v>
      </c>
    </row>
    <row r="433" spans="1:20" x14ac:dyDescent="0.25">
      <c r="A433" s="31">
        <f>'Data with Program'!A433</f>
        <v>40791</v>
      </c>
      <c r="B433" s="34">
        <f>'Data with Program'!S433</f>
        <v>244175.09083408507</v>
      </c>
      <c r="C433" s="22">
        <f>'Data with Program'!B433</f>
        <v>169.2968623996673</v>
      </c>
      <c r="D433" s="23">
        <f>'Data with Program'!C433</f>
        <v>59549.778311962116</v>
      </c>
      <c r="E433" s="23">
        <v>0</v>
      </c>
      <c r="F433" s="23">
        <f>'Data with Program'!E433</f>
        <v>0</v>
      </c>
      <c r="G433" s="23">
        <f>'Data with Program'!H433</f>
        <v>0</v>
      </c>
      <c r="H433" s="23">
        <f>'Data with Program'!J433</f>
        <v>0</v>
      </c>
      <c r="I433" s="23">
        <f>'Data with Program'!F433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4">
        <f>'Data with Program'!N433</f>
        <v>0</v>
      </c>
      <c r="O433" s="51">
        <f>'Data with Program'!Q433</f>
        <v>0</v>
      </c>
      <c r="P433" s="37">
        <f>'Data with Program'!I433</f>
        <v>1</v>
      </c>
      <c r="Q433" s="25">
        <f>'Data with Program'!O433</f>
        <v>0</v>
      </c>
      <c r="R433" s="24">
        <f>'Data with Program'!G433</f>
        <v>66</v>
      </c>
      <c r="S433" s="25">
        <f>'Data with Program'!P433</f>
        <v>0</v>
      </c>
      <c r="T433" s="24">
        <f>'Step 2 - Final Model Spec'!$B$17 + 'Step 2 - Final Model Spec'!$B$18*C433 + 'Step 2 - Final Model Spec'!$B$19*D433 + 'Step 2 - Final Model Spec'!$B$20*E433 + 'Step 2 - Final Model Spec'!$B$21*F433 + 'Step 2 - Final Model Spec'!$B$22*I433 + 'Step 2 - Final Model Spec'!$B$23*G433 + 'Step 2 - Final Model Spec'!$B$24*H433 + 'Step 2 - Final Model Spec'!$B$25*J433 + 'Step 2 - Final Model Spec'!$B$26*K433 + 'Step 2 - Final Model Spec'!$B$27*L433+'Step 2 - Final Model Spec'!$B$28*M433+'Step 2 - Final Model Spec'!$B$29*O433</f>
        <v>243761.57183934137</v>
      </c>
    </row>
    <row r="434" spans="1:20" x14ac:dyDescent="0.25">
      <c r="A434" s="31">
        <f>'Data with Program'!A434</f>
        <v>40792</v>
      </c>
      <c r="B434" s="34">
        <f>'Data with Program'!S434</f>
        <v>244761.26887016924</v>
      </c>
      <c r="C434" s="22">
        <f>'Data with Program'!B434</f>
        <v>187.95128011018315</v>
      </c>
      <c r="D434" s="23">
        <f>'Data with Program'!C434</f>
        <v>53040.230315360444</v>
      </c>
      <c r="E434" s="23">
        <v>0</v>
      </c>
      <c r="F434" s="23">
        <f>'Data with Program'!E434</f>
        <v>0</v>
      </c>
      <c r="G434" s="23">
        <f>'Data with Program'!H434</f>
        <v>0</v>
      </c>
      <c r="H434" s="23">
        <f>'Data with Program'!J434</f>
        <v>0</v>
      </c>
      <c r="I434" s="23">
        <f>'Data with Program'!F434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4">
        <f>'Data with Program'!N434</f>
        <v>0</v>
      </c>
      <c r="O434" s="51">
        <f>'Data with Program'!Q434</f>
        <v>0</v>
      </c>
      <c r="P434" s="37">
        <f>'Data with Program'!I434</f>
        <v>1.0999999999999943</v>
      </c>
      <c r="Q434" s="25">
        <f>'Data with Program'!O434</f>
        <v>0</v>
      </c>
      <c r="R434" s="24">
        <f>'Data with Program'!G434</f>
        <v>66.099999999999994</v>
      </c>
      <c r="S434" s="25">
        <f>'Data with Program'!P434</f>
        <v>0</v>
      </c>
      <c r="T434" s="24">
        <f>'Step 2 - Final Model Spec'!$B$17 + 'Step 2 - Final Model Spec'!$B$18*C434 + 'Step 2 - Final Model Spec'!$B$19*D434 + 'Step 2 - Final Model Spec'!$B$20*E434 + 'Step 2 - Final Model Spec'!$B$21*F434 + 'Step 2 - Final Model Spec'!$B$22*I434 + 'Step 2 - Final Model Spec'!$B$23*G434 + 'Step 2 - Final Model Spec'!$B$24*H434 + 'Step 2 - Final Model Spec'!$B$25*J434 + 'Step 2 - Final Model Spec'!$B$26*K434 + 'Step 2 - Final Model Spec'!$B$27*L434+'Step 2 - Final Model Spec'!$B$28*M434+'Step 2 - Final Model Spec'!$B$29*O434</f>
        <v>244515.08951922442</v>
      </c>
    </row>
    <row r="435" spans="1:20" x14ac:dyDescent="0.25">
      <c r="A435" s="31">
        <f>'Data with Program'!A435</f>
        <v>40793</v>
      </c>
      <c r="B435" s="34">
        <f>'Data with Program'!S435</f>
        <v>217547.57712361345</v>
      </c>
      <c r="C435" s="22">
        <f>'Data with Program'!B435</f>
        <v>192.62983081359491</v>
      </c>
      <c r="D435" s="23">
        <f>'Data with Program'!C435</f>
        <v>30866.466899544263</v>
      </c>
      <c r="E435" s="23">
        <v>0</v>
      </c>
      <c r="F435" s="23">
        <f>'Data with Program'!E435</f>
        <v>0</v>
      </c>
      <c r="G435" s="23">
        <f>'Data with Program'!H435</f>
        <v>0</v>
      </c>
      <c r="H435" s="23">
        <f>'Data with Program'!J435</f>
        <v>0</v>
      </c>
      <c r="I435" s="23">
        <f>'Data with Program'!F435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4">
        <f>'Data with Program'!N435</f>
        <v>0</v>
      </c>
      <c r="O435" s="51">
        <f>'Data with Program'!Q435</f>
        <v>0</v>
      </c>
      <c r="P435" s="37">
        <f>'Data with Program'!I435</f>
        <v>4.5999999999999943</v>
      </c>
      <c r="Q435" s="25">
        <f>'Data with Program'!O435</f>
        <v>0</v>
      </c>
      <c r="R435" s="24">
        <f>'Data with Program'!G435</f>
        <v>69.599999999999994</v>
      </c>
      <c r="S435" s="25">
        <f>'Data with Program'!P435</f>
        <v>0</v>
      </c>
      <c r="T435" s="24">
        <f>'Step 2 - Final Model Spec'!$B$17 + 'Step 2 - Final Model Spec'!$B$18*C435 + 'Step 2 - Final Model Spec'!$B$19*D435 + 'Step 2 - Final Model Spec'!$B$20*E435 + 'Step 2 - Final Model Spec'!$B$21*F435 + 'Step 2 - Final Model Spec'!$B$22*I435 + 'Step 2 - Final Model Spec'!$B$23*G435 + 'Step 2 - Final Model Spec'!$B$24*H435 + 'Step 2 - Final Model Spec'!$B$25*J435 + 'Step 2 - Final Model Spec'!$B$26*K435 + 'Step 2 - Final Model Spec'!$B$27*L435+'Step 2 - Final Model Spec'!$B$28*M435+'Step 2 - Final Model Spec'!$B$29*O435</f>
        <v>217438.76619085745</v>
      </c>
    </row>
    <row r="436" spans="1:20" x14ac:dyDescent="0.25">
      <c r="A436" s="31">
        <f>'Data with Program'!A436</f>
        <v>40794</v>
      </c>
      <c r="B436" s="34">
        <f>'Data with Program'!S436</f>
        <v>210981.22532354636</v>
      </c>
      <c r="C436" s="22">
        <f>'Data with Program'!B436</f>
        <v>107.26725718346728</v>
      </c>
      <c r="D436" s="23">
        <f>'Data with Program'!C436</f>
        <v>57738.213383810071</v>
      </c>
      <c r="E436" s="23">
        <v>0</v>
      </c>
      <c r="F436" s="23">
        <f>'Data with Program'!E436</f>
        <v>0</v>
      </c>
      <c r="G436" s="23">
        <f>'Data with Program'!H436</f>
        <v>0</v>
      </c>
      <c r="H436" s="23">
        <f>'Data with Program'!J436</f>
        <v>0</v>
      </c>
      <c r="I436" s="23">
        <f>'Data with Program'!F436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4">
        <f>'Data with Program'!N436</f>
        <v>0</v>
      </c>
      <c r="O436" s="51">
        <f>'Data with Program'!Q436</f>
        <v>0</v>
      </c>
      <c r="P436" s="37">
        <f>'Data with Program'!I436</f>
        <v>4.9000000000000057</v>
      </c>
      <c r="Q436" s="25">
        <f>'Data with Program'!O436</f>
        <v>0</v>
      </c>
      <c r="R436" s="24">
        <f>'Data with Program'!G436</f>
        <v>69.900000000000006</v>
      </c>
      <c r="S436" s="25">
        <f>'Data with Program'!P436</f>
        <v>0</v>
      </c>
      <c r="T436" s="24">
        <f>'Step 2 - Final Model Spec'!$B$17 + 'Step 2 - Final Model Spec'!$B$18*C436 + 'Step 2 - Final Model Spec'!$B$19*D436 + 'Step 2 - Final Model Spec'!$B$20*E436 + 'Step 2 - Final Model Spec'!$B$21*F436 + 'Step 2 - Final Model Spec'!$B$22*I436 + 'Step 2 - Final Model Spec'!$B$23*G436 + 'Step 2 - Final Model Spec'!$B$24*H436 + 'Step 2 - Final Model Spec'!$B$25*J436 + 'Step 2 - Final Model Spec'!$B$26*K436 + 'Step 2 - Final Model Spec'!$B$27*L436+'Step 2 - Final Model Spec'!$B$28*M436+'Step 2 - Final Model Spec'!$B$29*O436</f>
        <v>210120.21102892089</v>
      </c>
    </row>
    <row r="437" spans="1:20" x14ac:dyDescent="0.25">
      <c r="A437" s="31">
        <f>'Data with Program'!A437</f>
        <v>40795</v>
      </c>
      <c r="B437" s="34">
        <f>'Data with Program'!S437</f>
        <v>206271.56645101996</v>
      </c>
      <c r="C437" s="22">
        <f>'Data with Program'!B437</f>
        <v>97.361885049766414</v>
      </c>
      <c r="D437" s="23">
        <f>'Data with Program'!C437</f>
        <v>57892.621922383536</v>
      </c>
      <c r="E437" s="23">
        <v>0</v>
      </c>
      <c r="F437" s="23">
        <f>'Data with Program'!E437</f>
        <v>0</v>
      </c>
      <c r="G437" s="23">
        <f>'Data with Program'!H437</f>
        <v>0</v>
      </c>
      <c r="H437" s="23">
        <f>'Data with Program'!J437</f>
        <v>0</v>
      </c>
      <c r="I437" s="23">
        <f>'Data with Program'!F437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4">
        <f>'Data with Program'!N437</f>
        <v>0</v>
      </c>
      <c r="O437" s="51">
        <f>'Data with Program'!Q437</f>
        <v>0</v>
      </c>
      <c r="P437" s="37">
        <f>'Data with Program'!I437</f>
        <v>2.7000000000000028</v>
      </c>
      <c r="Q437" s="25">
        <f>'Data with Program'!O437</f>
        <v>0</v>
      </c>
      <c r="R437" s="24">
        <f>'Data with Program'!G437</f>
        <v>67.7</v>
      </c>
      <c r="S437" s="25">
        <f>'Data with Program'!P437</f>
        <v>0</v>
      </c>
      <c r="T437" s="24">
        <f>'Step 2 - Final Model Spec'!$B$17 + 'Step 2 - Final Model Spec'!$B$18*C437 + 'Step 2 - Final Model Spec'!$B$19*D437 + 'Step 2 - Final Model Spec'!$B$20*E437 + 'Step 2 - Final Model Spec'!$B$21*F437 + 'Step 2 - Final Model Spec'!$B$22*I437 + 'Step 2 - Final Model Spec'!$B$23*G437 + 'Step 2 - Final Model Spec'!$B$24*H437 + 'Step 2 - Final Model Spec'!$B$25*J437 + 'Step 2 - Final Model Spec'!$B$26*K437 + 'Step 2 - Final Model Spec'!$B$27*L437+'Step 2 - Final Model Spec'!$B$28*M437+'Step 2 - Final Model Spec'!$B$29*O437</f>
        <v>205337.03196191433</v>
      </c>
    </row>
    <row r="438" spans="1:20" x14ac:dyDescent="0.25">
      <c r="A438" s="31">
        <f>'Data with Program'!A438</f>
        <v>40796</v>
      </c>
      <c r="B438" s="34">
        <f>'Data with Program'!S438</f>
        <v>242906.02783388359</v>
      </c>
      <c r="C438" s="22">
        <f>'Data with Program'!B438</f>
        <v>181.86410810787106</v>
      </c>
      <c r="D438" s="23">
        <f>'Data with Program'!C438</f>
        <v>53915.150483532736</v>
      </c>
      <c r="E438" s="23">
        <v>0</v>
      </c>
      <c r="F438" s="23">
        <f>'Data with Program'!E438</f>
        <v>0</v>
      </c>
      <c r="G438" s="23">
        <f>'Data with Program'!H438</f>
        <v>0</v>
      </c>
      <c r="H438" s="23">
        <f>'Data with Program'!J438</f>
        <v>0</v>
      </c>
      <c r="I438" s="23">
        <f>'Data with Program'!F438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4">
        <f>'Data with Program'!N438</f>
        <v>0</v>
      </c>
      <c r="O438" s="51">
        <f>'Data with Program'!Q438</f>
        <v>0</v>
      </c>
      <c r="P438" s="37">
        <f>'Data with Program'!I438</f>
        <v>5.7000000000000028</v>
      </c>
      <c r="Q438" s="25">
        <f>'Data with Program'!O438</f>
        <v>0</v>
      </c>
      <c r="R438" s="24">
        <f>'Data with Program'!G438</f>
        <v>70.7</v>
      </c>
      <c r="S438" s="25">
        <f>'Data with Program'!P438</f>
        <v>0</v>
      </c>
      <c r="T438" s="24">
        <f>'Step 2 - Final Model Spec'!$B$17 + 'Step 2 - Final Model Spec'!$B$18*C438 + 'Step 2 - Final Model Spec'!$B$19*D438 + 'Step 2 - Final Model Spec'!$B$20*E438 + 'Step 2 - Final Model Spec'!$B$21*F438 + 'Step 2 - Final Model Spec'!$B$22*I438 + 'Step 2 - Final Model Spec'!$B$23*G438 + 'Step 2 - Final Model Spec'!$B$24*H438 + 'Step 2 - Final Model Spec'!$B$25*J438 + 'Step 2 - Final Model Spec'!$B$26*K438 + 'Step 2 - Final Model Spec'!$B$27*L438+'Step 2 - Final Model Spec'!$B$28*M438+'Step 2 - Final Model Spec'!$B$29*O438</f>
        <v>242611.04523915719</v>
      </c>
    </row>
    <row r="439" spans="1:20" x14ac:dyDescent="0.25">
      <c r="A439" s="31">
        <f>'Data with Program'!A439</f>
        <v>40797</v>
      </c>
      <c r="B439" s="34">
        <f>'Data with Program'!S439</f>
        <v>186537.38892589696</v>
      </c>
      <c r="C439" s="22">
        <f>'Data with Program'!B439</f>
        <v>69.996406865968922</v>
      </c>
      <c r="D439" s="23">
        <f>'Data with Program'!C439</f>
        <v>53272.000027707414</v>
      </c>
      <c r="E439" s="23">
        <v>0</v>
      </c>
      <c r="F439" s="23">
        <f>'Data with Program'!E439</f>
        <v>0</v>
      </c>
      <c r="G439" s="23">
        <f>'Data with Program'!H439</f>
        <v>0</v>
      </c>
      <c r="H439" s="23">
        <f>'Data with Program'!J439</f>
        <v>0</v>
      </c>
      <c r="I439" s="23">
        <f>'Data with Program'!F439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4">
        <f>'Data with Program'!N439</f>
        <v>0</v>
      </c>
      <c r="O439" s="51">
        <f>'Data with Program'!Q439</f>
        <v>0</v>
      </c>
      <c r="P439" s="37">
        <f>'Data with Program'!I439</f>
        <v>7.0999999999999943</v>
      </c>
      <c r="Q439" s="25">
        <f>'Data with Program'!O439</f>
        <v>0</v>
      </c>
      <c r="R439" s="24">
        <f>'Data with Program'!G439</f>
        <v>72.099999999999994</v>
      </c>
      <c r="S439" s="25">
        <f>'Data with Program'!P439</f>
        <v>0</v>
      </c>
      <c r="T439" s="24">
        <f>'Step 2 - Final Model Spec'!$B$17 + 'Step 2 - Final Model Spec'!$B$18*C439 + 'Step 2 - Final Model Spec'!$B$19*D439 + 'Step 2 - Final Model Spec'!$B$20*E439 + 'Step 2 - Final Model Spec'!$B$21*F439 + 'Step 2 - Final Model Spec'!$B$22*I439 + 'Step 2 - Final Model Spec'!$B$23*G439 + 'Step 2 - Final Model Spec'!$B$24*H439 + 'Step 2 - Final Model Spec'!$B$25*J439 + 'Step 2 - Final Model Spec'!$B$26*K439 + 'Step 2 - Final Model Spec'!$B$27*L439+'Step 2 - Final Model Spec'!$B$28*M439+'Step 2 - Final Model Spec'!$B$29*O439</f>
        <v>185423.18165161615</v>
      </c>
    </row>
    <row r="440" spans="1:20" x14ac:dyDescent="0.25">
      <c r="A440" s="31">
        <f>'Data with Program'!A440</f>
        <v>40798</v>
      </c>
      <c r="B440" s="34">
        <f>'Data with Program'!S440</f>
        <v>129622.44825065394</v>
      </c>
      <c r="C440" s="22">
        <f>'Data with Program'!B440</f>
        <v>30.546230131352495</v>
      </c>
      <c r="D440" s="23">
        <f>'Data with Program'!C440</f>
        <v>54651.599117843347</v>
      </c>
      <c r="E440" s="23">
        <v>1</v>
      </c>
      <c r="F440" s="23">
        <f>'Data with Program'!E440</f>
        <v>0</v>
      </c>
      <c r="G440" s="23">
        <f>'Data with Program'!H440</f>
        <v>0</v>
      </c>
      <c r="H440" s="23">
        <f>'Data with Program'!J440</f>
        <v>0</v>
      </c>
      <c r="I440" s="23">
        <f>'Data with Program'!F440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4">
        <f>'Data with Program'!N440</f>
        <v>0</v>
      </c>
      <c r="O440" s="51">
        <f>'Data with Program'!Q440</f>
        <v>0</v>
      </c>
      <c r="P440" s="37">
        <f>'Data with Program'!I440</f>
        <v>0</v>
      </c>
      <c r="Q440" s="25">
        <f>'Data with Program'!O440</f>
        <v>0</v>
      </c>
      <c r="R440" s="24">
        <f>'Data with Program'!G440</f>
        <v>64.2</v>
      </c>
      <c r="S440" s="25">
        <f>'Data with Program'!P440</f>
        <v>0</v>
      </c>
      <c r="T440" s="24">
        <f>'Step 2 - Final Model Spec'!$B$17 + 'Step 2 - Final Model Spec'!$B$18*C440 + 'Step 2 - Final Model Spec'!$B$19*D440 + 'Step 2 - Final Model Spec'!$B$20*E440 + 'Step 2 - Final Model Spec'!$B$21*F440 + 'Step 2 - Final Model Spec'!$B$22*I440 + 'Step 2 - Final Model Spec'!$B$23*G440 + 'Step 2 - Final Model Spec'!$B$24*H440 + 'Step 2 - Final Model Spec'!$B$25*J440 + 'Step 2 - Final Model Spec'!$B$26*K440 + 'Step 2 - Final Model Spec'!$B$27*L440+'Step 2 - Final Model Spec'!$B$28*M440+'Step 2 - Final Model Spec'!$B$29*O440</f>
        <v>150734.66863954053</v>
      </c>
    </row>
    <row r="441" spans="1:20" x14ac:dyDescent="0.25">
      <c r="A441" s="31">
        <f>'Data with Program'!A441</f>
        <v>40799</v>
      </c>
      <c r="B441" s="34">
        <f>'Data with Program'!S441</f>
        <v>106454.66321368066</v>
      </c>
      <c r="C441" s="22">
        <f>'Data with Program'!B441</f>
        <v>12.908019618812148</v>
      </c>
      <c r="D441" s="23">
        <f>'Data with Program'!C441</f>
        <v>43829.330501865668</v>
      </c>
      <c r="E441" s="23">
        <v>1</v>
      </c>
      <c r="F441" s="23">
        <f>'Data with Program'!E441</f>
        <v>0</v>
      </c>
      <c r="G441" s="23">
        <f>'Data with Program'!H441</f>
        <v>0</v>
      </c>
      <c r="H441" s="23">
        <f>'Data with Program'!J441</f>
        <v>0</v>
      </c>
      <c r="I441" s="23">
        <f>'Data with Program'!F441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4">
        <f>'Data with Program'!N441</f>
        <v>0</v>
      </c>
      <c r="O441" s="51">
        <f>'Data with Program'!Q441</f>
        <v>0</v>
      </c>
      <c r="P441" s="37">
        <f>'Data with Program'!I441</f>
        <v>0</v>
      </c>
      <c r="Q441" s="25">
        <f>'Data with Program'!O441</f>
        <v>0</v>
      </c>
      <c r="R441" s="24">
        <f>'Data with Program'!G441</f>
        <v>62.1</v>
      </c>
      <c r="S441" s="25">
        <f>'Data with Program'!P441</f>
        <v>0</v>
      </c>
      <c r="T441" s="24">
        <f>'Step 2 - Final Model Spec'!$B$17 + 'Step 2 - Final Model Spec'!$B$18*C441 + 'Step 2 - Final Model Spec'!$B$19*D441 + 'Step 2 - Final Model Spec'!$B$20*E441 + 'Step 2 - Final Model Spec'!$B$21*F441 + 'Step 2 - Final Model Spec'!$B$22*I441 + 'Step 2 - Final Model Spec'!$B$23*G441 + 'Step 2 - Final Model Spec'!$B$24*H441 + 'Step 2 - Final Model Spec'!$B$25*J441 + 'Step 2 - Final Model Spec'!$B$26*K441 + 'Step 2 - Final Model Spec'!$B$27*L441+'Step 2 - Final Model Spec'!$B$28*M441+'Step 2 - Final Model Spec'!$B$29*O441</f>
        <v>127487.50719254225</v>
      </c>
    </row>
    <row r="442" spans="1:20" x14ac:dyDescent="0.25">
      <c r="A442" s="31">
        <f>'Data with Program'!A442</f>
        <v>40800</v>
      </c>
      <c r="B442" s="34">
        <f>'Data with Program'!S442</f>
        <v>179842.55275810964</v>
      </c>
      <c r="C442" s="22">
        <f>'Data with Program'!B442</f>
        <v>46.758441665905842</v>
      </c>
      <c r="D442" s="23">
        <f>'Data with Program'!C442</f>
        <v>86314.756025352268</v>
      </c>
      <c r="E442" s="23">
        <v>1</v>
      </c>
      <c r="F442" s="23">
        <f>'Data with Program'!E442</f>
        <v>0</v>
      </c>
      <c r="G442" s="23">
        <f>'Data with Program'!H442</f>
        <v>0</v>
      </c>
      <c r="H442" s="23">
        <f>'Data with Program'!J442</f>
        <v>0</v>
      </c>
      <c r="I442" s="23">
        <f>'Data with Program'!F442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4">
        <f>'Data with Program'!N442</f>
        <v>0</v>
      </c>
      <c r="O442" s="51">
        <f>'Data with Program'!Q442</f>
        <v>0</v>
      </c>
      <c r="P442" s="37">
        <f>'Data with Program'!I442</f>
        <v>0</v>
      </c>
      <c r="Q442" s="25">
        <f>'Data with Program'!O442</f>
        <v>0</v>
      </c>
      <c r="R442" s="24">
        <f>'Data with Program'!G442</f>
        <v>63.2</v>
      </c>
      <c r="S442" s="25">
        <f>'Data with Program'!P442</f>
        <v>0</v>
      </c>
      <c r="T442" s="24">
        <f>'Step 2 - Final Model Spec'!$B$17 + 'Step 2 - Final Model Spec'!$B$18*C442 + 'Step 2 - Final Model Spec'!$B$19*D442 + 'Step 2 - Final Model Spec'!$B$20*E442 + 'Step 2 - Final Model Spec'!$B$21*F442 + 'Step 2 - Final Model Spec'!$B$22*I442 + 'Step 2 - Final Model Spec'!$B$23*G442 + 'Step 2 - Final Model Spec'!$B$24*H442 + 'Step 2 - Final Model Spec'!$B$25*J442 + 'Step 2 - Final Model Spec'!$B$26*K442 + 'Step 2 - Final Model Spec'!$B$27*L442+'Step 2 - Final Model Spec'!$B$28*M442+'Step 2 - Final Model Spec'!$B$29*O442</f>
        <v>200926.87721025085</v>
      </c>
    </row>
    <row r="443" spans="1:20" x14ac:dyDescent="0.25">
      <c r="A443" s="31">
        <f>'Data with Program'!A443</f>
        <v>40801</v>
      </c>
      <c r="B443" s="34">
        <f>'Data with Program'!S443</f>
        <v>212825.3840384447</v>
      </c>
      <c r="C443" s="22">
        <f>'Data with Program'!B443</f>
        <v>139.31204404819383</v>
      </c>
      <c r="D443" s="23">
        <f>'Data with Program'!C443</f>
        <v>47184.574722290155</v>
      </c>
      <c r="E443" s="23">
        <v>0</v>
      </c>
      <c r="F443" s="23">
        <f>'Data with Program'!E443</f>
        <v>0</v>
      </c>
      <c r="G443" s="23">
        <f>'Data with Program'!H443</f>
        <v>0</v>
      </c>
      <c r="H443" s="23">
        <f>'Data with Program'!J443</f>
        <v>0</v>
      </c>
      <c r="I443" s="23">
        <f>'Data with Program'!F443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4">
        <f>'Data with Program'!N443</f>
        <v>0</v>
      </c>
      <c r="O443" s="51">
        <f>'Data with Program'!Q443</f>
        <v>0</v>
      </c>
      <c r="P443" s="37">
        <f>'Data with Program'!I443</f>
        <v>0</v>
      </c>
      <c r="Q443" s="25">
        <f>'Data with Program'!O443</f>
        <v>0</v>
      </c>
      <c r="R443" s="24">
        <f>'Data with Program'!G443</f>
        <v>60.8</v>
      </c>
      <c r="S443" s="25">
        <f>'Data with Program'!P443</f>
        <v>0</v>
      </c>
      <c r="T443" s="24">
        <f>'Step 2 - Final Model Spec'!$B$17 + 'Step 2 - Final Model Spec'!$B$18*C443 + 'Step 2 - Final Model Spec'!$B$19*D443 + 'Step 2 - Final Model Spec'!$B$20*E443 + 'Step 2 - Final Model Spec'!$B$21*F443 + 'Step 2 - Final Model Spec'!$B$22*I443 + 'Step 2 - Final Model Spec'!$B$23*G443 + 'Step 2 - Final Model Spec'!$B$24*H443 + 'Step 2 - Final Model Spec'!$B$25*J443 + 'Step 2 - Final Model Spec'!$B$26*K443 + 'Step 2 - Final Model Spec'!$B$27*L443+'Step 2 - Final Model Spec'!$B$28*M443+'Step 2 - Final Model Spec'!$B$29*O443</f>
        <v>212248.90868679518</v>
      </c>
    </row>
    <row r="444" spans="1:20" x14ac:dyDescent="0.25">
      <c r="A444" s="31">
        <f>'Data with Program'!A444</f>
        <v>40802</v>
      </c>
      <c r="B444" s="34">
        <f>'Data with Program'!S444</f>
        <v>198765.77014245538</v>
      </c>
      <c r="C444" s="22">
        <f>'Data with Program'!B444</f>
        <v>130.84653407695919</v>
      </c>
      <c r="D444" s="23">
        <f>'Data with Program'!C444</f>
        <v>39783.052146237591</v>
      </c>
      <c r="E444" s="23">
        <v>0</v>
      </c>
      <c r="F444" s="23">
        <f>'Data with Program'!E444</f>
        <v>0</v>
      </c>
      <c r="G444" s="23">
        <f>'Data with Program'!H444</f>
        <v>0</v>
      </c>
      <c r="H444" s="23">
        <f>'Data with Program'!J444</f>
        <v>0</v>
      </c>
      <c r="I444" s="23">
        <f>'Data with Program'!F444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4">
        <f>'Data with Program'!N444</f>
        <v>0</v>
      </c>
      <c r="O444" s="51">
        <f>'Data with Program'!Q444</f>
        <v>0</v>
      </c>
      <c r="P444" s="37">
        <f>'Data with Program'!I444</f>
        <v>0</v>
      </c>
      <c r="Q444" s="25">
        <f>'Data with Program'!O444</f>
        <v>0</v>
      </c>
      <c r="R444" s="24">
        <f>'Data with Program'!G444</f>
        <v>58.9</v>
      </c>
      <c r="S444" s="25">
        <f>'Data with Program'!P444</f>
        <v>0</v>
      </c>
      <c r="T444" s="24">
        <f>'Step 2 - Final Model Spec'!$B$17 + 'Step 2 - Final Model Spec'!$B$18*C444 + 'Step 2 - Final Model Spec'!$B$19*D444 + 'Step 2 - Final Model Spec'!$B$20*E444 + 'Step 2 - Final Model Spec'!$B$21*F444 + 'Step 2 - Final Model Spec'!$B$22*I444 + 'Step 2 - Final Model Spec'!$B$23*G444 + 'Step 2 - Final Model Spec'!$B$24*H444 + 'Step 2 - Final Model Spec'!$B$25*J444 + 'Step 2 - Final Model Spec'!$B$26*K444 + 'Step 2 - Final Model Spec'!$B$27*L444+'Step 2 - Final Model Spec'!$B$28*M444+'Step 2 - Final Model Spec'!$B$29*O444</f>
        <v>198161.44943245206</v>
      </c>
    </row>
    <row r="445" spans="1:20" x14ac:dyDescent="0.25">
      <c r="A445" s="31">
        <f>'Data with Program'!A445</f>
        <v>40803</v>
      </c>
      <c r="B445" s="34">
        <f>'Data with Program'!S445</f>
        <v>168446.625226676</v>
      </c>
      <c r="C445" s="22">
        <f>'Data with Program'!B445</f>
        <v>51.688914967769925</v>
      </c>
      <c r="D445" s="23">
        <f>'Data with Program'!C445</f>
        <v>46510.663673244191</v>
      </c>
      <c r="E445" s="23">
        <v>0</v>
      </c>
      <c r="F445" s="23">
        <f>'Data with Program'!E445</f>
        <v>0</v>
      </c>
      <c r="G445" s="23">
        <f>'Data with Program'!H445</f>
        <v>0</v>
      </c>
      <c r="H445" s="23">
        <f>'Data with Program'!J445</f>
        <v>0</v>
      </c>
      <c r="I445" s="23">
        <f>'Data with Program'!F445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4">
        <f>'Data with Program'!N445</f>
        <v>0</v>
      </c>
      <c r="O445" s="51">
        <f>'Data with Program'!Q445</f>
        <v>0</v>
      </c>
      <c r="P445" s="37">
        <f>'Data with Program'!I445</f>
        <v>0</v>
      </c>
      <c r="Q445" s="25">
        <f>'Data with Program'!O445</f>
        <v>0</v>
      </c>
      <c r="R445" s="24">
        <f>'Data with Program'!G445</f>
        <v>55.8</v>
      </c>
      <c r="S445" s="25">
        <f>'Data with Program'!P445</f>
        <v>0</v>
      </c>
      <c r="T445" s="24">
        <f>'Step 2 - Final Model Spec'!$B$17 + 'Step 2 - Final Model Spec'!$B$18*C445 + 'Step 2 - Final Model Spec'!$B$19*D445 + 'Step 2 - Final Model Spec'!$B$20*E445 + 'Step 2 - Final Model Spec'!$B$21*F445 + 'Step 2 - Final Model Spec'!$B$22*I445 + 'Step 2 - Final Model Spec'!$B$23*G445 + 'Step 2 - Final Model Spec'!$B$24*H445 + 'Step 2 - Final Model Spec'!$B$25*J445 + 'Step 2 - Final Model Spec'!$B$26*K445 + 'Step 2 - Final Model Spec'!$B$27*L445+'Step 2 - Final Model Spec'!$B$28*M445+'Step 2 - Final Model Spec'!$B$29*O445</f>
        <v>167229.26220846089</v>
      </c>
    </row>
    <row r="446" spans="1:20" x14ac:dyDescent="0.25">
      <c r="A446" s="31">
        <f>'Data with Program'!A446</f>
        <v>40804</v>
      </c>
      <c r="B446" s="34">
        <f>'Data with Program'!S446</f>
        <v>166965.42004573991</v>
      </c>
      <c r="C446" s="22">
        <f>'Data with Program'!B446</f>
        <v>73.660609328666013</v>
      </c>
      <c r="D446" s="23">
        <f>'Data with Program'!C446</f>
        <v>37213.182120417841</v>
      </c>
      <c r="E446" s="23">
        <v>0</v>
      </c>
      <c r="F446" s="23">
        <f>'Data with Program'!E446</f>
        <v>0</v>
      </c>
      <c r="G446" s="23">
        <f>'Data with Program'!H446</f>
        <v>0</v>
      </c>
      <c r="H446" s="23">
        <f>'Data with Program'!J446</f>
        <v>0</v>
      </c>
      <c r="I446" s="23">
        <f>'Data with Program'!F446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4">
        <f>'Data with Program'!N446</f>
        <v>0</v>
      </c>
      <c r="O446" s="51">
        <f>'Data with Program'!Q446</f>
        <v>0</v>
      </c>
      <c r="P446" s="37">
        <f>'Data with Program'!I446</f>
        <v>0</v>
      </c>
      <c r="Q446" s="25">
        <f>'Data with Program'!O446</f>
        <v>0</v>
      </c>
      <c r="R446" s="24">
        <f>'Data with Program'!G446</f>
        <v>59.2</v>
      </c>
      <c r="S446" s="25">
        <f>'Data with Program'!P446</f>
        <v>0</v>
      </c>
      <c r="T446" s="24">
        <f>'Step 2 - Final Model Spec'!$B$17 + 'Step 2 - Final Model Spec'!$B$18*C446 + 'Step 2 - Final Model Spec'!$B$19*D446 + 'Step 2 - Final Model Spec'!$B$20*E446 + 'Step 2 - Final Model Spec'!$B$21*F446 + 'Step 2 - Final Model Spec'!$B$22*I446 + 'Step 2 - Final Model Spec'!$B$23*G446 + 'Step 2 - Final Model Spec'!$B$24*H446 + 'Step 2 - Final Model Spec'!$B$25*J446 + 'Step 2 - Final Model Spec'!$B$26*K446 + 'Step 2 - Final Model Spec'!$B$27*L446+'Step 2 - Final Model Spec'!$B$28*M446+'Step 2 - Final Model Spec'!$B$29*O446</f>
        <v>165952.72619796934</v>
      </c>
    </row>
    <row r="447" spans="1:20" x14ac:dyDescent="0.25">
      <c r="A447" s="31">
        <f>'Data with Program'!A447</f>
        <v>40805</v>
      </c>
      <c r="B447" s="34">
        <f>'Data with Program'!S447</f>
        <v>251737.83975628787</v>
      </c>
      <c r="C447" s="22">
        <f>'Data with Program'!B447</f>
        <v>180.89451796687257</v>
      </c>
      <c r="D447" s="23">
        <f>'Data with Program'!C447</f>
        <v>60906.885735043863</v>
      </c>
      <c r="E447" s="23">
        <v>0</v>
      </c>
      <c r="F447" s="23">
        <f>'Data with Program'!E447</f>
        <v>0</v>
      </c>
      <c r="G447" s="23">
        <f>'Data with Program'!H447</f>
        <v>0</v>
      </c>
      <c r="H447" s="23">
        <f>'Data with Program'!J447</f>
        <v>0</v>
      </c>
      <c r="I447" s="23">
        <f>'Data with Program'!F447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4">
        <f>'Data with Program'!N447</f>
        <v>0</v>
      </c>
      <c r="O447" s="51">
        <f>'Data with Program'!Q447</f>
        <v>0</v>
      </c>
      <c r="P447" s="37">
        <f>'Data with Program'!I447</f>
        <v>0</v>
      </c>
      <c r="Q447" s="25">
        <f>'Data with Program'!O447</f>
        <v>0</v>
      </c>
      <c r="R447" s="24">
        <f>'Data with Program'!G447</f>
        <v>59.7</v>
      </c>
      <c r="S447" s="25">
        <f>'Data with Program'!P447</f>
        <v>0</v>
      </c>
      <c r="T447" s="24">
        <f>'Step 2 - Final Model Spec'!$B$17 + 'Step 2 - Final Model Spec'!$B$18*C447 + 'Step 2 - Final Model Spec'!$B$19*D447 + 'Step 2 - Final Model Spec'!$B$20*E447 + 'Step 2 - Final Model Spec'!$B$21*F447 + 'Step 2 - Final Model Spec'!$B$22*I447 + 'Step 2 - Final Model Spec'!$B$23*G447 + 'Step 2 - Final Model Spec'!$B$24*H447 + 'Step 2 - Final Model Spec'!$B$25*J447 + 'Step 2 - Final Model Spec'!$B$26*K447 + 'Step 2 - Final Model Spec'!$B$27*L447+'Step 2 - Final Model Spec'!$B$28*M447+'Step 2 - Final Model Spec'!$B$29*O447</f>
        <v>251403.25905588985</v>
      </c>
    </row>
    <row r="448" spans="1:20" x14ac:dyDescent="0.25">
      <c r="A448" s="31">
        <f>'Data with Program'!A448</f>
        <v>40806</v>
      </c>
      <c r="B448" s="34">
        <f>'Data with Program'!S448</f>
        <v>211064.67248908628</v>
      </c>
      <c r="C448" s="22">
        <f>'Data with Program'!B448</f>
        <v>131.94214901765466</v>
      </c>
      <c r="D448" s="23">
        <f>'Data with Program'!C448</f>
        <v>48608.336263780475</v>
      </c>
      <c r="E448" s="23">
        <v>0</v>
      </c>
      <c r="F448" s="23">
        <f>'Data with Program'!E448</f>
        <v>0</v>
      </c>
      <c r="G448" s="23">
        <f>'Data with Program'!H448</f>
        <v>0</v>
      </c>
      <c r="H448" s="23">
        <f>'Data with Program'!J448</f>
        <v>0</v>
      </c>
      <c r="I448" s="23">
        <f>'Data with Program'!F448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4">
        <f>'Data with Program'!N448</f>
        <v>0</v>
      </c>
      <c r="O448" s="51">
        <f>'Data with Program'!Q448</f>
        <v>0</v>
      </c>
      <c r="P448" s="37">
        <f>'Data with Program'!I448</f>
        <v>0</v>
      </c>
      <c r="Q448" s="25">
        <f>'Data with Program'!O448</f>
        <v>0</v>
      </c>
      <c r="R448" s="24">
        <f>'Data with Program'!G448</f>
        <v>58.1</v>
      </c>
      <c r="S448" s="25">
        <f>'Data with Program'!P448</f>
        <v>0</v>
      </c>
      <c r="T448" s="24">
        <f>'Step 2 - Final Model Spec'!$B$17 + 'Step 2 - Final Model Spec'!$B$18*C448 + 'Step 2 - Final Model Spec'!$B$19*D448 + 'Step 2 - Final Model Spec'!$B$20*E448 + 'Step 2 - Final Model Spec'!$B$21*F448 + 'Step 2 - Final Model Spec'!$B$22*I448 + 'Step 2 - Final Model Spec'!$B$23*G448 + 'Step 2 - Final Model Spec'!$B$24*H448 + 'Step 2 - Final Model Spec'!$B$25*J448 + 'Step 2 - Final Model Spec'!$B$26*K448 + 'Step 2 - Final Model Spec'!$B$27*L448+'Step 2 - Final Model Spec'!$B$28*M448+'Step 2 - Final Model Spec'!$B$29*O448</f>
        <v>210427.41707499174</v>
      </c>
    </row>
    <row r="449" spans="1:20" x14ac:dyDescent="0.25">
      <c r="A449" s="31">
        <f>'Data with Program'!A449</f>
        <v>40807</v>
      </c>
      <c r="B449" s="34">
        <f>'Data with Program'!S449</f>
        <v>187579.82239007019</v>
      </c>
      <c r="C449" s="22">
        <f>'Data with Program'!B449</f>
        <v>86.964647709882911</v>
      </c>
      <c r="D449" s="23">
        <f>'Data with Program'!C449</f>
        <v>47733.165622541281</v>
      </c>
      <c r="E449" s="23">
        <v>1</v>
      </c>
      <c r="F449" s="23">
        <f>'Data with Program'!E449</f>
        <v>0</v>
      </c>
      <c r="G449" s="23">
        <f>'Data with Program'!H449</f>
        <v>0</v>
      </c>
      <c r="H449" s="23">
        <f>'Data with Program'!J449</f>
        <v>0</v>
      </c>
      <c r="I449" s="23">
        <f>'Data with Program'!F449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4">
        <f>'Data with Program'!N449</f>
        <v>0</v>
      </c>
      <c r="O449" s="51">
        <f>'Data with Program'!Q449</f>
        <v>0</v>
      </c>
      <c r="P449" s="37">
        <f>'Data with Program'!I449</f>
        <v>0</v>
      </c>
      <c r="Q449" s="25">
        <f>'Data with Program'!O449</f>
        <v>0</v>
      </c>
      <c r="R449" s="24">
        <f>'Data with Program'!G449</f>
        <v>64.099999999999994</v>
      </c>
      <c r="S449" s="25">
        <f>'Data with Program'!P449</f>
        <v>0</v>
      </c>
      <c r="T449" s="24">
        <f>'Step 2 - Final Model Spec'!$B$17 + 'Step 2 - Final Model Spec'!$B$18*C449 + 'Step 2 - Final Model Spec'!$B$19*D449 + 'Step 2 - Final Model Spec'!$B$20*E449 + 'Step 2 - Final Model Spec'!$B$21*F449 + 'Step 2 - Final Model Spec'!$B$22*I449 + 'Step 2 - Final Model Spec'!$B$23*G449 + 'Step 2 - Final Model Spec'!$B$24*H449 + 'Step 2 - Final Model Spec'!$B$25*J449 + 'Step 2 - Final Model Spec'!$B$26*K449 + 'Step 2 - Final Model Spec'!$B$27*L449+'Step 2 - Final Model Spec'!$B$28*M449+'Step 2 - Final Model Spec'!$B$29*O449</f>
        <v>169962.59357947289</v>
      </c>
    </row>
    <row r="450" spans="1:20" x14ac:dyDescent="0.25">
      <c r="A450" s="31">
        <f>'Data with Program'!A450</f>
        <v>40808</v>
      </c>
      <c r="B450" s="34">
        <f>'Data with Program'!S450</f>
        <v>105747.28673312035</v>
      </c>
      <c r="C450" s="22">
        <f>'Data with Program'!B450</f>
        <v>12.5697213949478</v>
      </c>
      <c r="D450" s="23">
        <f>'Data with Program'!C450</f>
        <v>43424.296298850604</v>
      </c>
      <c r="E450" s="23">
        <v>1</v>
      </c>
      <c r="F450" s="23">
        <f>'Data with Program'!E450</f>
        <v>0</v>
      </c>
      <c r="G450" s="23">
        <f>'Data with Program'!H450</f>
        <v>0</v>
      </c>
      <c r="H450" s="23">
        <f>'Data with Program'!J450</f>
        <v>0</v>
      </c>
      <c r="I450" s="23">
        <f>'Data with Program'!F450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4">
        <f>'Data with Program'!N450</f>
        <v>0</v>
      </c>
      <c r="O450" s="51">
        <f>'Data with Program'!Q450</f>
        <v>0</v>
      </c>
      <c r="P450" s="37">
        <f>'Data with Program'!I450</f>
        <v>0</v>
      </c>
      <c r="Q450" s="25">
        <f>'Data with Program'!O450</f>
        <v>0</v>
      </c>
      <c r="R450" s="24">
        <f>'Data with Program'!G450</f>
        <v>64.7</v>
      </c>
      <c r="S450" s="25">
        <f>'Data with Program'!P450</f>
        <v>0</v>
      </c>
      <c r="T450" s="24">
        <f>'Step 2 - Final Model Spec'!$B$17 + 'Step 2 - Final Model Spec'!$B$18*C450 + 'Step 2 - Final Model Spec'!$B$19*D450 + 'Step 2 - Final Model Spec'!$B$20*E450 + 'Step 2 - Final Model Spec'!$B$21*F450 + 'Step 2 - Final Model Spec'!$B$22*I450 + 'Step 2 - Final Model Spec'!$B$23*G450 + 'Step 2 - Final Model Spec'!$B$24*H450 + 'Step 2 - Final Model Spec'!$B$25*J450 + 'Step 2 - Final Model Spec'!$B$26*K450 + 'Step 2 - Final Model Spec'!$B$27*L450+'Step 2 - Final Model Spec'!$B$28*M450+'Step 2 - Final Model Spec'!$B$29*O450</f>
        <v>126779.52537091228</v>
      </c>
    </row>
    <row r="451" spans="1:20" x14ac:dyDescent="0.25">
      <c r="A451" s="31">
        <f>'Data with Program'!A451</f>
        <v>40809</v>
      </c>
      <c r="B451" s="34">
        <f>'Data with Program'!S451</f>
        <v>206066.59694636817</v>
      </c>
      <c r="C451" s="22">
        <f>'Data with Program'!B451</f>
        <v>179.83814603872926</v>
      </c>
      <c r="D451" s="23">
        <f>'Data with Program'!C451</f>
        <v>32160.255283644787</v>
      </c>
      <c r="E451" s="23">
        <v>1</v>
      </c>
      <c r="F451" s="23">
        <f>'Data with Program'!E451</f>
        <v>1</v>
      </c>
      <c r="G451" s="23">
        <f>'Data with Program'!H451</f>
        <v>0</v>
      </c>
      <c r="H451" s="23">
        <f>'Data with Program'!J451</f>
        <v>0</v>
      </c>
      <c r="I451" s="23">
        <f>'Data with Program'!F451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4">
        <f>'Data with Program'!N451</f>
        <v>0</v>
      </c>
      <c r="O451" s="51">
        <f>'Data with Program'!Q451</f>
        <v>0</v>
      </c>
      <c r="P451" s="37">
        <f>'Data with Program'!I451</f>
        <v>3</v>
      </c>
      <c r="Q451" s="25">
        <f>'Data with Program'!O451</f>
        <v>0</v>
      </c>
      <c r="R451" s="24">
        <f>'Data with Program'!G451</f>
        <v>68</v>
      </c>
      <c r="S451" s="25">
        <f>'Data with Program'!P451</f>
        <v>0</v>
      </c>
      <c r="T451" s="24">
        <f>'Step 2 - Final Model Spec'!$B$17 + 'Step 2 - Final Model Spec'!$B$18*C451 + 'Step 2 - Final Model Spec'!$B$19*D451 + 'Step 2 - Final Model Spec'!$B$20*E451 + 'Step 2 - Final Model Spec'!$B$21*F451 + 'Step 2 - Final Model Spec'!$B$22*I451 + 'Step 2 - Final Model Spec'!$B$23*G451 + 'Step 2 - Final Model Spec'!$B$24*H451 + 'Step 2 - Final Model Spec'!$B$25*J451 + 'Step 2 - Final Model Spec'!$B$26*K451 + 'Step 2 - Final Model Spec'!$B$27*L451+'Step 2 - Final Model Spec'!$B$28*M451+'Step 2 - Final Model Spec'!$B$29*O451</f>
        <v>189508.94094599594</v>
      </c>
    </row>
    <row r="452" spans="1:20" x14ac:dyDescent="0.25">
      <c r="A452" s="31">
        <f>'Data with Program'!A452</f>
        <v>40810</v>
      </c>
      <c r="B452" s="34">
        <f>'Data with Program'!S452</f>
        <v>251057.67717414736</v>
      </c>
      <c r="C452" s="22">
        <f>'Data with Program'!B452</f>
        <v>218.76049218590214</v>
      </c>
      <c r="D452" s="23">
        <f>'Data with Program'!C452</f>
        <v>51437.137504551647</v>
      </c>
      <c r="E452" s="23">
        <v>0</v>
      </c>
      <c r="F452" s="23">
        <f>'Data with Program'!E452</f>
        <v>1</v>
      </c>
      <c r="G452" s="23">
        <f>'Data with Program'!H452</f>
        <v>0</v>
      </c>
      <c r="H452" s="23">
        <f>'Data with Program'!J452</f>
        <v>0</v>
      </c>
      <c r="I452" s="23">
        <f>'Data with Program'!F452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4">
        <f>'Data with Program'!N452</f>
        <v>0</v>
      </c>
      <c r="O452" s="51">
        <f>'Data with Program'!Q452</f>
        <v>0</v>
      </c>
      <c r="P452" s="37">
        <f>'Data with Program'!I452</f>
        <v>3.5</v>
      </c>
      <c r="Q452" s="25">
        <f>'Data with Program'!O452</f>
        <v>0</v>
      </c>
      <c r="R452" s="24">
        <f>'Data with Program'!G452</f>
        <v>68.5</v>
      </c>
      <c r="S452" s="25">
        <f>'Data with Program'!P452</f>
        <v>0</v>
      </c>
      <c r="T452" s="24">
        <f>'Step 2 - Final Model Spec'!$B$17 + 'Step 2 - Final Model Spec'!$B$18*C452 + 'Step 2 - Final Model Spec'!$B$19*D452 + 'Step 2 - Final Model Spec'!$B$20*E452 + 'Step 2 - Final Model Spec'!$B$21*F452 + 'Step 2 - Final Model Spec'!$B$22*I452 + 'Step 2 - Final Model Spec'!$B$23*G452 + 'Step 2 - Final Model Spec'!$B$24*H452 + 'Step 2 - Final Model Spec'!$B$25*J452 + 'Step 2 - Final Model Spec'!$B$26*K452 + 'Step 2 - Final Model Spec'!$B$27*L452+'Step 2 - Final Model Spec'!$B$28*M452+'Step 2 - Final Model Spec'!$B$29*O452</f>
        <v>251350.02686749818</v>
      </c>
    </row>
    <row r="453" spans="1:20" x14ac:dyDescent="0.25">
      <c r="A453" s="31">
        <f>'Data with Program'!A453</f>
        <v>40811</v>
      </c>
      <c r="B453" s="34">
        <f>'Data with Program'!S453</f>
        <v>209705.81927787664</v>
      </c>
      <c r="C453" s="22">
        <f>'Data with Program'!B453</f>
        <v>124.67367095940575</v>
      </c>
      <c r="D453" s="23">
        <f>'Data with Program'!C453</f>
        <v>55443.705447910157</v>
      </c>
      <c r="E453" s="23">
        <v>0</v>
      </c>
      <c r="F453" s="23">
        <f>'Data with Program'!E453</f>
        <v>1</v>
      </c>
      <c r="G453" s="23">
        <f>'Data with Program'!H453</f>
        <v>0</v>
      </c>
      <c r="H453" s="23">
        <f>'Data with Program'!J453</f>
        <v>0</v>
      </c>
      <c r="I453" s="23">
        <f>'Data with Program'!F453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4">
        <f>'Data with Program'!N453</f>
        <v>0</v>
      </c>
      <c r="O453" s="51">
        <f>'Data with Program'!Q453</f>
        <v>0</v>
      </c>
      <c r="P453" s="37">
        <f>'Data with Program'!I453</f>
        <v>0</v>
      </c>
      <c r="Q453" s="25">
        <f>'Data with Program'!O453</f>
        <v>0</v>
      </c>
      <c r="R453" s="24">
        <f>'Data with Program'!G453</f>
        <v>64.099999999999994</v>
      </c>
      <c r="S453" s="25">
        <f>'Data with Program'!P453</f>
        <v>0</v>
      </c>
      <c r="T453" s="24">
        <f>'Step 2 - Final Model Spec'!$B$17 + 'Step 2 - Final Model Spec'!$B$18*C453 + 'Step 2 - Final Model Spec'!$B$19*D453 + 'Step 2 - Final Model Spec'!$B$20*E453 + 'Step 2 - Final Model Spec'!$B$21*F453 + 'Step 2 - Final Model Spec'!$B$22*I453 + 'Step 2 - Final Model Spec'!$B$23*G453 + 'Step 2 - Final Model Spec'!$B$24*H453 + 'Step 2 - Final Model Spec'!$B$25*J453 + 'Step 2 - Final Model Spec'!$B$26*K453 + 'Step 2 - Final Model Spec'!$B$27*L453+'Step 2 - Final Model Spec'!$B$28*M453+'Step 2 - Final Model Spec'!$B$29*O453</f>
        <v>209288.03651271516</v>
      </c>
    </row>
    <row r="454" spans="1:20" x14ac:dyDescent="0.25">
      <c r="A454" s="31">
        <f>'Data with Program'!A454</f>
        <v>40812</v>
      </c>
      <c r="B454" s="34">
        <f>'Data with Program'!S454</f>
        <v>223259.46516391839</v>
      </c>
      <c r="C454" s="22">
        <f>'Data with Program'!B454</f>
        <v>127.55650612749655</v>
      </c>
      <c r="D454" s="23">
        <f>'Data with Program'!C454</f>
        <v>64545.172110749976</v>
      </c>
      <c r="E454" s="23">
        <v>0</v>
      </c>
      <c r="F454" s="23">
        <f>'Data with Program'!E454</f>
        <v>1</v>
      </c>
      <c r="G454" s="23">
        <f>'Data with Program'!H454</f>
        <v>0</v>
      </c>
      <c r="H454" s="23">
        <f>'Data with Program'!J454</f>
        <v>0</v>
      </c>
      <c r="I454" s="23">
        <f>'Data with Program'!F454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4">
        <f>'Data with Program'!N454</f>
        <v>0</v>
      </c>
      <c r="O454" s="51">
        <f>'Data with Program'!Q454</f>
        <v>0</v>
      </c>
      <c r="P454" s="37">
        <f>'Data with Program'!I454</f>
        <v>0</v>
      </c>
      <c r="Q454" s="25">
        <f>'Data with Program'!O454</f>
        <v>0</v>
      </c>
      <c r="R454" s="24">
        <f>'Data with Program'!G454</f>
        <v>59</v>
      </c>
      <c r="S454" s="25">
        <f>'Data with Program'!P454</f>
        <v>0</v>
      </c>
      <c r="T454" s="24">
        <f>'Step 2 - Final Model Spec'!$B$17 + 'Step 2 - Final Model Spec'!$B$18*C454 + 'Step 2 - Final Model Spec'!$B$19*D454 + 'Step 2 - Final Model Spec'!$B$20*E454 + 'Step 2 - Final Model Spec'!$B$21*F454 + 'Step 2 - Final Model Spec'!$B$22*I454 + 'Step 2 - Final Model Spec'!$B$23*G454 + 'Step 2 - Final Model Spec'!$B$24*H454 + 'Step 2 - Final Model Spec'!$B$25*J454 + 'Step 2 - Final Model Spec'!$B$26*K454 + 'Step 2 - Final Model Spec'!$B$27*L454+'Step 2 - Final Model Spec'!$B$28*M454+'Step 2 - Final Model Spec'!$B$29*O454</f>
        <v>222820.60083253641</v>
      </c>
    </row>
    <row r="455" spans="1:20" x14ac:dyDescent="0.25">
      <c r="A455" s="31">
        <f>'Data with Program'!A455</f>
        <v>40813</v>
      </c>
      <c r="B455" s="34">
        <f>'Data with Program'!S455</f>
        <v>247295.50471148978</v>
      </c>
      <c r="C455" s="22">
        <f>'Data with Program'!B455</f>
        <v>197.29661361159592</v>
      </c>
      <c r="D455" s="23">
        <f>'Data with Program'!C455</f>
        <v>56608.947443439276</v>
      </c>
      <c r="E455" s="23">
        <v>0</v>
      </c>
      <c r="F455" s="23">
        <f>'Data with Program'!E455</f>
        <v>1</v>
      </c>
      <c r="G455" s="23">
        <f>'Data with Program'!H455</f>
        <v>0</v>
      </c>
      <c r="H455" s="23">
        <f>'Data with Program'!J455</f>
        <v>0</v>
      </c>
      <c r="I455" s="23">
        <f>'Data with Program'!F455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4">
        <f>'Data with Program'!N455</f>
        <v>0</v>
      </c>
      <c r="O455" s="51">
        <f>'Data with Program'!Q455</f>
        <v>0</v>
      </c>
      <c r="P455" s="37">
        <f>'Data with Program'!I455</f>
        <v>0</v>
      </c>
      <c r="Q455" s="25">
        <f>'Data with Program'!O455</f>
        <v>0</v>
      </c>
      <c r="R455" s="24">
        <f>'Data with Program'!G455</f>
        <v>61</v>
      </c>
      <c r="S455" s="25">
        <f>'Data with Program'!P455</f>
        <v>0</v>
      </c>
      <c r="T455" s="24">
        <f>'Step 2 - Final Model Spec'!$B$17 + 'Step 2 - Final Model Spec'!$B$18*C455 + 'Step 2 - Final Model Spec'!$B$19*D455 + 'Step 2 - Final Model Spec'!$B$20*E455 + 'Step 2 - Final Model Spec'!$B$21*F455 + 'Step 2 - Final Model Spec'!$B$22*I455 + 'Step 2 - Final Model Spec'!$B$23*G455 + 'Step 2 - Final Model Spec'!$B$24*H455 + 'Step 2 - Final Model Spec'!$B$25*J455 + 'Step 2 - Final Model Spec'!$B$26*K455 + 'Step 2 - Final Model Spec'!$B$27*L455+'Step 2 - Final Model Spec'!$B$28*M455+'Step 2 - Final Model Spec'!$B$29*O455</f>
        <v>247406.07848850254</v>
      </c>
    </row>
    <row r="456" spans="1:20" x14ac:dyDescent="0.25">
      <c r="A456" s="31">
        <f>'Data with Program'!A456</f>
        <v>40814</v>
      </c>
      <c r="B456" s="34">
        <f>'Data with Program'!S456</f>
        <v>243491.15052112596</v>
      </c>
      <c r="C456" s="22">
        <f>'Data with Program'!B456</f>
        <v>170.22400581373259</v>
      </c>
      <c r="D456" s="23">
        <f>'Data with Program'!C456</f>
        <v>63838.597362878711</v>
      </c>
      <c r="E456" s="23">
        <v>0</v>
      </c>
      <c r="F456" s="23">
        <f>'Data with Program'!E456</f>
        <v>1</v>
      </c>
      <c r="G456" s="23">
        <f>'Data with Program'!H456</f>
        <v>1.3999999999999986</v>
      </c>
      <c r="H456" s="23">
        <f>'Data with Program'!J456</f>
        <v>238.31360813922538</v>
      </c>
      <c r="I456" s="23">
        <f>'Data with Program'!F456</f>
        <v>0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4">
        <f>'Data with Program'!N456</f>
        <v>0</v>
      </c>
      <c r="O456" s="51">
        <f>'Data with Program'!Q456</f>
        <v>0</v>
      </c>
      <c r="P456" s="37">
        <f>'Data with Program'!I456</f>
        <v>0</v>
      </c>
      <c r="Q456" s="25">
        <f>'Data with Program'!O456</f>
        <v>0</v>
      </c>
      <c r="R456" s="24">
        <f>'Data with Program'!G456</f>
        <v>53.6</v>
      </c>
      <c r="S456" s="25">
        <f>'Data with Program'!P456</f>
        <v>0</v>
      </c>
      <c r="T456" s="24">
        <f>'Step 2 - Final Model Spec'!$B$17 + 'Step 2 - Final Model Spec'!$B$18*C456 + 'Step 2 - Final Model Spec'!$B$19*D456 + 'Step 2 - Final Model Spec'!$B$20*E456 + 'Step 2 - Final Model Spec'!$B$21*F456 + 'Step 2 - Final Model Spec'!$B$22*I456 + 'Step 2 - Final Model Spec'!$B$23*G456 + 'Step 2 - Final Model Spec'!$B$24*H456 + 'Step 2 - Final Model Spec'!$B$25*J456 + 'Step 2 - Final Model Spec'!$B$26*K456 + 'Step 2 - Final Model Spec'!$B$27*L456+'Step 2 - Final Model Spec'!$B$28*M456+'Step 2 - Final Model Spec'!$B$29*O456</f>
        <v>243296.3028893201</v>
      </c>
    </row>
    <row r="457" spans="1:20" x14ac:dyDescent="0.25">
      <c r="A457" s="31">
        <f>'Data with Program'!A457</f>
        <v>40815</v>
      </c>
      <c r="B457" s="34">
        <f>'Data with Program'!S457</f>
        <v>212055.02150052908</v>
      </c>
      <c r="C457" s="22">
        <f>'Data with Program'!B457</f>
        <v>139.51831492479772</v>
      </c>
      <c r="D457" s="23">
        <f>'Data with Program'!C457</f>
        <v>51677.069918238958</v>
      </c>
      <c r="E457" s="23">
        <v>0</v>
      </c>
      <c r="F457" s="23">
        <f>'Data with Program'!E457</f>
        <v>1</v>
      </c>
      <c r="G457" s="23">
        <f>'Data with Program'!H457</f>
        <v>0</v>
      </c>
      <c r="H457" s="23">
        <f>'Data with Program'!J457</f>
        <v>0</v>
      </c>
      <c r="I457" s="23">
        <f>'Data with Program'!F457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4">
        <f>'Data with Program'!N457</f>
        <v>0</v>
      </c>
      <c r="O457" s="51">
        <f>'Data with Program'!Q457</f>
        <v>0</v>
      </c>
      <c r="P457" s="37">
        <f>'Data with Program'!I457</f>
        <v>0</v>
      </c>
      <c r="Q457" s="25">
        <f>'Data with Program'!O457</f>
        <v>0</v>
      </c>
      <c r="R457" s="24">
        <f>'Data with Program'!G457</f>
        <v>57.1</v>
      </c>
      <c r="S457" s="25">
        <f>'Data with Program'!P457</f>
        <v>0</v>
      </c>
      <c r="T457" s="24">
        <f>'Step 2 - Final Model Spec'!$B$17 + 'Step 2 - Final Model Spec'!$B$18*C457 + 'Step 2 - Final Model Spec'!$B$19*D457 + 'Step 2 - Final Model Spec'!$B$20*E457 + 'Step 2 - Final Model Spec'!$B$21*F457 + 'Step 2 - Final Model Spec'!$B$22*I457 + 'Step 2 - Final Model Spec'!$B$23*G457 + 'Step 2 - Final Model Spec'!$B$24*H457 + 'Step 2 - Final Model Spec'!$B$25*J457 + 'Step 2 - Final Model Spec'!$B$26*K457 + 'Step 2 - Final Model Spec'!$B$27*L457+'Step 2 - Final Model Spec'!$B$28*M457+'Step 2 - Final Model Spec'!$B$29*O457</f>
        <v>211763.83816074231</v>
      </c>
    </row>
    <row r="458" spans="1:20" x14ac:dyDescent="0.25">
      <c r="A458" s="31">
        <f>'Data with Program'!A458</f>
        <v>40816</v>
      </c>
      <c r="B458" s="34">
        <f>'Data with Program'!S458</f>
        <v>218446.72102369112</v>
      </c>
      <c r="C458" s="22">
        <f>'Data with Program'!B458</f>
        <v>145.14942705032621</v>
      </c>
      <c r="D458" s="23">
        <f>'Data with Program'!C458</f>
        <v>54377.817499490659</v>
      </c>
      <c r="E458" s="23">
        <v>0</v>
      </c>
      <c r="F458" s="23">
        <f>'Data with Program'!E458</f>
        <v>1</v>
      </c>
      <c r="G458" s="23">
        <f>'Data with Program'!H458</f>
        <v>0</v>
      </c>
      <c r="H458" s="23">
        <f>'Data with Program'!J458</f>
        <v>0</v>
      </c>
      <c r="I458" s="23">
        <f>'Data with Program'!F458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4">
        <f>'Data with Program'!N458</f>
        <v>0</v>
      </c>
      <c r="O458" s="51">
        <f>'Data with Program'!Q458</f>
        <v>0</v>
      </c>
      <c r="P458" s="37">
        <f>'Data with Program'!I458</f>
        <v>0</v>
      </c>
      <c r="Q458" s="25">
        <f>'Data with Program'!O458</f>
        <v>0</v>
      </c>
      <c r="R458" s="24">
        <f>'Data with Program'!G458</f>
        <v>58.9</v>
      </c>
      <c r="S458" s="25">
        <f>'Data with Program'!P458</f>
        <v>0</v>
      </c>
      <c r="T458" s="24">
        <f>'Step 2 - Final Model Spec'!$B$17 + 'Step 2 - Final Model Spec'!$B$18*C458 + 'Step 2 - Final Model Spec'!$B$19*D458 + 'Step 2 - Final Model Spec'!$B$20*E458 + 'Step 2 - Final Model Spec'!$B$21*F458 + 'Step 2 - Final Model Spec'!$B$22*I458 + 'Step 2 - Final Model Spec'!$B$23*G458 + 'Step 2 - Final Model Spec'!$B$24*H458 + 'Step 2 - Final Model Spec'!$B$25*J458 + 'Step 2 - Final Model Spec'!$B$26*K458 + 'Step 2 - Final Model Spec'!$B$27*L458+'Step 2 - Final Model Spec'!$B$28*M458+'Step 2 - Final Model Spec'!$B$29*O458</f>
        <v>218184.38245825662</v>
      </c>
    </row>
    <row r="459" spans="1:20" x14ac:dyDescent="0.25">
      <c r="A459" s="31">
        <f>'Data with Program'!A459</f>
        <v>40817</v>
      </c>
      <c r="B459" s="34">
        <f>'Data with Program'!S459</f>
        <v>223547.49934792181</v>
      </c>
      <c r="C459" s="22">
        <f>'Data with Program'!B459</f>
        <v>186.62632832086257</v>
      </c>
      <c r="D459" s="23">
        <f>'Data with Program'!C459</f>
        <v>42755.205326540221</v>
      </c>
      <c r="E459" s="23">
        <v>0</v>
      </c>
      <c r="F459" s="23">
        <f>'Data with Program'!E459</f>
        <v>1</v>
      </c>
      <c r="G459" s="23">
        <f>'Data with Program'!H459</f>
        <v>0</v>
      </c>
      <c r="H459" s="23">
        <f>'Data with Program'!J459</f>
        <v>0</v>
      </c>
      <c r="I459" s="23">
        <f>'Data with Program'!F459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4">
        <f>'Data with Program'!N459</f>
        <v>0</v>
      </c>
      <c r="O459" s="51">
        <f>'Data with Program'!Q459</f>
        <v>0</v>
      </c>
      <c r="P459" s="37">
        <f>'Data with Program'!I459</f>
        <v>0</v>
      </c>
      <c r="Q459" s="25">
        <f>'Data with Program'!O459</f>
        <v>0</v>
      </c>
      <c r="R459" s="24">
        <f>'Data with Program'!G459</f>
        <v>56.4</v>
      </c>
      <c r="S459" s="25">
        <f>'Data with Program'!P459</f>
        <v>0</v>
      </c>
      <c r="T459" s="24">
        <f>'Step 2 - Final Model Spec'!$B$17 + 'Step 2 - Final Model Spec'!$B$18*C459 + 'Step 2 - Final Model Spec'!$B$19*D459 + 'Step 2 - Final Model Spec'!$B$20*E459 + 'Step 2 - Final Model Spec'!$B$21*F459 + 'Step 2 - Final Model Spec'!$B$22*I459 + 'Step 2 - Final Model Spec'!$B$23*G459 + 'Step 2 - Final Model Spec'!$B$24*H459 + 'Step 2 - Final Model Spec'!$B$25*J459 + 'Step 2 - Final Model Spec'!$B$26*K459 + 'Step 2 - Final Model Spec'!$B$27*L459+'Step 2 - Final Model Spec'!$B$28*M459+'Step 2 - Final Model Spec'!$B$29*O459</f>
        <v>223643.98906243296</v>
      </c>
    </row>
    <row r="460" spans="1:20" x14ac:dyDescent="0.25">
      <c r="A460" s="31">
        <f>'Data with Program'!A460</f>
        <v>40818</v>
      </c>
      <c r="B460" s="34">
        <f>'Data with Program'!S460</f>
        <v>213904.51920482283</v>
      </c>
      <c r="C460" s="22">
        <f>'Data with Program'!B460</f>
        <v>179.52421764038451</v>
      </c>
      <c r="D460" s="23">
        <f>'Data with Program'!C460</f>
        <v>38161.559864287963</v>
      </c>
      <c r="E460" s="23">
        <v>0</v>
      </c>
      <c r="F460" s="23">
        <f>'Data with Program'!E460</f>
        <v>1</v>
      </c>
      <c r="G460" s="23">
        <f>'Data with Program'!H460</f>
        <v>0</v>
      </c>
      <c r="H460" s="23">
        <f>'Data with Program'!J460</f>
        <v>0</v>
      </c>
      <c r="I460" s="23">
        <f>'Data with Program'!F460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4">
        <f>'Data with Program'!N460</f>
        <v>0</v>
      </c>
      <c r="O460" s="51">
        <f>'Data with Program'!Q460</f>
        <v>0</v>
      </c>
      <c r="P460" s="37">
        <f>'Data with Program'!I460</f>
        <v>0</v>
      </c>
      <c r="Q460" s="25">
        <f>'Data with Program'!O460</f>
        <v>0</v>
      </c>
      <c r="R460" s="24">
        <f>'Data with Program'!G460</f>
        <v>56.3</v>
      </c>
      <c r="S460" s="25">
        <f>'Data with Program'!P460</f>
        <v>0</v>
      </c>
      <c r="T460" s="24">
        <f>'Step 2 - Final Model Spec'!$B$17 + 'Step 2 - Final Model Spec'!$B$18*C460 + 'Step 2 - Final Model Spec'!$B$19*D460 + 'Step 2 - Final Model Spec'!$B$20*E460 + 'Step 2 - Final Model Spec'!$B$21*F460 + 'Step 2 - Final Model Spec'!$B$22*I460 + 'Step 2 - Final Model Spec'!$B$23*G460 + 'Step 2 - Final Model Spec'!$B$24*H460 + 'Step 2 - Final Model Spec'!$B$25*J460 + 'Step 2 - Final Model Spec'!$B$26*K460 + 'Step 2 - Final Model Spec'!$B$27*L460+'Step 2 - Final Model Spec'!$B$28*M460+'Step 2 - Final Model Spec'!$B$29*O460</f>
        <v>213970.14371169117</v>
      </c>
    </row>
    <row r="461" spans="1:20" x14ac:dyDescent="0.25">
      <c r="A461" s="31">
        <f>'Data with Program'!A461</f>
        <v>40819</v>
      </c>
      <c r="B461" s="34">
        <f>'Data with Program'!S461</f>
        <v>236833.24184615596</v>
      </c>
      <c r="C461" s="22">
        <f>'Data with Program'!B461</f>
        <v>183.68836965657056</v>
      </c>
      <c r="D461" s="23">
        <f>'Data with Program'!C461</f>
        <v>53824.054281891978</v>
      </c>
      <c r="E461" s="23">
        <v>0</v>
      </c>
      <c r="F461" s="23">
        <f>'Data with Program'!E461</f>
        <v>1</v>
      </c>
      <c r="G461" s="23">
        <f>'Data with Program'!H461</f>
        <v>0</v>
      </c>
      <c r="H461" s="23">
        <f>'Data with Program'!J461</f>
        <v>0</v>
      </c>
      <c r="I461" s="23">
        <f>'Data with Program'!F461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4">
        <f>'Data with Program'!N461</f>
        <v>0</v>
      </c>
      <c r="O461" s="51">
        <f>'Data with Program'!Q461</f>
        <v>0</v>
      </c>
      <c r="P461" s="37">
        <f>'Data with Program'!I461</f>
        <v>0</v>
      </c>
      <c r="Q461" s="25">
        <f>'Data with Program'!O461</f>
        <v>0</v>
      </c>
      <c r="R461" s="24">
        <f>'Data with Program'!G461</f>
        <v>58.4</v>
      </c>
      <c r="S461" s="25">
        <f>'Data with Program'!P461</f>
        <v>0</v>
      </c>
      <c r="T461" s="24">
        <f>'Step 2 - Final Model Spec'!$B$17 + 'Step 2 - Final Model Spec'!$B$18*C461 + 'Step 2 - Final Model Spec'!$B$19*D461 + 'Step 2 - Final Model Spec'!$B$20*E461 + 'Step 2 - Final Model Spec'!$B$21*F461 + 'Step 2 - Final Model Spec'!$B$22*I461 + 'Step 2 - Final Model Spec'!$B$23*G461 + 'Step 2 - Final Model Spec'!$B$24*H461 + 'Step 2 - Final Model Spec'!$B$25*J461 + 'Step 2 - Final Model Spec'!$B$26*K461 + 'Step 2 - Final Model Spec'!$B$27*L461+'Step 2 - Final Model Spec'!$B$28*M461+'Step 2 - Final Model Spec'!$B$29*O461</f>
        <v>236856.73086413293</v>
      </c>
    </row>
    <row r="462" spans="1:20" x14ac:dyDescent="0.25">
      <c r="A462" s="31">
        <f>'Data with Program'!A462</f>
        <v>40820</v>
      </c>
      <c r="B462" s="34">
        <f>'Data with Program'!S462</f>
        <v>198131.83844593453</v>
      </c>
      <c r="C462" s="22">
        <f>'Data with Program'!B462</f>
        <v>123.29438154651713</v>
      </c>
      <c r="D462" s="23">
        <f>'Data with Program'!C462</f>
        <v>47268.340806579319</v>
      </c>
      <c r="E462" s="23">
        <v>0</v>
      </c>
      <c r="F462" s="23">
        <f>'Data with Program'!E462</f>
        <v>1</v>
      </c>
      <c r="G462" s="23">
        <f>'Data with Program'!H462</f>
        <v>0</v>
      </c>
      <c r="H462" s="23">
        <f>'Data with Program'!J462</f>
        <v>0</v>
      </c>
      <c r="I462" s="23">
        <f>'Data with Program'!F462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4">
        <f>'Data with Program'!N462</f>
        <v>0</v>
      </c>
      <c r="O462" s="51">
        <f>'Data with Program'!Q462</f>
        <v>0</v>
      </c>
      <c r="P462" s="37">
        <f>'Data with Program'!I462</f>
        <v>0</v>
      </c>
      <c r="Q462" s="25">
        <f>'Data with Program'!O462</f>
        <v>0</v>
      </c>
      <c r="R462" s="24">
        <f>'Data with Program'!G462</f>
        <v>56.8</v>
      </c>
      <c r="S462" s="25">
        <f>'Data with Program'!P462</f>
        <v>0</v>
      </c>
      <c r="T462" s="24">
        <f>'Step 2 - Final Model Spec'!$B$17 + 'Step 2 - Final Model Spec'!$B$18*C462 + 'Step 2 - Final Model Spec'!$B$19*D462 + 'Step 2 - Final Model Spec'!$B$20*E462 + 'Step 2 - Final Model Spec'!$B$21*F462 + 'Step 2 - Final Model Spec'!$B$22*I462 + 'Step 2 - Final Model Spec'!$B$23*G462 + 'Step 2 - Final Model Spec'!$B$24*H462 + 'Step 2 - Final Model Spec'!$B$25*J462 + 'Step 2 - Final Model Spec'!$B$26*K462 + 'Step 2 - Final Model Spec'!$B$27*L462+'Step 2 - Final Model Spec'!$B$28*M462+'Step 2 - Final Model Spec'!$B$29*O462</f>
        <v>197741.88699314347</v>
      </c>
    </row>
    <row r="463" spans="1:20" x14ac:dyDescent="0.25">
      <c r="A463" s="31">
        <f>'Data with Program'!A463</f>
        <v>40821</v>
      </c>
      <c r="B463" s="34">
        <f>'Data with Program'!S463</f>
        <v>191422.18395619723</v>
      </c>
      <c r="C463" s="22">
        <f>'Data with Program'!B463</f>
        <v>122.42634933944291</v>
      </c>
      <c r="D463" s="23">
        <f>'Data with Program'!C463</f>
        <v>42554.422193852864</v>
      </c>
      <c r="E463" s="23">
        <v>0</v>
      </c>
      <c r="F463" s="23">
        <f>'Data with Program'!E463</f>
        <v>1</v>
      </c>
      <c r="G463" s="23">
        <f>'Data with Program'!H463</f>
        <v>1.7999999999999972</v>
      </c>
      <c r="H463" s="23">
        <f>'Data with Program'!J463</f>
        <v>220.3674288109969</v>
      </c>
      <c r="I463" s="23">
        <f>'Data with Program'!F463</f>
        <v>0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4">
        <f>'Data with Program'!N463</f>
        <v>0</v>
      </c>
      <c r="O463" s="51">
        <f>'Data with Program'!Q463</f>
        <v>0</v>
      </c>
      <c r="P463" s="37">
        <f>'Data with Program'!I463</f>
        <v>0</v>
      </c>
      <c r="Q463" s="25">
        <f>'Data with Program'!O463</f>
        <v>0</v>
      </c>
      <c r="R463" s="24">
        <f>'Data with Program'!G463</f>
        <v>53.2</v>
      </c>
      <c r="S463" s="25">
        <f>'Data with Program'!P463</f>
        <v>0</v>
      </c>
      <c r="T463" s="24">
        <f>'Step 2 - Final Model Spec'!$B$17 + 'Step 2 - Final Model Spec'!$B$18*C463 + 'Step 2 - Final Model Spec'!$B$19*D463 + 'Step 2 - Final Model Spec'!$B$20*E463 + 'Step 2 - Final Model Spec'!$B$21*F463 + 'Step 2 - Final Model Spec'!$B$22*I463 + 'Step 2 - Final Model Spec'!$B$23*G463 + 'Step 2 - Final Model Spec'!$B$24*H463 + 'Step 2 - Final Model Spec'!$B$25*J463 + 'Step 2 - Final Model Spec'!$B$26*K463 + 'Step 2 - Final Model Spec'!$B$27*L463+'Step 2 - Final Model Spec'!$B$28*M463+'Step 2 - Final Model Spec'!$B$29*O463</f>
        <v>190896.3414216426</v>
      </c>
    </row>
    <row r="464" spans="1:20" x14ac:dyDescent="0.25">
      <c r="A464" s="31">
        <f>'Data with Program'!A464</f>
        <v>40822</v>
      </c>
      <c r="B464" s="34">
        <f>'Data with Program'!S464</f>
        <v>204152.01137062203</v>
      </c>
      <c r="C464" s="22">
        <f>'Data with Program'!B464</f>
        <v>136.302682089359</v>
      </c>
      <c r="D464" s="23">
        <f>'Data with Program'!C464</f>
        <v>46941.823295964525</v>
      </c>
      <c r="E464" s="23">
        <v>0</v>
      </c>
      <c r="F464" s="23">
        <f>'Data with Program'!E464</f>
        <v>1</v>
      </c>
      <c r="G464" s="23">
        <f>'Data with Program'!H464</f>
        <v>3.2000000000000028</v>
      </c>
      <c r="H464" s="23">
        <f>'Data with Program'!J464</f>
        <v>436.16858268594916</v>
      </c>
      <c r="I464" s="23">
        <f>'Data with Program'!F464</f>
        <v>0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4">
        <f>'Data with Program'!N464</f>
        <v>0</v>
      </c>
      <c r="O464" s="51">
        <f>'Data with Program'!Q464</f>
        <v>0</v>
      </c>
      <c r="P464" s="37">
        <f>'Data with Program'!I464</f>
        <v>0</v>
      </c>
      <c r="Q464" s="25">
        <f>'Data with Program'!O464</f>
        <v>0</v>
      </c>
      <c r="R464" s="24">
        <f>'Data with Program'!G464</f>
        <v>51.8</v>
      </c>
      <c r="S464" s="25">
        <f>'Data with Program'!P464</f>
        <v>0</v>
      </c>
      <c r="T464" s="24">
        <f>'Step 2 - Final Model Spec'!$B$17 + 'Step 2 - Final Model Spec'!$B$18*C464 + 'Step 2 - Final Model Spec'!$B$19*D464 + 'Step 2 - Final Model Spec'!$B$20*E464 + 'Step 2 - Final Model Spec'!$B$21*F464 + 'Step 2 - Final Model Spec'!$B$22*I464 + 'Step 2 - Final Model Spec'!$B$23*G464 + 'Step 2 - Final Model Spec'!$B$24*H464 + 'Step 2 - Final Model Spec'!$B$25*J464 + 'Step 2 - Final Model Spec'!$B$26*K464 + 'Step 2 - Final Model Spec'!$B$27*L464+'Step 2 - Final Model Spec'!$B$28*M464+'Step 2 - Final Model Spec'!$B$29*O464</f>
        <v>203619.81318085594</v>
      </c>
    </row>
    <row r="465" spans="1:20" x14ac:dyDescent="0.25">
      <c r="A465" s="31">
        <f>'Data with Program'!A465</f>
        <v>40823</v>
      </c>
      <c r="B465" s="34">
        <f>'Data with Program'!S465</f>
        <v>234407.81004503177</v>
      </c>
      <c r="C465" s="22">
        <f>'Data with Program'!B465</f>
        <v>224.45322671406532</v>
      </c>
      <c r="D465" s="23">
        <f>'Data with Program'!C465</f>
        <v>36816.378383691386</v>
      </c>
      <c r="E465" s="23">
        <v>0</v>
      </c>
      <c r="F465" s="23">
        <f>'Data with Program'!E465</f>
        <v>1</v>
      </c>
      <c r="G465" s="23">
        <f>'Data with Program'!H465</f>
        <v>1.6000000000000014</v>
      </c>
      <c r="H465" s="23">
        <f>'Data with Program'!J465</f>
        <v>359.12516274250481</v>
      </c>
      <c r="I465" s="23">
        <f>'Data with Program'!F465</f>
        <v>0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4">
        <f>'Data with Program'!N465</f>
        <v>0</v>
      </c>
      <c r="O465" s="51">
        <f>'Data with Program'!Q465</f>
        <v>0</v>
      </c>
      <c r="P465" s="37">
        <f>'Data with Program'!I465</f>
        <v>0</v>
      </c>
      <c r="Q465" s="25">
        <f>'Data with Program'!O465</f>
        <v>0</v>
      </c>
      <c r="R465" s="24">
        <f>'Data with Program'!G465</f>
        <v>53.4</v>
      </c>
      <c r="S465" s="25">
        <f>'Data with Program'!P465</f>
        <v>0</v>
      </c>
      <c r="T465" s="24">
        <f>'Step 2 - Final Model Spec'!$B$17 + 'Step 2 - Final Model Spec'!$B$18*C465 + 'Step 2 - Final Model Spec'!$B$19*D465 + 'Step 2 - Final Model Spec'!$B$20*E465 + 'Step 2 - Final Model Spec'!$B$21*F465 + 'Step 2 - Final Model Spec'!$B$22*I465 + 'Step 2 - Final Model Spec'!$B$23*G465 + 'Step 2 - Final Model Spec'!$B$24*H465 + 'Step 2 - Final Model Spec'!$B$25*J465 + 'Step 2 - Final Model Spec'!$B$26*K465 + 'Step 2 - Final Model Spec'!$B$27*L465+'Step 2 - Final Model Spec'!$B$28*M465+'Step 2 - Final Model Spec'!$B$29*O465</f>
        <v>234784.84065325776</v>
      </c>
    </row>
    <row r="466" spans="1:20" x14ac:dyDescent="0.25">
      <c r="A466" s="31">
        <f>'Data with Program'!A466</f>
        <v>40824</v>
      </c>
      <c r="B466" s="34">
        <f>'Data with Program'!S466</f>
        <v>215266.43945235739</v>
      </c>
      <c r="C466" s="22">
        <f>'Data with Program'!B466</f>
        <v>156.28827580226778</v>
      </c>
      <c r="D466" s="23">
        <f>'Data with Program'!C466</f>
        <v>47840.477760385875</v>
      </c>
      <c r="E466" s="23">
        <v>0</v>
      </c>
      <c r="F466" s="23">
        <f>'Data with Program'!E466</f>
        <v>1</v>
      </c>
      <c r="G466" s="23">
        <f>'Data with Program'!H466</f>
        <v>0</v>
      </c>
      <c r="H466" s="23">
        <f>'Data with Program'!J466</f>
        <v>0</v>
      </c>
      <c r="I466" s="23">
        <f>'Data with Program'!F466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4">
        <f>'Data with Program'!N466</f>
        <v>0</v>
      </c>
      <c r="O466" s="51">
        <f>'Data with Program'!Q466</f>
        <v>0</v>
      </c>
      <c r="P466" s="37">
        <f>'Data with Program'!I466</f>
        <v>0</v>
      </c>
      <c r="Q466" s="25">
        <f>'Data with Program'!O466</f>
        <v>0</v>
      </c>
      <c r="R466" s="24">
        <f>'Data with Program'!G466</f>
        <v>57.8</v>
      </c>
      <c r="S466" s="25">
        <f>'Data with Program'!P466</f>
        <v>0</v>
      </c>
      <c r="T466" s="24">
        <f>'Step 2 - Final Model Spec'!$B$17 + 'Step 2 - Final Model Spec'!$B$18*C466 + 'Step 2 - Final Model Spec'!$B$19*D466 + 'Step 2 - Final Model Spec'!$B$20*E466 + 'Step 2 - Final Model Spec'!$B$21*F466 + 'Step 2 - Final Model Spec'!$B$22*I466 + 'Step 2 - Final Model Spec'!$B$23*G466 + 'Step 2 - Final Model Spec'!$B$24*H466 + 'Step 2 - Final Model Spec'!$B$25*J466 + 'Step 2 - Final Model Spec'!$B$26*K466 + 'Step 2 - Final Model Spec'!$B$27*L466+'Step 2 - Final Model Spec'!$B$28*M466+'Step 2 - Final Model Spec'!$B$29*O466</f>
        <v>215116.33124293006</v>
      </c>
    </row>
    <row r="467" spans="1:20" x14ac:dyDescent="0.25">
      <c r="A467" s="31">
        <f>'Data with Program'!A467</f>
        <v>40825</v>
      </c>
      <c r="B467" s="34">
        <f>'Data with Program'!S467</f>
        <v>210652.26820741082</v>
      </c>
      <c r="C467" s="22">
        <f>'Data with Program'!B467</f>
        <v>180.65919231818748</v>
      </c>
      <c r="D467" s="23">
        <f>'Data with Program'!C467</f>
        <v>35297.089286413197</v>
      </c>
      <c r="E467" s="23">
        <v>0</v>
      </c>
      <c r="F467" s="23">
        <f>'Data with Program'!E467</f>
        <v>1</v>
      </c>
      <c r="G467" s="23">
        <f>'Data with Program'!H467</f>
        <v>0</v>
      </c>
      <c r="H467" s="23">
        <f>'Data with Program'!J467</f>
        <v>0</v>
      </c>
      <c r="I467" s="23">
        <f>'Data with Program'!F467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4">
        <f>'Data with Program'!N467</f>
        <v>0</v>
      </c>
      <c r="O467" s="51">
        <f>'Data with Program'!Q467</f>
        <v>0</v>
      </c>
      <c r="P467" s="37">
        <f>'Data with Program'!I467</f>
        <v>0</v>
      </c>
      <c r="Q467" s="25">
        <f>'Data with Program'!O467</f>
        <v>0</v>
      </c>
      <c r="R467" s="24">
        <f>'Data with Program'!G467</f>
        <v>56.7</v>
      </c>
      <c r="S467" s="25">
        <f>'Data with Program'!P467</f>
        <v>0</v>
      </c>
      <c r="T467" s="24">
        <f>'Step 2 - Final Model Spec'!$B$17 + 'Step 2 - Final Model Spec'!$B$18*C467 + 'Step 2 - Final Model Spec'!$B$19*D467 + 'Step 2 - Final Model Spec'!$B$20*E467 + 'Step 2 - Final Model Spec'!$B$21*F467 + 'Step 2 - Final Model Spec'!$B$22*I467 + 'Step 2 - Final Model Spec'!$B$23*G467 + 'Step 2 - Final Model Spec'!$B$24*H467 + 'Step 2 - Final Model Spec'!$B$25*J467 + 'Step 2 - Final Model Spec'!$B$26*K467 + 'Step 2 - Final Model Spec'!$B$27*L467+'Step 2 - Final Model Spec'!$B$28*M467+'Step 2 - Final Model Spec'!$B$29*O467</f>
        <v>210739.53809365761</v>
      </c>
    </row>
    <row r="468" spans="1:20" x14ac:dyDescent="0.25">
      <c r="A468" s="31">
        <f>'Data with Program'!A468</f>
        <v>40826</v>
      </c>
      <c r="B468" s="34">
        <f>'Data with Program'!S468</f>
        <v>235705.13212557021</v>
      </c>
      <c r="C468" s="22">
        <f>'Data with Program'!B468</f>
        <v>196.86040182018422</v>
      </c>
      <c r="D468" s="23">
        <f>'Data with Program'!C468</f>
        <v>48069.937092066895</v>
      </c>
      <c r="E468" s="23">
        <v>0</v>
      </c>
      <c r="F468" s="23">
        <f>'Data with Program'!E468</f>
        <v>1</v>
      </c>
      <c r="G468" s="23">
        <f>'Data with Program'!H468</f>
        <v>0</v>
      </c>
      <c r="H468" s="23">
        <f>'Data with Program'!J468</f>
        <v>0</v>
      </c>
      <c r="I468" s="23">
        <f>'Data with Program'!F468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4">
        <f>'Data with Program'!N468</f>
        <v>0</v>
      </c>
      <c r="O468" s="51">
        <f>'Data with Program'!Q468</f>
        <v>0</v>
      </c>
      <c r="P468" s="37">
        <f>'Data with Program'!I468</f>
        <v>0</v>
      </c>
      <c r="Q468" s="25">
        <f>'Data with Program'!O468</f>
        <v>0</v>
      </c>
      <c r="R468" s="24">
        <f>'Data with Program'!G468</f>
        <v>55.6</v>
      </c>
      <c r="S468" s="25">
        <f>'Data with Program'!P468</f>
        <v>0</v>
      </c>
      <c r="T468" s="24">
        <f>'Step 2 - Final Model Spec'!$B$17 + 'Step 2 - Final Model Spec'!$B$18*C468 + 'Step 2 - Final Model Spec'!$B$19*D468 + 'Step 2 - Final Model Spec'!$B$20*E468 + 'Step 2 - Final Model Spec'!$B$21*F468 + 'Step 2 - Final Model Spec'!$B$22*I468 + 'Step 2 - Final Model Spec'!$B$23*G468 + 'Step 2 - Final Model Spec'!$B$24*H468 + 'Step 2 - Final Model Spec'!$B$25*J468 + 'Step 2 - Final Model Spec'!$B$26*K468 + 'Step 2 - Final Model Spec'!$B$27*L468+'Step 2 - Final Model Spec'!$B$28*M468+'Step 2 - Final Model Spec'!$B$29*O468</f>
        <v>235852.15758297985</v>
      </c>
    </row>
    <row r="469" spans="1:20" x14ac:dyDescent="0.25">
      <c r="A469" s="31">
        <f>'Data with Program'!A469</f>
        <v>40827</v>
      </c>
      <c r="B469" s="34">
        <f>'Data with Program'!S469</f>
        <v>193210.8696308377</v>
      </c>
      <c r="C469" s="22">
        <f>'Data with Program'!B469</f>
        <v>122.28409778744519</v>
      </c>
      <c r="D469" s="23">
        <f>'Data with Program'!C469</f>
        <v>43950.280419976669</v>
      </c>
      <c r="E469" s="23">
        <v>0</v>
      </c>
      <c r="F469" s="23">
        <f>'Data with Program'!E469</f>
        <v>1</v>
      </c>
      <c r="G469" s="23">
        <f>'Data with Program'!H469</f>
        <v>0</v>
      </c>
      <c r="H469" s="23">
        <f>'Data with Program'!J469</f>
        <v>0</v>
      </c>
      <c r="I469" s="23">
        <f>'Data with Program'!F469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4">
        <f>'Data with Program'!N469</f>
        <v>0</v>
      </c>
      <c r="O469" s="51">
        <f>'Data with Program'!Q469</f>
        <v>0</v>
      </c>
      <c r="P469" s="37">
        <f>'Data with Program'!I469</f>
        <v>0</v>
      </c>
      <c r="Q469" s="25">
        <f>'Data with Program'!O469</f>
        <v>0</v>
      </c>
      <c r="R469" s="24">
        <f>'Data with Program'!G469</f>
        <v>55.8</v>
      </c>
      <c r="S469" s="25">
        <f>'Data with Program'!P469</f>
        <v>0</v>
      </c>
      <c r="T469" s="24">
        <f>'Step 2 - Final Model Spec'!$B$17 + 'Step 2 - Final Model Spec'!$B$18*C469 + 'Step 2 - Final Model Spec'!$B$19*D469 + 'Step 2 - Final Model Spec'!$B$20*E469 + 'Step 2 - Final Model Spec'!$B$21*F469 + 'Step 2 - Final Model Spec'!$B$22*I469 + 'Step 2 - Final Model Spec'!$B$23*G469 + 'Step 2 - Final Model Spec'!$B$24*H469 + 'Step 2 - Final Model Spec'!$B$25*J469 + 'Step 2 - Final Model Spec'!$B$26*K469 + 'Step 2 - Final Model Spec'!$B$27*L469+'Step 2 - Final Model Spec'!$B$28*M469+'Step 2 - Final Model Spec'!$B$29*O469</f>
        <v>192828.90282329707</v>
      </c>
    </row>
    <row r="470" spans="1:20" x14ac:dyDescent="0.25">
      <c r="A470" s="31">
        <f>'Data with Program'!A470</f>
        <v>40828</v>
      </c>
      <c r="B470" s="34">
        <f>'Data with Program'!S470</f>
        <v>280614.80159890524</v>
      </c>
      <c r="C470" s="22">
        <f>'Data with Program'!B470</f>
        <v>206.2496892642132</v>
      </c>
      <c r="D470" s="23">
        <f>'Data with Program'!C470</f>
        <v>78288.114565420256</v>
      </c>
      <c r="E470" s="23">
        <v>0</v>
      </c>
      <c r="F470" s="23">
        <f>'Data with Program'!E470</f>
        <v>1</v>
      </c>
      <c r="G470" s="23">
        <f>'Data with Program'!H470</f>
        <v>0.10000000000000142</v>
      </c>
      <c r="H470" s="23">
        <f>'Data with Program'!J470</f>
        <v>20.624968926421612</v>
      </c>
      <c r="I470" s="23">
        <f>'Data with Program'!F470</f>
        <v>0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4">
        <f>'Data with Program'!N470</f>
        <v>0</v>
      </c>
      <c r="O470" s="51">
        <f>'Data with Program'!Q470</f>
        <v>0</v>
      </c>
      <c r="P470" s="37">
        <f>'Data with Program'!I470</f>
        <v>0</v>
      </c>
      <c r="Q470" s="25">
        <f>'Data with Program'!O470</f>
        <v>0</v>
      </c>
      <c r="R470" s="24">
        <f>'Data with Program'!G470</f>
        <v>54.9</v>
      </c>
      <c r="S470" s="25">
        <f>'Data with Program'!P470</f>
        <v>0</v>
      </c>
      <c r="T470" s="24">
        <f>'Step 2 - Final Model Spec'!$B$17 + 'Step 2 - Final Model Spec'!$B$18*C470 + 'Step 2 - Final Model Spec'!$B$19*D470 + 'Step 2 - Final Model Spec'!$B$20*E470 + 'Step 2 - Final Model Spec'!$B$21*F470 + 'Step 2 - Final Model Spec'!$B$22*I470 + 'Step 2 - Final Model Spec'!$B$23*G470 + 'Step 2 - Final Model Spec'!$B$24*H470 + 'Step 2 - Final Model Spec'!$B$25*J470 + 'Step 2 - Final Model Spec'!$B$26*K470 + 'Step 2 - Final Model Spec'!$B$27*L470+'Step 2 - Final Model Spec'!$B$28*M470+'Step 2 - Final Model Spec'!$B$29*O470</f>
        <v>280687.70682048594</v>
      </c>
    </row>
    <row r="471" spans="1:20" x14ac:dyDescent="0.25">
      <c r="A471" s="31">
        <f>'Data with Program'!A471</f>
        <v>40829</v>
      </c>
      <c r="B471" s="34">
        <f>'Data with Program'!S471</f>
        <v>230040.88358623782</v>
      </c>
      <c r="C471" s="22">
        <f>'Data with Program'!B471</f>
        <v>154.76448417463655</v>
      </c>
      <c r="D471" s="23">
        <f>'Data with Program'!C471</f>
        <v>59500.133620543413</v>
      </c>
      <c r="E471" s="23">
        <v>0</v>
      </c>
      <c r="F471" s="23">
        <f>'Data with Program'!E471</f>
        <v>1</v>
      </c>
      <c r="G471" s="23">
        <f>'Data with Program'!H471</f>
        <v>3.2999999999999972</v>
      </c>
      <c r="H471" s="23">
        <f>'Data with Program'!J471</f>
        <v>510.72279777630018</v>
      </c>
      <c r="I471" s="23">
        <f>'Data with Program'!F471</f>
        <v>0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4">
        <f>'Data with Program'!N471</f>
        <v>0</v>
      </c>
      <c r="O471" s="51">
        <f>'Data with Program'!Q471</f>
        <v>0</v>
      </c>
      <c r="P471" s="37">
        <f>'Data with Program'!I471</f>
        <v>0</v>
      </c>
      <c r="Q471" s="25">
        <f>'Data with Program'!O471</f>
        <v>0</v>
      </c>
      <c r="R471" s="24">
        <f>'Data with Program'!G471</f>
        <v>51.7</v>
      </c>
      <c r="S471" s="25">
        <f>'Data with Program'!P471</f>
        <v>0</v>
      </c>
      <c r="T471" s="24">
        <f>'Step 2 - Final Model Spec'!$B$17 + 'Step 2 - Final Model Spec'!$B$18*C471 + 'Step 2 - Final Model Spec'!$B$19*D471 + 'Step 2 - Final Model Spec'!$B$20*E471 + 'Step 2 - Final Model Spec'!$B$21*F471 + 'Step 2 - Final Model Spec'!$B$22*I471 + 'Step 2 - Final Model Spec'!$B$23*G471 + 'Step 2 - Final Model Spec'!$B$24*H471 + 'Step 2 - Final Model Spec'!$B$25*J471 + 'Step 2 - Final Model Spec'!$B$26*K471 + 'Step 2 - Final Model Spec'!$B$27*L471+'Step 2 - Final Model Spec'!$B$28*M471+'Step 2 - Final Model Spec'!$B$29*O471</f>
        <v>229619.4453078215</v>
      </c>
    </row>
    <row r="472" spans="1:20" x14ac:dyDescent="0.25">
      <c r="A472" s="31">
        <f>'Data with Program'!A472</f>
        <v>40830</v>
      </c>
      <c r="B472" s="34">
        <f>'Data with Program'!S472</f>
        <v>270182.36829278589</v>
      </c>
      <c r="C472" s="22">
        <f>'Data with Program'!B472</f>
        <v>210.64309002241589</v>
      </c>
      <c r="D472" s="23">
        <f>'Data with Program'!C472</f>
        <v>68819.180321887063</v>
      </c>
      <c r="E472" s="23">
        <v>0</v>
      </c>
      <c r="F472" s="23">
        <f>'Data with Program'!E472</f>
        <v>1</v>
      </c>
      <c r="G472" s="23">
        <f>'Data with Program'!H472</f>
        <v>1.2999999999999972</v>
      </c>
      <c r="H472" s="23">
        <f>'Data with Program'!J472</f>
        <v>273.83601702914007</v>
      </c>
      <c r="I472" s="23">
        <f>'Data with Program'!F472</f>
        <v>0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4">
        <f>'Data with Program'!N472</f>
        <v>0</v>
      </c>
      <c r="O472" s="51">
        <f>'Data with Program'!Q472</f>
        <v>0</v>
      </c>
      <c r="P472" s="37">
        <f>'Data with Program'!I472</f>
        <v>0</v>
      </c>
      <c r="Q472" s="25">
        <f>'Data with Program'!O472</f>
        <v>0</v>
      </c>
      <c r="R472" s="24">
        <f>'Data with Program'!G472</f>
        <v>53.7</v>
      </c>
      <c r="S472" s="25">
        <f>'Data with Program'!P472</f>
        <v>0</v>
      </c>
      <c r="T472" s="24">
        <f>'Step 2 - Final Model Spec'!$B$17 + 'Step 2 - Final Model Spec'!$B$18*C472 + 'Step 2 - Final Model Spec'!$B$19*D472 + 'Step 2 - Final Model Spec'!$B$20*E472 + 'Step 2 - Final Model Spec'!$B$21*F472 + 'Step 2 - Final Model Spec'!$B$22*I472 + 'Step 2 - Final Model Spec'!$B$23*G472 + 'Step 2 - Final Model Spec'!$B$24*H472 + 'Step 2 - Final Model Spec'!$B$25*J472 + 'Step 2 - Final Model Spec'!$B$26*K472 + 'Step 2 - Final Model Spec'!$B$27*L472+'Step 2 - Final Model Spec'!$B$28*M472+'Step 2 - Final Model Spec'!$B$29*O472</f>
        <v>270301.92028539826</v>
      </c>
    </row>
    <row r="473" spans="1:20" x14ac:dyDescent="0.25">
      <c r="A473" s="31">
        <f>'Data with Program'!A473</f>
        <v>40831</v>
      </c>
      <c r="B473" s="34">
        <f>'Data with Program'!S473</f>
        <v>314400.4562637459</v>
      </c>
      <c r="C473" s="22">
        <f>'Data with Program'!B473</f>
        <v>314.73239403651917</v>
      </c>
      <c r="D473" s="23">
        <f>'Data with Program'!C473</f>
        <v>63238.064040761579</v>
      </c>
      <c r="E473" s="23">
        <v>0</v>
      </c>
      <c r="F473" s="23">
        <f>'Data with Program'!E473</f>
        <v>1</v>
      </c>
      <c r="G473" s="23">
        <f>'Data with Program'!H473</f>
        <v>2.2999999999999972</v>
      </c>
      <c r="H473" s="23">
        <f>'Data with Program'!J473</f>
        <v>723.88450628399323</v>
      </c>
      <c r="I473" s="23">
        <f>'Data with Program'!F473</f>
        <v>0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4">
        <f>'Data with Program'!N473</f>
        <v>0</v>
      </c>
      <c r="O473" s="51">
        <f>'Data with Program'!Q473</f>
        <v>0</v>
      </c>
      <c r="P473" s="37">
        <f>'Data with Program'!I473</f>
        <v>0</v>
      </c>
      <c r="Q473" s="25">
        <f>'Data with Program'!O473</f>
        <v>0</v>
      </c>
      <c r="R473" s="24">
        <f>'Data with Program'!G473</f>
        <v>52.7</v>
      </c>
      <c r="S473" s="25">
        <f>'Data with Program'!P473</f>
        <v>0</v>
      </c>
      <c r="T473" s="24">
        <f>'Step 2 - Final Model Spec'!$B$17 + 'Step 2 - Final Model Spec'!$B$18*C473 + 'Step 2 - Final Model Spec'!$B$19*D473 + 'Step 2 - Final Model Spec'!$B$20*E473 + 'Step 2 - Final Model Spec'!$B$21*F473 + 'Step 2 - Final Model Spec'!$B$22*I473 + 'Step 2 - Final Model Spec'!$B$23*G473 + 'Step 2 - Final Model Spec'!$B$24*H473 + 'Step 2 - Final Model Spec'!$B$25*J473 + 'Step 2 - Final Model Spec'!$B$26*K473 + 'Step 2 - Final Model Spec'!$B$27*L473+'Step 2 - Final Model Spec'!$B$28*M473+'Step 2 - Final Model Spec'!$B$29*O473</f>
        <v>315446.65553778177</v>
      </c>
    </row>
    <row r="474" spans="1:20" x14ac:dyDescent="0.25">
      <c r="A474" s="31">
        <f>'Data with Program'!A474</f>
        <v>40832</v>
      </c>
      <c r="B474" s="34">
        <f>'Data with Program'!S474</f>
        <v>239771.4778956025</v>
      </c>
      <c r="C474" s="22">
        <f>'Data with Program'!B474</f>
        <v>244.03154993420503</v>
      </c>
      <c r="D474" s="23">
        <f>'Data with Program'!C474</f>
        <v>33549.353179929196</v>
      </c>
      <c r="E474" s="23">
        <v>0</v>
      </c>
      <c r="F474" s="23">
        <f>'Data with Program'!E474</f>
        <v>1</v>
      </c>
      <c r="G474" s="23">
        <f>'Data with Program'!H474</f>
        <v>3.8999999999999986</v>
      </c>
      <c r="H474" s="23">
        <f>'Data with Program'!J474</f>
        <v>951.72304474339933</v>
      </c>
      <c r="I474" s="23">
        <f>'Data with Program'!F474</f>
        <v>0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4">
        <f>'Data with Program'!N474</f>
        <v>0</v>
      </c>
      <c r="O474" s="51">
        <f>'Data with Program'!Q474</f>
        <v>0</v>
      </c>
      <c r="P474" s="37">
        <f>'Data with Program'!I474</f>
        <v>0</v>
      </c>
      <c r="Q474" s="25">
        <f>'Data with Program'!O474</f>
        <v>0</v>
      </c>
      <c r="R474" s="24">
        <f>'Data with Program'!G474</f>
        <v>51.1</v>
      </c>
      <c r="S474" s="25">
        <f>'Data with Program'!P474</f>
        <v>0</v>
      </c>
      <c r="T474" s="24">
        <f>'Step 2 - Final Model Spec'!$B$17 + 'Step 2 - Final Model Spec'!$B$18*C474 + 'Step 2 - Final Model Spec'!$B$19*D474 + 'Step 2 - Final Model Spec'!$B$20*E474 + 'Step 2 - Final Model Spec'!$B$21*F474 + 'Step 2 - Final Model Spec'!$B$22*I474 + 'Step 2 - Final Model Spec'!$B$23*G474 + 'Step 2 - Final Model Spec'!$B$24*H474 + 'Step 2 - Final Model Spec'!$B$25*J474 + 'Step 2 - Final Model Spec'!$B$26*K474 + 'Step 2 - Final Model Spec'!$B$27*L474+'Step 2 - Final Model Spec'!$B$28*M474+'Step 2 - Final Model Spec'!$B$29*O474</f>
        <v>240322.77735317042</v>
      </c>
    </row>
    <row r="475" spans="1:20" x14ac:dyDescent="0.25">
      <c r="A475" s="31">
        <f>'Data with Program'!A475</f>
        <v>40833</v>
      </c>
      <c r="B475" s="34">
        <f>'Data with Program'!S475</f>
        <v>277395.40728786011</v>
      </c>
      <c r="C475" s="22">
        <f>'Data with Program'!B475</f>
        <v>299.89370375203367</v>
      </c>
      <c r="D475" s="23">
        <f>'Data with Program'!C475</f>
        <v>40984.464160131669</v>
      </c>
      <c r="E475" s="23">
        <v>0</v>
      </c>
      <c r="F475" s="23">
        <f>'Data with Program'!E475</f>
        <v>1</v>
      </c>
      <c r="G475" s="23">
        <f>'Data with Program'!H475</f>
        <v>7.1000000000000014</v>
      </c>
      <c r="H475" s="23">
        <f>'Data with Program'!J475</f>
        <v>2129.2452966394394</v>
      </c>
      <c r="I475" s="23">
        <f>'Data with Program'!F475</f>
        <v>0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4">
        <f>'Data with Program'!N475</f>
        <v>0</v>
      </c>
      <c r="O475" s="51">
        <f>'Data with Program'!Q475</f>
        <v>0</v>
      </c>
      <c r="P475" s="37">
        <f>'Data with Program'!I475</f>
        <v>0</v>
      </c>
      <c r="Q475" s="25">
        <f>'Data with Program'!O475</f>
        <v>0</v>
      </c>
      <c r="R475" s="24">
        <f>'Data with Program'!G475</f>
        <v>47.9</v>
      </c>
      <c r="S475" s="25">
        <f>'Data with Program'!P475</f>
        <v>0</v>
      </c>
      <c r="T475" s="24">
        <f>'Step 2 - Final Model Spec'!$B$17 + 'Step 2 - Final Model Spec'!$B$18*C475 + 'Step 2 - Final Model Spec'!$B$19*D475 + 'Step 2 - Final Model Spec'!$B$20*E475 + 'Step 2 - Final Model Spec'!$B$21*F475 + 'Step 2 - Final Model Spec'!$B$22*I475 + 'Step 2 - Final Model Spec'!$B$23*G475 + 'Step 2 - Final Model Spec'!$B$24*H475 + 'Step 2 - Final Model Spec'!$B$25*J475 + 'Step 2 - Final Model Spec'!$B$26*K475 + 'Step 2 - Final Model Spec'!$B$27*L475+'Step 2 - Final Model Spec'!$B$28*M475+'Step 2 - Final Model Spec'!$B$29*O475</f>
        <v>278580.74969615287</v>
      </c>
    </row>
    <row r="476" spans="1:20" x14ac:dyDescent="0.25">
      <c r="A476" s="31">
        <f>'Data with Program'!A476</f>
        <v>40834</v>
      </c>
      <c r="B476" s="34">
        <f>'Data with Program'!S476</f>
        <v>269965.00556062476</v>
      </c>
      <c r="C476" s="22">
        <f>'Data with Program'!B476</f>
        <v>245.92204939054943</v>
      </c>
      <c r="D476" s="23">
        <f>'Data with Program'!C476</f>
        <v>55512.968946211629</v>
      </c>
      <c r="E476" s="23">
        <v>0</v>
      </c>
      <c r="F476" s="23">
        <f>'Data with Program'!E476</f>
        <v>1</v>
      </c>
      <c r="G476" s="23">
        <f>'Data with Program'!H476</f>
        <v>1.7999999999999972</v>
      </c>
      <c r="H476" s="23">
        <f>'Data with Program'!J476</f>
        <v>442.65968890298831</v>
      </c>
      <c r="I476" s="23">
        <f>'Data with Program'!F476</f>
        <v>0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4">
        <f>'Data with Program'!N476</f>
        <v>0</v>
      </c>
      <c r="O476" s="51">
        <f>'Data with Program'!Q476</f>
        <v>0</v>
      </c>
      <c r="P476" s="37">
        <f>'Data with Program'!I476</f>
        <v>0</v>
      </c>
      <c r="Q476" s="25">
        <f>'Data with Program'!O476</f>
        <v>0</v>
      </c>
      <c r="R476" s="24">
        <f>'Data with Program'!G476</f>
        <v>53.2</v>
      </c>
      <c r="S476" s="25">
        <f>'Data with Program'!P476</f>
        <v>0</v>
      </c>
      <c r="T476" s="24">
        <f>'Step 2 - Final Model Spec'!$B$17 + 'Step 2 - Final Model Spec'!$B$18*C476 + 'Step 2 - Final Model Spec'!$B$19*D476 + 'Step 2 - Final Model Spec'!$B$20*E476 + 'Step 2 - Final Model Spec'!$B$21*F476 + 'Step 2 - Final Model Spec'!$B$22*I476 + 'Step 2 - Final Model Spec'!$B$23*G476 + 'Step 2 - Final Model Spec'!$B$24*H476 + 'Step 2 - Final Model Spec'!$B$25*J476 + 'Step 2 - Final Model Spec'!$B$26*K476 + 'Step 2 - Final Model Spec'!$B$27*L476+'Step 2 - Final Model Spec'!$B$28*M476+'Step 2 - Final Model Spec'!$B$29*O476</f>
        <v>270435.78920388524</v>
      </c>
    </row>
    <row r="477" spans="1:20" x14ac:dyDescent="0.25">
      <c r="A477" s="31">
        <f>'Data with Program'!A477</f>
        <v>40835</v>
      </c>
      <c r="B477" s="34">
        <f>'Data with Program'!S477</f>
        <v>189893.50178786425</v>
      </c>
      <c r="C477" s="22">
        <f>'Data with Program'!B477</f>
        <v>94.382483276880151</v>
      </c>
      <c r="D477" s="23">
        <f>'Data with Program'!C477</f>
        <v>51854.380218355007</v>
      </c>
      <c r="E477" s="23">
        <v>0</v>
      </c>
      <c r="F477" s="23">
        <f>'Data with Program'!E477</f>
        <v>1</v>
      </c>
      <c r="G477" s="23">
        <f>'Data with Program'!H477</f>
        <v>2.7000000000000028</v>
      </c>
      <c r="H477" s="23">
        <f>'Data with Program'!J477</f>
        <v>254.83270484757668</v>
      </c>
      <c r="I477" s="23">
        <f>'Data with Program'!F477</f>
        <v>0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4">
        <f>'Data with Program'!N477</f>
        <v>0</v>
      </c>
      <c r="O477" s="51">
        <f>'Data with Program'!Q477</f>
        <v>0</v>
      </c>
      <c r="P477" s="37">
        <f>'Data with Program'!I477</f>
        <v>0</v>
      </c>
      <c r="Q477" s="25">
        <f>'Data with Program'!O477</f>
        <v>0</v>
      </c>
      <c r="R477" s="24">
        <f>'Data with Program'!G477</f>
        <v>52.3</v>
      </c>
      <c r="S477" s="25">
        <f>'Data with Program'!P477</f>
        <v>0</v>
      </c>
      <c r="T477" s="24">
        <f>'Step 2 - Final Model Spec'!$B$17 + 'Step 2 - Final Model Spec'!$B$18*C477 + 'Step 2 - Final Model Spec'!$B$19*D477 + 'Step 2 - Final Model Spec'!$B$20*E477 + 'Step 2 - Final Model Spec'!$B$21*F477 + 'Step 2 - Final Model Spec'!$B$22*I477 + 'Step 2 - Final Model Spec'!$B$23*G477 + 'Step 2 - Final Model Spec'!$B$24*H477 + 'Step 2 - Final Model Spec'!$B$25*J477 + 'Step 2 - Final Model Spec'!$B$26*K477 + 'Step 2 - Final Model Spec'!$B$27*L477+'Step 2 - Final Model Spec'!$B$28*M477+'Step 2 - Final Model Spec'!$B$29*O477</f>
        <v>188991.84815764535</v>
      </c>
    </row>
    <row r="478" spans="1:20" x14ac:dyDescent="0.25">
      <c r="A478" s="31">
        <f>'Data with Program'!A478</f>
        <v>40836</v>
      </c>
      <c r="B478" s="34">
        <f>'Data with Program'!S478</f>
        <v>185463.01462058551</v>
      </c>
      <c r="C478" s="22">
        <f>'Data with Program'!B478</f>
        <v>66.104549599078666</v>
      </c>
      <c r="D478" s="23">
        <f>'Data with Program'!C478</f>
        <v>59062.997269350773</v>
      </c>
      <c r="E478" s="23">
        <v>0</v>
      </c>
      <c r="F478" s="23">
        <f>'Data with Program'!E478</f>
        <v>1</v>
      </c>
      <c r="G478" s="23">
        <f>'Data with Program'!H478</f>
        <v>2.5</v>
      </c>
      <c r="H478" s="23">
        <f>'Data with Program'!J478</f>
        <v>165.26137399769667</v>
      </c>
      <c r="I478" s="23">
        <f>'Data with Program'!F478</f>
        <v>0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4">
        <f>'Data with Program'!N478</f>
        <v>0</v>
      </c>
      <c r="O478" s="51">
        <f>'Data with Program'!Q478</f>
        <v>0</v>
      </c>
      <c r="P478" s="37">
        <f>'Data with Program'!I478</f>
        <v>0</v>
      </c>
      <c r="Q478" s="25">
        <f>'Data with Program'!O478</f>
        <v>0</v>
      </c>
      <c r="R478" s="24">
        <f>'Data with Program'!G478</f>
        <v>52.5</v>
      </c>
      <c r="S478" s="25">
        <f>'Data with Program'!P478</f>
        <v>0</v>
      </c>
      <c r="T478" s="24">
        <f>'Step 2 - Final Model Spec'!$B$17 + 'Step 2 - Final Model Spec'!$B$18*C478 + 'Step 2 - Final Model Spec'!$B$19*D478 + 'Step 2 - Final Model Spec'!$B$20*E478 + 'Step 2 - Final Model Spec'!$B$21*F478 + 'Step 2 - Final Model Spec'!$B$22*I478 + 'Step 2 - Final Model Spec'!$B$23*G478 + 'Step 2 - Final Model Spec'!$B$24*H478 + 'Step 2 - Final Model Spec'!$B$25*J478 + 'Step 2 - Final Model Spec'!$B$26*K478 + 'Step 2 - Final Model Spec'!$B$27*L478+'Step 2 - Final Model Spec'!$B$28*M478+'Step 2 - Final Model Spec'!$B$29*O478</f>
        <v>184293.20021806707</v>
      </c>
    </row>
    <row r="479" spans="1:20" x14ac:dyDescent="0.25">
      <c r="A479" s="31">
        <f>'Data with Program'!A479</f>
        <v>40837</v>
      </c>
      <c r="B479" s="34">
        <f>'Data with Program'!S479</f>
        <v>203644.96116310271</v>
      </c>
      <c r="C479" s="22">
        <f>'Data with Program'!B479</f>
        <v>137.49836588228595</v>
      </c>
      <c r="D479" s="23">
        <f>'Data with Program'!C479</f>
        <v>46115.706414774206</v>
      </c>
      <c r="E479" s="23">
        <v>0</v>
      </c>
      <c r="F479" s="23">
        <f>'Data with Program'!E479</f>
        <v>1</v>
      </c>
      <c r="G479" s="23">
        <f>'Data with Program'!H479</f>
        <v>0.5</v>
      </c>
      <c r="H479" s="23">
        <f>'Data with Program'!J479</f>
        <v>68.749182941142976</v>
      </c>
      <c r="I479" s="23">
        <f>'Data with Program'!F479</f>
        <v>0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4">
        <f>'Data with Program'!N479</f>
        <v>0</v>
      </c>
      <c r="O479" s="51">
        <f>'Data with Program'!Q479</f>
        <v>0</v>
      </c>
      <c r="P479" s="37">
        <f>'Data with Program'!I479</f>
        <v>0</v>
      </c>
      <c r="Q479" s="25">
        <f>'Data with Program'!O479</f>
        <v>0</v>
      </c>
      <c r="R479" s="24">
        <f>'Data with Program'!G479</f>
        <v>54.5</v>
      </c>
      <c r="S479" s="25">
        <f>'Data with Program'!P479</f>
        <v>0</v>
      </c>
      <c r="T479" s="24">
        <f>'Step 2 - Final Model Spec'!$B$17 + 'Step 2 - Final Model Spec'!$B$18*C479 + 'Step 2 - Final Model Spec'!$B$19*D479 + 'Step 2 - Final Model Spec'!$B$20*E479 + 'Step 2 - Final Model Spec'!$B$21*F479 + 'Step 2 - Final Model Spec'!$B$22*I479 + 'Step 2 - Final Model Spec'!$B$23*G479 + 'Step 2 - Final Model Spec'!$B$24*H479 + 'Step 2 - Final Model Spec'!$B$25*J479 + 'Step 2 - Final Model Spec'!$B$26*K479 + 'Step 2 - Final Model Spec'!$B$27*L479+'Step 2 - Final Model Spec'!$B$28*M479+'Step 2 - Final Model Spec'!$B$29*O479</f>
        <v>203327.75931666378</v>
      </c>
    </row>
    <row r="480" spans="1:20" x14ac:dyDescent="0.25">
      <c r="A480" s="31">
        <f>'Data with Program'!A480</f>
        <v>40838</v>
      </c>
      <c r="B480" s="34">
        <f>'Data with Program'!S480</f>
        <v>221309.61710449238</v>
      </c>
      <c r="C480" s="22">
        <f>'Data with Program'!B480</f>
        <v>138.65287326812191</v>
      </c>
      <c r="D480" s="23">
        <f>'Data with Program'!C480</f>
        <v>58947.411659611964</v>
      </c>
      <c r="E480" s="23">
        <v>0</v>
      </c>
      <c r="F480" s="23">
        <f>'Data with Program'!E480</f>
        <v>1</v>
      </c>
      <c r="G480" s="23">
        <f>'Data with Program'!H480</f>
        <v>0</v>
      </c>
      <c r="H480" s="23">
        <f>'Data with Program'!J480</f>
        <v>0</v>
      </c>
      <c r="I480" s="23">
        <f>'Data with Program'!F480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4">
        <f>'Data with Program'!N480</f>
        <v>0</v>
      </c>
      <c r="O480" s="51">
        <f>'Data with Program'!Q480</f>
        <v>0</v>
      </c>
      <c r="P480" s="37">
        <f>'Data with Program'!I480</f>
        <v>0</v>
      </c>
      <c r="Q480" s="25">
        <f>'Data with Program'!O480</f>
        <v>0</v>
      </c>
      <c r="R480" s="24">
        <f>'Data with Program'!G480</f>
        <v>57.4</v>
      </c>
      <c r="S480" s="25">
        <f>'Data with Program'!P480</f>
        <v>0</v>
      </c>
      <c r="T480" s="24">
        <f>'Step 2 - Final Model Spec'!$B$17 + 'Step 2 - Final Model Spec'!$B$18*C480 + 'Step 2 - Final Model Spec'!$B$19*D480 + 'Step 2 - Final Model Spec'!$B$20*E480 + 'Step 2 - Final Model Spec'!$B$21*F480 + 'Step 2 - Final Model Spec'!$B$22*I480 + 'Step 2 - Final Model Spec'!$B$23*G480 + 'Step 2 - Final Model Spec'!$B$24*H480 + 'Step 2 - Final Model Spec'!$B$25*J480 + 'Step 2 - Final Model Spec'!$B$26*K480 + 'Step 2 - Final Model Spec'!$B$27*L480+'Step 2 - Final Model Spec'!$B$28*M480+'Step 2 - Final Model Spec'!$B$29*O480</f>
        <v>220978.30720183192</v>
      </c>
    </row>
    <row r="481" spans="1:20" x14ac:dyDescent="0.25">
      <c r="A481" s="31">
        <f>'Data with Program'!A481</f>
        <v>40839</v>
      </c>
      <c r="B481" s="34">
        <f>'Data with Program'!S481</f>
        <v>204233.35928568797</v>
      </c>
      <c r="C481" s="22">
        <f>'Data with Program'!B481</f>
        <v>109.66228509823753</v>
      </c>
      <c r="D481" s="23">
        <f>'Data with Program'!C481</f>
        <v>56927.66153029033</v>
      </c>
      <c r="E481" s="23">
        <v>0</v>
      </c>
      <c r="F481" s="23">
        <f>'Data with Program'!E481</f>
        <v>1</v>
      </c>
      <c r="G481" s="23">
        <f>'Data with Program'!H481</f>
        <v>0</v>
      </c>
      <c r="H481" s="23">
        <f>'Data with Program'!J481</f>
        <v>0</v>
      </c>
      <c r="I481" s="23">
        <f>'Data with Program'!F481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4">
        <f>'Data with Program'!N481</f>
        <v>0</v>
      </c>
      <c r="O481" s="51">
        <f>'Data with Program'!Q481</f>
        <v>0</v>
      </c>
      <c r="P481" s="37">
        <f>'Data with Program'!I481</f>
        <v>0</v>
      </c>
      <c r="Q481" s="25">
        <f>'Data with Program'!O481</f>
        <v>0</v>
      </c>
      <c r="R481" s="24">
        <f>'Data with Program'!G481</f>
        <v>57.1</v>
      </c>
      <c r="S481" s="25">
        <f>'Data with Program'!P481</f>
        <v>0</v>
      </c>
      <c r="T481" s="24">
        <f>'Step 2 - Final Model Spec'!$B$17 + 'Step 2 - Final Model Spec'!$B$18*C481 + 'Step 2 - Final Model Spec'!$B$19*D481 + 'Step 2 - Final Model Spec'!$B$20*E481 + 'Step 2 - Final Model Spec'!$B$21*F481 + 'Step 2 - Final Model Spec'!$B$22*I481 + 'Step 2 - Final Model Spec'!$B$23*G481 + 'Step 2 - Final Model Spec'!$B$24*H481 + 'Step 2 - Final Model Spec'!$B$25*J481 + 'Step 2 - Final Model Spec'!$B$26*K481 + 'Step 2 - Final Model Spec'!$B$27*L481+'Step 2 - Final Model Spec'!$B$28*M481+'Step 2 - Final Model Spec'!$B$29*O481</f>
        <v>203698.35302726715</v>
      </c>
    </row>
    <row r="482" spans="1:20" x14ac:dyDescent="0.25">
      <c r="A482" s="31">
        <f>'Data with Program'!A482</f>
        <v>40840</v>
      </c>
      <c r="B482" s="34">
        <f>'Data with Program'!S482</f>
        <v>255054.83906325177</v>
      </c>
      <c r="C482" s="22">
        <f>'Data with Program'!B482</f>
        <v>237.16999384107334</v>
      </c>
      <c r="D482" s="23">
        <f>'Data with Program'!C482</f>
        <v>47579.641887438673</v>
      </c>
      <c r="E482" s="23">
        <v>0</v>
      </c>
      <c r="F482" s="23">
        <f>'Data with Program'!E482</f>
        <v>1</v>
      </c>
      <c r="G482" s="23">
        <f>'Data with Program'!H482</f>
        <v>5.8999999999999986</v>
      </c>
      <c r="H482" s="23">
        <f>'Data with Program'!J482</f>
        <v>1399.3029636623323</v>
      </c>
      <c r="I482" s="23">
        <f>'Data with Program'!F482</f>
        <v>0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4">
        <f>'Data with Program'!N482</f>
        <v>0</v>
      </c>
      <c r="O482" s="51">
        <f>'Data with Program'!Q482</f>
        <v>0</v>
      </c>
      <c r="P482" s="37">
        <f>'Data with Program'!I482</f>
        <v>0</v>
      </c>
      <c r="Q482" s="25">
        <f>'Data with Program'!O482</f>
        <v>0</v>
      </c>
      <c r="R482" s="24">
        <f>'Data with Program'!G482</f>
        <v>49.1</v>
      </c>
      <c r="S482" s="25">
        <f>'Data with Program'!P482</f>
        <v>0</v>
      </c>
      <c r="T482" s="24">
        <f>'Step 2 - Final Model Spec'!$B$17 + 'Step 2 - Final Model Spec'!$B$18*C482 + 'Step 2 - Final Model Spec'!$B$19*D482 + 'Step 2 - Final Model Spec'!$B$20*E482 + 'Step 2 - Final Model Spec'!$B$21*F482 + 'Step 2 - Final Model Spec'!$B$22*I482 + 'Step 2 - Final Model Spec'!$B$23*G482 + 'Step 2 - Final Model Spec'!$B$24*H482 + 'Step 2 - Final Model Spec'!$B$25*J482 + 'Step 2 - Final Model Spec'!$B$26*K482 + 'Step 2 - Final Model Spec'!$B$27*L482+'Step 2 - Final Model Spec'!$B$28*M482+'Step 2 - Final Model Spec'!$B$29*O482</f>
        <v>255458.32721491202</v>
      </c>
    </row>
    <row r="483" spans="1:20" x14ac:dyDescent="0.25">
      <c r="A483" s="31">
        <f>'Data with Program'!A483</f>
        <v>40841</v>
      </c>
      <c r="B483" s="34">
        <f>'Data with Program'!S483</f>
        <v>317668.34693407197</v>
      </c>
      <c r="C483" s="22">
        <f>'Data with Program'!B483</f>
        <v>365.25427380782435</v>
      </c>
      <c r="D483" s="23">
        <f>'Data with Program'!C483</f>
        <v>46869.735979037927</v>
      </c>
      <c r="E483" s="23">
        <v>0</v>
      </c>
      <c r="F483" s="23">
        <f>'Data with Program'!E483</f>
        <v>1</v>
      </c>
      <c r="G483" s="23">
        <f>'Data with Program'!H483</f>
        <v>9.7999999999999972</v>
      </c>
      <c r="H483" s="23">
        <f>'Data with Program'!J483</f>
        <v>3579.4918833166776</v>
      </c>
      <c r="I483" s="23">
        <f>'Data with Program'!F483</f>
        <v>0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4">
        <f>'Data with Program'!N483</f>
        <v>0</v>
      </c>
      <c r="O483" s="51">
        <f>'Data with Program'!Q483</f>
        <v>0</v>
      </c>
      <c r="P483" s="37">
        <f>'Data with Program'!I483</f>
        <v>0</v>
      </c>
      <c r="Q483" s="25">
        <f>'Data with Program'!O483</f>
        <v>0</v>
      </c>
      <c r="R483" s="24">
        <f>'Data with Program'!G483</f>
        <v>45.2</v>
      </c>
      <c r="S483" s="25">
        <f>'Data with Program'!P483</f>
        <v>0</v>
      </c>
      <c r="T483" s="24">
        <f>'Step 2 - Final Model Spec'!$B$17 + 'Step 2 - Final Model Spec'!$B$18*C483 + 'Step 2 - Final Model Spec'!$B$19*D483 + 'Step 2 - Final Model Spec'!$B$20*E483 + 'Step 2 - Final Model Spec'!$B$21*F483 + 'Step 2 - Final Model Spec'!$B$22*I483 + 'Step 2 - Final Model Spec'!$B$23*G483 + 'Step 2 - Final Model Spec'!$B$24*H483 + 'Step 2 - Final Model Spec'!$B$25*J483 + 'Step 2 - Final Model Spec'!$B$26*K483 + 'Step 2 - Final Model Spec'!$B$27*L483+'Step 2 - Final Model Spec'!$B$28*M483+'Step 2 - Final Model Spec'!$B$29*O483</f>
        <v>319830.83450498531</v>
      </c>
    </row>
    <row r="484" spans="1:20" x14ac:dyDescent="0.25">
      <c r="A484" s="31">
        <f>'Data with Program'!A484</f>
        <v>40842</v>
      </c>
      <c r="B484" s="34">
        <f>'Data with Program'!S484</f>
        <v>312166.45471445582</v>
      </c>
      <c r="C484" s="22">
        <f>'Data with Program'!B484</f>
        <v>299.67438177476333</v>
      </c>
      <c r="D484" s="23">
        <f>'Data with Program'!C484</f>
        <v>67170.676389036467</v>
      </c>
      <c r="E484" s="23">
        <v>0</v>
      </c>
      <c r="F484" s="23">
        <f>'Data with Program'!E484</f>
        <v>1</v>
      </c>
      <c r="G484" s="23">
        <f>'Data with Program'!H484</f>
        <v>12.399999999999999</v>
      </c>
      <c r="H484" s="23">
        <f>'Data with Program'!J484</f>
        <v>3715.9623340070648</v>
      </c>
      <c r="I484" s="23">
        <f>'Data with Program'!F484</f>
        <v>0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4">
        <f>'Data with Program'!N484</f>
        <v>0</v>
      </c>
      <c r="O484" s="51">
        <f>'Data with Program'!Q484</f>
        <v>0</v>
      </c>
      <c r="P484" s="37">
        <f>'Data with Program'!I484</f>
        <v>0</v>
      </c>
      <c r="Q484" s="25">
        <f>'Data with Program'!O484</f>
        <v>0</v>
      </c>
      <c r="R484" s="24">
        <f>'Data with Program'!G484</f>
        <v>42.6</v>
      </c>
      <c r="S484" s="25">
        <f>'Data with Program'!P484</f>
        <v>0</v>
      </c>
      <c r="T484" s="24">
        <f>'Step 2 - Final Model Spec'!$B$17 + 'Step 2 - Final Model Spec'!$B$18*C484 + 'Step 2 - Final Model Spec'!$B$19*D484 + 'Step 2 - Final Model Spec'!$B$20*E484 + 'Step 2 - Final Model Spec'!$B$21*F484 + 'Step 2 - Final Model Spec'!$B$22*I484 + 'Step 2 - Final Model Spec'!$B$23*G484 + 'Step 2 - Final Model Spec'!$B$24*H484 + 'Step 2 - Final Model Spec'!$B$25*J484 + 'Step 2 - Final Model Spec'!$B$26*K484 + 'Step 2 - Final Model Spec'!$B$27*L484+'Step 2 - Final Model Spec'!$B$28*M484+'Step 2 - Final Model Spec'!$B$29*O484</f>
        <v>313411.9674335919</v>
      </c>
    </row>
    <row r="485" spans="1:20" x14ac:dyDescent="0.25">
      <c r="A485" s="31">
        <f>'Data with Program'!A485</f>
        <v>40843</v>
      </c>
      <c r="B485" s="34">
        <f>'Data with Program'!S485</f>
        <v>324153.7877008738</v>
      </c>
      <c r="C485" s="22">
        <f>'Data with Program'!B485</f>
        <v>329.41494486999932</v>
      </c>
      <c r="D485" s="23">
        <f>'Data with Program'!C485</f>
        <v>65090.495626924094</v>
      </c>
      <c r="E485" s="23">
        <v>0</v>
      </c>
      <c r="F485" s="23">
        <f>'Data with Program'!E485</f>
        <v>1</v>
      </c>
      <c r="G485" s="23">
        <f>'Data with Program'!H485</f>
        <v>10.100000000000001</v>
      </c>
      <c r="H485" s="23">
        <f>'Data with Program'!J485</f>
        <v>3327.0909431869936</v>
      </c>
      <c r="I485" s="23">
        <f>'Data with Program'!F485</f>
        <v>0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4">
        <f>'Data with Program'!N485</f>
        <v>0</v>
      </c>
      <c r="O485" s="51">
        <f>'Data with Program'!Q485</f>
        <v>0</v>
      </c>
      <c r="P485" s="37">
        <f>'Data with Program'!I485</f>
        <v>0</v>
      </c>
      <c r="Q485" s="25">
        <f>'Data with Program'!O485</f>
        <v>0</v>
      </c>
      <c r="R485" s="24">
        <f>'Data with Program'!G485</f>
        <v>44.9</v>
      </c>
      <c r="S485" s="25">
        <f>'Data with Program'!P485</f>
        <v>0</v>
      </c>
      <c r="T485" s="24">
        <f>'Step 2 - Final Model Spec'!$B$17 + 'Step 2 - Final Model Spec'!$B$18*C485 + 'Step 2 - Final Model Spec'!$B$19*D485 + 'Step 2 - Final Model Spec'!$B$20*E485 + 'Step 2 - Final Model Spec'!$B$21*F485 + 'Step 2 - Final Model Spec'!$B$22*I485 + 'Step 2 - Final Model Spec'!$B$23*G485 + 'Step 2 - Final Model Spec'!$B$24*H485 + 'Step 2 - Final Model Spec'!$B$25*J485 + 'Step 2 - Final Model Spec'!$B$26*K485 + 'Step 2 - Final Model Spec'!$B$27*L485+'Step 2 - Final Model Spec'!$B$28*M485+'Step 2 - Final Model Spec'!$B$29*O485</f>
        <v>325749.03064448352</v>
      </c>
    </row>
    <row r="486" spans="1:20" x14ac:dyDescent="0.25">
      <c r="A486" s="31">
        <f>'Data with Program'!A486</f>
        <v>40844</v>
      </c>
      <c r="B486" s="34">
        <f>'Data with Program'!S486</f>
        <v>273718.0983652267</v>
      </c>
      <c r="C486" s="22">
        <f>'Data with Program'!B486</f>
        <v>283.58875642954712</v>
      </c>
      <c r="D486" s="23">
        <f>'Data with Program'!C486</f>
        <v>44298.047972606226</v>
      </c>
      <c r="E486" s="23">
        <v>0</v>
      </c>
      <c r="F486" s="23">
        <f>'Data with Program'!E486</f>
        <v>1</v>
      </c>
      <c r="G486" s="23">
        <f>'Data with Program'!H486</f>
        <v>7.7000000000000028</v>
      </c>
      <c r="H486" s="23">
        <f>'Data with Program'!J486</f>
        <v>2183.6334245075136</v>
      </c>
      <c r="I486" s="23">
        <f>'Data with Program'!F486</f>
        <v>0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4">
        <f>'Data with Program'!N486</f>
        <v>0</v>
      </c>
      <c r="O486" s="51">
        <f>'Data with Program'!Q486</f>
        <v>0</v>
      </c>
      <c r="P486" s="37">
        <f>'Data with Program'!I486</f>
        <v>0</v>
      </c>
      <c r="Q486" s="25">
        <f>'Data with Program'!O486</f>
        <v>0</v>
      </c>
      <c r="R486" s="24">
        <f>'Data with Program'!G486</f>
        <v>47.3</v>
      </c>
      <c r="S486" s="25">
        <f>'Data with Program'!P486</f>
        <v>0</v>
      </c>
      <c r="T486" s="24">
        <f>'Step 2 - Final Model Spec'!$B$17 + 'Step 2 - Final Model Spec'!$B$18*C486 + 'Step 2 - Final Model Spec'!$B$19*D486 + 'Step 2 - Final Model Spec'!$B$20*E486 + 'Step 2 - Final Model Spec'!$B$21*F486 + 'Step 2 - Final Model Spec'!$B$22*I486 + 'Step 2 - Final Model Spec'!$B$23*G486 + 'Step 2 - Final Model Spec'!$B$24*H486 + 'Step 2 - Final Model Spec'!$B$25*J486 + 'Step 2 - Final Model Spec'!$B$26*K486 + 'Step 2 - Final Model Spec'!$B$27*L486+'Step 2 - Final Model Spec'!$B$28*M486+'Step 2 - Final Model Spec'!$B$29*O486</f>
        <v>274704.95208917244</v>
      </c>
    </row>
    <row r="487" spans="1:20" x14ac:dyDescent="0.25">
      <c r="A487" s="31">
        <f>'Data with Program'!A487</f>
        <v>40845</v>
      </c>
      <c r="B487" s="34">
        <f>'Data with Program'!S487</f>
        <v>300617.67572692607</v>
      </c>
      <c r="C487" s="22">
        <f>'Data with Program'!B487</f>
        <v>287.06919481382835</v>
      </c>
      <c r="D487" s="23">
        <f>'Data with Program'!C487</f>
        <v>63196.392252621445</v>
      </c>
      <c r="E487" s="23">
        <v>0</v>
      </c>
      <c r="F487" s="23">
        <f>'Data with Program'!E487</f>
        <v>1</v>
      </c>
      <c r="G487" s="23">
        <f>'Data with Program'!H487</f>
        <v>5.2999999999999972</v>
      </c>
      <c r="H487" s="23">
        <f>'Data with Program'!J487</f>
        <v>1521.4667325132893</v>
      </c>
      <c r="I487" s="23">
        <f>'Data with Program'!F487</f>
        <v>0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4">
        <f>'Data with Program'!N487</f>
        <v>0</v>
      </c>
      <c r="O487" s="51">
        <f>'Data with Program'!Q487</f>
        <v>0</v>
      </c>
      <c r="P487" s="37">
        <f>'Data with Program'!I487</f>
        <v>0</v>
      </c>
      <c r="Q487" s="25">
        <f>'Data with Program'!O487</f>
        <v>0</v>
      </c>
      <c r="R487" s="24">
        <f>'Data with Program'!G487</f>
        <v>49.7</v>
      </c>
      <c r="S487" s="25">
        <f>'Data with Program'!P487</f>
        <v>0</v>
      </c>
      <c r="T487" s="24">
        <f>'Step 2 - Final Model Spec'!$B$17 + 'Step 2 - Final Model Spec'!$B$18*C487 + 'Step 2 - Final Model Spec'!$B$19*D487 + 'Step 2 - Final Model Spec'!$B$20*E487 + 'Step 2 - Final Model Spec'!$B$21*F487 + 'Step 2 - Final Model Spec'!$B$22*I487 + 'Step 2 - Final Model Spec'!$B$23*G487 + 'Step 2 - Final Model Spec'!$B$24*H487 + 'Step 2 - Final Model Spec'!$B$25*J487 + 'Step 2 - Final Model Spec'!$B$26*K487 + 'Step 2 - Final Model Spec'!$B$27*L487+'Step 2 - Final Model Spec'!$B$28*M487+'Step 2 - Final Model Spec'!$B$29*O487</f>
        <v>301497.09432236891</v>
      </c>
    </row>
    <row r="488" spans="1:20" x14ac:dyDescent="0.25">
      <c r="A488" s="31">
        <f>'Data with Program'!A488</f>
        <v>40846</v>
      </c>
      <c r="B488" s="34">
        <f>'Data with Program'!S488</f>
        <v>213957.16414540389</v>
      </c>
      <c r="C488" s="22">
        <f>'Data with Program'!B488</f>
        <v>138.95646019317979</v>
      </c>
      <c r="D488" s="23">
        <f>'Data with Program'!C488</f>
        <v>53314.42779446247</v>
      </c>
      <c r="E488" s="23">
        <v>0</v>
      </c>
      <c r="F488" s="23">
        <f>'Data with Program'!E488</f>
        <v>1</v>
      </c>
      <c r="G488" s="23">
        <f>'Data with Program'!H488</f>
        <v>2.6000000000000014</v>
      </c>
      <c r="H488" s="23">
        <f>'Data with Program'!J488</f>
        <v>361.28679650226763</v>
      </c>
      <c r="I488" s="23">
        <f>'Data with Program'!F488</f>
        <v>0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4">
        <f>'Data with Program'!N488</f>
        <v>0</v>
      </c>
      <c r="O488" s="51">
        <f>'Data with Program'!Q488</f>
        <v>0</v>
      </c>
      <c r="P488" s="37">
        <f>'Data with Program'!I488</f>
        <v>0</v>
      </c>
      <c r="Q488" s="25">
        <f>'Data with Program'!O488</f>
        <v>0</v>
      </c>
      <c r="R488" s="24">
        <f>'Data with Program'!G488</f>
        <v>52.4</v>
      </c>
      <c r="S488" s="25">
        <f>'Data with Program'!P488</f>
        <v>0</v>
      </c>
      <c r="T488" s="24">
        <f>'Step 2 - Final Model Spec'!$B$17 + 'Step 2 - Final Model Spec'!$B$18*C488 + 'Step 2 - Final Model Spec'!$B$19*D488 + 'Step 2 - Final Model Spec'!$B$20*E488 + 'Step 2 - Final Model Spec'!$B$21*F488 + 'Step 2 - Final Model Spec'!$B$22*I488 + 'Step 2 - Final Model Spec'!$B$23*G488 + 'Step 2 - Final Model Spec'!$B$24*H488 + 'Step 2 - Final Model Spec'!$B$25*J488 + 'Step 2 - Final Model Spec'!$B$26*K488 + 'Step 2 - Final Model Spec'!$B$27*L488+'Step 2 - Final Model Spec'!$B$28*M488+'Step 2 - Final Model Spec'!$B$29*O488</f>
        <v>213464.38586434763</v>
      </c>
    </row>
    <row r="489" spans="1:20" x14ac:dyDescent="0.25">
      <c r="A489" s="31">
        <f>'Data with Program'!A489</f>
        <v>40847</v>
      </c>
      <c r="B489" s="34">
        <f>'Data with Program'!S489</f>
        <v>256124.97461669991</v>
      </c>
      <c r="C489" s="22">
        <f>'Data with Program'!B489</f>
        <v>226.64827686874204</v>
      </c>
      <c r="D489" s="23">
        <f>'Data with Program'!C489</f>
        <v>52302.871147295336</v>
      </c>
      <c r="E489" s="23">
        <v>0</v>
      </c>
      <c r="F489" s="23">
        <f>'Data with Program'!E489</f>
        <v>1</v>
      </c>
      <c r="G489" s="23">
        <f>'Data with Program'!H489</f>
        <v>5.2000000000000028</v>
      </c>
      <c r="H489" s="23">
        <f>'Data with Program'!J489</f>
        <v>1178.5710397174594</v>
      </c>
      <c r="I489" s="23">
        <f>'Data with Program'!F489</f>
        <v>0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4">
        <f>'Data with Program'!N489</f>
        <v>0</v>
      </c>
      <c r="O489" s="51">
        <f>'Data with Program'!Q489</f>
        <v>0</v>
      </c>
      <c r="P489" s="37">
        <f>'Data with Program'!I489</f>
        <v>0</v>
      </c>
      <c r="Q489" s="25">
        <f>'Data with Program'!O489</f>
        <v>0</v>
      </c>
      <c r="R489" s="24">
        <f>'Data with Program'!G489</f>
        <v>49.8</v>
      </c>
      <c r="S489" s="25">
        <f>'Data with Program'!P489</f>
        <v>0</v>
      </c>
      <c r="T489" s="24">
        <f>'Step 2 - Final Model Spec'!$B$17 + 'Step 2 - Final Model Spec'!$B$18*C489 + 'Step 2 - Final Model Spec'!$B$19*D489 + 'Step 2 - Final Model Spec'!$B$20*E489 + 'Step 2 - Final Model Spec'!$B$21*F489 + 'Step 2 - Final Model Spec'!$B$22*I489 + 'Step 2 - Final Model Spec'!$B$23*G489 + 'Step 2 - Final Model Spec'!$B$24*H489 + 'Step 2 - Final Model Spec'!$B$25*J489 + 'Step 2 - Final Model Spec'!$B$26*K489 + 'Step 2 - Final Model Spec'!$B$27*L489+'Step 2 - Final Model Spec'!$B$28*M489+'Step 2 - Final Model Spec'!$B$29*O489</f>
        <v>256397.48016139478</v>
      </c>
    </row>
    <row r="490" spans="1:20" x14ac:dyDescent="0.25">
      <c r="A490" s="31">
        <f>'Data with Program'!A490</f>
        <v>40848</v>
      </c>
      <c r="B490" s="34">
        <f>'Data with Program'!S490</f>
        <v>245892.0944415204</v>
      </c>
      <c r="C490" s="22">
        <f>'Data with Program'!B490</f>
        <v>237.35137640533182</v>
      </c>
      <c r="D490" s="23">
        <f>'Data with Program'!C490</f>
        <v>40633.100932343135</v>
      </c>
      <c r="E490" s="23">
        <v>0</v>
      </c>
      <c r="F490" s="23">
        <f>'Data with Program'!E490</f>
        <v>1</v>
      </c>
      <c r="G490" s="23">
        <f>'Data with Program'!H490</f>
        <v>15.799999999999997</v>
      </c>
      <c r="H490" s="23">
        <f>'Data with Program'!J490</f>
        <v>3750.1517472042419</v>
      </c>
      <c r="I490" s="23">
        <f>'Data with Program'!F490</f>
        <v>0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4">
        <f>'Data with Program'!N490</f>
        <v>0</v>
      </c>
      <c r="O490" s="51">
        <f>'Data with Program'!Q490</f>
        <v>0</v>
      </c>
      <c r="P490" s="37">
        <f>'Data with Program'!I490</f>
        <v>0</v>
      </c>
      <c r="Q490" s="25">
        <f>'Data with Program'!O490</f>
        <v>0</v>
      </c>
      <c r="R490" s="24">
        <f>'Data with Program'!G490</f>
        <v>39.200000000000003</v>
      </c>
      <c r="S490" s="25">
        <f>'Data with Program'!P490</f>
        <v>0</v>
      </c>
      <c r="T490" s="24">
        <f>'Step 2 - Final Model Spec'!$B$17 + 'Step 2 - Final Model Spec'!$B$18*C490 + 'Step 2 - Final Model Spec'!$B$19*D490 + 'Step 2 - Final Model Spec'!$B$20*E490 + 'Step 2 - Final Model Spec'!$B$21*F490 + 'Step 2 - Final Model Spec'!$B$22*I490 + 'Step 2 - Final Model Spec'!$B$23*G490 + 'Step 2 - Final Model Spec'!$B$24*H490 + 'Step 2 - Final Model Spec'!$B$25*J490 + 'Step 2 - Final Model Spec'!$B$26*K490 + 'Step 2 - Final Model Spec'!$B$27*L490+'Step 2 - Final Model Spec'!$B$28*M490+'Step 2 - Final Model Spec'!$B$29*O490</f>
        <v>246260.48448886789</v>
      </c>
    </row>
    <row r="491" spans="1:20" x14ac:dyDescent="0.25">
      <c r="A491" s="31">
        <f>'Data with Program'!A491</f>
        <v>40849</v>
      </c>
      <c r="B491" s="34">
        <f>'Data with Program'!S491</f>
        <v>263096.41496147681</v>
      </c>
      <c r="C491" s="22">
        <f>'Data with Program'!B491</f>
        <v>267.86369832046512</v>
      </c>
      <c r="D491" s="23">
        <f>'Data with Program'!C491</f>
        <v>42182.079255224577</v>
      </c>
      <c r="E491" s="23">
        <v>0</v>
      </c>
      <c r="F491" s="23">
        <f>'Data with Program'!E491</f>
        <v>1</v>
      </c>
      <c r="G491" s="23">
        <f>'Data with Program'!H491</f>
        <v>13.600000000000001</v>
      </c>
      <c r="H491" s="23">
        <f>'Data with Program'!J491</f>
        <v>3642.9462971583262</v>
      </c>
      <c r="I491" s="23">
        <f>'Data with Program'!F491</f>
        <v>0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4">
        <f>'Data with Program'!N491</f>
        <v>0</v>
      </c>
      <c r="O491" s="51">
        <f>'Data with Program'!Q491</f>
        <v>0</v>
      </c>
      <c r="P491" s="37">
        <f>'Data with Program'!I491</f>
        <v>0</v>
      </c>
      <c r="Q491" s="25">
        <f>'Data with Program'!O491</f>
        <v>0</v>
      </c>
      <c r="R491" s="24">
        <f>'Data with Program'!G491</f>
        <v>41.4</v>
      </c>
      <c r="S491" s="25">
        <f>'Data with Program'!P491</f>
        <v>0</v>
      </c>
      <c r="T491" s="24">
        <f>'Step 2 - Final Model Spec'!$B$17 + 'Step 2 - Final Model Spec'!$B$18*C491 + 'Step 2 - Final Model Spec'!$B$19*D491 + 'Step 2 - Final Model Spec'!$B$20*E491 + 'Step 2 - Final Model Spec'!$B$21*F491 + 'Step 2 - Final Model Spec'!$B$22*I491 + 'Step 2 - Final Model Spec'!$B$23*G491 + 'Step 2 - Final Model Spec'!$B$24*H491 + 'Step 2 - Final Model Spec'!$B$25*J491 + 'Step 2 - Final Model Spec'!$B$26*K491 + 'Step 2 - Final Model Spec'!$B$27*L491+'Step 2 - Final Model Spec'!$B$28*M491+'Step 2 - Final Model Spec'!$B$29*O491</f>
        <v>263975.69490415102</v>
      </c>
    </row>
    <row r="492" spans="1:20" x14ac:dyDescent="0.25">
      <c r="A492" s="31">
        <f>'Data with Program'!A492</f>
        <v>40850</v>
      </c>
      <c r="B492" s="34">
        <f>'Data with Program'!S492</f>
        <v>285613.72974206693</v>
      </c>
      <c r="C492" s="22">
        <f>'Data with Program'!B492</f>
        <v>270.67732810338413</v>
      </c>
      <c r="D492" s="23">
        <f>'Data with Program'!C492</f>
        <v>58038.838835943585</v>
      </c>
      <c r="E492" s="23">
        <v>0</v>
      </c>
      <c r="F492" s="23">
        <f>'Data with Program'!E492</f>
        <v>1</v>
      </c>
      <c r="G492" s="23">
        <f>'Data with Program'!H492</f>
        <v>8.3999999999999986</v>
      </c>
      <c r="H492" s="23">
        <f>'Data with Program'!J492</f>
        <v>2273.6895560684261</v>
      </c>
      <c r="I492" s="23">
        <f>'Data with Program'!F492</f>
        <v>0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4">
        <f>'Data with Program'!N492</f>
        <v>0</v>
      </c>
      <c r="O492" s="51">
        <f>'Data with Program'!Q492</f>
        <v>0</v>
      </c>
      <c r="P492" s="37">
        <f>'Data with Program'!I492</f>
        <v>0</v>
      </c>
      <c r="Q492" s="25">
        <f>'Data with Program'!O492</f>
        <v>0</v>
      </c>
      <c r="R492" s="24">
        <f>'Data with Program'!G492</f>
        <v>46.6</v>
      </c>
      <c r="S492" s="25">
        <f>'Data with Program'!P492</f>
        <v>0</v>
      </c>
      <c r="T492" s="24">
        <f>'Step 2 - Final Model Spec'!$B$17 + 'Step 2 - Final Model Spec'!$B$18*C492 + 'Step 2 - Final Model Spec'!$B$19*D492 + 'Step 2 - Final Model Spec'!$B$20*E492 + 'Step 2 - Final Model Spec'!$B$21*F492 + 'Step 2 - Final Model Spec'!$B$22*I492 + 'Step 2 - Final Model Spec'!$B$23*G492 + 'Step 2 - Final Model Spec'!$B$24*H492 + 'Step 2 - Final Model Spec'!$B$25*J492 + 'Step 2 - Final Model Spec'!$B$26*K492 + 'Step 2 - Final Model Spec'!$B$27*L492+'Step 2 - Final Model Spec'!$B$28*M492+'Step 2 - Final Model Spec'!$B$29*O492</f>
        <v>286385.91405321244</v>
      </c>
    </row>
    <row r="493" spans="1:20" x14ac:dyDescent="0.25">
      <c r="A493" s="31">
        <f>'Data with Program'!A493</f>
        <v>40851</v>
      </c>
      <c r="B493" s="34">
        <f>'Data with Program'!S493</f>
        <v>211188.43223450985</v>
      </c>
      <c r="C493" s="22">
        <f>'Data with Program'!B493</f>
        <v>159.1465838392987</v>
      </c>
      <c r="D493" s="23">
        <f>'Data with Program'!C493</f>
        <v>43714.04688142013</v>
      </c>
      <c r="E493" s="23">
        <v>0</v>
      </c>
      <c r="F493" s="23">
        <f>'Data with Program'!E493</f>
        <v>1</v>
      </c>
      <c r="G493" s="23">
        <f>'Data with Program'!H493</f>
        <v>14.700000000000003</v>
      </c>
      <c r="H493" s="23">
        <f>'Data with Program'!J493</f>
        <v>2339.4547824376914</v>
      </c>
      <c r="I493" s="23">
        <f>'Data with Program'!F493</f>
        <v>0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4">
        <f>'Data with Program'!N493</f>
        <v>0</v>
      </c>
      <c r="O493" s="51">
        <f>'Data with Program'!Q493</f>
        <v>0</v>
      </c>
      <c r="P493" s="37">
        <f>'Data with Program'!I493</f>
        <v>0</v>
      </c>
      <c r="Q493" s="25">
        <f>'Data with Program'!O493</f>
        <v>0</v>
      </c>
      <c r="R493" s="24">
        <f>'Data with Program'!G493</f>
        <v>40.299999999999997</v>
      </c>
      <c r="S493" s="25">
        <f>'Data with Program'!P493</f>
        <v>0</v>
      </c>
      <c r="T493" s="24">
        <f>'Step 2 - Final Model Spec'!$B$17 + 'Step 2 - Final Model Spec'!$B$18*C493 + 'Step 2 - Final Model Spec'!$B$19*D493 + 'Step 2 - Final Model Spec'!$B$20*E493 + 'Step 2 - Final Model Spec'!$B$21*F493 + 'Step 2 - Final Model Spec'!$B$22*I493 + 'Step 2 - Final Model Spec'!$B$23*G493 + 'Step 2 - Final Model Spec'!$B$24*H493 + 'Step 2 - Final Model Spec'!$B$25*J493 + 'Step 2 - Final Model Spec'!$B$26*K493 + 'Step 2 - Final Model Spec'!$B$27*L493+'Step 2 - Final Model Spec'!$B$28*M493+'Step 2 - Final Model Spec'!$B$29*O493</f>
        <v>210204.16862188416</v>
      </c>
    </row>
    <row r="494" spans="1:20" x14ac:dyDescent="0.25">
      <c r="A494" s="31">
        <f>'Data with Program'!A494</f>
        <v>40852</v>
      </c>
      <c r="B494" s="34">
        <f>'Data with Program'!S494</f>
        <v>228775.84137340941</v>
      </c>
      <c r="C494" s="22">
        <f>'Data with Program'!B494</f>
        <v>184.79619684333528</v>
      </c>
      <c r="D494" s="23">
        <f>'Data with Program'!C494</f>
        <v>47362.21194433741</v>
      </c>
      <c r="E494" s="23">
        <v>0</v>
      </c>
      <c r="F494" s="23">
        <f>'Data with Program'!E494</f>
        <v>1</v>
      </c>
      <c r="G494" s="23">
        <f>'Data with Program'!H494</f>
        <v>13.200000000000003</v>
      </c>
      <c r="H494" s="23">
        <f>'Data with Program'!J494</f>
        <v>2439.3097983320263</v>
      </c>
      <c r="I494" s="23">
        <f>'Data with Program'!F494</f>
        <v>0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4">
        <f>'Data with Program'!N494</f>
        <v>0</v>
      </c>
      <c r="O494" s="51">
        <f>'Data with Program'!Q494</f>
        <v>0</v>
      </c>
      <c r="P494" s="37">
        <f>'Data with Program'!I494</f>
        <v>0</v>
      </c>
      <c r="Q494" s="25">
        <f>'Data with Program'!O494</f>
        <v>0</v>
      </c>
      <c r="R494" s="24">
        <f>'Data with Program'!G494</f>
        <v>41.8</v>
      </c>
      <c r="S494" s="25">
        <f>'Data with Program'!P494</f>
        <v>0</v>
      </c>
      <c r="T494" s="24">
        <f>'Step 2 - Final Model Spec'!$B$17 + 'Step 2 - Final Model Spec'!$B$18*C494 + 'Step 2 - Final Model Spec'!$B$19*D494 + 'Step 2 - Final Model Spec'!$B$20*E494 + 'Step 2 - Final Model Spec'!$B$21*F494 + 'Step 2 - Final Model Spec'!$B$22*I494 + 'Step 2 - Final Model Spec'!$B$23*G494 + 'Step 2 - Final Model Spec'!$B$24*H494 + 'Step 2 - Final Model Spec'!$B$25*J494 + 'Step 2 - Final Model Spec'!$B$26*K494 + 'Step 2 - Final Model Spec'!$B$27*L494+'Step 2 - Final Model Spec'!$B$28*M494+'Step 2 - Final Model Spec'!$B$29*O494</f>
        <v>228279.51948344783</v>
      </c>
    </row>
    <row r="495" spans="1:20" x14ac:dyDescent="0.25">
      <c r="A495" s="31">
        <f>'Data with Program'!A495</f>
        <v>40853</v>
      </c>
      <c r="B495" s="34">
        <f>'Data with Program'!S495</f>
        <v>216372.82421682953</v>
      </c>
      <c r="C495" s="22">
        <f>'Data with Program'!B495</f>
        <v>161.30992300347694</v>
      </c>
      <c r="D495" s="23">
        <f>'Data with Program'!C495</f>
        <v>46800.307418804194</v>
      </c>
      <c r="E495" s="23">
        <v>0</v>
      </c>
      <c r="F495" s="23">
        <f>'Data with Program'!E495</f>
        <v>1</v>
      </c>
      <c r="G495" s="23">
        <f>'Data with Program'!H495</f>
        <v>16.299999999999997</v>
      </c>
      <c r="H495" s="23">
        <f>'Data with Program'!J495</f>
        <v>2629.3517449566734</v>
      </c>
      <c r="I495" s="23">
        <f>'Data with Program'!F495</f>
        <v>0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4">
        <f>'Data with Program'!N495</f>
        <v>0</v>
      </c>
      <c r="O495" s="51">
        <f>'Data with Program'!Q495</f>
        <v>0</v>
      </c>
      <c r="P495" s="37">
        <f>'Data with Program'!I495</f>
        <v>0</v>
      </c>
      <c r="Q495" s="25">
        <f>'Data with Program'!O495</f>
        <v>0</v>
      </c>
      <c r="R495" s="24">
        <f>'Data with Program'!G495</f>
        <v>38.700000000000003</v>
      </c>
      <c r="S495" s="25">
        <f>'Data with Program'!P495</f>
        <v>0</v>
      </c>
      <c r="T495" s="24">
        <f>'Step 2 - Final Model Spec'!$B$17 + 'Step 2 - Final Model Spec'!$B$18*C495 + 'Step 2 - Final Model Spec'!$B$19*D495 + 'Step 2 - Final Model Spec'!$B$20*E495 + 'Step 2 - Final Model Spec'!$B$21*F495 + 'Step 2 - Final Model Spec'!$B$22*I495 + 'Step 2 - Final Model Spec'!$B$23*G495 + 'Step 2 - Final Model Spec'!$B$24*H495 + 'Step 2 - Final Model Spec'!$B$25*J495 + 'Step 2 - Final Model Spec'!$B$26*K495 + 'Step 2 - Final Model Spec'!$B$27*L495+'Step 2 - Final Model Spec'!$B$28*M495+'Step 2 - Final Model Spec'!$B$29*O495</f>
        <v>215318.61959087627</v>
      </c>
    </row>
    <row r="496" spans="1:20" x14ac:dyDescent="0.25">
      <c r="A496" s="31">
        <f>'Data with Program'!A496</f>
        <v>40854</v>
      </c>
      <c r="B496" s="34">
        <f>'Data with Program'!S496</f>
        <v>257920.72217092081</v>
      </c>
      <c r="C496" s="22">
        <f>'Data with Program'!B496</f>
        <v>259.27350421306545</v>
      </c>
      <c r="D496" s="23">
        <f>'Data with Program'!C496</f>
        <v>41496.646992595764</v>
      </c>
      <c r="E496" s="23">
        <v>0</v>
      </c>
      <c r="F496" s="23">
        <f>'Data with Program'!E496</f>
        <v>1</v>
      </c>
      <c r="G496" s="23">
        <f>'Data with Program'!H496</f>
        <v>9.1000000000000014</v>
      </c>
      <c r="H496" s="23">
        <f>'Data with Program'!J496</f>
        <v>2359.3888883388959</v>
      </c>
      <c r="I496" s="23">
        <f>'Data with Program'!F496</f>
        <v>0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4">
        <f>'Data with Program'!N496</f>
        <v>0</v>
      </c>
      <c r="O496" s="51">
        <f>'Data with Program'!Q496</f>
        <v>0</v>
      </c>
      <c r="P496" s="37">
        <f>'Data with Program'!I496</f>
        <v>0</v>
      </c>
      <c r="Q496" s="25">
        <f>'Data with Program'!O496</f>
        <v>0</v>
      </c>
      <c r="R496" s="24">
        <f>'Data with Program'!G496</f>
        <v>45.9</v>
      </c>
      <c r="S496" s="25">
        <f>'Data with Program'!P496</f>
        <v>0</v>
      </c>
      <c r="T496" s="24">
        <f>'Step 2 - Final Model Spec'!$B$17 + 'Step 2 - Final Model Spec'!$B$18*C496 + 'Step 2 - Final Model Spec'!$B$19*D496 + 'Step 2 - Final Model Spec'!$B$20*E496 + 'Step 2 - Final Model Spec'!$B$21*F496 + 'Step 2 - Final Model Spec'!$B$22*I496 + 'Step 2 - Final Model Spec'!$B$23*G496 + 'Step 2 - Final Model Spec'!$B$24*H496 + 'Step 2 - Final Model Spec'!$B$25*J496 + 'Step 2 - Final Model Spec'!$B$26*K496 + 'Step 2 - Final Model Spec'!$B$27*L496+'Step 2 - Final Model Spec'!$B$28*M496+'Step 2 - Final Model Spec'!$B$29*O496</f>
        <v>258627.03824145132</v>
      </c>
    </row>
    <row r="497" spans="1:20" x14ac:dyDescent="0.25">
      <c r="A497" s="31">
        <f>'Data with Program'!A497</f>
        <v>40855</v>
      </c>
      <c r="B497" s="34">
        <f>'Data with Program'!S497</f>
        <v>259508.50008357334</v>
      </c>
      <c r="C497" s="22">
        <f>'Data with Program'!B497</f>
        <v>258.99414699177771</v>
      </c>
      <c r="D497" s="23">
        <f>'Data with Program'!C497</f>
        <v>42792.751032923225</v>
      </c>
      <c r="E497" s="23">
        <v>0</v>
      </c>
      <c r="F497" s="23">
        <f>'Data with Program'!E497</f>
        <v>1</v>
      </c>
      <c r="G497" s="23">
        <f>'Data with Program'!H497</f>
        <v>7.7999999999999972</v>
      </c>
      <c r="H497" s="23">
        <f>'Data with Program'!J497</f>
        <v>2020.1543465358654</v>
      </c>
      <c r="I497" s="23">
        <f>'Data with Program'!F497</f>
        <v>0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4">
        <f>'Data with Program'!N497</f>
        <v>0</v>
      </c>
      <c r="O497" s="51">
        <f>'Data with Program'!Q497</f>
        <v>0</v>
      </c>
      <c r="P497" s="37">
        <f>'Data with Program'!I497</f>
        <v>0</v>
      </c>
      <c r="Q497" s="25">
        <f>'Data with Program'!O497</f>
        <v>0</v>
      </c>
      <c r="R497" s="24">
        <f>'Data with Program'!G497</f>
        <v>47.2</v>
      </c>
      <c r="S497" s="25">
        <f>'Data with Program'!P497</f>
        <v>0</v>
      </c>
      <c r="T497" s="24">
        <f>'Step 2 - Final Model Spec'!$B$17 + 'Step 2 - Final Model Spec'!$B$18*C497 + 'Step 2 - Final Model Spec'!$B$19*D497 + 'Step 2 - Final Model Spec'!$B$20*E497 + 'Step 2 - Final Model Spec'!$B$21*F497 + 'Step 2 - Final Model Spec'!$B$22*I497 + 'Step 2 - Final Model Spec'!$B$23*G497 + 'Step 2 - Final Model Spec'!$B$24*H497 + 'Step 2 - Final Model Spec'!$B$25*J497 + 'Step 2 - Final Model Spec'!$B$26*K497 + 'Step 2 - Final Model Spec'!$B$27*L497+'Step 2 - Final Model Spec'!$B$28*M497+'Step 2 - Final Model Spec'!$B$29*O497</f>
        <v>260195.27657685295</v>
      </c>
    </row>
    <row r="498" spans="1:20" x14ac:dyDescent="0.25">
      <c r="A498" s="31">
        <f>'Data with Program'!A498</f>
        <v>40856</v>
      </c>
      <c r="B498" s="34">
        <f>'Data with Program'!S498</f>
        <v>220568.15818923805</v>
      </c>
      <c r="C498" s="22">
        <f>'Data with Program'!B498</f>
        <v>153.95041367463438</v>
      </c>
      <c r="D498" s="23">
        <f>'Data with Program'!C498</f>
        <v>52691.725123739627</v>
      </c>
      <c r="E498" s="23">
        <v>0</v>
      </c>
      <c r="F498" s="23">
        <f>'Data with Program'!E498</f>
        <v>1</v>
      </c>
      <c r="G498" s="23">
        <f>'Data with Program'!H498</f>
        <v>4.6000000000000014</v>
      </c>
      <c r="H498" s="23">
        <f>'Data with Program'!J498</f>
        <v>708.17190290331837</v>
      </c>
      <c r="I498" s="23">
        <f>'Data with Program'!F498</f>
        <v>0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4">
        <f>'Data with Program'!N498</f>
        <v>0</v>
      </c>
      <c r="O498" s="51">
        <f>'Data with Program'!Q498</f>
        <v>0</v>
      </c>
      <c r="P498" s="37">
        <f>'Data with Program'!I498</f>
        <v>0</v>
      </c>
      <c r="Q498" s="25">
        <f>'Data with Program'!O498</f>
        <v>0</v>
      </c>
      <c r="R498" s="24">
        <f>'Data with Program'!G498</f>
        <v>50.4</v>
      </c>
      <c r="S498" s="25">
        <f>'Data with Program'!P498</f>
        <v>0</v>
      </c>
      <c r="T498" s="24">
        <f>'Step 2 - Final Model Spec'!$B$17 + 'Step 2 - Final Model Spec'!$B$18*C498 + 'Step 2 - Final Model Spec'!$B$19*D498 + 'Step 2 - Final Model Spec'!$B$20*E498 + 'Step 2 - Final Model Spec'!$B$21*F498 + 'Step 2 - Final Model Spec'!$B$22*I498 + 'Step 2 - Final Model Spec'!$B$23*G498 + 'Step 2 - Final Model Spec'!$B$24*H498 + 'Step 2 - Final Model Spec'!$B$25*J498 + 'Step 2 - Final Model Spec'!$B$26*K498 + 'Step 2 - Final Model Spec'!$B$27*L498+'Step 2 - Final Model Spec'!$B$28*M498+'Step 2 - Final Model Spec'!$B$29*O498</f>
        <v>220088.70123409986</v>
      </c>
    </row>
    <row r="499" spans="1:20" x14ac:dyDescent="0.25">
      <c r="A499" s="31">
        <f>'Data with Program'!A499</f>
        <v>40857</v>
      </c>
      <c r="B499" s="34">
        <f>'Data with Program'!S499</f>
        <v>121555.89384629909</v>
      </c>
      <c r="C499" s="22">
        <f>'Data with Program'!B499</f>
        <v>36.064609183767061</v>
      </c>
      <c r="D499" s="23">
        <f>'Data with Program'!C499</f>
        <v>51687.445521542541</v>
      </c>
      <c r="E499" s="23">
        <v>1</v>
      </c>
      <c r="F499" s="23">
        <f>'Data with Program'!E499</f>
        <v>1</v>
      </c>
      <c r="G499" s="23">
        <f>'Data with Program'!H499</f>
        <v>11.200000000000003</v>
      </c>
      <c r="H499" s="23">
        <f>'Data with Program'!J499</f>
        <v>403.92362285819121</v>
      </c>
      <c r="I499" s="23">
        <f>'Data with Program'!F499</f>
        <v>0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4">
        <f>'Data with Program'!N499</f>
        <v>0</v>
      </c>
      <c r="O499" s="51">
        <f>'Data with Program'!Q499</f>
        <v>0</v>
      </c>
      <c r="P499" s="37">
        <f>'Data with Program'!I499</f>
        <v>0</v>
      </c>
      <c r="Q499" s="25">
        <f>'Data with Program'!O499</f>
        <v>0</v>
      </c>
      <c r="R499" s="24">
        <f>'Data with Program'!G499</f>
        <v>43.8</v>
      </c>
      <c r="S499" s="25">
        <f>'Data with Program'!P499</f>
        <v>0</v>
      </c>
      <c r="T499" s="24">
        <f>'Step 2 - Final Model Spec'!$B$17 + 'Step 2 - Final Model Spec'!$B$18*C499 + 'Step 2 - Final Model Spec'!$B$19*D499 + 'Step 2 - Final Model Spec'!$B$20*E499 + 'Step 2 - Final Model Spec'!$B$21*F499 + 'Step 2 - Final Model Spec'!$B$22*I499 + 'Step 2 - Final Model Spec'!$B$23*G499 + 'Step 2 - Final Model Spec'!$B$24*H499 + 'Step 2 - Final Model Spec'!$B$25*J499 + 'Step 2 - Final Model Spec'!$B$26*K499 + 'Step 2 - Final Model Spec'!$B$27*L499+'Step 2 - Final Model Spec'!$B$28*M499+'Step 2 - Final Model Spec'!$B$29*O499</f>
        <v>141436.09069600972</v>
      </c>
    </row>
    <row r="500" spans="1:20" x14ac:dyDescent="0.25">
      <c r="A500" s="31">
        <f>'Data with Program'!A500</f>
        <v>40858</v>
      </c>
      <c r="B500" s="34">
        <f>'Data with Program'!S500</f>
        <v>312159.48790062079</v>
      </c>
      <c r="C500" s="22">
        <f>'Data with Program'!B500</f>
        <v>346.90635941071884</v>
      </c>
      <c r="D500" s="23">
        <f>'Data with Program'!C500</f>
        <v>49569.374769335402</v>
      </c>
      <c r="E500" s="23">
        <v>1</v>
      </c>
      <c r="F500" s="23">
        <f>'Data with Program'!E500</f>
        <v>1</v>
      </c>
      <c r="G500" s="23">
        <f>'Data with Program'!H500</f>
        <v>16.5</v>
      </c>
      <c r="H500" s="23">
        <f>'Data with Program'!J500</f>
        <v>5723.954930276861</v>
      </c>
      <c r="I500" s="23">
        <f>'Data with Program'!F500</f>
        <v>0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4">
        <f>'Data with Program'!N500</f>
        <v>0</v>
      </c>
      <c r="O500" s="51">
        <f>'Data with Program'!Q500</f>
        <v>0</v>
      </c>
      <c r="P500" s="37">
        <f>'Data with Program'!I500</f>
        <v>0</v>
      </c>
      <c r="Q500" s="25">
        <f>'Data with Program'!O500</f>
        <v>0</v>
      </c>
      <c r="R500" s="24">
        <f>'Data with Program'!G500</f>
        <v>38.5</v>
      </c>
      <c r="S500" s="25">
        <f>'Data with Program'!P500</f>
        <v>0</v>
      </c>
      <c r="T500" s="24">
        <f>'Step 2 - Final Model Spec'!$B$17 + 'Step 2 - Final Model Spec'!$B$18*C500 + 'Step 2 - Final Model Spec'!$B$19*D500 + 'Step 2 - Final Model Spec'!$B$20*E500 + 'Step 2 - Final Model Spec'!$B$21*F500 + 'Step 2 - Final Model Spec'!$B$22*I500 + 'Step 2 - Final Model Spec'!$B$23*G500 + 'Step 2 - Final Model Spec'!$B$24*H500 + 'Step 2 - Final Model Spec'!$B$25*J500 + 'Step 2 - Final Model Spec'!$B$26*K500 + 'Step 2 - Final Model Spec'!$B$27*L500+'Step 2 - Final Model Spec'!$B$28*M500+'Step 2 - Final Model Spec'!$B$29*O500</f>
        <v>297845.96167110914</v>
      </c>
    </row>
    <row r="501" spans="1:20" x14ac:dyDescent="0.25">
      <c r="A501" s="31">
        <f>'Data with Program'!A501</f>
        <v>40859</v>
      </c>
      <c r="B501" s="34">
        <f>'Data with Program'!S501</f>
        <v>286456.7303957406</v>
      </c>
      <c r="C501" s="22">
        <f>'Data with Program'!B501</f>
        <v>249.76261172091435</v>
      </c>
      <c r="D501" s="23">
        <f>'Data with Program'!C501</f>
        <v>66463.413128477026</v>
      </c>
      <c r="E501" s="23">
        <v>0</v>
      </c>
      <c r="F501" s="23">
        <f>'Data with Program'!E501</f>
        <v>1</v>
      </c>
      <c r="G501" s="23">
        <f>'Data with Program'!H501</f>
        <v>13.399999999999999</v>
      </c>
      <c r="H501" s="23">
        <f>'Data with Program'!J501</f>
        <v>3346.8189970602521</v>
      </c>
      <c r="I501" s="23">
        <f>'Data with Program'!F501</f>
        <v>0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4">
        <f>'Data with Program'!N501</f>
        <v>0</v>
      </c>
      <c r="O501" s="51">
        <f>'Data with Program'!Q501</f>
        <v>0</v>
      </c>
      <c r="P501" s="37">
        <f>'Data with Program'!I501</f>
        <v>0</v>
      </c>
      <c r="Q501" s="25">
        <f>'Data with Program'!O501</f>
        <v>0</v>
      </c>
      <c r="R501" s="24">
        <f>'Data with Program'!G501</f>
        <v>41.6</v>
      </c>
      <c r="S501" s="25">
        <f>'Data with Program'!P501</f>
        <v>0</v>
      </c>
      <c r="T501" s="24">
        <f>'Step 2 - Final Model Spec'!$B$17 + 'Step 2 - Final Model Spec'!$B$18*C501 + 'Step 2 - Final Model Spec'!$B$19*D501 + 'Step 2 - Final Model Spec'!$B$20*E501 + 'Step 2 - Final Model Spec'!$B$21*F501 + 'Step 2 - Final Model Spec'!$B$22*I501 + 'Step 2 - Final Model Spec'!$B$23*G501 + 'Step 2 - Final Model Spec'!$B$24*H501 + 'Step 2 - Final Model Spec'!$B$25*J501 + 'Step 2 - Final Model Spec'!$B$26*K501 + 'Step 2 - Final Model Spec'!$B$27*L501+'Step 2 - Final Model Spec'!$B$28*M501+'Step 2 - Final Model Spec'!$B$29*O501</f>
        <v>286924.78052837169</v>
      </c>
    </row>
    <row r="502" spans="1:20" x14ac:dyDescent="0.25">
      <c r="A502" s="31">
        <f>'Data with Program'!A502</f>
        <v>40860</v>
      </c>
      <c r="B502" s="34">
        <f>'Data with Program'!S502</f>
        <v>237959.56916344934</v>
      </c>
      <c r="C502" s="22">
        <f>'Data with Program'!B502</f>
        <v>163.00367834526554</v>
      </c>
      <c r="D502" s="23">
        <f>'Data with Program'!C502</f>
        <v>62375.642358872436</v>
      </c>
      <c r="E502" s="23">
        <v>0</v>
      </c>
      <c r="F502" s="23">
        <f>'Data with Program'!E502</f>
        <v>1</v>
      </c>
      <c r="G502" s="23">
        <f>'Data with Program'!H502</f>
        <v>8.1000000000000014</v>
      </c>
      <c r="H502" s="23">
        <f>'Data with Program'!J502</f>
        <v>1320.329794596651</v>
      </c>
      <c r="I502" s="23">
        <f>'Data with Program'!F502</f>
        <v>0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4">
        <f>'Data with Program'!N502</f>
        <v>0</v>
      </c>
      <c r="O502" s="51">
        <f>'Data with Program'!Q502</f>
        <v>0</v>
      </c>
      <c r="P502" s="37">
        <f>'Data with Program'!I502</f>
        <v>0</v>
      </c>
      <c r="Q502" s="25">
        <f>'Data with Program'!O502</f>
        <v>0</v>
      </c>
      <c r="R502" s="24">
        <f>'Data with Program'!G502</f>
        <v>46.9</v>
      </c>
      <c r="S502" s="25">
        <f>'Data with Program'!P502</f>
        <v>0</v>
      </c>
      <c r="T502" s="24">
        <f>'Step 2 - Final Model Spec'!$B$17 + 'Step 2 - Final Model Spec'!$B$18*C502 + 'Step 2 - Final Model Spec'!$B$19*D502 + 'Step 2 - Final Model Spec'!$B$20*E502 + 'Step 2 - Final Model Spec'!$B$21*F502 + 'Step 2 - Final Model Spec'!$B$22*I502 + 'Step 2 - Final Model Spec'!$B$23*G502 + 'Step 2 - Final Model Spec'!$B$24*H502 + 'Step 2 - Final Model Spec'!$B$25*J502 + 'Step 2 - Final Model Spec'!$B$26*K502 + 'Step 2 - Final Model Spec'!$B$27*L502+'Step 2 - Final Model Spec'!$B$28*M502+'Step 2 - Final Model Spec'!$B$29*O502</f>
        <v>237330.50018659409</v>
      </c>
    </row>
    <row r="503" spans="1:20" x14ac:dyDescent="0.25">
      <c r="A503" s="31">
        <f>'Data with Program'!A503</f>
        <v>40861</v>
      </c>
      <c r="B503" s="34">
        <f>'Data with Program'!S503</f>
        <v>222522.26703845375</v>
      </c>
      <c r="C503" s="22">
        <f>'Data with Program'!B503</f>
        <v>168.18665395758549</v>
      </c>
      <c r="D503" s="23">
        <f>'Data with Program'!C503</f>
        <v>48855.129832591039</v>
      </c>
      <c r="E503" s="23">
        <v>0</v>
      </c>
      <c r="F503" s="23">
        <f>'Data with Program'!E503</f>
        <v>1</v>
      </c>
      <c r="G503" s="23">
        <f>'Data with Program'!H503</f>
        <v>8.1000000000000014</v>
      </c>
      <c r="H503" s="23">
        <f>'Data with Program'!J503</f>
        <v>1362.3118970564428</v>
      </c>
      <c r="I503" s="23">
        <f>'Data with Program'!F503</f>
        <v>0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4">
        <f>'Data with Program'!N503</f>
        <v>0</v>
      </c>
      <c r="O503" s="51">
        <f>'Data with Program'!Q503</f>
        <v>0</v>
      </c>
      <c r="P503" s="37">
        <f>'Data with Program'!I503</f>
        <v>0</v>
      </c>
      <c r="Q503" s="25">
        <f>'Data with Program'!O503</f>
        <v>0</v>
      </c>
      <c r="R503" s="24">
        <f>'Data with Program'!G503</f>
        <v>46.9</v>
      </c>
      <c r="S503" s="25">
        <f>'Data with Program'!P503</f>
        <v>0</v>
      </c>
      <c r="T503" s="24">
        <f>'Step 2 - Final Model Spec'!$B$17 + 'Step 2 - Final Model Spec'!$B$18*C503 + 'Step 2 - Final Model Spec'!$B$19*D503 + 'Step 2 - Final Model Spec'!$B$20*E503 + 'Step 2 - Final Model Spec'!$B$21*F503 + 'Step 2 - Final Model Spec'!$B$22*I503 + 'Step 2 - Final Model Spec'!$B$23*G503 + 'Step 2 - Final Model Spec'!$B$24*H503 + 'Step 2 - Final Model Spec'!$B$25*J503 + 'Step 2 - Final Model Spec'!$B$26*K503 + 'Step 2 - Final Model Spec'!$B$27*L503+'Step 2 - Final Model Spec'!$B$28*M503+'Step 2 - Final Model Spec'!$B$29*O503</f>
        <v>222022.25099388929</v>
      </c>
    </row>
    <row r="504" spans="1:20" x14ac:dyDescent="0.25">
      <c r="A504" s="31">
        <f>'Data with Program'!A504</f>
        <v>40862</v>
      </c>
      <c r="B504" s="34">
        <f>'Data with Program'!S504</f>
        <v>303350.71148405044</v>
      </c>
      <c r="C504" s="22">
        <f>'Data with Program'!B504</f>
        <v>313.02240217444779</v>
      </c>
      <c r="D504" s="23">
        <f>'Data with Program'!C504</f>
        <v>55579.473523129156</v>
      </c>
      <c r="E504" s="23">
        <v>0</v>
      </c>
      <c r="F504" s="23">
        <f>'Data with Program'!E504</f>
        <v>1</v>
      </c>
      <c r="G504" s="23">
        <f>'Data with Program'!H504</f>
        <v>14.5</v>
      </c>
      <c r="H504" s="23">
        <f>'Data with Program'!J504</f>
        <v>4538.8248315294932</v>
      </c>
      <c r="I504" s="23">
        <f>'Data with Program'!F504</f>
        <v>0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4">
        <f>'Data with Program'!N504</f>
        <v>0</v>
      </c>
      <c r="O504" s="51">
        <f>'Data with Program'!Q504</f>
        <v>0</v>
      </c>
      <c r="P504" s="37">
        <f>'Data with Program'!I504</f>
        <v>0</v>
      </c>
      <c r="Q504" s="25">
        <f>'Data with Program'!O504</f>
        <v>0</v>
      </c>
      <c r="R504" s="24">
        <f>'Data with Program'!G504</f>
        <v>40.5</v>
      </c>
      <c r="S504" s="25">
        <f>'Data with Program'!P504</f>
        <v>0</v>
      </c>
      <c r="T504" s="24">
        <f>'Step 2 - Final Model Spec'!$B$17 + 'Step 2 - Final Model Spec'!$B$18*C504 + 'Step 2 - Final Model Spec'!$B$19*D504 + 'Step 2 - Final Model Spec'!$B$20*E504 + 'Step 2 - Final Model Spec'!$B$21*F504 + 'Step 2 - Final Model Spec'!$B$22*I504 + 'Step 2 - Final Model Spec'!$B$23*G504 + 'Step 2 - Final Model Spec'!$B$24*H504 + 'Step 2 - Final Model Spec'!$B$25*J504 + 'Step 2 - Final Model Spec'!$B$26*K504 + 'Step 2 - Final Model Spec'!$B$27*L504+'Step 2 - Final Model Spec'!$B$28*M504+'Step 2 - Final Model Spec'!$B$29*O504</f>
        <v>304951.09326392366</v>
      </c>
    </row>
    <row r="505" spans="1:20" x14ac:dyDescent="0.25">
      <c r="A505" s="31">
        <f>'Data with Program'!A505</f>
        <v>40863</v>
      </c>
      <c r="B505" s="34">
        <f>'Data with Program'!S505</f>
        <v>242434.1327813112</v>
      </c>
      <c r="C505" s="22">
        <f>'Data with Program'!B505</f>
        <v>210.25773744564066</v>
      </c>
      <c r="D505" s="23">
        <f>'Data with Program'!C505</f>
        <v>48130.641516931428</v>
      </c>
      <c r="E505" s="23">
        <v>0</v>
      </c>
      <c r="F505" s="23">
        <f>'Data with Program'!E505</f>
        <v>1</v>
      </c>
      <c r="G505" s="23">
        <f>'Data with Program'!H505</f>
        <v>15.299999999999997</v>
      </c>
      <c r="H505" s="23">
        <f>'Data with Program'!J505</f>
        <v>3216.9433829183013</v>
      </c>
      <c r="I505" s="23">
        <f>'Data with Program'!F505</f>
        <v>0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4">
        <f>'Data with Program'!N505</f>
        <v>0</v>
      </c>
      <c r="O505" s="51">
        <f>'Data with Program'!Q505</f>
        <v>0</v>
      </c>
      <c r="P505" s="37">
        <f>'Data with Program'!I505</f>
        <v>0</v>
      </c>
      <c r="Q505" s="25">
        <f>'Data with Program'!O505</f>
        <v>0</v>
      </c>
      <c r="R505" s="24">
        <f>'Data with Program'!G505</f>
        <v>39.700000000000003</v>
      </c>
      <c r="S505" s="25">
        <f>'Data with Program'!P505</f>
        <v>0</v>
      </c>
      <c r="T505" s="24">
        <f>'Step 2 - Final Model Spec'!$B$17 + 'Step 2 - Final Model Spec'!$B$18*C505 + 'Step 2 - Final Model Spec'!$B$19*D505 + 'Step 2 - Final Model Spec'!$B$20*E505 + 'Step 2 - Final Model Spec'!$B$21*F505 + 'Step 2 - Final Model Spec'!$B$22*I505 + 'Step 2 - Final Model Spec'!$B$23*G505 + 'Step 2 - Final Model Spec'!$B$24*H505 + 'Step 2 - Final Model Spec'!$B$25*J505 + 'Step 2 - Final Model Spec'!$B$26*K505 + 'Step 2 - Final Model Spec'!$B$27*L505+'Step 2 - Final Model Spec'!$B$28*M505+'Step 2 - Final Model Spec'!$B$29*O505</f>
        <v>242293.96702672844</v>
      </c>
    </row>
    <row r="506" spans="1:20" x14ac:dyDescent="0.25">
      <c r="A506" s="31">
        <f>'Data with Program'!A506</f>
        <v>40864</v>
      </c>
      <c r="B506" s="34">
        <f>'Data with Program'!S506</f>
        <v>216649.37032932744</v>
      </c>
      <c r="C506" s="22">
        <f>'Data with Program'!B506</f>
        <v>160.03077247049626</v>
      </c>
      <c r="D506" s="23">
        <f>'Data with Program'!C506</f>
        <v>47484.467593562869</v>
      </c>
      <c r="E506" s="23">
        <v>0</v>
      </c>
      <c r="F506" s="23">
        <f>'Data with Program'!E506</f>
        <v>1</v>
      </c>
      <c r="G506" s="23">
        <f>'Data with Program'!H506</f>
        <v>9</v>
      </c>
      <c r="H506" s="23">
        <f>'Data with Program'!J506</f>
        <v>1440.2769522344663</v>
      </c>
      <c r="I506" s="23">
        <f>'Data with Program'!F506</f>
        <v>0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4">
        <f>'Data with Program'!N506</f>
        <v>0</v>
      </c>
      <c r="O506" s="51">
        <f>'Data with Program'!Q506</f>
        <v>0</v>
      </c>
      <c r="P506" s="37">
        <f>'Data with Program'!I506</f>
        <v>0</v>
      </c>
      <c r="Q506" s="25">
        <f>'Data with Program'!O506</f>
        <v>0</v>
      </c>
      <c r="R506" s="24">
        <f>'Data with Program'!G506</f>
        <v>46</v>
      </c>
      <c r="S506" s="25">
        <f>'Data with Program'!P506</f>
        <v>0</v>
      </c>
      <c r="T506" s="24">
        <f>'Step 2 - Final Model Spec'!$B$17 + 'Step 2 - Final Model Spec'!$B$18*C506 + 'Step 2 - Final Model Spec'!$B$19*D506 + 'Step 2 - Final Model Spec'!$B$20*E506 + 'Step 2 - Final Model Spec'!$B$21*F506 + 'Step 2 - Final Model Spec'!$B$22*I506 + 'Step 2 - Final Model Spec'!$B$23*G506 + 'Step 2 - Final Model Spec'!$B$24*H506 + 'Step 2 - Final Model Spec'!$B$25*J506 + 'Step 2 - Final Model Spec'!$B$26*K506 + 'Step 2 - Final Model Spec'!$B$27*L506+'Step 2 - Final Model Spec'!$B$28*M506+'Step 2 - Final Model Spec'!$B$29*O506</f>
        <v>215998.45826658935</v>
      </c>
    </row>
    <row r="507" spans="1:20" x14ac:dyDescent="0.25">
      <c r="A507" s="31">
        <f>'Data with Program'!A507</f>
        <v>40865</v>
      </c>
      <c r="B507" s="34">
        <f>'Data with Program'!S507</f>
        <v>165779.13365762198</v>
      </c>
      <c r="C507" s="22">
        <f>'Data with Program'!B507</f>
        <v>88.474495051746615</v>
      </c>
      <c r="D507" s="23">
        <f>'Data with Program'!C507</f>
        <v>35951.416366368088</v>
      </c>
      <c r="E507" s="23">
        <v>0</v>
      </c>
      <c r="F507" s="23">
        <f>'Data with Program'!E507</f>
        <v>1</v>
      </c>
      <c r="G507" s="23">
        <f>'Data with Program'!H507</f>
        <v>15.600000000000001</v>
      </c>
      <c r="H507" s="23">
        <f>'Data with Program'!J507</f>
        <v>1380.2021228072474</v>
      </c>
      <c r="I507" s="23">
        <f>'Data with Program'!F507</f>
        <v>0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4">
        <f>'Data with Program'!N507</f>
        <v>0</v>
      </c>
      <c r="O507" s="51">
        <f>'Data with Program'!Q507</f>
        <v>0</v>
      </c>
      <c r="P507" s="37">
        <f>'Data with Program'!I507</f>
        <v>0</v>
      </c>
      <c r="Q507" s="25">
        <f>'Data with Program'!O507</f>
        <v>0</v>
      </c>
      <c r="R507" s="24">
        <f>'Data with Program'!G507</f>
        <v>39.4</v>
      </c>
      <c r="S507" s="25">
        <f>'Data with Program'!P507</f>
        <v>0</v>
      </c>
      <c r="T507" s="24">
        <f>'Step 2 - Final Model Spec'!$B$17 + 'Step 2 - Final Model Spec'!$B$18*C507 + 'Step 2 - Final Model Spec'!$B$19*D507 + 'Step 2 - Final Model Spec'!$B$20*E507 + 'Step 2 - Final Model Spec'!$B$21*F507 + 'Step 2 - Final Model Spec'!$B$22*I507 + 'Step 2 - Final Model Spec'!$B$23*G507 + 'Step 2 - Final Model Spec'!$B$24*H507 + 'Step 2 - Final Model Spec'!$B$25*J507 + 'Step 2 - Final Model Spec'!$B$26*K507 + 'Step 2 - Final Model Spec'!$B$27*L507+'Step 2 - Final Model Spec'!$B$28*M507+'Step 2 - Final Model Spec'!$B$29*O507</f>
        <v>163518.31525478166</v>
      </c>
    </row>
    <row r="508" spans="1:20" x14ac:dyDescent="0.25">
      <c r="A508" s="31">
        <f>'Data with Program'!A508</f>
        <v>40866</v>
      </c>
      <c r="B508" s="34">
        <f>'Data with Program'!S508</f>
        <v>223835.83186382611</v>
      </c>
      <c r="C508" s="22">
        <f>'Data with Program'!B508</f>
        <v>170.26990126467757</v>
      </c>
      <c r="D508" s="23">
        <f>'Data with Program'!C508</f>
        <v>49065.189074269219</v>
      </c>
      <c r="E508" s="23">
        <v>0</v>
      </c>
      <c r="F508" s="23">
        <f>'Data with Program'!E508</f>
        <v>1</v>
      </c>
      <c r="G508" s="23">
        <f>'Data with Program'!H508</f>
        <v>14.799999999999997</v>
      </c>
      <c r="H508" s="23">
        <f>'Data with Program'!J508</f>
        <v>2519.9945387172274</v>
      </c>
      <c r="I508" s="23">
        <f>'Data with Program'!F508</f>
        <v>0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4">
        <f>'Data with Program'!N508</f>
        <v>0</v>
      </c>
      <c r="O508" s="51">
        <f>'Data with Program'!Q508</f>
        <v>0</v>
      </c>
      <c r="P508" s="37">
        <f>'Data with Program'!I508</f>
        <v>0</v>
      </c>
      <c r="Q508" s="25">
        <f>'Data with Program'!O508</f>
        <v>0</v>
      </c>
      <c r="R508" s="24">
        <f>'Data with Program'!G508</f>
        <v>40.200000000000003</v>
      </c>
      <c r="S508" s="25">
        <f>'Data with Program'!P508</f>
        <v>0</v>
      </c>
      <c r="T508" s="24">
        <f>'Step 2 - Final Model Spec'!$B$17 + 'Step 2 - Final Model Spec'!$B$18*C508 + 'Step 2 - Final Model Spec'!$B$19*D508 + 'Step 2 - Final Model Spec'!$B$20*E508 + 'Step 2 - Final Model Spec'!$B$21*F508 + 'Step 2 - Final Model Spec'!$B$22*I508 + 'Step 2 - Final Model Spec'!$B$23*G508 + 'Step 2 - Final Model Spec'!$B$24*H508 + 'Step 2 - Final Model Spec'!$B$25*J508 + 'Step 2 - Final Model Spec'!$B$26*K508 + 'Step 2 - Final Model Spec'!$B$27*L508+'Step 2 - Final Model Spec'!$B$28*M508+'Step 2 - Final Model Spec'!$B$29*O508</f>
        <v>223012.96836143133</v>
      </c>
    </row>
    <row r="509" spans="1:20" x14ac:dyDescent="0.25">
      <c r="A509" s="31">
        <f>'Data with Program'!A509</f>
        <v>40867</v>
      </c>
      <c r="B509" s="34">
        <f>'Data with Program'!S509</f>
        <v>201584.99948521651</v>
      </c>
      <c r="C509" s="22">
        <f>'Data with Program'!B509</f>
        <v>118.82416909957809</v>
      </c>
      <c r="D509" s="23">
        <f>'Data with Program'!C509</f>
        <v>51526.173978571147</v>
      </c>
      <c r="E509" s="23">
        <v>0</v>
      </c>
      <c r="F509" s="23">
        <f>'Data with Program'!E509</f>
        <v>1</v>
      </c>
      <c r="G509" s="23">
        <f>'Data with Program'!H509</f>
        <v>22.1</v>
      </c>
      <c r="H509" s="23">
        <f>'Data with Program'!J509</f>
        <v>2626.0141371006757</v>
      </c>
      <c r="I509" s="23">
        <f>'Data with Program'!F509</f>
        <v>0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4">
        <f>'Data with Program'!N509</f>
        <v>0</v>
      </c>
      <c r="O509" s="51">
        <f>'Data with Program'!Q509</f>
        <v>0</v>
      </c>
      <c r="P509" s="37">
        <f>'Data with Program'!I509</f>
        <v>0</v>
      </c>
      <c r="Q509" s="25">
        <f>'Data with Program'!O509</f>
        <v>0</v>
      </c>
      <c r="R509" s="24">
        <f>'Data with Program'!G509</f>
        <v>32.9</v>
      </c>
      <c r="S509" s="25">
        <f>'Data with Program'!P509</f>
        <v>0</v>
      </c>
      <c r="T509" s="24">
        <f>'Step 2 - Final Model Spec'!$B$17 + 'Step 2 - Final Model Spec'!$B$18*C509 + 'Step 2 - Final Model Spec'!$B$19*D509 + 'Step 2 - Final Model Spec'!$B$20*E509 + 'Step 2 - Final Model Spec'!$B$21*F509 + 'Step 2 - Final Model Spec'!$B$22*I509 + 'Step 2 - Final Model Spec'!$B$23*G509 + 'Step 2 - Final Model Spec'!$B$24*H509 + 'Step 2 - Final Model Spec'!$B$25*J509 + 'Step 2 - Final Model Spec'!$B$26*K509 + 'Step 2 - Final Model Spec'!$B$27*L509+'Step 2 - Final Model Spec'!$B$28*M509+'Step 2 - Final Model Spec'!$B$29*O509</f>
        <v>199230.10427527822</v>
      </c>
    </row>
    <row r="510" spans="1:20" x14ac:dyDescent="0.25">
      <c r="A510" s="31">
        <f>'Data with Program'!A510</f>
        <v>40868</v>
      </c>
      <c r="B510" s="34">
        <f>'Data with Program'!S510</f>
        <v>219429.89929293512</v>
      </c>
      <c r="C510" s="22">
        <f>'Data with Program'!B510</f>
        <v>203.40996713605543</v>
      </c>
      <c r="D510" s="23">
        <f>'Data with Program'!C510</f>
        <v>33411.227542210574</v>
      </c>
      <c r="E510" s="23">
        <v>0</v>
      </c>
      <c r="F510" s="23">
        <f>'Data with Program'!E510</f>
        <v>1</v>
      </c>
      <c r="G510" s="23">
        <f>'Data with Program'!H510</f>
        <v>13.799999999999997</v>
      </c>
      <c r="H510" s="23">
        <f>'Data with Program'!J510</f>
        <v>2807.0575464775643</v>
      </c>
      <c r="I510" s="23">
        <f>'Data with Program'!F510</f>
        <v>0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4">
        <f>'Data with Program'!N510</f>
        <v>0</v>
      </c>
      <c r="O510" s="51">
        <f>'Data with Program'!Q510</f>
        <v>0</v>
      </c>
      <c r="P510" s="37">
        <f>'Data with Program'!I510</f>
        <v>0</v>
      </c>
      <c r="Q510" s="25">
        <f>'Data with Program'!O510</f>
        <v>0</v>
      </c>
      <c r="R510" s="24">
        <f>'Data with Program'!G510</f>
        <v>41.2</v>
      </c>
      <c r="S510" s="25">
        <f>'Data with Program'!P510</f>
        <v>0</v>
      </c>
      <c r="T510" s="24">
        <f>'Step 2 - Final Model Spec'!$B$17 + 'Step 2 - Final Model Spec'!$B$18*C510 + 'Step 2 - Final Model Spec'!$B$19*D510 + 'Step 2 - Final Model Spec'!$B$20*E510 + 'Step 2 - Final Model Spec'!$B$21*F510 + 'Step 2 - Final Model Spec'!$B$22*I510 + 'Step 2 - Final Model Spec'!$B$23*G510 + 'Step 2 - Final Model Spec'!$B$24*H510 + 'Step 2 - Final Model Spec'!$B$25*J510 + 'Step 2 - Final Model Spec'!$B$26*K510 + 'Step 2 - Final Model Spec'!$B$27*L510+'Step 2 - Final Model Spec'!$B$28*M510+'Step 2 - Final Model Spec'!$B$29*O510</f>
        <v>219282.14833443935</v>
      </c>
    </row>
    <row r="511" spans="1:20" x14ac:dyDescent="0.25">
      <c r="A511" s="31">
        <f>'Data with Program'!A511</f>
        <v>40869</v>
      </c>
      <c r="B511" s="34">
        <f>'Data with Program'!S511</f>
        <v>202823.96580416808</v>
      </c>
      <c r="C511" s="22">
        <f>'Data with Program'!B511</f>
        <v>130.77786634103171</v>
      </c>
      <c r="D511" s="23">
        <f>'Data with Program'!C511</f>
        <v>48003.034182348456</v>
      </c>
      <c r="E511" s="23">
        <v>0</v>
      </c>
      <c r="F511" s="23">
        <f>'Data with Program'!E511</f>
        <v>1</v>
      </c>
      <c r="G511" s="23">
        <f>'Data with Program'!H511</f>
        <v>7.6000000000000014</v>
      </c>
      <c r="H511" s="23">
        <f>'Data with Program'!J511</f>
        <v>993.91178419184121</v>
      </c>
      <c r="I511" s="23">
        <f>'Data with Program'!F511</f>
        <v>0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4">
        <f>'Data with Program'!N511</f>
        <v>0</v>
      </c>
      <c r="O511" s="51">
        <f>'Data with Program'!Q511</f>
        <v>0</v>
      </c>
      <c r="P511" s="37">
        <f>'Data with Program'!I511</f>
        <v>0</v>
      </c>
      <c r="Q511" s="25">
        <f>'Data with Program'!O511</f>
        <v>0</v>
      </c>
      <c r="R511" s="24">
        <f>'Data with Program'!G511</f>
        <v>47.4</v>
      </c>
      <c r="S511" s="25">
        <f>'Data with Program'!P511</f>
        <v>0</v>
      </c>
      <c r="T511" s="24">
        <f>'Step 2 - Final Model Spec'!$B$17 + 'Step 2 - Final Model Spec'!$B$18*C511 + 'Step 2 - Final Model Spec'!$B$19*D511 + 'Step 2 - Final Model Spec'!$B$20*E511 + 'Step 2 - Final Model Spec'!$B$21*F511 + 'Step 2 - Final Model Spec'!$B$22*I511 + 'Step 2 - Final Model Spec'!$B$23*G511 + 'Step 2 - Final Model Spec'!$B$24*H511 + 'Step 2 - Final Model Spec'!$B$25*J511 + 'Step 2 - Final Model Spec'!$B$26*K511 + 'Step 2 - Final Model Spec'!$B$27*L511+'Step 2 - Final Model Spec'!$B$28*M511+'Step 2 - Final Model Spec'!$B$29*O511</f>
        <v>201888.92568584034</v>
      </c>
    </row>
    <row r="512" spans="1:20" x14ac:dyDescent="0.25">
      <c r="A512" s="31">
        <f>'Data with Program'!A512</f>
        <v>40870</v>
      </c>
      <c r="B512" s="34">
        <f>'Data with Program'!S512</f>
        <v>243140.54628463896</v>
      </c>
      <c r="C512" s="22">
        <f>'Data with Program'!B512</f>
        <v>119.16258839911228</v>
      </c>
      <c r="D512" s="23">
        <f>'Data with Program'!C512</f>
        <v>82598.092478439139</v>
      </c>
      <c r="E512" s="23">
        <v>0</v>
      </c>
      <c r="F512" s="23">
        <f>'Data with Program'!E512</f>
        <v>1</v>
      </c>
      <c r="G512" s="23">
        <f>'Data with Program'!H512</f>
        <v>3.8999999999999986</v>
      </c>
      <c r="H512" s="23">
        <f>'Data with Program'!J512</f>
        <v>464.73409475653773</v>
      </c>
      <c r="I512" s="23">
        <f>'Data with Program'!F512</f>
        <v>0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4">
        <f>'Data with Program'!N512</f>
        <v>0</v>
      </c>
      <c r="O512" s="51">
        <f>'Data with Program'!Q512</f>
        <v>0</v>
      </c>
      <c r="P512" s="37">
        <f>'Data with Program'!I512</f>
        <v>0</v>
      </c>
      <c r="Q512" s="25">
        <f>'Data with Program'!O512</f>
        <v>0</v>
      </c>
      <c r="R512" s="24">
        <f>'Data with Program'!G512</f>
        <v>51.1</v>
      </c>
      <c r="S512" s="25">
        <f>'Data with Program'!P512</f>
        <v>0</v>
      </c>
      <c r="T512" s="24">
        <f>'Step 2 - Final Model Spec'!$B$17 + 'Step 2 - Final Model Spec'!$B$18*C512 + 'Step 2 - Final Model Spec'!$B$19*D512 + 'Step 2 - Final Model Spec'!$B$20*E512 + 'Step 2 - Final Model Spec'!$B$21*F512 + 'Step 2 - Final Model Spec'!$B$22*I512 + 'Step 2 - Final Model Spec'!$B$23*G512 + 'Step 2 - Final Model Spec'!$B$24*H512 + 'Step 2 - Final Model Spec'!$B$25*J512 + 'Step 2 - Final Model Spec'!$B$26*K512 + 'Step 2 - Final Model Spec'!$B$27*L512+'Step 2 - Final Model Spec'!$B$28*M512+'Step 2 - Final Model Spec'!$B$29*O512</f>
        <v>242219.56292184468</v>
      </c>
    </row>
    <row r="513" spans="1:20" x14ac:dyDescent="0.25">
      <c r="A513" s="31">
        <f>'Data with Program'!A513</f>
        <v>40871</v>
      </c>
      <c r="B513" s="34">
        <f>'Data with Program'!S513</f>
        <v>219584.09860619629</v>
      </c>
      <c r="C513" s="22">
        <f>'Data with Program'!B513</f>
        <v>189.1701998616326</v>
      </c>
      <c r="D513" s="23">
        <f>'Data with Program'!C513</f>
        <v>38831.957695792589</v>
      </c>
      <c r="E513" s="23">
        <v>0</v>
      </c>
      <c r="F513" s="23">
        <f>'Data with Program'!E513</f>
        <v>1</v>
      </c>
      <c r="G513" s="23">
        <f>'Data with Program'!H513</f>
        <v>12.100000000000001</v>
      </c>
      <c r="H513" s="23">
        <f>'Data with Program'!J513</f>
        <v>2288.9594183257545</v>
      </c>
      <c r="I513" s="23">
        <f>'Data with Program'!F513</f>
        <v>0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4">
        <f>'Data with Program'!N513</f>
        <v>0</v>
      </c>
      <c r="O513" s="51">
        <f>'Data with Program'!Q513</f>
        <v>0</v>
      </c>
      <c r="P513" s="37">
        <f>'Data with Program'!I513</f>
        <v>0</v>
      </c>
      <c r="Q513" s="25">
        <f>'Data with Program'!O513</f>
        <v>0</v>
      </c>
      <c r="R513" s="24">
        <f>'Data with Program'!G513</f>
        <v>42.9</v>
      </c>
      <c r="S513" s="25">
        <f>'Data with Program'!P513</f>
        <v>0</v>
      </c>
      <c r="T513" s="24">
        <f>'Step 2 - Final Model Spec'!$B$17 + 'Step 2 - Final Model Spec'!$B$18*C513 + 'Step 2 - Final Model Spec'!$B$19*D513 + 'Step 2 - Final Model Spec'!$B$20*E513 + 'Step 2 - Final Model Spec'!$B$21*F513 + 'Step 2 - Final Model Spec'!$B$22*I513 + 'Step 2 - Final Model Spec'!$B$23*G513 + 'Step 2 - Final Model Spec'!$B$24*H513 + 'Step 2 - Final Model Spec'!$B$25*J513 + 'Step 2 - Final Model Spec'!$B$26*K513 + 'Step 2 - Final Model Spec'!$B$27*L513+'Step 2 - Final Model Spec'!$B$28*M513+'Step 2 - Final Model Spec'!$B$29*O513</f>
        <v>219241.54631627075</v>
      </c>
    </row>
    <row r="514" spans="1:20" x14ac:dyDescent="0.25">
      <c r="A514" s="31">
        <f>'Data with Program'!A514</f>
        <v>40872</v>
      </c>
      <c r="B514" s="34">
        <f>'Data with Program'!S514</f>
        <v>212193.00221243431</v>
      </c>
      <c r="C514" s="22">
        <f>'Data with Program'!B514</f>
        <v>109.62131703408082</v>
      </c>
      <c r="D514" s="23">
        <f>'Data with Program'!C514</f>
        <v>62918.65819087952</v>
      </c>
      <c r="E514" s="23">
        <v>0</v>
      </c>
      <c r="F514" s="23">
        <f>'Data with Program'!E514</f>
        <v>1</v>
      </c>
      <c r="G514" s="23">
        <f>'Data with Program'!H514</f>
        <v>12.600000000000001</v>
      </c>
      <c r="H514" s="23">
        <f>'Data with Program'!J514</f>
        <v>1381.2285946294185</v>
      </c>
      <c r="I514" s="23">
        <f>'Data with Program'!F514</f>
        <v>0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4">
        <f>'Data with Program'!N514</f>
        <v>0</v>
      </c>
      <c r="O514" s="51">
        <f>'Data with Program'!Q514</f>
        <v>0</v>
      </c>
      <c r="P514" s="37">
        <f>'Data with Program'!I514</f>
        <v>0</v>
      </c>
      <c r="Q514" s="25">
        <f>'Data with Program'!O514</f>
        <v>0</v>
      </c>
      <c r="R514" s="24">
        <f>'Data with Program'!G514</f>
        <v>42.4</v>
      </c>
      <c r="S514" s="25">
        <f>'Data with Program'!P514</f>
        <v>0</v>
      </c>
      <c r="T514" s="24">
        <f>'Step 2 - Final Model Spec'!$B$17 + 'Step 2 - Final Model Spec'!$B$18*C514 + 'Step 2 - Final Model Spec'!$B$19*D514 + 'Step 2 - Final Model Spec'!$B$20*E514 + 'Step 2 - Final Model Spec'!$B$21*F514 + 'Step 2 - Final Model Spec'!$B$22*I514 + 'Step 2 - Final Model Spec'!$B$23*G514 + 'Step 2 - Final Model Spec'!$B$24*H514 + 'Step 2 - Final Model Spec'!$B$25*J514 + 'Step 2 - Final Model Spec'!$B$26*K514 + 'Step 2 - Final Model Spec'!$B$27*L514+'Step 2 - Final Model Spec'!$B$28*M514+'Step 2 - Final Model Spec'!$B$29*O514</f>
        <v>210461.79868251021</v>
      </c>
    </row>
    <row r="515" spans="1:20" x14ac:dyDescent="0.25">
      <c r="A515" s="31">
        <f>'Data with Program'!A515</f>
        <v>40873</v>
      </c>
      <c r="B515" s="34">
        <f>'Data with Program'!S515</f>
        <v>226089.4242855612</v>
      </c>
      <c r="C515" s="22">
        <f>'Data with Program'!B515</f>
        <v>173.41184985256652</v>
      </c>
      <c r="D515" s="23">
        <f>'Data with Program'!C515</f>
        <v>49586.563209284788</v>
      </c>
      <c r="E515" s="23">
        <v>0</v>
      </c>
      <c r="F515" s="23">
        <f>'Data with Program'!E515</f>
        <v>1</v>
      </c>
      <c r="G515" s="23">
        <f>'Data with Program'!H515</f>
        <v>8.8999999999999986</v>
      </c>
      <c r="H515" s="23">
        <f>'Data with Program'!J515</f>
        <v>1543.3654636878418</v>
      </c>
      <c r="I515" s="23">
        <f>'Data with Program'!F515</f>
        <v>0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4">
        <f>'Data with Program'!N515</f>
        <v>0</v>
      </c>
      <c r="O515" s="51">
        <f>'Data with Program'!Q515</f>
        <v>0</v>
      </c>
      <c r="P515" s="37">
        <f>'Data with Program'!I515</f>
        <v>0</v>
      </c>
      <c r="Q515" s="25">
        <f>'Data with Program'!O515</f>
        <v>0</v>
      </c>
      <c r="R515" s="24">
        <f>'Data with Program'!G515</f>
        <v>46.1</v>
      </c>
      <c r="S515" s="25">
        <f>'Data with Program'!P515</f>
        <v>0</v>
      </c>
      <c r="T515" s="24">
        <f>'Step 2 - Final Model Spec'!$B$17 + 'Step 2 - Final Model Spec'!$B$18*C515 + 'Step 2 - Final Model Spec'!$B$19*D515 + 'Step 2 - Final Model Spec'!$B$20*E515 + 'Step 2 - Final Model Spec'!$B$21*F515 + 'Step 2 - Final Model Spec'!$B$22*I515 + 'Step 2 - Final Model Spec'!$B$23*G515 + 'Step 2 - Final Model Spec'!$B$24*H515 + 'Step 2 - Final Model Spec'!$B$25*J515 + 'Step 2 - Final Model Spec'!$B$26*K515 + 'Step 2 - Final Model Spec'!$B$27*L515+'Step 2 - Final Model Spec'!$B$28*M515+'Step 2 - Final Model Spec'!$B$29*O515</f>
        <v>225612.8844001414</v>
      </c>
    </row>
    <row r="516" spans="1:20" x14ac:dyDescent="0.25">
      <c r="A516" s="31">
        <f>'Data with Program'!A516</f>
        <v>40874</v>
      </c>
      <c r="B516" s="34">
        <f>'Data with Program'!S516</f>
        <v>240289.93976781939</v>
      </c>
      <c r="C516" s="22">
        <f>'Data with Program'!B516</f>
        <v>200.79443022129357</v>
      </c>
      <c r="D516" s="23">
        <f>'Data with Program'!C516</f>
        <v>50046.394554403858</v>
      </c>
      <c r="E516" s="23">
        <v>0</v>
      </c>
      <c r="F516" s="23">
        <f>'Data with Program'!E516</f>
        <v>1</v>
      </c>
      <c r="G516" s="23">
        <f>'Data with Program'!H516</f>
        <v>6.3999999999999986</v>
      </c>
      <c r="H516" s="23">
        <f>'Data with Program'!J516</f>
        <v>1285.0843534162786</v>
      </c>
      <c r="I516" s="23">
        <f>'Data with Program'!F516</f>
        <v>0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4">
        <f>'Data with Program'!N516</f>
        <v>0</v>
      </c>
      <c r="O516" s="51">
        <f>'Data with Program'!Q516</f>
        <v>0</v>
      </c>
      <c r="P516" s="37">
        <f>'Data with Program'!I516</f>
        <v>0</v>
      </c>
      <c r="Q516" s="25">
        <f>'Data with Program'!O516</f>
        <v>0</v>
      </c>
      <c r="R516" s="24">
        <f>'Data with Program'!G516</f>
        <v>48.6</v>
      </c>
      <c r="S516" s="25">
        <f>'Data with Program'!P516</f>
        <v>0</v>
      </c>
      <c r="T516" s="24">
        <f>'Step 2 - Final Model Spec'!$B$17 + 'Step 2 - Final Model Spec'!$B$18*C516 + 'Step 2 - Final Model Spec'!$B$19*D516 + 'Step 2 - Final Model Spec'!$B$20*E516 + 'Step 2 - Final Model Spec'!$B$21*F516 + 'Step 2 - Final Model Spec'!$B$22*I516 + 'Step 2 - Final Model Spec'!$B$23*G516 + 'Step 2 - Final Model Spec'!$B$24*H516 + 'Step 2 - Final Model Spec'!$B$25*J516 + 'Step 2 - Final Model Spec'!$B$26*K516 + 'Step 2 - Final Model Spec'!$B$27*L516+'Step 2 - Final Model Spec'!$B$28*M516+'Step 2 - Final Model Spec'!$B$29*O516</f>
        <v>240254.86410710547</v>
      </c>
    </row>
    <row r="517" spans="1:20" x14ac:dyDescent="0.25">
      <c r="A517" s="31">
        <f>'Data with Program'!A517</f>
        <v>40875</v>
      </c>
      <c r="B517" s="34">
        <f>'Data with Program'!S517</f>
        <v>199780.58705701545</v>
      </c>
      <c r="C517" s="22">
        <f>'Data with Program'!B517</f>
        <v>137.77140911643147</v>
      </c>
      <c r="D517" s="23">
        <f>'Data with Program'!C517</f>
        <v>43112.79080528114</v>
      </c>
      <c r="E517" s="23">
        <v>0</v>
      </c>
      <c r="F517" s="23">
        <f>'Data with Program'!E517</f>
        <v>1</v>
      </c>
      <c r="G517" s="23">
        <f>'Data with Program'!H517</f>
        <v>11.600000000000001</v>
      </c>
      <c r="H517" s="23">
        <f>'Data with Program'!J517</f>
        <v>1598.1483457506054</v>
      </c>
      <c r="I517" s="23">
        <f>'Data with Program'!F517</f>
        <v>0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4">
        <f>'Data with Program'!N517</f>
        <v>0</v>
      </c>
      <c r="O517" s="51">
        <f>'Data with Program'!Q517</f>
        <v>0</v>
      </c>
      <c r="P517" s="37">
        <f>'Data with Program'!I517</f>
        <v>0</v>
      </c>
      <c r="Q517" s="25">
        <f>'Data with Program'!O517</f>
        <v>0</v>
      </c>
      <c r="R517" s="24">
        <f>'Data with Program'!G517</f>
        <v>43.4</v>
      </c>
      <c r="S517" s="25">
        <f>'Data with Program'!P517</f>
        <v>0</v>
      </c>
      <c r="T517" s="24">
        <f>'Step 2 - Final Model Spec'!$B$17 + 'Step 2 - Final Model Spec'!$B$18*C517 + 'Step 2 - Final Model Spec'!$B$19*D517 + 'Step 2 - Final Model Spec'!$B$20*E517 + 'Step 2 - Final Model Spec'!$B$21*F517 + 'Step 2 - Final Model Spec'!$B$22*I517 + 'Step 2 - Final Model Spec'!$B$23*G517 + 'Step 2 - Final Model Spec'!$B$24*H517 + 'Step 2 - Final Model Spec'!$B$25*J517 + 'Step 2 - Final Model Spec'!$B$26*K517 + 'Step 2 - Final Model Spec'!$B$27*L517+'Step 2 - Final Model Spec'!$B$28*M517+'Step 2 - Final Model Spec'!$B$29*O517</f>
        <v>198660.04473008294</v>
      </c>
    </row>
    <row r="518" spans="1:20" x14ac:dyDescent="0.25">
      <c r="A518" s="31">
        <f>'Data with Program'!A518</f>
        <v>40876</v>
      </c>
      <c r="B518" s="34">
        <f>'Data with Program'!S518</f>
        <v>186564.77555751722</v>
      </c>
      <c r="C518" s="22">
        <f>'Data with Program'!B518</f>
        <v>65.91427295688807</v>
      </c>
      <c r="D518" s="23">
        <f>'Data with Program'!C518</f>
        <v>59961.035506841319</v>
      </c>
      <c r="E518" s="23">
        <v>0</v>
      </c>
      <c r="F518" s="23">
        <f>'Data with Program'!E518</f>
        <v>1</v>
      </c>
      <c r="G518" s="23">
        <f>'Data with Program'!H518</f>
        <v>16.600000000000001</v>
      </c>
      <c r="H518" s="23">
        <f>'Data with Program'!J518</f>
        <v>1094.176931084342</v>
      </c>
      <c r="I518" s="23">
        <f>'Data with Program'!F518</f>
        <v>0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4">
        <f>'Data with Program'!N518</f>
        <v>0</v>
      </c>
      <c r="O518" s="51">
        <f>'Data with Program'!Q518</f>
        <v>0</v>
      </c>
      <c r="P518" s="37">
        <f>'Data with Program'!I518</f>
        <v>0</v>
      </c>
      <c r="Q518" s="25">
        <f>'Data with Program'!O518</f>
        <v>0</v>
      </c>
      <c r="R518" s="24">
        <f>'Data with Program'!G518</f>
        <v>38.4</v>
      </c>
      <c r="S518" s="25">
        <f>'Data with Program'!P518</f>
        <v>0</v>
      </c>
      <c r="T518" s="24">
        <f>'Step 2 - Final Model Spec'!$B$17 + 'Step 2 - Final Model Spec'!$B$18*C518 + 'Step 2 - Final Model Spec'!$B$19*D518 + 'Step 2 - Final Model Spec'!$B$20*E518 + 'Step 2 - Final Model Spec'!$B$21*F518 + 'Step 2 - Final Model Spec'!$B$22*I518 + 'Step 2 - Final Model Spec'!$B$23*G518 + 'Step 2 - Final Model Spec'!$B$24*H518 + 'Step 2 - Final Model Spec'!$B$25*J518 + 'Step 2 - Final Model Spec'!$B$26*K518 + 'Step 2 - Final Model Spec'!$B$27*L518+'Step 2 - Final Model Spec'!$B$28*M518+'Step 2 - Final Model Spec'!$B$29*O518</f>
        <v>183668.49498777927</v>
      </c>
    </row>
    <row r="519" spans="1:20" x14ac:dyDescent="0.25">
      <c r="A519" s="31">
        <f>'Data with Program'!A519</f>
        <v>40877</v>
      </c>
      <c r="B519" s="34">
        <f>'Data with Program'!S519</f>
        <v>117509.99769098518</v>
      </c>
      <c r="C519" s="22">
        <f>'Data with Program'!B519</f>
        <v>3.6195178807935271</v>
      </c>
      <c r="D519" s="23">
        <f>'Data with Program'!C519</f>
        <v>60737.252583541776</v>
      </c>
      <c r="E519" s="23">
        <v>1</v>
      </c>
      <c r="F519" s="23">
        <f>'Data with Program'!E519</f>
        <v>1</v>
      </c>
      <c r="G519" s="23">
        <f>'Data with Program'!H519</f>
        <v>10.700000000000003</v>
      </c>
      <c r="H519" s="23">
        <f>'Data with Program'!J519</f>
        <v>38.728841324490752</v>
      </c>
      <c r="I519" s="23">
        <f>'Data with Program'!F519</f>
        <v>0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4">
        <f>'Data with Program'!N519</f>
        <v>0</v>
      </c>
      <c r="O519" s="51">
        <f>'Data with Program'!Q519</f>
        <v>0</v>
      </c>
      <c r="P519" s="37">
        <f>'Data with Program'!I519</f>
        <v>0</v>
      </c>
      <c r="Q519" s="25">
        <f>'Data with Program'!O519</f>
        <v>0</v>
      </c>
      <c r="R519" s="24">
        <f>'Data with Program'!G519</f>
        <v>44.3</v>
      </c>
      <c r="S519" s="25">
        <f>'Data with Program'!P519</f>
        <v>0</v>
      </c>
      <c r="T519" s="24">
        <f>'Step 2 - Final Model Spec'!$B$17 + 'Step 2 - Final Model Spec'!$B$18*C519 + 'Step 2 - Final Model Spec'!$B$19*D519 + 'Step 2 - Final Model Spec'!$B$20*E519 + 'Step 2 - Final Model Spec'!$B$21*F519 + 'Step 2 - Final Model Spec'!$B$22*I519 + 'Step 2 - Final Model Spec'!$B$23*G519 + 'Step 2 - Final Model Spec'!$B$24*H519 + 'Step 2 - Final Model Spec'!$B$25*J519 + 'Step 2 - Final Model Spec'!$B$26*K519 + 'Step 2 - Final Model Spec'!$B$27*L519+'Step 2 - Final Model Spec'!$B$28*M519+'Step 2 - Final Model Spec'!$B$29*O519</f>
        <v>136947.81589119267</v>
      </c>
    </row>
    <row r="520" spans="1:20" x14ac:dyDescent="0.25">
      <c r="A520" s="31">
        <f>'Data with Program'!A520</f>
        <v>40878</v>
      </c>
      <c r="B520" s="34">
        <f>'Data with Program'!S520</f>
        <v>117981.94394658969</v>
      </c>
      <c r="C520" s="22">
        <f>'Data with Program'!B520</f>
        <v>10.6472794141745</v>
      </c>
      <c r="D520" s="23">
        <f>'Data with Program'!C520</f>
        <v>58473.4056461297</v>
      </c>
      <c r="E520" s="23">
        <v>1</v>
      </c>
      <c r="F520" s="23">
        <f>'Data with Program'!E520</f>
        <v>1</v>
      </c>
      <c r="G520" s="23">
        <f>'Data with Program'!H520</f>
        <v>18.600000000000001</v>
      </c>
      <c r="H520" s="23">
        <f>'Data with Program'!J520</f>
        <v>198.03939710364571</v>
      </c>
      <c r="I520" s="23">
        <f>'Data with Program'!F520</f>
        <v>0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4">
        <f>'Data with Program'!N520</f>
        <v>0</v>
      </c>
      <c r="O520" s="51">
        <f>'Data with Program'!Q520</f>
        <v>0</v>
      </c>
      <c r="P520" s="37">
        <f>'Data with Program'!I520</f>
        <v>0</v>
      </c>
      <c r="Q520" s="25">
        <f>'Data with Program'!O520</f>
        <v>0</v>
      </c>
      <c r="R520" s="24">
        <f>'Data with Program'!G520</f>
        <v>36.4</v>
      </c>
      <c r="S520" s="25">
        <f>'Data with Program'!P520</f>
        <v>0</v>
      </c>
      <c r="T520" s="24">
        <f>'Step 2 - Final Model Spec'!$B$17 + 'Step 2 - Final Model Spec'!$B$18*C520 + 'Step 2 - Final Model Spec'!$B$19*D520 + 'Step 2 - Final Model Spec'!$B$20*E520 + 'Step 2 - Final Model Spec'!$B$21*F520 + 'Step 2 - Final Model Spec'!$B$22*I520 + 'Step 2 - Final Model Spec'!$B$23*G520 + 'Step 2 - Final Model Spec'!$B$24*H520 + 'Step 2 - Final Model Spec'!$B$25*J520 + 'Step 2 - Final Model Spec'!$B$26*K520 + 'Step 2 - Final Model Spec'!$B$27*L520+'Step 2 - Final Model Spec'!$B$28*M520+'Step 2 - Final Model Spec'!$B$29*O520</f>
        <v>136275.44942163819</v>
      </c>
    </row>
    <row r="521" spans="1:20" x14ac:dyDescent="0.25">
      <c r="A521" s="31">
        <f>'Data with Program'!A521</f>
        <v>40879</v>
      </c>
      <c r="B521" s="34">
        <f>'Data with Program'!S521</f>
        <v>201622.63316463528</v>
      </c>
      <c r="C521" s="22">
        <f>'Data with Program'!B521</f>
        <v>91.527887113514026</v>
      </c>
      <c r="D521" s="23">
        <f>'Data with Program'!C521</f>
        <v>61723.540722964099</v>
      </c>
      <c r="E521" s="23">
        <v>1</v>
      </c>
      <c r="F521" s="23">
        <f>'Data with Program'!E521</f>
        <v>1</v>
      </c>
      <c r="G521" s="23">
        <f>'Data with Program'!H521</f>
        <v>15.899999999999999</v>
      </c>
      <c r="H521" s="23">
        <f>'Data with Program'!J521</f>
        <v>1455.2934051048728</v>
      </c>
      <c r="I521" s="23">
        <f>'Data with Program'!F521</f>
        <v>0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4">
        <f>'Data with Program'!N521</f>
        <v>0</v>
      </c>
      <c r="O521" s="51">
        <f>'Data with Program'!Q521</f>
        <v>0</v>
      </c>
      <c r="P521" s="37">
        <f>'Data with Program'!I521</f>
        <v>0</v>
      </c>
      <c r="Q521" s="25">
        <f>'Data with Program'!O521</f>
        <v>0</v>
      </c>
      <c r="R521" s="24">
        <f>'Data with Program'!G521</f>
        <v>39.1</v>
      </c>
      <c r="S521" s="25">
        <f>'Data with Program'!P521</f>
        <v>0</v>
      </c>
      <c r="T521" s="24">
        <f>'Step 2 - Final Model Spec'!$B$17 + 'Step 2 - Final Model Spec'!$B$18*C521 + 'Step 2 - Final Model Spec'!$B$19*D521 + 'Step 2 - Final Model Spec'!$B$20*E521 + 'Step 2 - Final Model Spec'!$B$21*F521 + 'Step 2 - Final Model Spec'!$B$22*I521 + 'Step 2 - Final Model Spec'!$B$23*G521 + 'Step 2 - Final Model Spec'!$B$24*H521 + 'Step 2 - Final Model Spec'!$B$25*J521 + 'Step 2 - Final Model Spec'!$B$26*K521 + 'Step 2 - Final Model Spec'!$B$27*L521+'Step 2 - Final Model Spec'!$B$28*M521+'Step 2 - Final Model Spec'!$B$29*O521</f>
        <v>182611.60703186854</v>
      </c>
    </row>
    <row r="522" spans="1:20" x14ac:dyDescent="0.25">
      <c r="A522" s="31">
        <f>'Data with Program'!A522</f>
        <v>40880</v>
      </c>
      <c r="B522" s="34">
        <f>'Data with Program'!S522</f>
        <v>197568.11323395156</v>
      </c>
      <c r="C522" s="22">
        <f>'Data with Program'!B522</f>
        <v>92.437399958247866</v>
      </c>
      <c r="D522" s="23">
        <f>'Data with Program'!C522</f>
        <v>58340.758333865073</v>
      </c>
      <c r="E522" s="23">
        <v>0</v>
      </c>
      <c r="F522" s="23">
        <f>'Data with Program'!E522</f>
        <v>1</v>
      </c>
      <c r="G522" s="23">
        <f>'Data with Program'!H522</f>
        <v>19.799999999999997</v>
      </c>
      <c r="H522" s="23">
        <f>'Data with Program'!J522</f>
        <v>1830.2605191733076</v>
      </c>
      <c r="I522" s="23">
        <f>'Data with Program'!F522</f>
        <v>0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4">
        <f>'Data with Program'!N522</f>
        <v>0</v>
      </c>
      <c r="O522" s="51">
        <f>'Data with Program'!Q522</f>
        <v>0</v>
      </c>
      <c r="P522" s="37">
        <f>'Data with Program'!I522</f>
        <v>0</v>
      </c>
      <c r="Q522" s="25">
        <f>'Data with Program'!O522</f>
        <v>0</v>
      </c>
      <c r="R522" s="24">
        <f>'Data with Program'!G522</f>
        <v>35.200000000000003</v>
      </c>
      <c r="S522" s="25">
        <f>'Data with Program'!P522</f>
        <v>0</v>
      </c>
      <c r="T522" s="24">
        <f>'Step 2 - Final Model Spec'!$B$17 + 'Step 2 - Final Model Spec'!$B$18*C522 + 'Step 2 - Final Model Spec'!$B$19*D522 + 'Step 2 - Final Model Spec'!$B$20*E522 + 'Step 2 - Final Model Spec'!$B$21*F522 + 'Step 2 - Final Model Spec'!$B$22*I522 + 'Step 2 - Final Model Spec'!$B$23*G522 + 'Step 2 - Final Model Spec'!$B$24*H522 + 'Step 2 - Final Model Spec'!$B$25*J522 + 'Step 2 - Final Model Spec'!$B$26*K522 + 'Step 2 - Final Model Spec'!$B$27*L522+'Step 2 - Final Model Spec'!$B$28*M522+'Step 2 - Final Model Spec'!$B$29*O522</f>
        <v>194836.13680601108</v>
      </c>
    </row>
    <row r="523" spans="1:20" x14ac:dyDescent="0.25">
      <c r="A523" s="31">
        <f>'Data with Program'!A523</f>
        <v>40881</v>
      </c>
      <c r="B523" s="34">
        <f>'Data with Program'!S523</f>
        <v>278048.30054910836</v>
      </c>
      <c r="C523" s="22">
        <f>'Data with Program'!B523</f>
        <v>226.63294805901404</v>
      </c>
      <c r="D523" s="23">
        <f>'Data with Program'!C523</f>
        <v>68767.607617284317</v>
      </c>
      <c r="E523" s="23">
        <v>0</v>
      </c>
      <c r="F523" s="23">
        <f>'Data with Program'!E523</f>
        <v>1</v>
      </c>
      <c r="G523" s="23">
        <f>'Data with Program'!H523</f>
        <v>18.399999999999999</v>
      </c>
      <c r="H523" s="23">
        <f>'Data with Program'!J523</f>
        <v>4170.0462442858579</v>
      </c>
      <c r="I523" s="23">
        <f>'Data with Program'!F523</f>
        <v>0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4">
        <f>'Data with Program'!N523</f>
        <v>0</v>
      </c>
      <c r="O523" s="51">
        <f>'Data with Program'!Q523</f>
        <v>0</v>
      </c>
      <c r="P523" s="37">
        <f>'Data with Program'!I523</f>
        <v>0</v>
      </c>
      <c r="Q523" s="25">
        <f>'Data with Program'!O523</f>
        <v>0</v>
      </c>
      <c r="R523" s="24">
        <f>'Data with Program'!G523</f>
        <v>36.6</v>
      </c>
      <c r="S523" s="25">
        <f>'Data with Program'!P523</f>
        <v>0</v>
      </c>
      <c r="T523" s="24">
        <f>'Step 2 - Final Model Spec'!$B$17 + 'Step 2 - Final Model Spec'!$B$18*C523 + 'Step 2 - Final Model Spec'!$B$19*D523 + 'Step 2 - Final Model Spec'!$B$20*E523 + 'Step 2 - Final Model Spec'!$B$21*F523 + 'Step 2 - Final Model Spec'!$B$22*I523 + 'Step 2 - Final Model Spec'!$B$23*G523 + 'Step 2 - Final Model Spec'!$B$24*H523 + 'Step 2 - Final Model Spec'!$B$25*J523 + 'Step 2 - Final Model Spec'!$B$26*K523 + 'Step 2 - Final Model Spec'!$B$27*L523+'Step 2 - Final Model Spec'!$B$28*M523+'Step 2 - Final Model Spec'!$B$29*O523</f>
        <v>278056.70479177474</v>
      </c>
    </row>
    <row r="524" spans="1:20" x14ac:dyDescent="0.25">
      <c r="A524" s="31">
        <f>'Data with Program'!A524</f>
        <v>40882</v>
      </c>
      <c r="B524" s="34">
        <f>'Data with Program'!S524</f>
        <v>289720.2960458282</v>
      </c>
      <c r="C524" s="22">
        <f>'Data with Program'!B524</f>
        <v>332.72050632738234</v>
      </c>
      <c r="D524" s="23">
        <f>'Data with Program'!C524</f>
        <v>38007.939443050665</v>
      </c>
      <c r="E524" s="23">
        <v>0</v>
      </c>
      <c r="F524" s="23">
        <f>'Data with Program'!E524</f>
        <v>1</v>
      </c>
      <c r="G524" s="23">
        <f>'Data with Program'!H524</f>
        <v>23.1</v>
      </c>
      <c r="H524" s="23">
        <f>'Data with Program'!J524</f>
        <v>7685.8436961625321</v>
      </c>
      <c r="I524" s="23">
        <f>'Data with Program'!F524</f>
        <v>0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4">
        <f>'Data with Program'!N524</f>
        <v>0</v>
      </c>
      <c r="O524" s="51">
        <f>'Data with Program'!Q524</f>
        <v>0</v>
      </c>
      <c r="P524" s="37">
        <f>'Data with Program'!I524</f>
        <v>0</v>
      </c>
      <c r="Q524" s="25">
        <f>'Data with Program'!O524</f>
        <v>0</v>
      </c>
      <c r="R524" s="24">
        <f>'Data with Program'!G524</f>
        <v>31.9</v>
      </c>
      <c r="S524" s="25">
        <f>'Data with Program'!P524</f>
        <v>0</v>
      </c>
      <c r="T524" s="24">
        <f>'Step 2 - Final Model Spec'!$B$17 + 'Step 2 - Final Model Spec'!$B$18*C524 + 'Step 2 - Final Model Spec'!$B$19*D524 + 'Step 2 - Final Model Spec'!$B$20*E524 + 'Step 2 - Final Model Spec'!$B$21*F524 + 'Step 2 - Final Model Spec'!$B$22*I524 + 'Step 2 - Final Model Spec'!$B$23*G524 + 'Step 2 - Final Model Spec'!$B$24*H524 + 'Step 2 - Final Model Spec'!$B$25*J524 + 'Step 2 - Final Model Spec'!$B$26*K524 + 'Step 2 - Final Model Spec'!$B$27*L524+'Step 2 - Final Model Spec'!$B$28*M524+'Step 2 - Final Model Spec'!$B$29*O524</f>
        <v>292228.63622522971</v>
      </c>
    </row>
    <row r="525" spans="1:20" x14ac:dyDescent="0.25">
      <c r="A525" s="31">
        <f>'Data with Program'!A525</f>
        <v>40883</v>
      </c>
      <c r="B525" s="34">
        <f>'Data with Program'!S525</f>
        <v>272885.99734702014</v>
      </c>
      <c r="C525" s="22">
        <f>'Data with Program'!B525</f>
        <v>294.87310750108048</v>
      </c>
      <c r="D525" s="23">
        <f>'Data with Program'!C525</f>
        <v>39469.408032857667</v>
      </c>
      <c r="E525" s="23">
        <v>0</v>
      </c>
      <c r="F525" s="23">
        <f>'Data with Program'!E525</f>
        <v>1</v>
      </c>
      <c r="G525" s="23">
        <f>'Data with Program'!H525</f>
        <v>21</v>
      </c>
      <c r="H525" s="23">
        <f>'Data with Program'!J525</f>
        <v>6192.33525752269</v>
      </c>
      <c r="I525" s="23">
        <f>'Data with Program'!F525</f>
        <v>0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4">
        <f>'Data with Program'!N525</f>
        <v>0</v>
      </c>
      <c r="O525" s="51">
        <f>'Data with Program'!Q525</f>
        <v>0</v>
      </c>
      <c r="P525" s="37">
        <f>'Data with Program'!I525</f>
        <v>0</v>
      </c>
      <c r="Q525" s="25">
        <f>'Data with Program'!O525</f>
        <v>0</v>
      </c>
      <c r="R525" s="24">
        <f>'Data with Program'!G525</f>
        <v>34</v>
      </c>
      <c r="S525" s="25">
        <f>'Data with Program'!P525</f>
        <v>0</v>
      </c>
      <c r="T525" s="24">
        <f>'Step 2 - Final Model Spec'!$B$17 + 'Step 2 - Final Model Spec'!$B$18*C525 + 'Step 2 - Final Model Spec'!$B$19*D525 + 'Step 2 - Final Model Spec'!$B$20*E525 + 'Step 2 - Final Model Spec'!$B$21*F525 + 'Step 2 - Final Model Spec'!$B$22*I525 + 'Step 2 - Final Model Spec'!$B$23*G525 + 'Step 2 - Final Model Spec'!$B$24*H525 + 'Step 2 - Final Model Spec'!$B$25*J525 + 'Step 2 - Final Model Spec'!$B$26*K525 + 'Step 2 - Final Model Spec'!$B$27*L525+'Step 2 - Final Model Spec'!$B$28*M525+'Step 2 - Final Model Spec'!$B$29*O525</f>
        <v>274456.51692398381</v>
      </c>
    </row>
    <row r="526" spans="1:20" x14ac:dyDescent="0.25">
      <c r="A526" s="31">
        <f>'Data with Program'!A526</f>
        <v>40884</v>
      </c>
      <c r="B526" s="34">
        <f>'Data with Program'!S526</f>
        <v>204497.37937942689</v>
      </c>
      <c r="C526" s="22">
        <f>'Data with Program'!B526</f>
        <v>120.66866398700472</v>
      </c>
      <c r="D526" s="23">
        <f>'Data with Program'!C526</f>
        <v>53025.496305134169</v>
      </c>
      <c r="E526" s="23">
        <v>0</v>
      </c>
      <c r="F526" s="23">
        <f>'Data with Program'!E526</f>
        <v>1</v>
      </c>
      <c r="G526" s="23">
        <f>'Data with Program'!H526</f>
        <v>18.5</v>
      </c>
      <c r="H526" s="23">
        <f>'Data with Program'!J526</f>
        <v>2232.3702837595874</v>
      </c>
      <c r="I526" s="23">
        <f>'Data with Program'!F526</f>
        <v>0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4">
        <f>'Data with Program'!N526</f>
        <v>0</v>
      </c>
      <c r="O526" s="51">
        <f>'Data with Program'!Q526</f>
        <v>0</v>
      </c>
      <c r="P526" s="37">
        <f>'Data with Program'!I526</f>
        <v>0</v>
      </c>
      <c r="Q526" s="25">
        <f>'Data with Program'!O526</f>
        <v>0</v>
      </c>
      <c r="R526" s="24">
        <f>'Data with Program'!G526</f>
        <v>36.5</v>
      </c>
      <c r="S526" s="25">
        <f>'Data with Program'!P526</f>
        <v>0</v>
      </c>
      <c r="T526" s="24">
        <f>'Step 2 - Final Model Spec'!$B$17 + 'Step 2 - Final Model Spec'!$B$18*C526 + 'Step 2 - Final Model Spec'!$B$19*D526 + 'Step 2 - Final Model Spec'!$B$20*E526 + 'Step 2 - Final Model Spec'!$B$21*F526 + 'Step 2 - Final Model Spec'!$B$22*I526 + 'Step 2 - Final Model Spec'!$B$23*G526 + 'Step 2 - Final Model Spec'!$B$24*H526 + 'Step 2 - Final Model Spec'!$B$25*J526 + 'Step 2 - Final Model Spec'!$B$26*K526 + 'Step 2 - Final Model Spec'!$B$27*L526+'Step 2 - Final Model Spec'!$B$28*M526+'Step 2 - Final Model Spec'!$B$29*O526</f>
        <v>202483.47864988208</v>
      </c>
    </row>
    <row r="527" spans="1:20" x14ac:dyDescent="0.25">
      <c r="A527" s="31">
        <f>'Data with Program'!A527</f>
        <v>40885</v>
      </c>
      <c r="B527" s="34">
        <f>'Data with Program'!S527</f>
        <v>208827.83060017682</v>
      </c>
      <c r="C527" s="22">
        <f>'Data with Program'!B527</f>
        <v>133.61335253569152</v>
      </c>
      <c r="D527" s="23">
        <f>'Data with Program'!C527</f>
        <v>51454.111754085679</v>
      </c>
      <c r="E527" s="23">
        <v>0</v>
      </c>
      <c r="F527" s="23">
        <f>'Data with Program'!E527</f>
        <v>1</v>
      </c>
      <c r="G527" s="23">
        <f>'Data with Program'!H527</f>
        <v>20.399999999999999</v>
      </c>
      <c r="H527" s="23">
        <f>'Data with Program'!J527</f>
        <v>2725.7123917281069</v>
      </c>
      <c r="I527" s="23">
        <f>'Data with Program'!F527</f>
        <v>0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4">
        <f>'Data with Program'!N527</f>
        <v>0</v>
      </c>
      <c r="O527" s="51">
        <f>'Data with Program'!Q527</f>
        <v>0</v>
      </c>
      <c r="P527" s="37">
        <f>'Data with Program'!I527</f>
        <v>0</v>
      </c>
      <c r="Q527" s="25">
        <f>'Data with Program'!O527</f>
        <v>0</v>
      </c>
      <c r="R527" s="24">
        <f>'Data with Program'!G527</f>
        <v>34.6</v>
      </c>
      <c r="S527" s="25">
        <f>'Data with Program'!P527</f>
        <v>0</v>
      </c>
      <c r="T527" s="24">
        <f>'Step 2 - Final Model Spec'!$B$17 + 'Step 2 - Final Model Spec'!$B$18*C527 + 'Step 2 - Final Model Spec'!$B$19*D527 + 'Step 2 - Final Model Spec'!$B$20*E527 + 'Step 2 - Final Model Spec'!$B$21*F527 + 'Step 2 - Final Model Spec'!$B$22*I527 + 'Step 2 - Final Model Spec'!$B$23*G527 + 'Step 2 - Final Model Spec'!$B$24*H527 + 'Step 2 - Final Model Spec'!$B$25*J527 + 'Step 2 - Final Model Spec'!$B$26*K527 + 'Step 2 - Final Model Spec'!$B$27*L527+'Step 2 - Final Model Spec'!$B$28*M527+'Step 2 - Final Model Spec'!$B$29*O527</f>
        <v>206931.47682011547</v>
      </c>
    </row>
    <row r="528" spans="1:20" x14ac:dyDescent="0.25">
      <c r="A528" s="31">
        <f>'Data with Program'!A528</f>
        <v>40886</v>
      </c>
      <c r="B528" s="34">
        <f>'Data with Program'!S528</f>
        <v>231547.8571778094</v>
      </c>
      <c r="C528" s="22">
        <f>'Data with Program'!B528</f>
        <v>192.68266576985201</v>
      </c>
      <c r="D528" s="23">
        <f>'Data with Program'!C528</f>
        <v>46505.243775057213</v>
      </c>
      <c r="E528" s="23">
        <v>0</v>
      </c>
      <c r="F528" s="23">
        <f>'Data with Program'!E528</f>
        <v>1</v>
      </c>
      <c r="G528" s="23">
        <f>'Data with Program'!H528</f>
        <v>20.100000000000001</v>
      </c>
      <c r="H528" s="23">
        <f>'Data with Program'!J528</f>
        <v>3872.9215819740257</v>
      </c>
      <c r="I528" s="23">
        <f>'Data with Program'!F528</f>
        <v>0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4">
        <f>'Data with Program'!N528</f>
        <v>0</v>
      </c>
      <c r="O528" s="51">
        <f>'Data with Program'!Q528</f>
        <v>0</v>
      </c>
      <c r="P528" s="37">
        <f>'Data with Program'!I528</f>
        <v>0</v>
      </c>
      <c r="Q528" s="25">
        <f>'Data with Program'!O528</f>
        <v>0</v>
      </c>
      <c r="R528" s="24">
        <f>'Data with Program'!G528</f>
        <v>34.9</v>
      </c>
      <c r="S528" s="25">
        <f>'Data with Program'!P528</f>
        <v>0</v>
      </c>
      <c r="T528" s="24">
        <f>'Step 2 - Final Model Spec'!$B$17 + 'Step 2 - Final Model Spec'!$B$18*C528 + 'Step 2 - Final Model Spec'!$B$19*D528 + 'Step 2 - Final Model Spec'!$B$20*E528 + 'Step 2 - Final Model Spec'!$B$21*F528 + 'Step 2 - Final Model Spec'!$B$22*I528 + 'Step 2 - Final Model Spec'!$B$23*G528 + 'Step 2 - Final Model Spec'!$B$24*H528 + 'Step 2 - Final Model Spec'!$B$25*J528 + 'Step 2 - Final Model Spec'!$B$26*K528 + 'Step 2 - Final Model Spec'!$B$27*L528+'Step 2 - Final Model Spec'!$B$28*M528+'Step 2 - Final Model Spec'!$B$29*O528</f>
        <v>230928.16498915179</v>
      </c>
    </row>
    <row r="529" spans="1:20" x14ac:dyDescent="0.25">
      <c r="A529" s="31">
        <f>'Data with Program'!A529</f>
        <v>40887</v>
      </c>
      <c r="B529" s="34">
        <f>'Data with Program'!S529</f>
        <v>251781.61035716545</v>
      </c>
      <c r="C529" s="22">
        <f>'Data with Program'!B529</f>
        <v>250.9428512283219</v>
      </c>
      <c r="D529" s="23">
        <f>'Data with Program'!C529</f>
        <v>39991.233058886508</v>
      </c>
      <c r="E529" s="23">
        <v>0</v>
      </c>
      <c r="F529" s="23">
        <f>'Data with Program'!E529</f>
        <v>1</v>
      </c>
      <c r="G529" s="23">
        <f>'Data with Program'!H529</f>
        <v>22.799999999999997</v>
      </c>
      <c r="H529" s="23">
        <f>'Data with Program'!J529</f>
        <v>5721.4970080057383</v>
      </c>
      <c r="I529" s="23">
        <f>'Data with Program'!F529</f>
        <v>0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4">
        <f>'Data with Program'!N529</f>
        <v>0</v>
      </c>
      <c r="O529" s="51">
        <f>'Data with Program'!Q529</f>
        <v>0</v>
      </c>
      <c r="P529" s="37">
        <f>'Data with Program'!I529</f>
        <v>0</v>
      </c>
      <c r="Q529" s="25">
        <f>'Data with Program'!O529</f>
        <v>0</v>
      </c>
      <c r="R529" s="24">
        <f>'Data with Program'!G529</f>
        <v>32.200000000000003</v>
      </c>
      <c r="S529" s="25">
        <f>'Data with Program'!P529</f>
        <v>0</v>
      </c>
      <c r="T529" s="24">
        <f>'Step 2 - Final Model Spec'!$B$17 + 'Step 2 - Final Model Spec'!$B$18*C529 + 'Step 2 - Final Model Spec'!$B$19*D529 + 'Step 2 - Final Model Spec'!$B$20*E529 + 'Step 2 - Final Model Spec'!$B$21*F529 + 'Step 2 - Final Model Spec'!$B$22*I529 + 'Step 2 - Final Model Spec'!$B$23*G529 + 'Step 2 - Final Model Spec'!$B$24*H529 + 'Step 2 - Final Model Spec'!$B$25*J529 + 'Step 2 - Final Model Spec'!$B$26*K529 + 'Step 2 - Final Model Spec'!$B$27*L529+'Step 2 - Final Model Spec'!$B$28*M529+'Step 2 - Final Model Spec'!$B$29*O529</f>
        <v>252411.69772396394</v>
      </c>
    </row>
    <row r="530" spans="1:20" x14ac:dyDescent="0.25">
      <c r="A530" s="31">
        <f>'Data with Program'!A530</f>
        <v>40888</v>
      </c>
      <c r="B530" s="34">
        <f>'Data with Program'!S530</f>
        <v>181962.35882101164</v>
      </c>
      <c r="C530" s="22">
        <f>'Data with Program'!B530</f>
        <v>100.75565965089079</v>
      </c>
      <c r="D530" s="23">
        <f>'Data with Program'!C530</f>
        <v>43525.742895321142</v>
      </c>
      <c r="E530" s="23">
        <v>0</v>
      </c>
      <c r="F530" s="23">
        <f>'Data with Program'!E530</f>
        <v>1</v>
      </c>
      <c r="G530" s="23">
        <f>'Data with Program'!H530</f>
        <v>20</v>
      </c>
      <c r="H530" s="23">
        <f>'Data with Program'!J530</f>
        <v>2015.1131930178158</v>
      </c>
      <c r="I530" s="23">
        <f>'Data with Program'!F530</f>
        <v>0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4">
        <f>'Data with Program'!N530</f>
        <v>0</v>
      </c>
      <c r="O530" s="51">
        <f>'Data with Program'!Q530</f>
        <v>0</v>
      </c>
      <c r="P530" s="37">
        <f>'Data with Program'!I530</f>
        <v>0</v>
      </c>
      <c r="Q530" s="25">
        <f>'Data with Program'!O530</f>
        <v>0</v>
      </c>
      <c r="R530" s="24">
        <f>'Data with Program'!G530</f>
        <v>35</v>
      </c>
      <c r="S530" s="25">
        <f>'Data with Program'!P530</f>
        <v>0</v>
      </c>
      <c r="T530" s="24">
        <f>'Step 2 - Final Model Spec'!$B$17 + 'Step 2 - Final Model Spec'!$B$18*C530 + 'Step 2 - Final Model Spec'!$B$19*D530 + 'Step 2 - Final Model Spec'!$B$20*E530 + 'Step 2 - Final Model Spec'!$B$21*F530 + 'Step 2 - Final Model Spec'!$B$22*I530 + 'Step 2 - Final Model Spec'!$B$23*G530 + 'Step 2 - Final Model Spec'!$B$24*H530 + 'Step 2 - Final Model Spec'!$B$25*J530 + 'Step 2 - Final Model Spec'!$B$26*K530 + 'Step 2 - Final Model Spec'!$B$27*L530+'Step 2 - Final Model Spec'!$B$28*M530+'Step 2 - Final Model Spec'!$B$29*O530</f>
        <v>179451.0922202018</v>
      </c>
    </row>
    <row r="531" spans="1:20" x14ac:dyDescent="0.25">
      <c r="A531" s="31">
        <f>'Data with Program'!A531</f>
        <v>40889</v>
      </c>
      <c r="B531" s="34">
        <f>'Data with Program'!S531</f>
        <v>201548.6271913299</v>
      </c>
      <c r="C531" s="22">
        <f>'Data with Program'!B531</f>
        <v>154.15990795319919</v>
      </c>
      <c r="D531" s="23">
        <f>'Data with Program'!C531</f>
        <v>38334.688953418379</v>
      </c>
      <c r="E531" s="23">
        <v>0</v>
      </c>
      <c r="F531" s="23">
        <f>'Data with Program'!E531</f>
        <v>1</v>
      </c>
      <c r="G531" s="23">
        <f>'Data with Program'!H531</f>
        <v>22.1</v>
      </c>
      <c r="H531" s="23">
        <f>'Data with Program'!J531</f>
        <v>3406.9339657657024</v>
      </c>
      <c r="I531" s="23">
        <f>'Data with Program'!F531</f>
        <v>0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4">
        <f>'Data with Program'!N531</f>
        <v>0</v>
      </c>
      <c r="O531" s="51">
        <f>'Data with Program'!Q531</f>
        <v>0</v>
      </c>
      <c r="P531" s="37">
        <f>'Data with Program'!I531</f>
        <v>0</v>
      </c>
      <c r="Q531" s="25">
        <f>'Data with Program'!O531</f>
        <v>0</v>
      </c>
      <c r="R531" s="24">
        <f>'Data with Program'!G531</f>
        <v>32.9</v>
      </c>
      <c r="S531" s="25">
        <f>'Data with Program'!P531</f>
        <v>0</v>
      </c>
      <c r="T531" s="24">
        <f>'Step 2 - Final Model Spec'!$B$17 + 'Step 2 - Final Model Spec'!$B$18*C531 + 'Step 2 - Final Model Spec'!$B$19*D531 + 'Step 2 - Final Model Spec'!$B$20*E531 + 'Step 2 - Final Model Spec'!$B$21*F531 + 'Step 2 - Final Model Spec'!$B$22*I531 + 'Step 2 - Final Model Spec'!$B$23*G531 + 'Step 2 - Final Model Spec'!$B$24*H531 + 'Step 2 - Final Model Spec'!$B$25*J531 + 'Step 2 - Final Model Spec'!$B$26*K531 + 'Step 2 - Final Model Spec'!$B$27*L531+'Step 2 - Final Model Spec'!$B$28*M531+'Step 2 - Final Model Spec'!$B$29*O531</f>
        <v>200038.62183674003</v>
      </c>
    </row>
    <row r="532" spans="1:20" x14ac:dyDescent="0.25">
      <c r="A532" s="31">
        <f>'Data with Program'!A532</f>
        <v>40890</v>
      </c>
      <c r="B532" s="34">
        <f>'Data with Program'!S532</f>
        <v>192090.18539762154</v>
      </c>
      <c r="C532" s="22">
        <f>'Data with Program'!B532</f>
        <v>108.48536059390281</v>
      </c>
      <c r="D532" s="23">
        <f>'Data with Program'!C532</f>
        <v>48249.582714271244</v>
      </c>
      <c r="E532" s="23">
        <v>0</v>
      </c>
      <c r="F532" s="23">
        <f>'Data with Program'!E532</f>
        <v>1</v>
      </c>
      <c r="G532" s="23">
        <f>'Data with Program'!H532</f>
        <v>26.7</v>
      </c>
      <c r="H532" s="23">
        <f>'Data with Program'!J532</f>
        <v>2896.5591278572051</v>
      </c>
      <c r="I532" s="23">
        <f>'Data with Program'!F532</f>
        <v>0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4">
        <f>'Data with Program'!N532</f>
        <v>0</v>
      </c>
      <c r="O532" s="51">
        <f>'Data with Program'!Q532</f>
        <v>0</v>
      </c>
      <c r="P532" s="37">
        <f>'Data with Program'!I532</f>
        <v>0</v>
      </c>
      <c r="Q532" s="25">
        <f>'Data with Program'!O532</f>
        <v>0</v>
      </c>
      <c r="R532" s="24">
        <f>'Data with Program'!G532</f>
        <v>28.3</v>
      </c>
      <c r="S532" s="25">
        <f>'Data with Program'!P532</f>
        <v>0</v>
      </c>
      <c r="T532" s="24">
        <f>'Step 2 - Final Model Spec'!$B$17 + 'Step 2 - Final Model Spec'!$B$18*C532 + 'Step 2 - Final Model Spec'!$B$19*D532 + 'Step 2 - Final Model Spec'!$B$20*E532 + 'Step 2 - Final Model Spec'!$B$21*F532 + 'Step 2 - Final Model Spec'!$B$22*I532 + 'Step 2 - Final Model Spec'!$B$23*G532 + 'Step 2 - Final Model Spec'!$B$24*H532 + 'Step 2 - Final Model Spec'!$B$25*J532 + 'Step 2 - Final Model Spec'!$B$26*K532 + 'Step 2 - Final Model Spec'!$B$27*L532+'Step 2 - Final Model Spec'!$B$28*M532+'Step 2 - Final Model Spec'!$B$29*O532</f>
        <v>189091.28392981659</v>
      </c>
    </row>
    <row r="533" spans="1:20" x14ac:dyDescent="0.25">
      <c r="A533" s="31">
        <f>'Data with Program'!A533</f>
        <v>40891</v>
      </c>
      <c r="B533" s="34">
        <f>'Data with Program'!S533</f>
        <v>231076.87564157991</v>
      </c>
      <c r="C533" s="22">
        <f>'Data with Program'!B533</f>
        <v>175.15167369124777</v>
      </c>
      <c r="D533" s="23">
        <f>'Data with Program'!C533</f>
        <v>52682.748596505218</v>
      </c>
      <c r="E533" s="23">
        <v>1</v>
      </c>
      <c r="F533" s="23">
        <f>'Data with Program'!E533</f>
        <v>1</v>
      </c>
      <c r="G533" s="23">
        <f>'Data with Program'!H533</f>
        <v>23.1</v>
      </c>
      <c r="H533" s="23">
        <f>'Data with Program'!J533</f>
        <v>4046.0036622678235</v>
      </c>
      <c r="I533" s="23">
        <f>'Data with Program'!F533</f>
        <v>0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4">
        <f>'Data with Program'!N533</f>
        <v>0</v>
      </c>
      <c r="O533" s="51">
        <f>'Data with Program'!Q533</f>
        <v>0</v>
      </c>
      <c r="P533" s="37">
        <f>'Data with Program'!I533</f>
        <v>0</v>
      </c>
      <c r="Q533" s="25">
        <f>'Data with Program'!O533</f>
        <v>0</v>
      </c>
      <c r="R533" s="24">
        <f>'Data with Program'!G533</f>
        <v>31.9</v>
      </c>
      <c r="S533" s="25">
        <f>'Data with Program'!P533</f>
        <v>0</v>
      </c>
      <c r="T533" s="24">
        <f>'Step 2 - Final Model Spec'!$B$17 + 'Step 2 - Final Model Spec'!$B$18*C533 + 'Step 2 - Final Model Spec'!$B$19*D533 + 'Step 2 - Final Model Spec'!$B$20*E533 + 'Step 2 - Final Model Spec'!$B$21*F533 + 'Step 2 - Final Model Spec'!$B$22*I533 + 'Step 2 - Final Model Spec'!$B$23*G533 + 'Step 2 - Final Model Spec'!$B$24*H533 + 'Step 2 - Final Model Spec'!$B$25*J533 + 'Step 2 - Final Model Spec'!$B$26*K533 + 'Step 2 - Final Model Spec'!$B$27*L533+'Step 2 - Final Model Spec'!$B$28*M533+'Step 2 - Final Model Spec'!$B$29*O533</f>
        <v>213263.5581711079</v>
      </c>
    </row>
    <row r="534" spans="1:20" x14ac:dyDescent="0.25">
      <c r="A534" s="31">
        <f>'Data with Program'!A534</f>
        <v>40892</v>
      </c>
      <c r="B534" s="34">
        <f>'Data with Program'!S534</f>
        <v>201424.9320753435</v>
      </c>
      <c r="C534" s="22">
        <f>'Data with Program'!B534</f>
        <v>119.999225692274</v>
      </c>
      <c r="D534" s="23">
        <f>'Data with Program'!C534</f>
        <v>50968.240414075997</v>
      </c>
      <c r="E534" s="23">
        <v>1</v>
      </c>
      <c r="F534" s="23">
        <f>'Data with Program'!E534</f>
        <v>1</v>
      </c>
      <c r="G534" s="23">
        <f>'Data with Program'!H534</f>
        <v>16.5</v>
      </c>
      <c r="H534" s="23">
        <f>'Data with Program'!J534</f>
        <v>1979.987223922521</v>
      </c>
      <c r="I534" s="23">
        <f>'Data with Program'!F534</f>
        <v>0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4">
        <f>'Data with Program'!N534</f>
        <v>0</v>
      </c>
      <c r="O534" s="51">
        <f>'Data with Program'!Q534</f>
        <v>0</v>
      </c>
      <c r="P534" s="37">
        <f>'Data with Program'!I534</f>
        <v>0</v>
      </c>
      <c r="Q534" s="25">
        <f>'Data with Program'!O534</f>
        <v>0</v>
      </c>
      <c r="R534" s="24">
        <f>'Data with Program'!G534</f>
        <v>38.5</v>
      </c>
      <c r="S534" s="25">
        <f>'Data with Program'!P534</f>
        <v>0</v>
      </c>
      <c r="T534" s="24">
        <f>'Step 2 - Final Model Spec'!$B$17 + 'Step 2 - Final Model Spec'!$B$18*C534 + 'Step 2 - Final Model Spec'!$B$19*D534 + 'Step 2 - Final Model Spec'!$B$20*E534 + 'Step 2 - Final Model Spec'!$B$21*F534 + 'Step 2 - Final Model Spec'!$B$22*I534 + 'Step 2 - Final Model Spec'!$B$23*G534 + 'Step 2 - Final Model Spec'!$B$24*H534 + 'Step 2 - Final Model Spec'!$B$25*J534 + 'Step 2 - Final Model Spec'!$B$26*K534 + 'Step 2 - Final Model Spec'!$B$27*L534+'Step 2 - Final Model Spec'!$B$28*M534+'Step 2 - Final Model Spec'!$B$29*O534</f>
        <v>182925.38053555539</v>
      </c>
    </row>
    <row r="535" spans="1:20" x14ac:dyDescent="0.25">
      <c r="A535" s="31">
        <f>'Data with Program'!A535</f>
        <v>40893</v>
      </c>
      <c r="B535" s="34">
        <f>'Data with Program'!S535</f>
        <v>289134.54986903124</v>
      </c>
      <c r="C535" s="22">
        <f>'Data with Program'!B535</f>
        <v>307.56914974856795</v>
      </c>
      <c r="D535" s="23">
        <f>'Data with Program'!C535</f>
        <v>46938.218447584586</v>
      </c>
      <c r="E535" s="23">
        <v>0</v>
      </c>
      <c r="F535" s="23">
        <f>'Data with Program'!E535</f>
        <v>1</v>
      </c>
      <c r="G535" s="23">
        <f>'Data with Program'!H535</f>
        <v>11.399999999999999</v>
      </c>
      <c r="H535" s="23">
        <f>'Data with Program'!J535</f>
        <v>3506.2883071336742</v>
      </c>
      <c r="I535" s="23">
        <f>'Data with Program'!F535</f>
        <v>0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4">
        <f>'Data with Program'!N535</f>
        <v>0</v>
      </c>
      <c r="O535" s="51">
        <f>'Data with Program'!Q535</f>
        <v>0</v>
      </c>
      <c r="P535" s="37">
        <f>'Data with Program'!I535</f>
        <v>0</v>
      </c>
      <c r="Q535" s="25">
        <f>'Data with Program'!O535</f>
        <v>0</v>
      </c>
      <c r="R535" s="24">
        <f>'Data with Program'!G535</f>
        <v>43.6</v>
      </c>
      <c r="S535" s="25">
        <f>'Data with Program'!P535</f>
        <v>0</v>
      </c>
      <c r="T535" s="24">
        <f>'Step 2 - Final Model Spec'!$B$17 + 'Step 2 - Final Model Spec'!$B$18*C535 + 'Step 2 - Final Model Spec'!$B$19*D535 + 'Step 2 - Final Model Spec'!$B$20*E535 + 'Step 2 - Final Model Spec'!$B$21*F535 + 'Step 2 - Final Model Spec'!$B$22*I535 + 'Step 2 - Final Model Spec'!$B$23*G535 + 'Step 2 - Final Model Spec'!$B$24*H535 + 'Step 2 - Final Model Spec'!$B$25*J535 + 'Step 2 - Final Model Spec'!$B$26*K535 + 'Step 2 - Final Model Spec'!$B$27*L535+'Step 2 - Final Model Spec'!$B$28*M535+'Step 2 - Final Model Spec'!$B$29*O535</f>
        <v>290557.63342582225</v>
      </c>
    </row>
    <row r="536" spans="1:20" x14ac:dyDescent="0.25">
      <c r="A536" s="31">
        <f>'Data with Program'!A536</f>
        <v>40894</v>
      </c>
      <c r="B536" s="34">
        <f>'Data with Program'!S536</f>
        <v>237536.88154511576</v>
      </c>
      <c r="C536" s="22">
        <f>'Data with Program'!B536</f>
        <v>183.44328127419732</v>
      </c>
      <c r="D536" s="23">
        <f>'Data with Program'!C536</f>
        <v>54443.621265972673</v>
      </c>
      <c r="E536" s="23">
        <v>0</v>
      </c>
      <c r="F536" s="23">
        <f>'Data with Program'!E536</f>
        <v>1</v>
      </c>
      <c r="G536" s="23">
        <f>'Data with Program'!H536</f>
        <v>17</v>
      </c>
      <c r="H536" s="23">
        <f>'Data with Program'!J536</f>
        <v>3118.5357816613546</v>
      </c>
      <c r="I536" s="23">
        <f>'Data with Program'!F536</f>
        <v>0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4">
        <f>'Data with Program'!N536</f>
        <v>0</v>
      </c>
      <c r="O536" s="51">
        <f>'Data with Program'!Q536</f>
        <v>0</v>
      </c>
      <c r="P536" s="37">
        <f>'Data with Program'!I536</f>
        <v>0</v>
      </c>
      <c r="Q536" s="25">
        <f>'Data with Program'!O536</f>
        <v>0</v>
      </c>
      <c r="R536" s="24">
        <f>'Data with Program'!G536</f>
        <v>38</v>
      </c>
      <c r="S536" s="25">
        <f>'Data with Program'!P536</f>
        <v>0</v>
      </c>
      <c r="T536" s="24">
        <f>'Step 2 - Final Model Spec'!$B$17 + 'Step 2 - Final Model Spec'!$B$18*C536 + 'Step 2 - Final Model Spec'!$B$19*D536 + 'Step 2 - Final Model Spec'!$B$20*E536 + 'Step 2 - Final Model Spec'!$B$21*F536 + 'Step 2 - Final Model Spec'!$B$22*I536 + 'Step 2 - Final Model Spec'!$B$23*G536 + 'Step 2 - Final Model Spec'!$B$24*H536 + 'Step 2 - Final Model Spec'!$B$25*J536 + 'Step 2 - Final Model Spec'!$B$26*K536 + 'Step 2 - Final Model Spec'!$B$27*L536+'Step 2 - Final Model Spec'!$B$28*M536+'Step 2 - Final Model Spec'!$B$29*O536</f>
        <v>236821.67147750864</v>
      </c>
    </row>
    <row r="537" spans="1:20" x14ac:dyDescent="0.25">
      <c r="A537" s="31">
        <f>'Data with Program'!A537</f>
        <v>40895</v>
      </c>
      <c r="B537" s="34">
        <f>'Data with Program'!S537</f>
        <v>173591.37615686341</v>
      </c>
      <c r="C537" s="22">
        <f>'Data with Program'!B537</f>
        <v>85.79622695018486</v>
      </c>
      <c r="D537" s="23">
        <f>'Data with Program'!C537</f>
        <v>42814.266407811585</v>
      </c>
      <c r="E537" s="23">
        <v>0</v>
      </c>
      <c r="F537" s="23">
        <f>'Data with Program'!E537</f>
        <v>1</v>
      </c>
      <c r="G537" s="23">
        <f>'Data with Program'!H537</f>
        <v>17</v>
      </c>
      <c r="H537" s="23">
        <f>'Data with Program'!J537</f>
        <v>1458.5358581531427</v>
      </c>
      <c r="I537" s="23">
        <f>'Data with Program'!F537</f>
        <v>0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4">
        <f>'Data with Program'!N537</f>
        <v>0</v>
      </c>
      <c r="O537" s="51">
        <f>'Data with Program'!Q537</f>
        <v>0</v>
      </c>
      <c r="P537" s="37">
        <f>'Data with Program'!I537</f>
        <v>0</v>
      </c>
      <c r="Q537" s="25">
        <f>'Data with Program'!O537</f>
        <v>0</v>
      </c>
      <c r="R537" s="24">
        <f>'Data with Program'!G537</f>
        <v>38</v>
      </c>
      <c r="S537" s="25">
        <f>'Data with Program'!P537</f>
        <v>0</v>
      </c>
      <c r="T537" s="24">
        <f>'Step 2 - Final Model Spec'!$B$17 + 'Step 2 - Final Model Spec'!$B$18*C537 + 'Step 2 - Final Model Spec'!$B$19*D537 + 'Step 2 - Final Model Spec'!$B$20*E537 + 'Step 2 - Final Model Spec'!$B$21*F537 + 'Step 2 - Final Model Spec'!$B$22*I537 + 'Step 2 - Final Model Spec'!$B$23*G537 + 'Step 2 - Final Model Spec'!$B$24*H537 + 'Step 2 - Final Model Spec'!$B$25*J537 + 'Step 2 - Final Model Spec'!$B$26*K537 + 'Step 2 - Final Model Spec'!$B$27*L537+'Step 2 - Final Model Spec'!$B$28*M537+'Step 2 - Final Model Spec'!$B$29*O537</f>
        <v>171098.80577453363</v>
      </c>
    </row>
    <row r="538" spans="1:20" x14ac:dyDescent="0.25">
      <c r="A538" s="31">
        <f>'Data with Program'!A538</f>
        <v>40896</v>
      </c>
      <c r="B538" s="34">
        <f>'Data with Program'!S538</f>
        <v>219685.00092929514</v>
      </c>
      <c r="C538" s="22">
        <f>'Data with Program'!B538</f>
        <v>148.4941674844612</v>
      </c>
      <c r="D538" s="23">
        <f>'Data with Program'!C538</f>
        <v>54061.392413518814</v>
      </c>
      <c r="E538" s="23">
        <v>0</v>
      </c>
      <c r="F538" s="23">
        <f>'Data with Program'!E538</f>
        <v>1</v>
      </c>
      <c r="G538" s="23">
        <f>'Data with Program'!H538</f>
        <v>13.5</v>
      </c>
      <c r="H538" s="23">
        <f>'Data with Program'!J538</f>
        <v>2004.6712610402262</v>
      </c>
      <c r="I538" s="23">
        <f>'Data with Program'!F538</f>
        <v>0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4">
        <f>'Data with Program'!N538</f>
        <v>0</v>
      </c>
      <c r="O538" s="51">
        <f>'Data with Program'!Q538</f>
        <v>0</v>
      </c>
      <c r="P538" s="37">
        <f>'Data with Program'!I538</f>
        <v>0</v>
      </c>
      <c r="Q538" s="25">
        <f>'Data with Program'!O538</f>
        <v>0</v>
      </c>
      <c r="R538" s="24">
        <f>'Data with Program'!G538</f>
        <v>41.5</v>
      </c>
      <c r="S538" s="25">
        <f>'Data with Program'!P538</f>
        <v>0</v>
      </c>
      <c r="T538" s="24">
        <f>'Step 2 - Final Model Spec'!$B$17 + 'Step 2 - Final Model Spec'!$B$18*C538 + 'Step 2 - Final Model Spec'!$B$19*D538 + 'Step 2 - Final Model Spec'!$B$20*E538 + 'Step 2 - Final Model Spec'!$B$21*F538 + 'Step 2 - Final Model Spec'!$B$22*I538 + 'Step 2 - Final Model Spec'!$B$23*G538 + 'Step 2 - Final Model Spec'!$B$24*H538 + 'Step 2 - Final Model Spec'!$B$25*J538 + 'Step 2 - Final Model Spec'!$B$26*K538 + 'Step 2 - Final Model Spec'!$B$27*L538+'Step 2 - Final Model Spec'!$B$28*M538+'Step 2 - Final Model Spec'!$B$29*O538</f>
        <v>218549.2818412187</v>
      </c>
    </row>
    <row r="539" spans="1:20" x14ac:dyDescent="0.25">
      <c r="A539" s="31">
        <f>'Data with Program'!A539</f>
        <v>40897</v>
      </c>
      <c r="B539" s="34">
        <f>'Data with Program'!S539</f>
        <v>193590.14735914979</v>
      </c>
      <c r="C539" s="22">
        <f>'Data with Program'!B539</f>
        <v>104.02922529917223</v>
      </c>
      <c r="D539" s="23">
        <f>'Data with Program'!C539</f>
        <v>51035.799380502052</v>
      </c>
      <c r="E539" s="23">
        <v>0</v>
      </c>
      <c r="F539" s="23">
        <f>'Data with Program'!E539</f>
        <v>1</v>
      </c>
      <c r="G539" s="23">
        <f>'Data with Program'!H539</f>
        <v>15.700000000000003</v>
      </c>
      <c r="H539" s="23">
        <f>'Data with Program'!J539</f>
        <v>1633.2588371970041</v>
      </c>
      <c r="I539" s="23">
        <f>'Data with Program'!F539</f>
        <v>0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4">
        <f>'Data with Program'!N539</f>
        <v>0</v>
      </c>
      <c r="O539" s="51">
        <f>'Data with Program'!Q539</f>
        <v>0</v>
      </c>
      <c r="P539" s="37">
        <f>'Data with Program'!I539</f>
        <v>0</v>
      </c>
      <c r="Q539" s="25">
        <f>'Data with Program'!O539</f>
        <v>0</v>
      </c>
      <c r="R539" s="24">
        <f>'Data with Program'!G539</f>
        <v>39.299999999999997</v>
      </c>
      <c r="S539" s="25">
        <f>'Data with Program'!P539</f>
        <v>0</v>
      </c>
      <c r="T539" s="24">
        <f>'Step 2 - Final Model Spec'!$B$17 + 'Step 2 - Final Model Spec'!$B$18*C539 + 'Step 2 - Final Model Spec'!$B$19*D539 + 'Step 2 - Final Model Spec'!$B$20*E539 + 'Step 2 - Final Model Spec'!$B$21*F539 + 'Step 2 - Final Model Spec'!$B$22*I539 + 'Step 2 - Final Model Spec'!$B$23*G539 + 'Step 2 - Final Model Spec'!$B$24*H539 + 'Step 2 - Final Model Spec'!$B$25*J539 + 'Step 2 - Final Model Spec'!$B$26*K539 + 'Step 2 - Final Model Spec'!$B$27*L539+'Step 2 - Final Model Spec'!$B$28*M539+'Step 2 - Final Model Spec'!$B$29*O539</f>
        <v>191526.74613225294</v>
      </c>
    </row>
    <row r="540" spans="1:20" x14ac:dyDescent="0.25">
      <c r="A540" s="31">
        <f>'Data with Program'!A540</f>
        <v>40898</v>
      </c>
      <c r="B540" s="34">
        <f>'Data with Program'!S540</f>
        <v>227912.09253745657</v>
      </c>
      <c r="C540" s="22">
        <f>'Data with Program'!B540</f>
        <v>151.09682186371111</v>
      </c>
      <c r="D540" s="23">
        <f>'Data with Program'!C540</f>
        <v>59268.307021054534</v>
      </c>
      <c r="E540" s="23">
        <v>0</v>
      </c>
      <c r="F540" s="23">
        <f>'Data with Program'!E540</f>
        <v>1</v>
      </c>
      <c r="G540" s="23">
        <f>'Data with Program'!H540</f>
        <v>17.5</v>
      </c>
      <c r="H540" s="23">
        <f>'Data with Program'!J540</f>
        <v>2644.1943826149445</v>
      </c>
      <c r="I540" s="23">
        <f>'Data with Program'!F540</f>
        <v>0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4">
        <f>'Data with Program'!N540</f>
        <v>0</v>
      </c>
      <c r="O540" s="51">
        <f>'Data with Program'!Q540</f>
        <v>0</v>
      </c>
      <c r="P540" s="37">
        <f>'Data with Program'!I540</f>
        <v>0</v>
      </c>
      <c r="Q540" s="25">
        <f>'Data with Program'!O540</f>
        <v>0</v>
      </c>
      <c r="R540" s="24">
        <f>'Data with Program'!G540</f>
        <v>37.5</v>
      </c>
      <c r="S540" s="25">
        <f>'Data with Program'!P540</f>
        <v>0</v>
      </c>
      <c r="T540" s="24">
        <f>'Step 2 - Final Model Spec'!$B$17 + 'Step 2 - Final Model Spec'!$B$18*C540 + 'Step 2 - Final Model Spec'!$B$19*D540 + 'Step 2 - Final Model Spec'!$B$20*E540 + 'Step 2 - Final Model Spec'!$B$21*F540 + 'Step 2 - Final Model Spec'!$B$22*I540 + 'Step 2 - Final Model Spec'!$B$23*G540 + 'Step 2 - Final Model Spec'!$B$24*H540 + 'Step 2 - Final Model Spec'!$B$25*J540 + 'Step 2 - Final Model Spec'!$B$26*K540 + 'Step 2 - Final Model Spec'!$B$27*L540+'Step 2 - Final Model Spec'!$B$28*M540+'Step 2 - Final Model Spec'!$B$29*O540</f>
        <v>226535.37797571853</v>
      </c>
    </row>
    <row r="541" spans="1:20" x14ac:dyDescent="0.25">
      <c r="A541" s="31">
        <f>'Data with Program'!A541</f>
        <v>40899</v>
      </c>
      <c r="B541" s="34">
        <f>'Data with Program'!S541</f>
        <v>257929.38719858235</v>
      </c>
      <c r="C541" s="22">
        <f>'Data with Program'!B541</f>
        <v>274.87938469814105</v>
      </c>
      <c r="D541" s="23">
        <f>'Data with Program'!C541</f>
        <v>35689.248269235206</v>
      </c>
      <c r="E541" s="23">
        <v>0</v>
      </c>
      <c r="F541" s="23">
        <f>'Data with Program'!E541</f>
        <v>1</v>
      </c>
      <c r="G541" s="23">
        <f>'Data with Program'!H541</f>
        <v>21.799999999999997</v>
      </c>
      <c r="H541" s="23">
        <f>'Data with Program'!J541</f>
        <v>5992.3705864194744</v>
      </c>
      <c r="I541" s="23">
        <f>'Data with Program'!F541</f>
        <v>0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4">
        <f>'Data with Program'!N541</f>
        <v>0</v>
      </c>
      <c r="O541" s="51">
        <f>'Data with Program'!Q541</f>
        <v>0</v>
      </c>
      <c r="P541" s="37">
        <f>'Data with Program'!I541</f>
        <v>0</v>
      </c>
      <c r="Q541" s="25">
        <f>'Data with Program'!O541</f>
        <v>0</v>
      </c>
      <c r="R541" s="24">
        <f>'Data with Program'!G541</f>
        <v>33.200000000000003</v>
      </c>
      <c r="S541" s="25">
        <f>'Data with Program'!P541</f>
        <v>0</v>
      </c>
      <c r="T541" s="24">
        <f>'Step 2 - Final Model Spec'!$B$17 + 'Step 2 - Final Model Spec'!$B$18*C541 + 'Step 2 - Final Model Spec'!$B$19*D541 + 'Step 2 - Final Model Spec'!$B$20*E541 + 'Step 2 - Final Model Spec'!$B$21*F541 + 'Step 2 - Final Model Spec'!$B$22*I541 + 'Step 2 - Final Model Spec'!$B$23*G541 + 'Step 2 - Final Model Spec'!$B$24*H541 + 'Step 2 - Final Model Spec'!$B$25*J541 + 'Step 2 - Final Model Spec'!$B$26*K541 + 'Step 2 - Final Model Spec'!$B$27*L541+'Step 2 - Final Model Spec'!$B$28*M541+'Step 2 - Final Model Spec'!$B$29*O541</f>
        <v>259103.35906738156</v>
      </c>
    </row>
    <row r="542" spans="1:20" x14ac:dyDescent="0.25">
      <c r="A542" s="31">
        <f>'Data with Program'!A542</f>
        <v>40900</v>
      </c>
      <c r="B542" s="34">
        <f>'Data with Program'!S542</f>
        <v>237245.6788484604</v>
      </c>
      <c r="C542" s="22">
        <f>'Data with Program'!B542</f>
        <v>204.90878546073861</v>
      </c>
      <c r="D542" s="23">
        <f>'Data with Program'!C542</f>
        <v>46228.117885143867</v>
      </c>
      <c r="E542" s="23">
        <v>0</v>
      </c>
      <c r="F542" s="23">
        <f>'Data with Program'!E542</f>
        <v>1</v>
      </c>
      <c r="G542" s="23">
        <f>'Data with Program'!H542</f>
        <v>17.299999999999997</v>
      </c>
      <c r="H542" s="23">
        <f>'Data with Program'!J542</f>
        <v>3544.9219884707773</v>
      </c>
      <c r="I542" s="23">
        <f>'Data with Program'!F542</f>
        <v>0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4">
        <f>'Data with Program'!N542</f>
        <v>0</v>
      </c>
      <c r="O542" s="51">
        <f>'Data with Program'!Q542</f>
        <v>0</v>
      </c>
      <c r="P542" s="37">
        <f>'Data with Program'!I542</f>
        <v>0</v>
      </c>
      <c r="Q542" s="25">
        <f>'Data with Program'!O542</f>
        <v>0</v>
      </c>
      <c r="R542" s="24">
        <f>'Data with Program'!G542</f>
        <v>37.700000000000003</v>
      </c>
      <c r="S542" s="25">
        <f>'Data with Program'!P542</f>
        <v>0</v>
      </c>
      <c r="T542" s="24">
        <f>'Step 2 - Final Model Spec'!$B$17 + 'Step 2 - Final Model Spec'!$B$18*C542 + 'Step 2 - Final Model Spec'!$B$19*D542 + 'Step 2 - Final Model Spec'!$B$20*E542 + 'Step 2 - Final Model Spec'!$B$21*F542 + 'Step 2 - Final Model Spec'!$B$22*I542 + 'Step 2 - Final Model Spec'!$B$23*G542 + 'Step 2 - Final Model Spec'!$B$24*H542 + 'Step 2 - Final Model Spec'!$B$25*J542 + 'Step 2 - Final Model Spec'!$B$26*K542 + 'Step 2 - Final Model Spec'!$B$27*L542+'Step 2 - Final Model Spec'!$B$28*M542+'Step 2 - Final Model Spec'!$B$29*O542</f>
        <v>236962.57664537252</v>
      </c>
    </row>
    <row r="543" spans="1:20" x14ac:dyDescent="0.25">
      <c r="A543" s="31">
        <f>'Data with Program'!A543</f>
        <v>40901</v>
      </c>
      <c r="B543" s="34">
        <f>'Data with Program'!S543</f>
        <v>247173.47815051815</v>
      </c>
      <c r="C543" s="22">
        <f>'Data with Program'!B543</f>
        <v>239.80662751343883</v>
      </c>
      <c r="D543" s="23">
        <f>'Data with Program'!C543</f>
        <v>40680.411645490894</v>
      </c>
      <c r="E543" s="23">
        <v>0</v>
      </c>
      <c r="F543" s="23">
        <f>'Data with Program'!E543</f>
        <v>1</v>
      </c>
      <c r="G543" s="23">
        <f>'Data with Program'!H543</f>
        <v>10.600000000000001</v>
      </c>
      <c r="H543" s="23">
        <f>'Data with Program'!J543</f>
        <v>2541.9502516424518</v>
      </c>
      <c r="I543" s="23">
        <f>'Data with Program'!F543</f>
        <v>0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4">
        <f>'Data with Program'!N543</f>
        <v>0</v>
      </c>
      <c r="O543" s="51">
        <f>'Data with Program'!Q543</f>
        <v>0</v>
      </c>
      <c r="P543" s="37">
        <f>'Data with Program'!I543</f>
        <v>0</v>
      </c>
      <c r="Q543" s="25">
        <f>'Data with Program'!O543</f>
        <v>0</v>
      </c>
      <c r="R543" s="24">
        <f>'Data with Program'!G543</f>
        <v>44.4</v>
      </c>
      <c r="S543" s="25">
        <f>'Data with Program'!P543</f>
        <v>0</v>
      </c>
      <c r="T543" s="24">
        <f>'Step 2 - Final Model Spec'!$B$17 + 'Step 2 - Final Model Spec'!$B$18*C543 + 'Step 2 - Final Model Spec'!$B$19*D543 + 'Step 2 - Final Model Spec'!$B$20*E543 + 'Step 2 - Final Model Spec'!$B$21*F543 + 'Step 2 - Final Model Spec'!$B$22*I543 + 'Step 2 - Final Model Spec'!$B$23*G543 + 'Step 2 - Final Model Spec'!$B$24*H543 + 'Step 2 - Final Model Spec'!$B$25*J543 + 'Step 2 - Final Model Spec'!$B$26*K543 + 'Step 2 - Final Model Spec'!$B$27*L543+'Step 2 - Final Model Spec'!$B$28*M543+'Step 2 - Final Model Spec'!$B$29*O543</f>
        <v>247613.61292904578</v>
      </c>
    </row>
    <row r="544" spans="1:20" x14ac:dyDescent="0.25">
      <c r="A544" s="31">
        <f>'Data with Program'!A544</f>
        <v>40902</v>
      </c>
      <c r="B544" s="34">
        <f>'Data with Program'!S544</f>
        <v>218191.67135850812</v>
      </c>
      <c r="C544" s="22">
        <f>'Data with Program'!B544</f>
        <v>166.63910527804168</v>
      </c>
      <c r="D544" s="23">
        <f>'Data with Program'!C544</f>
        <v>46180.4502179025</v>
      </c>
      <c r="E544" s="23">
        <v>0</v>
      </c>
      <c r="F544" s="23">
        <f>'Data with Program'!E544</f>
        <v>1</v>
      </c>
      <c r="G544" s="23">
        <f>'Data with Program'!H544</f>
        <v>11.100000000000001</v>
      </c>
      <c r="H544" s="23">
        <f>'Data with Program'!J544</f>
        <v>1849.694068586263</v>
      </c>
      <c r="I544" s="23">
        <f>'Data with Program'!F544</f>
        <v>0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4">
        <f>'Data with Program'!N544</f>
        <v>0</v>
      </c>
      <c r="O544" s="51">
        <f>'Data with Program'!Q544</f>
        <v>0</v>
      </c>
      <c r="P544" s="37">
        <f>'Data with Program'!I544</f>
        <v>0</v>
      </c>
      <c r="Q544" s="25">
        <f>'Data with Program'!O544</f>
        <v>0</v>
      </c>
      <c r="R544" s="24">
        <f>'Data with Program'!G544</f>
        <v>43.9</v>
      </c>
      <c r="S544" s="25">
        <f>'Data with Program'!P544</f>
        <v>0</v>
      </c>
      <c r="T544" s="24">
        <f>'Step 2 - Final Model Spec'!$B$17 + 'Step 2 - Final Model Spec'!$B$18*C544 + 'Step 2 - Final Model Spec'!$B$19*D544 + 'Step 2 - Final Model Spec'!$B$20*E544 + 'Step 2 - Final Model Spec'!$B$21*F544 + 'Step 2 - Final Model Spec'!$B$22*I544 + 'Step 2 - Final Model Spec'!$B$23*G544 + 'Step 2 - Final Model Spec'!$B$24*H544 + 'Step 2 - Final Model Spec'!$B$25*J544 + 'Step 2 - Final Model Spec'!$B$26*K544 + 'Step 2 - Final Model Spec'!$B$27*L544+'Step 2 - Final Model Spec'!$B$28*M544+'Step 2 - Final Model Spec'!$B$29*O544</f>
        <v>217520.93908061559</v>
      </c>
    </row>
    <row r="545" spans="1:20" x14ac:dyDescent="0.25">
      <c r="A545" s="31">
        <f>'Data with Program'!A545</f>
        <v>40903</v>
      </c>
      <c r="B545" s="34">
        <f>'Data with Program'!S545</f>
        <v>220343.56649520245</v>
      </c>
      <c r="C545" s="22">
        <f>'Data with Program'!B545</f>
        <v>164.8278293653388</v>
      </c>
      <c r="D545" s="23">
        <f>'Data with Program'!C545</f>
        <v>48470.7773066843</v>
      </c>
      <c r="E545" s="23">
        <v>0</v>
      </c>
      <c r="F545" s="23">
        <f>'Data with Program'!E545</f>
        <v>1</v>
      </c>
      <c r="G545" s="23">
        <f>'Data with Program'!H545</f>
        <v>17.700000000000003</v>
      </c>
      <c r="H545" s="23">
        <f>'Data with Program'!J545</f>
        <v>2917.4525797664974</v>
      </c>
      <c r="I545" s="23">
        <f>'Data with Program'!F545</f>
        <v>0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4">
        <f>'Data with Program'!N545</f>
        <v>0</v>
      </c>
      <c r="O545" s="51">
        <f>'Data with Program'!Q545</f>
        <v>0</v>
      </c>
      <c r="P545" s="37">
        <f>'Data with Program'!I545</f>
        <v>0</v>
      </c>
      <c r="Q545" s="25">
        <f>'Data with Program'!O545</f>
        <v>0</v>
      </c>
      <c r="R545" s="24">
        <f>'Data with Program'!G545</f>
        <v>37.299999999999997</v>
      </c>
      <c r="S545" s="25">
        <f>'Data with Program'!P545</f>
        <v>0</v>
      </c>
      <c r="T545" s="24">
        <f>'Step 2 - Final Model Spec'!$B$17 + 'Step 2 - Final Model Spec'!$B$18*C545 + 'Step 2 - Final Model Spec'!$B$19*D545 + 'Step 2 - Final Model Spec'!$B$20*E545 + 'Step 2 - Final Model Spec'!$B$21*F545 + 'Step 2 - Final Model Spec'!$B$22*I545 + 'Step 2 - Final Model Spec'!$B$23*G545 + 'Step 2 - Final Model Spec'!$B$24*H545 + 'Step 2 - Final Model Spec'!$B$25*J545 + 'Step 2 - Final Model Spec'!$B$26*K545 + 'Step 2 - Final Model Spec'!$B$27*L545+'Step 2 - Final Model Spec'!$B$28*M545+'Step 2 - Final Model Spec'!$B$29*O545</f>
        <v>219267.99670497078</v>
      </c>
    </row>
    <row r="546" spans="1:20" x14ac:dyDescent="0.25">
      <c r="A546" s="31">
        <f>'Data with Program'!A546</f>
        <v>40904</v>
      </c>
      <c r="B546" s="34">
        <f>'Data with Program'!S546</f>
        <v>222978.32275879441</v>
      </c>
      <c r="C546" s="22">
        <f>'Data with Program'!B546</f>
        <v>166.62251368396741</v>
      </c>
      <c r="D546" s="23">
        <f>'Data with Program'!C546</f>
        <v>49780.229281862405</v>
      </c>
      <c r="E546" s="23">
        <v>0</v>
      </c>
      <c r="F546" s="23">
        <f>'Data with Program'!E546</f>
        <v>1</v>
      </c>
      <c r="G546" s="23">
        <f>'Data with Program'!H546</f>
        <v>11.100000000000001</v>
      </c>
      <c r="H546" s="23">
        <f>'Data with Program'!J546</f>
        <v>1849.5099018920384</v>
      </c>
      <c r="I546" s="23">
        <f>'Data with Program'!F546</f>
        <v>0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4">
        <f>'Data with Program'!N546</f>
        <v>0</v>
      </c>
      <c r="O546" s="51">
        <f>'Data with Program'!Q546</f>
        <v>0</v>
      </c>
      <c r="P546" s="37">
        <f>'Data with Program'!I546</f>
        <v>0</v>
      </c>
      <c r="Q546" s="25">
        <f>'Data with Program'!O546</f>
        <v>0</v>
      </c>
      <c r="R546" s="24">
        <f>'Data with Program'!G546</f>
        <v>43.9</v>
      </c>
      <c r="S546" s="25">
        <f>'Data with Program'!P546</f>
        <v>0</v>
      </c>
      <c r="T546" s="24">
        <f>'Step 2 - Final Model Spec'!$B$17 + 'Step 2 - Final Model Spec'!$B$18*C546 + 'Step 2 - Final Model Spec'!$B$19*D546 + 'Step 2 - Final Model Spec'!$B$20*E546 + 'Step 2 - Final Model Spec'!$B$21*F546 + 'Step 2 - Final Model Spec'!$B$22*I546 + 'Step 2 - Final Model Spec'!$B$23*G546 + 'Step 2 - Final Model Spec'!$B$24*H546 + 'Step 2 - Final Model Spec'!$B$25*J546 + 'Step 2 - Final Model Spec'!$B$26*K546 + 'Step 2 - Final Model Spec'!$B$27*L546+'Step 2 - Final Model Spec'!$B$28*M546+'Step 2 - Final Model Spec'!$B$29*O546</f>
        <v>222290.62650468617</v>
      </c>
    </row>
    <row r="547" spans="1:20" x14ac:dyDescent="0.25">
      <c r="A547" s="31">
        <f>'Data with Program'!A547</f>
        <v>40905</v>
      </c>
      <c r="B547" s="34">
        <f>'Data with Program'!S547</f>
        <v>161706.43303505285</v>
      </c>
      <c r="C547" s="22">
        <f>'Data with Program'!B547</f>
        <v>81.516416365024611</v>
      </c>
      <c r="D547" s="23">
        <f>'Data with Program'!C547</f>
        <v>35486.022324326717</v>
      </c>
      <c r="E547" s="23">
        <v>0</v>
      </c>
      <c r="F547" s="23">
        <f>'Data with Program'!E547</f>
        <v>1</v>
      </c>
      <c r="G547" s="23">
        <f>'Data with Program'!H547</f>
        <v>4.6000000000000014</v>
      </c>
      <c r="H547" s="23">
        <f>'Data with Program'!J547</f>
        <v>374.97551527911332</v>
      </c>
      <c r="I547" s="23">
        <f>'Data with Program'!F547</f>
        <v>0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4">
        <f>'Data with Program'!N547</f>
        <v>0</v>
      </c>
      <c r="O547" s="51">
        <f>'Data with Program'!Q547</f>
        <v>0</v>
      </c>
      <c r="P547" s="37">
        <f>'Data with Program'!I547</f>
        <v>0</v>
      </c>
      <c r="Q547" s="25">
        <f>'Data with Program'!O547</f>
        <v>0</v>
      </c>
      <c r="R547" s="24">
        <f>'Data with Program'!G547</f>
        <v>50.4</v>
      </c>
      <c r="S547" s="25">
        <f>'Data with Program'!P547</f>
        <v>0</v>
      </c>
      <c r="T547" s="24">
        <f>'Step 2 - Final Model Spec'!$B$17 + 'Step 2 - Final Model Spec'!$B$18*C547 + 'Step 2 - Final Model Spec'!$B$19*D547 + 'Step 2 - Final Model Spec'!$B$20*E547 + 'Step 2 - Final Model Spec'!$B$21*F547 + 'Step 2 - Final Model Spec'!$B$22*I547 + 'Step 2 - Final Model Spec'!$B$23*G547 + 'Step 2 - Final Model Spec'!$B$24*H547 + 'Step 2 - Final Model Spec'!$B$25*J547 + 'Step 2 - Final Model Spec'!$B$26*K547 + 'Step 2 - Final Model Spec'!$B$27*L547+'Step 2 - Final Model Spec'!$B$28*M547+'Step 2 - Final Model Spec'!$B$29*O547</f>
        <v>160550.96667653797</v>
      </c>
    </row>
    <row r="548" spans="1:20" x14ac:dyDescent="0.25">
      <c r="A548" s="31">
        <f>'Data with Program'!A548</f>
        <v>40906</v>
      </c>
      <c r="B548" s="34">
        <f>'Data with Program'!S548</f>
        <v>236337.35688495138</v>
      </c>
      <c r="C548" s="22">
        <f>'Data with Program'!B548</f>
        <v>206.04340813447809</v>
      </c>
      <c r="D548" s="23">
        <f>'Data with Program'!C548</f>
        <v>45123.492665793965</v>
      </c>
      <c r="E548" s="23">
        <v>0</v>
      </c>
      <c r="F548" s="23">
        <f>'Data with Program'!E548</f>
        <v>1</v>
      </c>
      <c r="G548" s="23">
        <f>'Data with Program'!H548</f>
        <v>6.1000000000000014</v>
      </c>
      <c r="H548" s="23">
        <f>'Data with Program'!J548</f>
        <v>1256.8647896203165</v>
      </c>
      <c r="I548" s="23">
        <f>'Data with Program'!F548</f>
        <v>0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4">
        <f>'Data with Program'!N548</f>
        <v>0</v>
      </c>
      <c r="O548" s="51">
        <f>'Data with Program'!Q548</f>
        <v>0</v>
      </c>
      <c r="P548" s="37">
        <f>'Data with Program'!I548</f>
        <v>0</v>
      </c>
      <c r="Q548" s="25">
        <f>'Data with Program'!O548</f>
        <v>0</v>
      </c>
      <c r="R548" s="24">
        <f>'Data with Program'!G548</f>
        <v>48.9</v>
      </c>
      <c r="S548" s="25">
        <f>'Data with Program'!P548</f>
        <v>0</v>
      </c>
      <c r="T548" s="24">
        <f>'Step 2 - Final Model Spec'!$B$17 + 'Step 2 - Final Model Spec'!$B$18*C548 + 'Step 2 - Final Model Spec'!$B$19*D548 + 'Step 2 - Final Model Spec'!$B$20*E548 + 'Step 2 - Final Model Spec'!$B$21*F548 + 'Step 2 - Final Model Spec'!$B$22*I548 + 'Step 2 - Final Model Spec'!$B$23*G548 + 'Step 2 - Final Model Spec'!$B$24*H548 + 'Step 2 - Final Model Spec'!$B$25*J548 + 'Step 2 - Final Model Spec'!$B$26*K548 + 'Step 2 - Final Model Spec'!$B$27*L548+'Step 2 - Final Model Spec'!$B$28*M548+'Step 2 - Final Model Spec'!$B$29*O548</f>
        <v>236394.66610128683</v>
      </c>
    </row>
    <row r="549" spans="1:20" x14ac:dyDescent="0.25">
      <c r="A549" s="31">
        <f>'Data with Program'!A549</f>
        <v>40907</v>
      </c>
      <c r="B549" s="34">
        <f>'Data with Program'!S549</f>
        <v>179081.23327559285</v>
      </c>
      <c r="C549" s="22">
        <f>'Data with Program'!B549</f>
        <v>94.166129183867298</v>
      </c>
      <c r="D549" s="23">
        <f>'Data with Program'!C549</f>
        <v>43817.627608319446</v>
      </c>
      <c r="E549" s="23">
        <v>0</v>
      </c>
      <c r="F549" s="23">
        <f>'Data with Program'!E549</f>
        <v>1</v>
      </c>
      <c r="G549" s="23">
        <f>'Data with Program'!H549</f>
        <v>7.1000000000000014</v>
      </c>
      <c r="H549" s="23">
        <f>'Data with Program'!J549</f>
        <v>668.57951720545793</v>
      </c>
      <c r="I549" s="23">
        <f>'Data with Program'!F549</f>
        <v>0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4">
        <f>'Data with Program'!N549</f>
        <v>0</v>
      </c>
      <c r="O549" s="51">
        <f>'Data with Program'!Q549</f>
        <v>0</v>
      </c>
      <c r="P549" s="37">
        <f>'Data with Program'!I549</f>
        <v>0</v>
      </c>
      <c r="Q549" s="25">
        <f>'Data with Program'!O549</f>
        <v>0</v>
      </c>
      <c r="R549" s="24">
        <f>'Data with Program'!G549</f>
        <v>47.9</v>
      </c>
      <c r="S549" s="25">
        <f>'Data with Program'!P549</f>
        <v>0</v>
      </c>
      <c r="T549" s="24">
        <f>'Step 2 - Final Model Spec'!$B$17 + 'Step 2 - Final Model Spec'!$B$18*C549 + 'Step 2 - Final Model Spec'!$B$19*D549 + 'Step 2 - Final Model Spec'!$B$20*E549 + 'Step 2 - Final Model Spec'!$B$21*F549 + 'Step 2 - Final Model Spec'!$B$22*I549 + 'Step 2 - Final Model Spec'!$B$23*G549 + 'Step 2 - Final Model Spec'!$B$24*H549 + 'Step 2 - Final Model Spec'!$B$25*J549 + 'Step 2 - Final Model Spec'!$B$26*K549 + 'Step 2 - Final Model Spec'!$B$27*L549+'Step 2 - Final Model Spec'!$B$28*M549+'Step 2 - Final Model Spec'!$B$29*O549</f>
        <v>177761.40202698356</v>
      </c>
    </row>
    <row r="550" spans="1:20" x14ac:dyDescent="0.25">
      <c r="A550" s="31">
        <f>'Data with Program'!A550</f>
        <v>40908</v>
      </c>
      <c r="B550" s="34">
        <f>'Data with Program'!S550</f>
        <v>253987.19972333679</v>
      </c>
      <c r="C550" s="22">
        <f>'Data with Program'!B550</f>
        <v>239.94703031348246</v>
      </c>
      <c r="D550" s="23">
        <f>'Data with Program'!C550</f>
        <v>45743.534266070885</v>
      </c>
      <c r="E550" s="23">
        <v>0</v>
      </c>
      <c r="F550" s="23">
        <f>'Data with Program'!E550</f>
        <v>1</v>
      </c>
      <c r="G550" s="23">
        <f>'Data with Program'!H550</f>
        <v>18</v>
      </c>
      <c r="H550" s="23">
        <f>'Data with Program'!J550</f>
        <v>4319.0465456426846</v>
      </c>
      <c r="I550" s="23">
        <f>'Data with Program'!F550</f>
        <v>0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4">
        <f>'Data with Program'!N550</f>
        <v>0</v>
      </c>
      <c r="O550" s="51">
        <f>'Data with Program'!Q550</f>
        <v>0</v>
      </c>
      <c r="P550" s="37">
        <f>'Data with Program'!I550</f>
        <v>0</v>
      </c>
      <c r="Q550" s="25">
        <f>'Data with Program'!O550</f>
        <v>0</v>
      </c>
      <c r="R550" s="24">
        <f>'Data with Program'!G550</f>
        <v>37</v>
      </c>
      <c r="S550" s="25">
        <f>'Data with Program'!P550</f>
        <v>0</v>
      </c>
      <c r="T550" s="24">
        <f>'Step 2 - Final Model Spec'!$B$17 + 'Step 2 - Final Model Spec'!$B$18*C550 + 'Step 2 - Final Model Spec'!$B$19*D550 + 'Step 2 - Final Model Spec'!$B$20*E550 + 'Step 2 - Final Model Spec'!$B$21*F550 + 'Step 2 - Final Model Spec'!$B$22*I550 + 'Step 2 - Final Model Spec'!$B$23*G550 + 'Step 2 - Final Model Spec'!$B$24*H550 + 'Step 2 - Final Model Spec'!$B$25*J550 + 'Step 2 - Final Model Spec'!$B$26*K550 + 'Step 2 - Final Model Spec'!$B$27*L550+'Step 2 - Final Model Spec'!$B$28*M550+'Step 2 - Final Model Spec'!$B$29*O550</f>
        <v>254366.85356770971</v>
      </c>
    </row>
    <row r="551" spans="1:20" x14ac:dyDescent="0.25">
      <c r="A551" s="31">
        <f>'Data with Program'!A551</f>
        <v>40909</v>
      </c>
      <c r="B551" s="34">
        <f>'Data with Program'!S551</f>
        <v>280706.95983745897</v>
      </c>
      <c r="C551" s="22">
        <f>'Data with Program'!B551</f>
        <v>267.25869999380006</v>
      </c>
      <c r="D551" s="23">
        <f>'Data with Program'!C551</f>
        <v>55628.656726168316</v>
      </c>
      <c r="E551" s="23">
        <v>0</v>
      </c>
      <c r="F551" s="23">
        <f>'Data with Program'!E551</f>
        <v>1</v>
      </c>
      <c r="G551" s="23">
        <f>'Data with Program'!H551</f>
        <v>16.899999999999999</v>
      </c>
      <c r="H551" s="23">
        <f>'Data with Program'!J551</f>
        <v>4516.6720298952205</v>
      </c>
      <c r="I551" s="23">
        <f>'Data with Program'!F551</f>
        <v>0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4">
        <f>'Data with Program'!N551</f>
        <v>0</v>
      </c>
      <c r="O551" s="51">
        <f>'Data with Program'!Q551</f>
        <v>0</v>
      </c>
      <c r="P551" s="37">
        <f>'Data with Program'!I551</f>
        <v>0</v>
      </c>
      <c r="Q551" s="25">
        <f>'Data with Program'!O551</f>
        <v>0</v>
      </c>
      <c r="R551" s="24">
        <f>'Data with Program'!G551</f>
        <v>38.1</v>
      </c>
      <c r="S551" s="25">
        <f>'Data with Program'!P551</f>
        <v>0</v>
      </c>
      <c r="T551" s="24">
        <f>'Step 2 - Final Model Spec'!$B$17 + 'Step 2 - Final Model Spec'!$B$18*C551 + 'Step 2 - Final Model Spec'!$B$19*D551 + 'Step 2 - Final Model Spec'!$B$20*E551 + 'Step 2 - Final Model Spec'!$B$21*F551 + 'Step 2 - Final Model Spec'!$B$22*I551 + 'Step 2 - Final Model Spec'!$B$23*G551 + 'Step 2 - Final Model Spec'!$B$24*H551 + 'Step 2 - Final Model Spec'!$B$25*J551 + 'Step 2 - Final Model Spec'!$B$26*K551 + 'Step 2 - Final Model Spec'!$B$27*L551+'Step 2 - Final Model Spec'!$B$28*M551+'Step 2 - Final Model Spec'!$B$29*O551</f>
        <v>281556.89902569377</v>
      </c>
    </row>
    <row r="552" spans="1:20" x14ac:dyDescent="0.25">
      <c r="A552" s="31">
        <f>'Data with Program'!A552</f>
        <v>40910</v>
      </c>
      <c r="B552" s="34">
        <f>'Data with Program'!S552</f>
        <v>250667.97277778824</v>
      </c>
      <c r="C552" s="22">
        <f>'Data with Program'!B552</f>
        <v>268.87286429632542</v>
      </c>
      <c r="D552" s="23">
        <f>'Data with Program'!C552</f>
        <v>32475.415451788973</v>
      </c>
      <c r="E552" s="23">
        <v>0</v>
      </c>
      <c r="F552" s="23">
        <f>'Data with Program'!E552</f>
        <v>1</v>
      </c>
      <c r="G552" s="23">
        <f>'Data with Program'!H552</f>
        <v>16.200000000000003</v>
      </c>
      <c r="H552" s="23">
        <f>'Data with Program'!J552</f>
        <v>4355.740401600473</v>
      </c>
      <c r="I552" s="23">
        <f>'Data with Program'!F552</f>
        <v>0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4">
        <f>'Data with Program'!N552</f>
        <v>0</v>
      </c>
      <c r="O552" s="51">
        <f>'Data with Program'!Q552</f>
        <v>0</v>
      </c>
      <c r="P552" s="37">
        <f>'Data with Program'!I552</f>
        <v>0</v>
      </c>
      <c r="Q552" s="25">
        <f>'Data with Program'!O552</f>
        <v>0</v>
      </c>
      <c r="R552" s="24">
        <f>'Data with Program'!G552</f>
        <v>38.799999999999997</v>
      </c>
      <c r="S552" s="25">
        <f>'Data with Program'!P552</f>
        <v>0</v>
      </c>
      <c r="T552" s="24">
        <f>'Step 2 - Final Model Spec'!$B$17 + 'Step 2 - Final Model Spec'!$B$18*C552 + 'Step 2 - Final Model Spec'!$B$19*D552 + 'Step 2 - Final Model Spec'!$B$20*E552 + 'Step 2 - Final Model Spec'!$B$21*F552 + 'Step 2 - Final Model Spec'!$B$22*I552 + 'Step 2 - Final Model Spec'!$B$23*G552 + 'Step 2 - Final Model Spec'!$B$24*H552 + 'Step 2 - Final Model Spec'!$B$25*J552 + 'Step 2 - Final Model Spec'!$B$26*K552 + 'Step 2 - Final Model Spec'!$B$27*L552+'Step 2 - Final Model Spec'!$B$28*M552+'Step 2 - Final Model Spec'!$B$29*O552</f>
        <v>251645.7126774886</v>
      </c>
    </row>
    <row r="553" spans="1:20" x14ac:dyDescent="0.25">
      <c r="A553" s="31">
        <f>'Data with Program'!A553</f>
        <v>40911</v>
      </c>
      <c r="B553" s="34">
        <f>'Data with Program'!S553</f>
        <v>262808.81144557317</v>
      </c>
      <c r="C553" s="22">
        <f>'Data with Program'!B553</f>
        <v>202.78907922707879</v>
      </c>
      <c r="D553" s="23">
        <f>'Data with Program'!C553</f>
        <v>66209.430767698635</v>
      </c>
      <c r="E553" s="23">
        <v>0</v>
      </c>
      <c r="F553" s="23">
        <f>'Data with Program'!E553</f>
        <v>1</v>
      </c>
      <c r="G553" s="23">
        <f>'Data with Program'!H553</f>
        <v>6.7999999999999972</v>
      </c>
      <c r="H553" s="23">
        <f>'Data with Program'!J553</f>
        <v>1378.9657387441353</v>
      </c>
      <c r="I553" s="23">
        <f>'Data with Program'!F553</f>
        <v>0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4">
        <f>'Data with Program'!N553</f>
        <v>0</v>
      </c>
      <c r="O553" s="51">
        <f>'Data with Program'!Q553</f>
        <v>0</v>
      </c>
      <c r="P553" s="37">
        <f>'Data with Program'!I553</f>
        <v>0</v>
      </c>
      <c r="Q553" s="25">
        <f>'Data with Program'!O553</f>
        <v>0</v>
      </c>
      <c r="R553" s="24">
        <f>'Data with Program'!G553</f>
        <v>48.2</v>
      </c>
      <c r="S553" s="25">
        <f>'Data with Program'!P553</f>
        <v>0</v>
      </c>
      <c r="T553" s="24">
        <f>'Step 2 - Final Model Spec'!$B$17 + 'Step 2 - Final Model Spec'!$B$18*C553 + 'Step 2 - Final Model Spec'!$B$19*D553 + 'Step 2 - Final Model Spec'!$B$20*E553 + 'Step 2 - Final Model Spec'!$B$21*F553 + 'Step 2 - Final Model Spec'!$B$22*I553 + 'Step 2 - Final Model Spec'!$B$23*G553 + 'Step 2 - Final Model Spec'!$B$24*H553 + 'Step 2 - Final Model Spec'!$B$25*J553 + 'Step 2 - Final Model Spec'!$B$26*K553 + 'Step 2 - Final Model Spec'!$B$27*L553+'Step 2 - Final Model Spec'!$B$28*M553+'Step 2 - Final Model Spec'!$B$29*O553</f>
        <v>262709.81501734542</v>
      </c>
    </row>
    <row r="554" spans="1:20" x14ac:dyDescent="0.25">
      <c r="A554" s="31">
        <f>'Data with Program'!A554</f>
        <v>40912</v>
      </c>
      <c r="B554" s="34">
        <f>'Data with Program'!S554</f>
        <v>233978.31737395457</v>
      </c>
      <c r="C554" s="22">
        <f>'Data with Program'!B554</f>
        <v>197.69469128414698</v>
      </c>
      <c r="D554" s="23">
        <f>'Data with Program'!C554</f>
        <v>46462.712947894353</v>
      </c>
      <c r="E554" s="23">
        <v>0</v>
      </c>
      <c r="F554" s="23">
        <f>'Data with Program'!E554</f>
        <v>1</v>
      </c>
      <c r="G554" s="23">
        <f>'Data with Program'!H554</f>
        <v>7.5</v>
      </c>
      <c r="H554" s="23">
        <f>'Data with Program'!J554</f>
        <v>1482.7101846311025</v>
      </c>
      <c r="I554" s="23">
        <f>'Data with Program'!F554</f>
        <v>0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4">
        <f>'Data with Program'!N554</f>
        <v>0</v>
      </c>
      <c r="O554" s="51">
        <f>'Data with Program'!Q554</f>
        <v>0</v>
      </c>
      <c r="P554" s="37">
        <f>'Data with Program'!I554</f>
        <v>0</v>
      </c>
      <c r="Q554" s="25">
        <f>'Data with Program'!O554</f>
        <v>0</v>
      </c>
      <c r="R554" s="24">
        <f>'Data with Program'!G554</f>
        <v>47.5</v>
      </c>
      <c r="S554" s="25">
        <f>'Data with Program'!P554</f>
        <v>0</v>
      </c>
      <c r="T554" s="24">
        <f>'Step 2 - Final Model Spec'!$B$17 + 'Step 2 - Final Model Spec'!$B$18*C554 + 'Step 2 - Final Model Spec'!$B$19*D554 + 'Step 2 - Final Model Spec'!$B$20*E554 + 'Step 2 - Final Model Spec'!$B$21*F554 + 'Step 2 - Final Model Spec'!$B$22*I554 + 'Step 2 - Final Model Spec'!$B$23*G554 + 'Step 2 - Final Model Spec'!$B$24*H554 + 'Step 2 - Final Model Spec'!$B$25*J554 + 'Step 2 - Final Model Spec'!$B$26*K554 + 'Step 2 - Final Model Spec'!$B$27*L554+'Step 2 - Final Model Spec'!$B$28*M554+'Step 2 - Final Model Spec'!$B$29*O554</f>
        <v>233886.81525937782</v>
      </c>
    </row>
    <row r="555" spans="1:20" x14ac:dyDescent="0.25">
      <c r="A555" s="31">
        <f>'Data with Program'!A555</f>
        <v>40913</v>
      </c>
      <c r="B555" s="34">
        <f>'Data with Program'!S555</f>
        <v>289923.59943716641</v>
      </c>
      <c r="C555" s="22">
        <f>'Data with Program'!B555</f>
        <v>307.00428773415899</v>
      </c>
      <c r="D555" s="23">
        <f>'Data with Program'!C555</f>
        <v>47741.037536005482</v>
      </c>
      <c r="E555" s="23">
        <v>0</v>
      </c>
      <c r="F555" s="23">
        <f>'Data with Program'!E555</f>
        <v>1</v>
      </c>
      <c r="G555" s="23">
        <f>'Data with Program'!H555</f>
        <v>8.2999999999999972</v>
      </c>
      <c r="H555" s="23">
        <f>'Data with Program'!J555</f>
        <v>2548.1355881935187</v>
      </c>
      <c r="I555" s="23">
        <f>'Data with Program'!F555</f>
        <v>0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4">
        <f>'Data with Program'!N555</f>
        <v>0</v>
      </c>
      <c r="O555" s="51">
        <f>'Data with Program'!Q555</f>
        <v>0</v>
      </c>
      <c r="P555" s="37">
        <f>'Data with Program'!I555</f>
        <v>0</v>
      </c>
      <c r="Q555" s="25">
        <f>'Data with Program'!O555</f>
        <v>0</v>
      </c>
      <c r="R555" s="24">
        <f>'Data with Program'!G555</f>
        <v>46.7</v>
      </c>
      <c r="S555" s="25">
        <f>'Data with Program'!P555</f>
        <v>0</v>
      </c>
      <c r="T555" s="24">
        <f>'Step 2 - Final Model Spec'!$B$17 + 'Step 2 - Final Model Spec'!$B$18*C555 + 'Step 2 - Final Model Spec'!$B$19*D555 + 'Step 2 - Final Model Spec'!$B$20*E555 + 'Step 2 - Final Model Spec'!$B$21*F555 + 'Step 2 - Final Model Spec'!$B$22*I555 + 'Step 2 - Final Model Spec'!$B$23*G555 + 'Step 2 - Final Model Spec'!$B$24*H555 + 'Step 2 - Final Model Spec'!$B$25*J555 + 'Step 2 - Final Model Spec'!$B$26*K555 + 'Step 2 - Final Model Spec'!$B$27*L555+'Step 2 - Final Model Spec'!$B$28*M555+'Step 2 - Final Model Spec'!$B$29*O555</f>
        <v>291211.35598582379</v>
      </c>
    </row>
    <row r="556" spans="1:20" x14ac:dyDescent="0.25">
      <c r="A556" s="31">
        <f>'Data with Program'!A556</f>
        <v>40914</v>
      </c>
      <c r="B556" s="34">
        <f>'Data with Program'!S556</f>
        <v>285080.78780201555</v>
      </c>
      <c r="C556" s="22">
        <f>'Data with Program'!B556</f>
        <v>290.43017120289119</v>
      </c>
      <c r="D556" s="23">
        <f>'Data with Program'!C556</f>
        <v>50279.89330137529</v>
      </c>
      <c r="E556" s="23">
        <v>0</v>
      </c>
      <c r="F556" s="23">
        <f>'Data with Program'!E556</f>
        <v>1</v>
      </c>
      <c r="G556" s="23">
        <f>'Data with Program'!H556</f>
        <v>18.700000000000003</v>
      </c>
      <c r="H556" s="23">
        <f>'Data with Program'!J556</f>
        <v>5431.0442014940663</v>
      </c>
      <c r="I556" s="23">
        <f>'Data with Program'!F556</f>
        <v>0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4">
        <f>'Data with Program'!N556</f>
        <v>0</v>
      </c>
      <c r="O556" s="51">
        <f>'Data with Program'!Q556</f>
        <v>0</v>
      </c>
      <c r="P556" s="37">
        <f>'Data with Program'!I556</f>
        <v>0</v>
      </c>
      <c r="Q556" s="25">
        <f>'Data with Program'!O556</f>
        <v>0</v>
      </c>
      <c r="R556" s="24">
        <f>'Data with Program'!G556</f>
        <v>36.299999999999997</v>
      </c>
      <c r="S556" s="25">
        <f>'Data with Program'!P556</f>
        <v>0</v>
      </c>
      <c r="T556" s="24">
        <f>'Step 2 - Final Model Spec'!$B$17 + 'Step 2 - Final Model Spec'!$B$18*C556 + 'Step 2 - Final Model Spec'!$B$19*D556 + 'Step 2 - Final Model Spec'!$B$20*E556 + 'Step 2 - Final Model Spec'!$B$21*F556 + 'Step 2 - Final Model Spec'!$B$22*I556 + 'Step 2 - Final Model Spec'!$B$23*G556 + 'Step 2 - Final Model Spec'!$B$24*H556 + 'Step 2 - Final Model Spec'!$B$25*J556 + 'Step 2 - Final Model Spec'!$B$26*K556 + 'Step 2 - Final Model Spec'!$B$27*L556+'Step 2 - Final Model Spec'!$B$28*M556+'Step 2 - Final Model Spec'!$B$29*O556</f>
        <v>286440.07263584295</v>
      </c>
    </row>
    <row r="557" spans="1:20" x14ac:dyDescent="0.25">
      <c r="A557" s="31">
        <f>'Data with Program'!A557</f>
        <v>40915</v>
      </c>
      <c r="B557" s="34">
        <f>'Data with Program'!S557</f>
        <v>254656.99174140289</v>
      </c>
      <c r="C557" s="22">
        <f>'Data with Program'!B557</f>
        <v>217.80968679925675</v>
      </c>
      <c r="D557" s="23">
        <f>'Data with Program'!C557</f>
        <v>54493.555982228587</v>
      </c>
      <c r="E557" s="23">
        <v>0</v>
      </c>
      <c r="F557" s="23">
        <f>'Data with Program'!E557</f>
        <v>1</v>
      </c>
      <c r="G557" s="23">
        <f>'Data with Program'!H557</f>
        <v>15.700000000000003</v>
      </c>
      <c r="H557" s="23">
        <f>'Data with Program'!J557</f>
        <v>3419.6120827483314</v>
      </c>
      <c r="I557" s="23">
        <f>'Data with Program'!F557</f>
        <v>0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4">
        <f>'Data with Program'!N557</f>
        <v>0</v>
      </c>
      <c r="O557" s="51">
        <f>'Data with Program'!Q557</f>
        <v>0</v>
      </c>
      <c r="P557" s="37">
        <f>'Data with Program'!I557</f>
        <v>0</v>
      </c>
      <c r="Q557" s="25">
        <f>'Data with Program'!O557</f>
        <v>0</v>
      </c>
      <c r="R557" s="24">
        <f>'Data with Program'!G557</f>
        <v>39.299999999999997</v>
      </c>
      <c r="S557" s="25">
        <f>'Data with Program'!P557</f>
        <v>0</v>
      </c>
      <c r="T557" s="24">
        <f>'Step 2 - Final Model Spec'!$B$17 + 'Step 2 - Final Model Spec'!$B$18*C557 + 'Step 2 - Final Model Spec'!$B$19*D557 + 'Step 2 - Final Model Spec'!$B$20*E557 + 'Step 2 - Final Model Spec'!$B$21*F557 + 'Step 2 - Final Model Spec'!$B$22*I557 + 'Step 2 - Final Model Spec'!$B$23*G557 + 'Step 2 - Final Model Spec'!$B$24*H557 + 'Step 2 - Final Model Spec'!$B$25*J557 + 'Step 2 - Final Model Spec'!$B$26*K557 + 'Step 2 - Final Model Spec'!$B$27*L557+'Step 2 - Final Model Spec'!$B$28*M557+'Step 2 - Final Model Spec'!$B$29*O557</f>
        <v>254612.249754107</v>
      </c>
    </row>
    <row r="558" spans="1:20" x14ac:dyDescent="0.25">
      <c r="A558" s="31">
        <f>'Data with Program'!A558</f>
        <v>40916</v>
      </c>
      <c r="B558" s="34">
        <f>'Data with Program'!S558</f>
        <v>269926.19538138842</v>
      </c>
      <c r="C558" s="22">
        <f>'Data with Program'!B558</f>
        <v>245.09429250623984</v>
      </c>
      <c r="D558" s="23">
        <f>'Data with Program'!C558</f>
        <v>55792.20933378629</v>
      </c>
      <c r="E558" s="23">
        <v>0</v>
      </c>
      <c r="F558" s="23">
        <f>'Data with Program'!E558</f>
        <v>1</v>
      </c>
      <c r="G558" s="23">
        <f>'Data with Program'!H558</f>
        <v>15.700000000000003</v>
      </c>
      <c r="H558" s="23">
        <f>'Data with Program'!J558</f>
        <v>3847.9803923479662</v>
      </c>
      <c r="I558" s="23">
        <f>'Data with Program'!F558</f>
        <v>0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4">
        <f>'Data with Program'!N558</f>
        <v>0</v>
      </c>
      <c r="O558" s="51">
        <f>'Data with Program'!Q558</f>
        <v>0</v>
      </c>
      <c r="P558" s="37">
        <f>'Data with Program'!I558</f>
        <v>0</v>
      </c>
      <c r="Q558" s="25">
        <f>'Data with Program'!O558</f>
        <v>0</v>
      </c>
      <c r="R558" s="24">
        <f>'Data with Program'!G558</f>
        <v>39.299999999999997</v>
      </c>
      <c r="S558" s="25">
        <f>'Data with Program'!P558</f>
        <v>0</v>
      </c>
      <c r="T558" s="24">
        <f>'Step 2 - Final Model Spec'!$B$17 + 'Step 2 - Final Model Spec'!$B$18*C558 + 'Step 2 - Final Model Spec'!$B$19*D558 + 'Step 2 - Final Model Spec'!$B$20*E558 + 'Step 2 - Final Model Spec'!$B$21*F558 + 'Step 2 - Final Model Spec'!$B$22*I558 + 'Step 2 - Final Model Spec'!$B$23*G558 + 'Step 2 - Final Model Spec'!$B$24*H558 + 'Step 2 - Final Model Spec'!$B$25*J558 + 'Step 2 - Final Model Spec'!$B$26*K558 + 'Step 2 - Final Model Spec'!$B$27*L558+'Step 2 - Final Model Spec'!$B$28*M558+'Step 2 - Final Model Spec'!$B$29*O558</f>
        <v>270363.34836839809</v>
      </c>
    </row>
    <row r="559" spans="1:20" x14ac:dyDescent="0.25">
      <c r="A559" s="31">
        <f>'Data with Program'!A559</f>
        <v>40917</v>
      </c>
      <c r="B559" s="34">
        <f>'Data with Program'!S559</f>
        <v>172880.60914093646</v>
      </c>
      <c r="C559" s="22">
        <f>'Data with Program'!B559</f>
        <v>90.599990860942057</v>
      </c>
      <c r="D559" s="23">
        <f>'Data with Program'!C559</f>
        <v>40491.033491098955</v>
      </c>
      <c r="E559" s="23">
        <v>0</v>
      </c>
      <c r="F559" s="23">
        <f>'Data with Program'!E559</f>
        <v>1</v>
      </c>
      <c r="G559" s="23">
        <f>'Data with Program'!H559</f>
        <v>16.600000000000001</v>
      </c>
      <c r="H559" s="23">
        <f>'Data with Program'!J559</f>
        <v>1503.9598482916383</v>
      </c>
      <c r="I559" s="23">
        <f>'Data with Program'!F559</f>
        <v>0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4">
        <f>'Data with Program'!N559</f>
        <v>0</v>
      </c>
      <c r="O559" s="51">
        <f>'Data with Program'!Q559</f>
        <v>0</v>
      </c>
      <c r="P559" s="37">
        <f>'Data with Program'!I559</f>
        <v>0</v>
      </c>
      <c r="Q559" s="25">
        <f>'Data with Program'!O559</f>
        <v>0</v>
      </c>
      <c r="R559" s="24">
        <f>'Data with Program'!G559</f>
        <v>38.4</v>
      </c>
      <c r="S559" s="25">
        <f>'Data with Program'!P559</f>
        <v>0</v>
      </c>
      <c r="T559" s="24">
        <f>'Step 2 - Final Model Spec'!$B$17 + 'Step 2 - Final Model Spec'!$B$18*C559 + 'Step 2 - Final Model Spec'!$B$19*D559 + 'Step 2 - Final Model Spec'!$B$20*E559 + 'Step 2 - Final Model Spec'!$B$21*F559 + 'Step 2 - Final Model Spec'!$B$22*I559 + 'Step 2 - Final Model Spec'!$B$23*G559 + 'Step 2 - Final Model Spec'!$B$24*H559 + 'Step 2 - Final Model Spec'!$B$25*J559 + 'Step 2 - Final Model Spec'!$B$26*K559 + 'Step 2 - Final Model Spec'!$B$27*L559+'Step 2 - Final Model Spec'!$B$28*M559+'Step 2 - Final Model Spec'!$B$29*O559</f>
        <v>170531.10930751017</v>
      </c>
    </row>
    <row r="560" spans="1:20" x14ac:dyDescent="0.25">
      <c r="A560" s="31">
        <f>'Data with Program'!A560</f>
        <v>40918</v>
      </c>
      <c r="B560" s="34">
        <f>'Data with Program'!S560</f>
        <v>222413.94119906804</v>
      </c>
      <c r="C560" s="22">
        <f>'Data with Program'!B560</f>
        <v>108.06896847494448</v>
      </c>
      <c r="D560" s="23">
        <f>'Data with Program'!C560</f>
        <v>71170.390371469257</v>
      </c>
      <c r="E560" s="23">
        <v>0</v>
      </c>
      <c r="F560" s="23">
        <f>'Data with Program'!E560</f>
        <v>1</v>
      </c>
      <c r="G560" s="23">
        <f>'Data with Program'!H560</f>
        <v>15.399999999999999</v>
      </c>
      <c r="H560" s="23">
        <f>'Data with Program'!J560</f>
        <v>1664.262114514145</v>
      </c>
      <c r="I560" s="23">
        <f>'Data with Program'!F560</f>
        <v>0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4">
        <f>'Data with Program'!N560</f>
        <v>0</v>
      </c>
      <c r="O560" s="51">
        <f>'Data with Program'!Q560</f>
        <v>0</v>
      </c>
      <c r="P560" s="37">
        <f>'Data with Program'!I560</f>
        <v>0</v>
      </c>
      <c r="Q560" s="25">
        <f>'Data with Program'!O560</f>
        <v>0</v>
      </c>
      <c r="R560" s="24">
        <f>'Data with Program'!G560</f>
        <v>39.6</v>
      </c>
      <c r="S560" s="25">
        <f>'Data with Program'!P560</f>
        <v>0</v>
      </c>
      <c r="T560" s="24">
        <f>'Step 2 - Final Model Spec'!$B$17 + 'Step 2 - Final Model Spec'!$B$18*C560 + 'Step 2 - Final Model Spec'!$B$19*D560 + 'Step 2 - Final Model Spec'!$B$20*E560 + 'Step 2 - Final Model Spec'!$B$21*F560 + 'Step 2 - Final Model Spec'!$B$22*I560 + 'Step 2 - Final Model Spec'!$B$23*G560 + 'Step 2 - Final Model Spec'!$B$24*H560 + 'Step 2 - Final Model Spec'!$B$25*J560 + 'Step 2 - Final Model Spec'!$B$26*K560 + 'Step 2 - Final Model Spec'!$B$27*L560+'Step 2 - Final Model Spec'!$B$28*M560+'Step 2 - Final Model Spec'!$B$29*O560</f>
        <v>220357.39454631062</v>
      </c>
    </row>
    <row r="561" spans="1:20" x14ac:dyDescent="0.25">
      <c r="A561" s="31">
        <f>'Data with Program'!A561</f>
        <v>40919</v>
      </c>
      <c r="B561" s="34">
        <f>'Data with Program'!S561</f>
        <v>176681.79503861174</v>
      </c>
      <c r="C561" s="22">
        <f>'Data with Program'!B561</f>
        <v>82.67083723995961</v>
      </c>
      <c r="D561" s="23">
        <f>'Data with Program'!C561</f>
        <v>46298.761476307642</v>
      </c>
      <c r="E561" s="23">
        <v>0</v>
      </c>
      <c r="F561" s="23">
        <f>'Data with Program'!E561</f>
        <v>1</v>
      </c>
      <c r="G561" s="23">
        <f>'Data with Program'!H561</f>
        <v>21.299999999999997</v>
      </c>
      <c r="H561" s="23">
        <f>'Data with Program'!J561</f>
        <v>1760.8888332111394</v>
      </c>
      <c r="I561" s="23">
        <f>'Data with Program'!F561</f>
        <v>0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4">
        <f>'Data with Program'!N561</f>
        <v>0</v>
      </c>
      <c r="O561" s="51">
        <f>'Data with Program'!Q561</f>
        <v>0</v>
      </c>
      <c r="P561" s="37">
        <f>'Data with Program'!I561</f>
        <v>0</v>
      </c>
      <c r="Q561" s="25">
        <f>'Data with Program'!O561</f>
        <v>0</v>
      </c>
      <c r="R561" s="24">
        <f>'Data with Program'!G561</f>
        <v>33.700000000000003</v>
      </c>
      <c r="S561" s="25">
        <f>'Data with Program'!P561</f>
        <v>0</v>
      </c>
      <c r="T561" s="24">
        <f>'Step 2 - Final Model Spec'!$B$17 + 'Step 2 - Final Model Spec'!$B$18*C561 + 'Step 2 - Final Model Spec'!$B$19*D561 + 'Step 2 - Final Model Spec'!$B$20*E561 + 'Step 2 - Final Model Spec'!$B$21*F561 + 'Step 2 - Final Model Spec'!$B$22*I561 + 'Step 2 - Final Model Spec'!$B$23*G561 + 'Step 2 - Final Model Spec'!$B$24*H561 + 'Step 2 - Final Model Spec'!$B$25*J561 + 'Step 2 - Final Model Spec'!$B$26*K561 + 'Step 2 - Final Model Spec'!$B$27*L561+'Step 2 - Final Model Spec'!$B$28*M561+'Step 2 - Final Model Spec'!$B$29*O561</f>
        <v>173638.04955137667</v>
      </c>
    </row>
    <row r="562" spans="1:20" x14ac:dyDescent="0.25">
      <c r="A562" s="31">
        <f>'Data with Program'!A562</f>
        <v>40920</v>
      </c>
      <c r="B562" s="34">
        <f>'Data with Program'!S562</f>
        <v>185577.91799317522</v>
      </c>
      <c r="C562" s="22">
        <f>'Data with Program'!B562</f>
        <v>78.58926164362309</v>
      </c>
      <c r="D562" s="23">
        <f>'Data with Program'!C562</f>
        <v>54498.135367181399</v>
      </c>
      <c r="E562" s="23">
        <v>0</v>
      </c>
      <c r="F562" s="23">
        <f>'Data with Program'!E562</f>
        <v>1</v>
      </c>
      <c r="G562" s="23">
        <f>'Data with Program'!H562</f>
        <v>24</v>
      </c>
      <c r="H562" s="23">
        <f>'Data with Program'!J562</f>
        <v>1886.142279446954</v>
      </c>
      <c r="I562" s="23">
        <f>'Data with Program'!F562</f>
        <v>0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4">
        <f>'Data with Program'!N562</f>
        <v>0</v>
      </c>
      <c r="O562" s="51">
        <f>'Data with Program'!Q562</f>
        <v>0</v>
      </c>
      <c r="P562" s="37">
        <f>'Data with Program'!I562</f>
        <v>0</v>
      </c>
      <c r="Q562" s="25">
        <f>'Data with Program'!O562</f>
        <v>0</v>
      </c>
      <c r="R562" s="24">
        <f>'Data with Program'!G562</f>
        <v>31</v>
      </c>
      <c r="S562" s="25">
        <f>'Data with Program'!P562</f>
        <v>0</v>
      </c>
      <c r="T562" s="24">
        <f>'Step 2 - Final Model Spec'!$B$17 + 'Step 2 - Final Model Spec'!$B$18*C562 + 'Step 2 - Final Model Spec'!$B$19*D562 + 'Step 2 - Final Model Spec'!$B$20*E562 + 'Step 2 - Final Model Spec'!$B$21*F562 + 'Step 2 - Final Model Spec'!$B$22*I562 + 'Step 2 - Final Model Spec'!$B$23*G562 + 'Step 2 - Final Model Spec'!$B$24*H562 + 'Step 2 - Final Model Spec'!$B$25*J562 + 'Step 2 - Final Model Spec'!$B$26*K562 + 'Step 2 - Final Model Spec'!$B$27*L562+'Step 2 - Final Model Spec'!$B$28*M562+'Step 2 - Final Model Spec'!$B$29*O562</f>
        <v>182101.25470170635</v>
      </c>
    </row>
    <row r="563" spans="1:20" x14ac:dyDescent="0.25">
      <c r="A563" s="31">
        <f>'Data with Program'!A563</f>
        <v>40921</v>
      </c>
      <c r="B563" s="34">
        <f>'Data with Program'!S563</f>
        <v>210681.57607971167</v>
      </c>
      <c r="C563" s="22">
        <f>'Data with Program'!B563</f>
        <v>135.59201372776158</v>
      </c>
      <c r="D563" s="23">
        <f>'Data with Program'!C563</f>
        <v>52108.676920779086</v>
      </c>
      <c r="E563" s="23">
        <v>0</v>
      </c>
      <c r="F563" s="23">
        <f>'Data with Program'!E563</f>
        <v>1</v>
      </c>
      <c r="G563" s="23">
        <f>'Data with Program'!H563</f>
        <v>22.5</v>
      </c>
      <c r="H563" s="23">
        <f>'Data with Program'!J563</f>
        <v>3050.8203088746354</v>
      </c>
      <c r="I563" s="23">
        <f>'Data with Program'!F563</f>
        <v>0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4">
        <f>'Data with Program'!N563</f>
        <v>0</v>
      </c>
      <c r="O563" s="51">
        <f>'Data with Program'!Q563</f>
        <v>0</v>
      </c>
      <c r="P563" s="37">
        <f>'Data with Program'!I563</f>
        <v>0</v>
      </c>
      <c r="Q563" s="25">
        <f>'Data with Program'!O563</f>
        <v>0</v>
      </c>
      <c r="R563" s="24">
        <f>'Data with Program'!G563</f>
        <v>32.5</v>
      </c>
      <c r="S563" s="25">
        <f>'Data with Program'!P563</f>
        <v>0</v>
      </c>
      <c r="T563" s="24">
        <f>'Step 2 - Final Model Spec'!$B$17 + 'Step 2 - Final Model Spec'!$B$18*C563 + 'Step 2 - Final Model Spec'!$B$19*D563 + 'Step 2 - Final Model Spec'!$B$20*E563 + 'Step 2 - Final Model Spec'!$B$21*F563 + 'Step 2 - Final Model Spec'!$B$22*I563 + 'Step 2 - Final Model Spec'!$B$23*G563 + 'Step 2 - Final Model Spec'!$B$24*H563 + 'Step 2 - Final Model Spec'!$B$25*J563 + 'Step 2 - Final Model Spec'!$B$26*K563 + 'Step 2 - Final Model Spec'!$B$27*L563+'Step 2 - Final Model Spec'!$B$28*M563+'Step 2 - Final Model Spec'!$B$29*O563</f>
        <v>208665.71613644133</v>
      </c>
    </row>
    <row r="564" spans="1:20" x14ac:dyDescent="0.25">
      <c r="A564" s="31">
        <f>'Data with Program'!A564</f>
        <v>40922</v>
      </c>
      <c r="B564" s="34">
        <f>'Data with Program'!S564</f>
        <v>222003.44274978436</v>
      </c>
      <c r="C564" s="22">
        <f>'Data with Program'!B564</f>
        <v>193.35592653710614</v>
      </c>
      <c r="D564" s="23">
        <f>'Data with Program'!C564</f>
        <v>39088.915545428106</v>
      </c>
      <c r="E564" s="23">
        <v>0</v>
      </c>
      <c r="F564" s="23">
        <f>'Data with Program'!E564</f>
        <v>1</v>
      </c>
      <c r="G564" s="23">
        <f>'Data with Program'!H564</f>
        <v>17</v>
      </c>
      <c r="H564" s="23">
        <f>'Data with Program'!J564</f>
        <v>3287.0507511308042</v>
      </c>
      <c r="I564" s="23">
        <f>'Data with Program'!F564</f>
        <v>0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4">
        <f>'Data with Program'!N564</f>
        <v>0</v>
      </c>
      <c r="O564" s="51">
        <f>'Data with Program'!Q564</f>
        <v>0</v>
      </c>
      <c r="P564" s="37">
        <f>'Data with Program'!I564</f>
        <v>0</v>
      </c>
      <c r="Q564" s="25">
        <f>'Data with Program'!O564</f>
        <v>0</v>
      </c>
      <c r="R564" s="24">
        <f>'Data with Program'!G564</f>
        <v>38</v>
      </c>
      <c r="S564" s="25">
        <f>'Data with Program'!P564</f>
        <v>0</v>
      </c>
      <c r="T564" s="24">
        <f>'Step 2 - Final Model Spec'!$B$17 + 'Step 2 - Final Model Spec'!$B$18*C564 + 'Step 2 - Final Model Spec'!$B$19*D564 + 'Step 2 - Final Model Spec'!$B$20*E564 + 'Step 2 - Final Model Spec'!$B$21*F564 + 'Step 2 - Final Model Spec'!$B$22*I564 + 'Step 2 - Final Model Spec'!$B$23*G564 + 'Step 2 - Final Model Spec'!$B$24*H564 + 'Step 2 - Final Model Spec'!$B$25*J564 + 'Step 2 - Final Model Spec'!$B$26*K564 + 'Step 2 - Final Model Spec'!$B$27*L564+'Step 2 - Final Model Spec'!$B$28*M564+'Step 2 - Final Model Spec'!$B$29*O564</f>
        <v>221545.45630142573</v>
      </c>
    </row>
    <row r="565" spans="1:20" x14ac:dyDescent="0.25">
      <c r="A565" s="31">
        <f>'Data with Program'!A565</f>
        <v>40923</v>
      </c>
      <c r="B565" s="34">
        <f>'Data with Program'!S565</f>
        <v>179812.1625931678</v>
      </c>
      <c r="C565" s="22">
        <f>'Data with Program'!B565</f>
        <v>104.09327650891119</v>
      </c>
      <c r="D565" s="23">
        <f>'Data with Program'!C565</f>
        <v>40668.059478262192</v>
      </c>
      <c r="E565" s="23">
        <v>0</v>
      </c>
      <c r="F565" s="23">
        <f>'Data with Program'!E565</f>
        <v>1</v>
      </c>
      <c r="G565" s="23">
        <f>'Data with Program'!H565</f>
        <v>19.899999999999999</v>
      </c>
      <c r="H565" s="23">
        <f>'Data with Program'!J565</f>
        <v>2071.4562025273326</v>
      </c>
      <c r="I565" s="23">
        <f>'Data with Program'!F565</f>
        <v>0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4">
        <f>'Data with Program'!N565</f>
        <v>0</v>
      </c>
      <c r="O565" s="51">
        <f>'Data with Program'!Q565</f>
        <v>0</v>
      </c>
      <c r="P565" s="37">
        <f>'Data with Program'!I565</f>
        <v>0</v>
      </c>
      <c r="Q565" s="25">
        <f>'Data with Program'!O565</f>
        <v>0</v>
      </c>
      <c r="R565" s="24">
        <f>'Data with Program'!G565</f>
        <v>35.1</v>
      </c>
      <c r="S565" s="25">
        <f>'Data with Program'!P565</f>
        <v>0</v>
      </c>
      <c r="T565" s="24">
        <f>'Step 2 - Final Model Spec'!$B$17 + 'Step 2 - Final Model Spec'!$B$18*C565 + 'Step 2 - Final Model Spec'!$B$19*D565 + 'Step 2 - Final Model Spec'!$B$20*E565 + 'Step 2 - Final Model Spec'!$B$21*F565 + 'Step 2 - Final Model Spec'!$B$22*I565 + 'Step 2 - Final Model Spec'!$B$23*G565 + 'Step 2 - Final Model Spec'!$B$24*H565 + 'Step 2 - Final Model Spec'!$B$25*J565 + 'Step 2 - Final Model Spec'!$B$26*K565 + 'Step 2 - Final Model Spec'!$B$27*L565+'Step 2 - Final Model Spec'!$B$28*M565+'Step 2 - Final Model Spec'!$B$29*O565</f>
        <v>177393.12376934616</v>
      </c>
    </row>
    <row r="566" spans="1:20" x14ac:dyDescent="0.25">
      <c r="A566" s="31">
        <f>'Data with Program'!A566</f>
        <v>40924</v>
      </c>
      <c r="B566" s="34">
        <f>'Data with Program'!S566</f>
        <v>295533.01078560489</v>
      </c>
      <c r="C566" s="22">
        <f>'Data with Program'!B566</f>
        <v>268.60512794489824</v>
      </c>
      <c r="D566" s="23">
        <f>'Data with Program'!C566</f>
        <v>66257.768583212877</v>
      </c>
      <c r="E566" s="23">
        <v>0</v>
      </c>
      <c r="F566" s="23">
        <f>'Data with Program'!E566</f>
        <v>1</v>
      </c>
      <c r="G566" s="23">
        <f>'Data with Program'!H566</f>
        <v>22.9</v>
      </c>
      <c r="H566" s="23">
        <f>'Data with Program'!J566</f>
        <v>6151.0574299381697</v>
      </c>
      <c r="I566" s="23">
        <f>'Data with Program'!F566</f>
        <v>0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4">
        <f>'Data with Program'!N566</f>
        <v>0</v>
      </c>
      <c r="O566" s="51">
        <f>'Data with Program'!Q566</f>
        <v>0</v>
      </c>
      <c r="P566" s="37">
        <f>'Data with Program'!I566</f>
        <v>0</v>
      </c>
      <c r="Q566" s="25">
        <f>'Data with Program'!O566</f>
        <v>0</v>
      </c>
      <c r="R566" s="24">
        <f>'Data with Program'!G566</f>
        <v>32.1</v>
      </c>
      <c r="S566" s="25">
        <f>'Data with Program'!P566</f>
        <v>0</v>
      </c>
      <c r="T566" s="24">
        <f>'Step 2 - Final Model Spec'!$B$17 + 'Step 2 - Final Model Spec'!$B$18*C566 + 'Step 2 - Final Model Spec'!$B$19*D566 + 'Step 2 - Final Model Spec'!$B$20*E566 + 'Step 2 - Final Model Spec'!$B$21*F566 + 'Step 2 - Final Model Spec'!$B$22*I566 + 'Step 2 - Final Model Spec'!$B$23*G566 + 'Step 2 - Final Model Spec'!$B$24*H566 + 'Step 2 - Final Model Spec'!$B$25*J566 + 'Step 2 - Final Model Spec'!$B$26*K566 + 'Step 2 - Final Model Spec'!$B$27*L566+'Step 2 - Final Model Spec'!$B$28*M566+'Step 2 - Final Model Spec'!$B$29*O566</f>
        <v>296442.4868707853</v>
      </c>
    </row>
    <row r="567" spans="1:20" x14ac:dyDescent="0.25">
      <c r="A567" s="31">
        <f>'Data with Program'!A567</f>
        <v>40925</v>
      </c>
      <c r="B567" s="34">
        <f>'Data with Program'!S567</f>
        <v>274629.2728852749</v>
      </c>
      <c r="C567" s="22">
        <f>'Data with Program'!B567</f>
        <v>275.69773314929188</v>
      </c>
      <c r="D567" s="23">
        <f>'Data with Program'!C567</f>
        <v>47921.88290900892</v>
      </c>
      <c r="E567" s="23">
        <v>0</v>
      </c>
      <c r="F567" s="23">
        <f>'Data with Program'!E567</f>
        <v>1</v>
      </c>
      <c r="G567" s="23">
        <f>'Data with Program'!H567</f>
        <v>20</v>
      </c>
      <c r="H567" s="23">
        <f>'Data with Program'!J567</f>
        <v>5513.9546629858378</v>
      </c>
      <c r="I567" s="23">
        <f>'Data with Program'!F567</f>
        <v>0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4">
        <f>'Data with Program'!N567</f>
        <v>0</v>
      </c>
      <c r="O567" s="51">
        <f>'Data with Program'!Q567</f>
        <v>0</v>
      </c>
      <c r="P567" s="37">
        <f>'Data with Program'!I567</f>
        <v>0</v>
      </c>
      <c r="Q567" s="25">
        <f>'Data with Program'!O567</f>
        <v>0</v>
      </c>
      <c r="R567" s="24">
        <f>'Data with Program'!G567</f>
        <v>35</v>
      </c>
      <c r="S567" s="25">
        <f>'Data with Program'!P567</f>
        <v>0</v>
      </c>
      <c r="T567" s="24">
        <f>'Step 2 - Final Model Spec'!$B$17 + 'Step 2 - Final Model Spec'!$B$18*C567 + 'Step 2 - Final Model Spec'!$B$19*D567 + 'Step 2 - Final Model Spec'!$B$20*E567 + 'Step 2 - Final Model Spec'!$B$21*F567 + 'Step 2 - Final Model Spec'!$B$22*I567 + 'Step 2 - Final Model Spec'!$B$23*G567 + 'Step 2 - Final Model Spec'!$B$24*H567 + 'Step 2 - Final Model Spec'!$B$25*J567 + 'Step 2 - Final Model Spec'!$B$26*K567 + 'Step 2 - Final Model Spec'!$B$27*L567+'Step 2 - Final Model Spec'!$B$28*M567+'Step 2 - Final Model Spec'!$B$29*O567</f>
        <v>275730.72909334907</v>
      </c>
    </row>
    <row r="568" spans="1:20" x14ac:dyDescent="0.25">
      <c r="A568" s="31">
        <f>'Data with Program'!A568</f>
        <v>40926</v>
      </c>
      <c r="B568" s="34">
        <f>'Data with Program'!S568</f>
        <v>252006.82584334357</v>
      </c>
      <c r="C568" s="22">
        <f>'Data with Program'!B568</f>
        <v>193.45913275757715</v>
      </c>
      <c r="D568" s="23">
        <f>'Data with Program'!C568</f>
        <v>61575.627954857395</v>
      </c>
      <c r="E568" s="23">
        <v>0</v>
      </c>
      <c r="F568" s="23">
        <f>'Data with Program'!E568</f>
        <v>1</v>
      </c>
      <c r="G568" s="23">
        <f>'Data with Program'!H568</f>
        <v>19.700000000000003</v>
      </c>
      <c r="H568" s="23">
        <f>'Data with Program'!J568</f>
        <v>3811.1449153242706</v>
      </c>
      <c r="I568" s="23">
        <f>'Data with Program'!F568</f>
        <v>0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4">
        <f>'Data with Program'!N568</f>
        <v>0</v>
      </c>
      <c r="O568" s="51">
        <f>'Data with Program'!Q568</f>
        <v>0</v>
      </c>
      <c r="P568" s="37">
        <f>'Data with Program'!I568</f>
        <v>0</v>
      </c>
      <c r="Q568" s="25">
        <f>'Data with Program'!O568</f>
        <v>0</v>
      </c>
      <c r="R568" s="24">
        <f>'Data with Program'!G568</f>
        <v>35.299999999999997</v>
      </c>
      <c r="S568" s="25">
        <f>'Data with Program'!P568</f>
        <v>0</v>
      </c>
      <c r="T568" s="24">
        <f>'Step 2 - Final Model Spec'!$B$17 + 'Step 2 - Final Model Spec'!$B$18*C568 + 'Step 2 - Final Model Spec'!$B$19*D568 + 'Step 2 - Final Model Spec'!$B$20*E568 + 'Step 2 - Final Model Spec'!$B$21*F568 + 'Step 2 - Final Model Spec'!$B$22*I568 + 'Step 2 - Final Model Spec'!$B$23*G568 + 'Step 2 - Final Model Spec'!$B$24*H568 + 'Step 2 - Final Model Spec'!$B$25*J568 + 'Step 2 - Final Model Spec'!$B$26*K568 + 'Step 2 - Final Model Spec'!$B$27*L568+'Step 2 - Final Model Spec'!$B$28*M568+'Step 2 - Final Model Spec'!$B$29*O568</f>
        <v>251347.90293588347</v>
      </c>
    </row>
    <row r="569" spans="1:20" x14ac:dyDescent="0.25">
      <c r="A569" s="31">
        <f>'Data with Program'!A569</f>
        <v>40927</v>
      </c>
      <c r="B569" s="34">
        <f>'Data with Program'!S569</f>
        <v>209133.51910913468</v>
      </c>
      <c r="C569" s="22">
        <f>'Data with Program'!B569</f>
        <v>119.96462571286193</v>
      </c>
      <c r="D569" s="23">
        <f>'Data with Program'!C569</f>
        <v>56768.383442896215</v>
      </c>
      <c r="E569" s="23">
        <v>0</v>
      </c>
      <c r="F569" s="23">
        <f>'Data with Program'!E569</f>
        <v>1</v>
      </c>
      <c r="G569" s="23">
        <f>'Data with Program'!H569</f>
        <v>16.899999999999999</v>
      </c>
      <c r="H569" s="23">
        <f>'Data with Program'!J569</f>
        <v>2027.4021745473665</v>
      </c>
      <c r="I569" s="23">
        <f>'Data with Program'!F569</f>
        <v>0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4">
        <f>'Data with Program'!N569</f>
        <v>0</v>
      </c>
      <c r="O569" s="51">
        <f>'Data with Program'!Q569</f>
        <v>0</v>
      </c>
      <c r="P569" s="37">
        <f>'Data with Program'!I569</f>
        <v>0</v>
      </c>
      <c r="Q569" s="25">
        <f>'Data with Program'!O569</f>
        <v>0</v>
      </c>
      <c r="R569" s="24">
        <f>'Data with Program'!G569</f>
        <v>38.1</v>
      </c>
      <c r="S569" s="25">
        <f>'Data with Program'!P569</f>
        <v>0</v>
      </c>
      <c r="T569" s="24">
        <f>'Step 2 - Final Model Spec'!$B$17 + 'Step 2 - Final Model Spec'!$B$18*C569 + 'Step 2 - Final Model Spec'!$B$19*D569 + 'Step 2 - Final Model Spec'!$B$20*E569 + 'Step 2 - Final Model Spec'!$B$21*F569 + 'Step 2 - Final Model Spec'!$B$22*I569 + 'Step 2 - Final Model Spec'!$B$23*G569 + 'Step 2 - Final Model Spec'!$B$24*H569 + 'Step 2 - Final Model Spec'!$B$25*J569 + 'Step 2 - Final Model Spec'!$B$26*K569 + 'Step 2 - Final Model Spec'!$B$27*L569+'Step 2 - Final Model Spec'!$B$28*M569+'Step 2 - Final Model Spec'!$B$29*O569</f>
        <v>207225.54638200975</v>
      </c>
    </row>
    <row r="570" spans="1:20" x14ac:dyDescent="0.25">
      <c r="A570" s="31">
        <f>'Data with Program'!A570</f>
        <v>40928</v>
      </c>
      <c r="B570" s="34">
        <f>'Data with Program'!S570</f>
        <v>239268.44236173521</v>
      </c>
      <c r="C570" s="22">
        <f>'Data with Program'!B570</f>
        <v>182.33593600555784</v>
      </c>
      <c r="D570" s="23">
        <f>'Data with Program'!C570</f>
        <v>56156.134309846253</v>
      </c>
      <c r="E570" s="23">
        <v>0</v>
      </c>
      <c r="F570" s="23">
        <f>'Data with Program'!E570</f>
        <v>1</v>
      </c>
      <c r="G570" s="23">
        <f>'Data with Program'!H570</f>
        <v>15.899999999999999</v>
      </c>
      <c r="H570" s="23">
        <f>'Data with Program'!J570</f>
        <v>2899.1413824883693</v>
      </c>
      <c r="I570" s="23">
        <f>'Data with Program'!F570</f>
        <v>0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4">
        <f>'Data with Program'!N570</f>
        <v>0</v>
      </c>
      <c r="O570" s="51">
        <f>'Data with Program'!Q570</f>
        <v>0</v>
      </c>
      <c r="P570" s="37">
        <f>'Data with Program'!I570</f>
        <v>0</v>
      </c>
      <c r="Q570" s="25">
        <f>'Data with Program'!O570</f>
        <v>0</v>
      </c>
      <c r="R570" s="24">
        <f>'Data with Program'!G570</f>
        <v>39.1</v>
      </c>
      <c r="S570" s="25">
        <f>'Data with Program'!P570</f>
        <v>0</v>
      </c>
      <c r="T570" s="24">
        <f>'Step 2 - Final Model Spec'!$B$17 + 'Step 2 - Final Model Spec'!$B$18*C570 + 'Step 2 - Final Model Spec'!$B$19*D570 + 'Step 2 - Final Model Spec'!$B$20*E570 + 'Step 2 - Final Model Spec'!$B$21*F570 + 'Step 2 - Final Model Spec'!$B$22*I570 + 'Step 2 - Final Model Spec'!$B$23*G570 + 'Step 2 - Final Model Spec'!$B$24*H570 + 'Step 2 - Final Model Spec'!$B$25*J570 + 'Step 2 - Final Model Spec'!$B$26*K570 + 'Step 2 - Final Model Spec'!$B$27*L570+'Step 2 - Final Model Spec'!$B$28*M570+'Step 2 - Final Model Spec'!$B$29*O570</f>
        <v>238572.82322565795</v>
      </c>
    </row>
    <row r="571" spans="1:20" x14ac:dyDescent="0.25">
      <c r="A571" s="31">
        <f>'Data with Program'!A571</f>
        <v>40929</v>
      </c>
      <c r="B571" s="34">
        <f>'Data with Program'!S571</f>
        <v>239469.82155416813</v>
      </c>
      <c r="C571" s="22">
        <f>'Data with Program'!B571</f>
        <v>194.30869747585311</v>
      </c>
      <c r="D571" s="23">
        <f>'Data with Program'!C571</f>
        <v>51846.919476676965</v>
      </c>
      <c r="E571" s="23">
        <v>0</v>
      </c>
      <c r="F571" s="23">
        <f>'Data with Program'!E571</f>
        <v>1</v>
      </c>
      <c r="G571" s="23">
        <f>'Data with Program'!H571</f>
        <v>11.799999999999997</v>
      </c>
      <c r="H571" s="23">
        <f>'Data with Program'!J571</f>
        <v>2292.842630215066</v>
      </c>
      <c r="I571" s="23">
        <f>'Data with Program'!F571</f>
        <v>0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4">
        <f>'Data with Program'!N571</f>
        <v>0</v>
      </c>
      <c r="O571" s="51">
        <f>'Data with Program'!Q571</f>
        <v>0</v>
      </c>
      <c r="P571" s="37">
        <f>'Data with Program'!I571</f>
        <v>0</v>
      </c>
      <c r="Q571" s="25">
        <f>'Data with Program'!O571</f>
        <v>0</v>
      </c>
      <c r="R571" s="24">
        <f>'Data with Program'!G571</f>
        <v>43.2</v>
      </c>
      <c r="S571" s="25">
        <f>'Data with Program'!P571</f>
        <v>0</v>
      </c>
      <c r="T571" s="24">
        <f>'Step 2 - Final Model Spec'!$B$17 + 'Step 2 - Final Model Spec'!$B$18*C571 + 'Step 2 - Final Model Spec'!$B$19*D571 + 'Step 2 - Final Model Spec'!$B$20*E571 + 'Step 2 - Final Model Spec'!$B$21*F571 + 'Step 2 - Final Model Spec'!$B$22*I571 + 'Step 2 - Final Model Spec'!$B$23*G571 + 'Step 2 - Final Model Spec'!$B$24*H571 + 'Step 2 - Final Model Spec'!$B$25*J571 + 'Step 2 - Final Model Spec'!$B$26*K571 + 'Step 2 - Final Model Spec'!$B$27*L571+'Step 2 - Final Model Spec'!$B$28*M571+'Step 2 - Final Model Spec'!$B$29*O571</f>
        <v>239157.07065982666</v>
      </c>
    </row>
    <row r="572" spans="1:20" x14ac:dyDescent="0.25">
      <c r="A572" s="31">
        <f>'Data with Program'!A572</f>
        <v>40930</v>
      </c>
      <c r="B572" s="34">
        <f>'Data with Program'!S572</f>
        <v>272530.24461319856</v>
      </c>
      <c r="C572" s="22">
        <f>'Data with Program'!B572</f>
        <v>204.52759312756154</v>
      </c>
      <c r="D572" s="23">
        <f>'Data with Program'!C572</f>
        <v>72860.160196199082</v>
      </c>
      <c r="E572" s="23">
        <v>0</v>
      </c>
      <c r="F572" s="23">
        <f>'Data with Program'!E572</f>
        <v>1</v>
      </c>
      <c r="G572" s="23">
        <f>'Data with Program'!H572</f>
        <v>14.100000000000001</v>
      </c>
      <c r="H572" s="23">
        <f>'Data with Program'!J572</f>
        <v>2883.8390630986182</v>
      </c>
      <c r="I572" s="23">
        <f>'Data with Program'!F572</f>
        <v>0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4">
        <f>'Data with Program'!N572</f>
        <v>0</v>
      </c>
      <c r="O572" s="51">
        <f>'Data with Program'!Q572</f>
        <v>0</v>
      </c>
      <c r="P572" s="37">
        <f>'Data with Program'!I572</f>
        <v>0</v>
      </c>
      <c r="Q572" s="25">
        <f>'Data with Program'!O572</f>
        <v>0</v>
      </c>
      <c r="R572" s="24">
        <f>'Data with Program'!G572</f>
        <v>40.9</v>
      </c>
      <c r="S572" s="25">
        <f>'Data with Program'!P572</f>
        <v>0</v>
      </c>
      <c r="T572" s="24">
        <f>'Step 2 - Final Model Spec'!$B$17 + 'Step 2 - Final Model Spec'!$B$18*C572 + 'Step 2 - Final Model Spec'!$B$19*D572 + 'Step 2 - Final Model Spec'!$B$20*E572 + 'Step 2 - Final Model Spec'!$B$21*F572 + 'Step 2 - Final Model Spec'!$B$22*I572 + 'Step 2 - Final Model Spec'!$B$23*G572 + 'Step 2 - Final Model Spec'!$B$24*H572 + 'Step 2 - Final Model Spec'!$B$25*J572 + 'Step 2 - Final Model Spec'!$B$26*K572 + 'Step 2 - Final Model Spec'!$B$27*L572+'Step 2 - Final Model Spec'!$B$28*M572+'Step 2 - Final Model Spec'!$B$29*O572</f>
        <v>272209.13273273368</v>
      </c>
    </row>
    <row r="573" spans="1:20" x14ac:dyDescent="0.25">
      <c r="A573" s="31">
        <f>'Data with Program'!A573</f>
        <v>40931</v>
      </c>
      <c r="B573" s="34">
        <f>'Data with Program'!S573</f>
        <v>190570.07866027343</v>
      </c>
      <c r="C573" s="22">
        <f>'Data with Program'!B573</f>
        <v>117.3213713815051</v>
      </c>
      <c r="D573" s="23">
        <f>'Data with Program'!C573</f>
        <v>43816.538393920004</v>
      </c>
      <c r="E573" s="23">
        <v>0</v>
      </c>
      <c r="F573" s="23">
        <f>'Data with Program'!E573</f>
        <v>1</v>
      </c>
      <c r="G573" s="23">
        <f>'Data with Program'!H573</f>
        <v>17.5</v>
      </c>
      <c r="H573" s="23">
        <f>'Data with Program'!J573</f>
        <v>2053.1239991763391</v>
      </c>
      <c r="I573" s="23">
        <f>'Data with Program'!F573</f>
        <v>0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4">
        <f>'Data with Program'!N573</f>
        <v>0</v>
      </c>
      <c r="O573" s="51">
        <f>'Data with Program'!Q573</f>
        <v>0</v>
      </c>
      <c r="P573" s="37">
        <f>'Data with Program'!I573</f>
        <v>0</v>
      </c>
      <c r="Q573" s="25">
        <f>'Data with Program'!O573</f>
        <v>0</v>
      </c>
      <c r="R573" s="24">
        <f>'Data with Program'!G573</f>
        <v>37.5</v>
      </c>
      <c r="S573" s="25">
        <f>'Data with Program'!P573</f>
        <v>0</v>
      </c>
      <c r="T573" s="24">
        <f>'Step 2 - Final Model Spec'!$B$17 + 'Step 2 - Final Model Spec'!$B$18*C573 + 'Step 2 - Final Model Spec'!$B$19*D573 + 'Step 2 - Final Model Spec'!$B$20*E573 + 'Step 2 - Final Model Spec'!$B$21*F573 + 'Step 2 - Final Model Spec'!$B$22*I573 + 'Step 2 - Final Model Spec'!$B$23*G573 + 'Step 2 - Final Model Spec'!$B$24*H573 + 'Step 2 - Final Model Spec'!$B$25*J573 + 'Step 2 - Final Model Spec'!$B$26*K573 + 'Step 2 - Final Model Spec'!$B$27*L573+'Step 2 - Final Model Spec'!$B$28*M573+'Step 2 - Final Model Spec'!$B$29*O573</f>
        <v>188620.33841208569</v>
      </c>
    </row>
    <row r="574" spans="1:20" x14ac:dyDescent="0.25">
      <c r="A574" s="31">
        <f>'Data with Program'!A574</f>
        <v>40932</v>
      </c>
      <c r="B574" s="34">
        <f>'Data with Program'!S574</f>
        <v>314861.94914521428</v>
      </c>
      <c r="C574" s="22">
        <f>'Data with Program'!B574</f>
        <v>329.95596725265369</v>
      </c>
      <c r="D574" s="23">
        <f>'Data with Program'!C574</f>
        <v>57913.054601626776</v>
      </c>
      <c r="E574" s="23">
        <v>0</v>
      </c>
      <c r="F574" s="23">
        <f>'Data with Program'!E574</f>
        <v>1</v>
      </c>
      <c r="G574" s="23">
        <f>'Data with Program'!H574</f>
        <v>14.600000000000001</v>
      </c>
      <c r="H574" s="23">
        <f>'Data with Program'!J574</f>
        <v>4817.3571218887446</v>
      </c>
      <c r="I574" s="23">
        <f>'Data with Program'!F574</f>
        <v>0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4">
        <f>'Data with Program'!N574</f>
        <v>0</v>
      </c>
      <c r="O574" s="51">
        <f>'Data with Program'!Q574</f>
        <v>0</v>
      </c>
      <c r="P574" s="37">
        <f>'Data with Program'!I574</f>
        <v>0</v>
      </c>
      <c r="Q574" s="25">
        <f>'Data with Program'!O574</f>
        <v>0</v>
      </c>
      <c r="R574" s="24">
        <f>'Data with Program'!G574</f>
        <v>40.4</v>
      </c>
      <c r="S574" s="25">
        <f>'Data with Program'!P574</f>
        <v>0</v>
      </c>
      <c r="T574" s="24">
        <f>'Step 2 - Final Model Spec'!$B$17 + 'Step 2 - Final Model Spec'!$B$18*C574 + 'Step 2 - Final Model Spec'!$B$19*D574 + 'Step 2 - Final Model Spec'!$B$20*E574 + 'Step 2 - Final Model Spec'!$B$21*F574 + 'Step 2 - Final Model Spec'!$B$22*I574 + 'Step 2 - Final Model Spec'!$B$23*G574 + 'Step 2 - Final Model Spec'!$B$24*H574 + 'Step 2 - Final Model Spec'!$B$25*J574 + 'Step 2 - Final Model Spec'!$B$26*K574 + 'Step 2 - Final Model Spec'!$B$27*L574+'Step 2 - Final Model Spec'!$B$28*M574+'Step 2 - Final Model Spec'!$B$29*O574</f>
        <v>316746.19229264709</v>
      </c>
    </row>
    <row r="575" spans="1:20" x14ac:dyDescent="0.25">
      <c r="A575" s="31">
        <f>'Data with Program'!A575</f>
        <v>40933</v>
      </c>
      <c r="B575" s="34">
        <f>'Data with Program'!S575</f>
        <v>328614.65619028261</v>
      </c>
      <c r="C575" s="22">
        <f>'Data with Program'!B575</f>
        <v>394.84399270550449</v>
      </c>
      <c r="D575" s="23">
        <f>'Data with Program'!C575</f>
        <v>44064.198793384909</v>
      </c>
      <c r="E575" s="23">
        <v>0</v>
      </c>
      <c r="F575" s="23">
        <f>'Data with Program'!E575</f>
        <v>1</v>
      </c>
      <c r="G575" s="23">
        <f>'Data with Program'!H575</f>
        <v>6.8999999999999986</v>
      </c>
      <c r="H575" s="23">
        <f>'Data with Program'!J575</f>
        <v>2724.4235496679803</v>
      </c>
      <c r="I575" s="23">
        <f>'Data with Program'!F575</f>
        <v>0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4">
        <f>'Data with Program'!N575</f>
        <v>0</v>
      </c>
      <c r="O575" s="51">
        <f>'Data with Program'!Q575</f>
        <v>0</v>
      </c>
      <c r="P575" s="37">
        <f>'Data with Program'!I575</f>
        <v>0</v>
      </c>
      <c r="Q575" s="25">
        <f>'Data with Program'!O575</f>
        <v>0</v>
      </c>
      <c r="R575" s="24">
        <f>'Data with Program'!G575</f>
        <v>48.1</v>
      </c>
      <c r="S575" s="25">
        <f>'Data with Program'!P575</f>
        <v>0</v>
      </c>
      <c r="T575" s="24">
        <f>'Step 2 - Final Model Spec'!$B$17 + 'Step 2 - Final Model Spec'!$B$18*C575 + 'Step 2 - Final Model Spec'!$B$19*D575 + 'Step 2 - Final Model Spec'!$B$20*E575 + 'Step 2 - Final Model Spec'!$B$21*F575 + 'Step 2 - Final Model Spec'!$B$22*I575 + 'Step 2 - Final Model Spec'!$B$23*G575 + 'Step 2 - Final Model Spec'!$B$24*H575 + 'Step 2 - Final Model Spec'!$B$25*J575 + 'Step 2 - Final Model Spec'!$B$26*K575 + 'Step 2 - Final Model Spec'!$B$27*L575+'Step 2 - Final Model Spec'!$B$28*M575+'Step 2 - Final Model Spec'!$B$29*O575</f>
        <v>330916.11568707076</v>
      </c>
    </row>
    <row r="576" spans="1:20" x14ac:dyDescent="0.25">
      <c r="A576" s="31">
        <f>'Data with Program'!A576</f>
        <v>40934</v>
      </c>
      <c r="B576" s="34">
        <f>'Data with Program'!S576</f>
        <v>103847.11568995434</v>
      </c>
      <c r="C576" s="22">
        <f>'Data with Program'!B576</f>
        <v>28.560776246019397</v>
      </c>
      <c r="D576" s="23">
        <f>'Data with Program'!C576</f>
        <v>41188.029423171109</v>
      </c>
      <c r="E576" s="23">
        <v>1</v>
      </c>
      <c r="F576" s="23">
        <f>'Data with Program'!E576</f>
        <v>1</v>
      </c>
      <c r="G576" s="23">
        <f>'Data with Program'!H576</f>
        <v>9.8999999999999986</v>
      </c>
      <c r="H576" s="23">
        <f>'Data with Program'!J576</f>
        <v>282.75168483559202</v>
      </c>
      <c r="I576" s="23">
        <f>'Data with Program'!F576</f>
        <v>0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4">
        <f>'Data with Program'!N576</f>
        <v>0</v>
      </c>
      <c r="O576" s="51">
        <f>'Data with Program'!Q576</f>
        <v>0</v>
      </c>
      <c r="P576" s="37">
        <f>'Data with Program'!I576</f>
        <v>0</v>
      </c>
      <c r="Q576" s="25">
        <f>'Data with Program'!O576</f>
        <v>0</v>
      </c>
      <c r="R576" s="24">
        <f>'Data with Program'!G576</f>
        <v>45.1</v>
      </c>
      <c r="S576" s="25">
        <f>'Data with Program'!P576</f>
        <v>0</v>
      </c>
      <c r="T576" s="24">
        <f>'Step 2 - Final Model Spec'!$B$17 + 'Step 2 - Final Model Spec'!$B$18*C576 + 'Step 2 - Final Model Spec'!$B$19*D576 + 'Step 2 - Final Model Spec'!$B$20*E576 + 'Step 2 - Final Model Spec'!$B$21*F576 + 'Step 2 - Final Model Spec'!$B$22*I576 + 'Step 2 - Final Model Spec'!$B$23*G576 + 'Step 2 - Final Model Spec'!$B$24*H576 + 'Step 2 - Final Model Spec'!$B$25*J576 + 'Step 2 - Final Model Spec'!$B$26*K576 + 'Step 2 - Final Model Spec'!$B$27*L576+'Step 2 - Final Model Spec'!$B$28*M576+'Step 2 - Final Model Spec'!$B$29*O576</f>
        <v>123855.75228923481</v>
      </c>
    </row>
    <row r="577" spans="1:20" x14ac:dyDescent="0.25">
      <c r="A577" s="31">
        <f>'Data with Program'!A577</f>
        <v>40935</v>
      </c>
      <c r="B577" s="34">
        <f>'Data with Program'!S577</f>
        <v>249457.2171913278</v>
      </c>
      <c r="C577" s="22">
        <f>'Data with Program'!B577</f>
        <v>231.18767358998093</v>
      </c>
      <c r="D577" s="23">
        <f>'Data with Program'!C577</f>
        <v>45605.892405887163</v>
      </c>
      <c r="E577" s="23">
        <v>1</v>
      </c>
      <c r="F577" s="23">
        <f>'Data with Program'!E577</f>
        <v>1</v>
      </c>
      <c r="G577" s="23">
        <f>'Data with Program'!H577</f>
        <v>22.200000000000003</v>
      </c>
      <c r="H577" s="23">
        <f>'Data with Program'!J577</f>
        <v>5132.3663536975773</v>
      </c>
      <c r="I577" s="23">
        <f>'Data with Program'!F577</f>
        <v>0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4">
        <f>'Data with Program'!N577</f>
        <v>0</v>
      </c>
      <c r="O577" s="51">
        <f>'Data with Program'!Q577</f>
        <v>0</v>
      </c>
      <c r="P577" s="37">
        <f>'Data with Program'!I577</f>
        <v>0</v>
      </c>
      <c r="Q577" s="25">
        <f>'Data with Program'!O577</f>
        <v>0</v>
      </c>
      <c r="R577" s="24">
        <f>'Data with Program'!G577</f>
        <v>32.799999999999997</v>
      </c>
      <c r="S577" s="25">
        <f>'Data with Program'!P577</f>
        <v>0</v>
      </c>
      <c r="T577" s="24">
        <f>'Step 2 - Final Model Spec'!$B$17 + 'Step 2 - Final Model Spec'!$B$18*C577 + 'Step 2 - Final Model Spec'!$B$19*D577 + 'Step 2 - Final Model Spec'!$B$20*E577 + 'Step 2 - Final Model Spec'!$B$21*F577 + 'Step 2 - Final Model Spec'!$B$22*I577 + 'Step 2 - Final Model Spec'!$B$23*G577 + 'Step 2 - Final Model Spec'!$B$24*H577 + 'Step 2 - Final Model Spec'!$B$25*J577 + 'Step 2 - Final Model Spec'!$B$26*K577 + 'Step 2 - Final Model Spec'!$B$27*L577+'Step 2 - Final Model Spec'!$B$28*M577+'Step 2 - Final Model Spec'!$B$29*O577</f>
        <v>232967.0774057465</v>
      </c>
    </row>
    <row r="578" spans="1:20" x14ac:dyDescent="0.25">
      <c r="A578" s="31">
        <f>'Data with Program'!A578</f>
        <v>40936</v>
      </c>
      <c r="B578" s="34">
        <f>'Data with Program'!S578</f>
        <v>210967.90044688253</v>
      </c>
      <c r="C578" s="22">
        <f>'Data with Program'!B578</f>
        <v>163.92145716719068</v>
      </c>
      <c r="D578" s="23">
        <f>'Data with Program'!C578</f>
        <v>41769.623112100177</v>
      </c>
      <c r="E578" s="23">
        <v>0</v>
      </c>
      <c r="F578" s="23">
        <f>'Data with Program'!E578</f>
        <v>1</v>
      </c>
      <c r="G578" s="23">
        <f>'Data with Program'!H578</f>
        <v>19.899999999999999</v>
      </c>
      <c r="H578" s="23">
        <f>'Data with Program'!J578</f>
        <v>3262.0369976270945</v>
      </c>
      <c r="I578" s="23">
        <f>'Data with Program'!F578</f>
        <v>0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4">
        <f>'Data with Program'!N578</f>
        <v>0</v>
      </c>
      <c r="O578" s="51">
        <f>'Data with Program'!Q578</f>
        <v>0</v>
      </c>
      <c r="P578" s="37">
        <f>'Data with Program'!I578</f>
        <v>0</v>
      </c>
      <c r="Q578" s="25">
        <f>'Data with Program'!O578</f>
        <v>0</v>
      </c>
      <c r="R578" s="24">
        <f>'Data with Program'!G578</f>
        <v>35.1</v>
      </c>
      <c r="S578" s="25">
        <f>'Data with Program'!P578</f>
        <v>0</v>
      </c>
      <c r="T578" s="24">
        <f>'Step 2 - Final Model Spec'!$B$17 + 'Step 2 - Final Model Spec'!$B$18*C578 + 'Step 2 - Final Model Spec'!$B$19*D578 + 'Step 2 - Final Model Spec'!$B$20*E578 + 'Step 2 - Final Model Spec'!$B$21*F578 + 'Step 2 - Final Model Spec'!$B$22*I578 + 'Step 2 - Final Model Spec'!$B$23*G578 + 'Step 2 - Final Model Spec'!$B$24*H578 + 'Step 2 - Final Model Spec'!$B$25*J578 + 'Step 2 - Final Model Spec'!$B$26*K578 + 'Step 2 - Final Model Spec'!$B$27*L578+'Step 2 - Final Model Spec'!$B$28*M578+'Step 2 - Final Model Spec'!$B$29*O578</f>
        <v>209782.22391671225</v>
      </c>
    </row>
    <row r="579" spans="1:20" x14ac:dyDescent="0.25">
      <c r="A579" s="31">
        <f>'Data with Program'!A579</f>
        <v>40937</v>
      </c>
      <c r="B579" s="34">
        <f>'Data with Program'!S579</f>
        <v>233215.92208672047</v>
      </c>
      <c r="C579" s="22">
        <f>'Data with Program'!B579</f>
        <v>165.4175489069784</v>
      </c>
      <c r="D579" s="23">
        <f>'Data with Program'!C579</f>
        <v>57915.05293892273</v>
      </c>
      <c r="E579" s="23">
        <v>0</v>
      </c>
      <c r="F579" s="23">
        <f>'Data with Program'!E579</f>
        <v>1</v>
      </c>
      <c r="G579" s="23">
        <f>'Data with Program'!H579</f>
        <v>11.399999999999999</v>
      </c>
      <c r="H579" s="23">
        <f>'Data with Program'!J579</f>
        <v>1885.7600575395534</v>
      </c>
      <c r="I579" s="23">
        <f>'Data with Program'!F579</f>
        <v>0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4">
        <f>'Data with Program'!N579</f>
        <v>0</v>
      </c>
      <c r="O579" s="51">
        <f>'Data with Program'!Q579</f>
        <v>0</v>
      </c>
      <c r="P579" s="37">
        <f>'Data with Program'!I579</f>
        <v>0</v>
      </c>
      <c r="Q579" s="25">
        <f>'Data with Program'!O579</f>
        <v>0</v>
      </c>
      <c r="R579" s="24">
        <f>'Data with Program'!G579</f>
        <v>43.6</v>
      </c>
      <c r="S579" s="25">
        <f>'Data with Program'!P579</f>
        <v>0</v>
      </c>
      <c r="T579" s="24">
        <f>'Step 2 - Final Model Spec'!$B$17 + 'Step 2 - Final Model Spec'!$B$18*C579 + 'Step 2 - Final Model Spec'!$B$19*D579 + 'Step 2 - Final Model Spec'!$B$20*E579 + 'Step 2 - Final Model Spec'!$B$21*F579 + 'Step 2 - Final Model Spec'!$B$22*I579 + 'Step 2 - Final Model Spec'!$B$23*G579 + 'Step 2 - Final Model Spec'!$B$24*H579 + 'Step 2 - Final Model Spec'!$B$25*J579 + 'Step 2 - Final Model Spec'!$B$26*K579 + 'Step 2 - Final Model Spec'!$B$27*L579+'Step 2 - Final Model Spec'!$B$28*M579+'Step 2 - Final Model Spec'!$B$29*O579</f>
        <v>232456.03437932351</v>
      </c>
    </row>
    <row r="580" spans="1:20" x14ac:dyDescent="0.25">
      <c r="A580" s="31">
        <f>'Data with Program'!A580</f>
        <v>40938</v>
      </c>
      <c r="B580" s="34">
        <f>'Data with Program'!S580</f>
        <v>261909.90237466915</v>
      </c>
      <c r="C580" s="22">
        <f>'Data with Program'!B580</f>
        <v>261.64652919293957</v>
      </c>
      <c r="D580" s="23">
        <f>'Data with Program'!C580</f>
        <v>43607.479889845272</v>
      </c>
      <c r="E580" s="23">
        <v>0</v>
      </c>
      <c r="F580" s="23">
        <f>'Data with Program'!E580</f>
        <v>1</v>
      </c>
      <c r="G580" s="23">
        <f>'Data with Program'!H580</f>
        <v>8.8999999999999986</v>
      </c>
      <c r="H580" s="23">
        <f>'Data with Program'!J580</f>
        <v>2328.654109817162</v>
      </c>
      <c r="I580" s="23">
        <f>'Data with Program'!F580</f>
        <v>0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4">
        <f>'Data with Program'!N580</f>
        <v>0</v>
      </c>
      <c r="O580" s="51">
        <f>'Data with Program'!Q580</f>
        <v>0</v>
      </c>
      <c r="P580" s="37">
        <f>'Data with Program'!I580</f>
        <v>0</v>
      </c>
      <c r="Q580" s="25">
        <f>'Data with Program'!O580</f>
        <v>0</v>
      </c>
      <c r="R580" s="24">
        <f>'Data with Program'!G580</f>
        <v>46.1</v>
      </c>
      <c r="S580" s="25">
        <f>'Data with Program'!P580</f>
        <v>0</v>
      </c>
      <c r="T580" s="24">
        <f>'Step 2 - Final Model Spec'!$B$17 + 'Step 2 - Final Model Spec'!$B$18*C580 + 'Step 2 - Final Model Spec'!$B$19*D580 + 'Step 2 - Final Model Spec'!$B$20*E580 + 'Step 2 - Final Model Spec'!$B$21*F580 + 'Step 2 - Final Model Spec'!$B$22*I580 + 'Step 2 - Final Model Spec'!$B$23*G580 + 'Step 2 - Final Model Spec'!$B$24*H580 + 'Step 2 - Final Model Spec'!$B$25*J580 + 'Step 2 - Final Model Spec'!$B$26*K580 + 'Step 2 - Final Model Spec'!$B$27*L580+'Step 2 - Final Model Spec'!$B$28*M580+'Step 2 - Final Model Spec'!$B$29*O580</f>
        <v>262636.48642157752</v>
      </c>
    </row>
    <row r="581" spans="1:20" x14ac:dyDescent="0.25">
      <c r="A581" s="31">
        <f>'Data with Program'!A581</f>
        <v>40939</v>
      </c>
      <c r="B581" s="34">
        <f>'Data with Program'!S581</f>
        <v>340300.34638527542</v>
      </c>
      <c r="C581" s="22">
        <f>'Data with Program'!B581</f>
        <v>392.70337944144745</v>
      </c>
      <c r="D581" s="23">
        <f>'Data with Program'!C581</f>
        <v>53634.754379314014</v>
      </c>
      <c r="E581" s="23">
        <v>0</v>
      </c>
      <c r="F581" s="23">
        <f>'Data with Program'!E581</f>
        <v>1</v>
      </c>
      <c r="G581" s="23">
        <f>'Data with Program'!H581</f>
        <v>10.899999999999999</v>
      </c>
      <c r="H581" s="23">
        <f>'Data with Program'!J581</f>
        <v>4280.4668359117768</v>
      </c>
      <c r="I581" s="23">
        <f>'Data with Program'!F581</f>
        <v>0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4">
        <f>'Data with Program'!N581</f>
        <v>0</v>
      </c>
      <c r="O581" s="51">
        <f>'Data with Program'!Q581</f>
        <v>0</v>
      </c>
      <c r="P581" s="37">
        <f>'Data with Program'!I581</f>
        <v>0</v>
      </c>
      <c r="Q581" s="25">
        <f>'Data with Program'!O581</f>
        <v>0</v>
      </c>
      <c r="R581" s="24">
        <f>'Data with Program'!G581</f>
        <v>44.1</v>
      </c>
      <c r="S581" s="25">
        <f>'Data with Program'!P581</f>
        <v>0</v>
      </c>
      <c r="T581" s="24">
        <f>'Step 2 - Final Model Spec'!$B$17 + 'Step 2 - Final Model Spec'!$B$18*C581 + 'Step 2 - Final Model Spec'!$B$19*D581 + 'Step 2 - Final Model Spec'!$B$20*E581 + 'Step 2 - Final Model Spec'!$B$21*F581 + 'Step 2 - Final Model Spec'!$B$22*I581 + 'Step 2 - Final Model Spec'!$B$23*G581 + 'Step 2 - Final Model Spec'!$B$24*H581 + 'Step 2 - Final Model Spec'!$B$25*J581 + 'Step 2 - Final Model Spec'!$B$26*K581 + 'Step 2 - Final Model Spec'!$B$27*L581+'Step 2 - Final Model Spec'!$B$28*M581+'Step 2 - Final Model Spec'!$B$29*O581</f>
        <v>342920.56691935932</v>
      </c>
    </row>
    <row r="582" spans="1:20" x14ac:dyDescent="0.25">
      <c r="A582" s="31">
        <f>'Data with Program'!A582</f>
        <v>40940</v>
      </c>
      <c r="B582" s="34">
        <f>'Data with Program'!S582</f>
        <v>300754.17339548311</v>
      </c>
      <c r="C582" s="22">
        <f>'Data with Program'!B582</f>
        <v>361.88344623027012</v>
      </c>
      <c r="D582" s="23">
        <f>'Data with Program'!C582</f>
        <v>35427.139047584431</v>
      </c>
      <c r="E582" s="23">
        <v>0</v>
      </c>
      <c r="F582" s="23">
        <f>'Data with Program'!E582</f>
        <v>1</v>
      </c>
      <c r="G582" s="23">
        <f>'Data with Program'!H582</f>
        <v>9.1000000000000014</v>
      </c>
      <c r="H582" s="23">
        <f>'Data with Program'!J582</f>
        <v>3293.1393606954584</v>
      </c>
      <c r="I582" s="23">
        <f>'Data with Program'!F582</f>
        <v>0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4">
        <f>'Data with Program'!N582</f>
        <v>0</v>
      </c>
      <c r="O582" s="51">
        <f>'Data with Program'!Q582</f>
        <v>0</v>
      </c>
      <c r="P582" s="37">
        <f>'Data with Program'!I582</f>
        <v>0</v>
      </c>
      <c r="Q582" s="25">
        <f>'Data with Program'!O582</f>
        <v>0</v>
      </c>
      <c r="R582" s="24">
        <f>'Data with Program'!G582</f>
        <v>45.9</v>
      </c>
      <c r="S582" s="25">
        <f>'Data with Program'!P582</f>
        <v>0</v>
      </c>
      <c r="T582" s="24">
        <f>'Step 2 - Final Model Spec'!$B$17 + 'Step 2 - Final Model Spec'!$B$18*C582 + 'Step 2 - Final Model Spec'!$B$19*D582 + 'Step 2 - Final Model Spec'!$B$20*E582 + 'Step 2 - Final Model Spec'!$B$21*F582 + 'Step 2 - Final Model Spec'!$B$22*I582 + 'Step 2 - Final Model Spec'!$B$23*G582 + 'Step 2 - Final Model Spec'!$B$24*H582 + 'Step 2 - Final Model Spec'!$B$25*J582 + 'Step 2 - Final Model Spec'!$B$26*K582 + 'Step 2 - Final Model Spec'!$B$27*L582+'Step 2 - Final Model Spec'!$B$28*M582+'Step 2 - Final Model Spec'!$B$29*O582</f>
        <v>302869.29116221023</v>
      </c>
    </row>
    <row r="583" spans="1:20" x14ac:dyDescent="0.25">
      <c r="A583" s="31">
        <f>'Data with Program'!A583</f>
        <v>40941</v>
      </c>
      <c r="B583" s="34">
        <f>'Data with Program'!S583</f>
        <v>311944.90603175171</v>
      </c>
      <c r="C583" s="22">
        <f>'Data with Program'!B583</f>
        <v>358.29030258960182</v>
      </c>
      <c r="D583" s="23">
        <f>'Data with Program'!C583</f>
        <v>45167.237219797607</v>
      </c>
      <c r="E583" s="23">
        <v>0</v>
      </c>
      <c r="F583" s="23">
        <f>'Data with Program'!E583</f>
        <v>1</v>
      </c>
      <c r="G583" s="23">
        <f>'Data with Program'!H583</f>
        <v>14.799999999999997</v>
      </c>
      <c r="H583" s="23">
        <f>'Data with Program'!J583</f>
        <v>5302.6964783261055</v>
      </c>
      <c r="I583" s="23">
        <f>'Data with Program'!F583</f>
        <v>0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4">
        <f>'Data with Program'!N583</f>
        <v>0</v>
      </c>
      <c r="O583" s="51">
        <f>'Data with Program'!Q583</f>
        <v>0</v>
      </c>
      <c r="P583" s="37">
        <f>'Data with Program'!I583</f>
        <v>0</v>
      </c>
      <c r="Q583" s="25">
        <f>'Data with Program'!O583</f>
        <v>0</v>
      </c>
      <c r="R583" s="24">
        <f>'Data with Program'!G583</f>
        <v>40.200000000000003</v>
      </c>
      <c r="S583" s="25">
        <f>'Data with Program'!P583</f>
        <v>0</v>
      </c>
      <c r="T583" s="24">
        <f>'Step 2 - Final Model Spec'!$B$17 + 'Step 2 - Final Model Spec'!$B$18*C583 + 'Step 2 - Final Model Spec'!$B$19*D583 + 'Step 2 - Final Model Spec'!$B$20*E583 + 'Step 2 - Final Model Spec'!$B$21*F583 + 'Step 2 - Final Model Spec'!$B$22*I583 + 'Step 2 - Final Model Spec'!$B$23*G583 + 'Step 2 - Final Model Spec'!$B$24*H583 + 'Step 2 - Final Model Spec'!$B$25*J583 + 'Step 2 - Final Model Spec'!$B$26*K583 + 'Step 2 - Final Model Spec'!$B$27*L583+'Step 2 - Final Model Spec'!$B$28*M583+'Step 2 - Final Model Spec'!$B$29*O583</f>
        <v>314388.95806947473</v>
      </c>
    </row>
    <row r="584" spans="1:20" x14ac:dyDescent="0.25">
      <c r="A584" s="31">
        <f>'Data with Program'!A584</f>
        <v>40942</v>
      </c>
      <c r="B584" s="34">
        <f>'Data with Program'!S584</f>
        <v>346256.28317033459</v>
      </c>
      <c r="C584" s="22">
        <f>'Data with Program'!B584</f>
        <v>391.75715646754713</v>
      </c>
      <c r="D584" s="23">
        <f>'Data with Program'!C584</f>
        <v>58458.709378890613</v>
      </c>
      <c r="E584" s="23">
        <v>0</v>
      </c>
      <c r="F584" s="23">
        <f>'Data with Program'!E584</f>
        <v>1</v>
      </c>
      <c r="G584" s="23">
        <f>'Data with Program'!H584</f>
        <v>15.299999999999997</v>
      </c>
      <c r="H584" s="23">
        <f>'Data with Program'!J584</f>
        <v>5993.8844939534702</v>
      </c>
      <c r="I584" s="23">
        <f>'Data with Program'!F584</f>
        <v>0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4">
        <f>'Data with Program'!N584</f>
        <v>0</v>
      </c>
      <c r="O584" s="51">
        <f>'Data with Program'!Q584</f>
        <v>0</v>
      </c>
      <c r="P584" s="37">
        <f>'Data with Program'!I584</f>
        <v>0</v>
      </c>
      <c r="Q584" s="25">
        <f>'Data with Program'!O584</f>
        <v>0</v>
      </c>
      <c r="R584" s="24">
        <f>'Data with Program'!G584</f>
        <v>39.700000000000003</v>
      </c>
      <c r="S584" s="25">
        <f>'Data with Program'!P584</f>
        <v>0</v>
      </c>
      <c r="T584" s="24">
        <f>'Step 2 - Final Model Spec'!$B$17 + 'Step 2 - Final Model Spec'!$B$18*C584 + 'Step 2 - Final Model Spec'!$B$19*D584 + 'Step 2 - Final Model Spec'!$B$20*E584 + 'Step 2 - Final Model Spec'!$B$21*F584 + 'Step 2 - Final Model Spec'!$B$22*I584 + 'Step 2 - Final Model Spec'!$B$23*G584 + 'Step 2 - Final Model Spec'!$B$24*H584 + 'Step 2 - Final Model Spec'!$B$25*J584 + 'Step 2 - Final Model Spec'!$B$26*K584 + 'Step 2 - Final Model Spec'!$B$27*L584+'Step 2 - Final Model Spec'!$B$28*M584+'Step 2 - Final Model Spec'!$B$29*O584</f>
        <v>349265.16979288962</v>
      </c>
    </row>
    <row r="585" spans="1:20" x14ac:dyDescent="0.25">
      <c r="A585" s="31">
        <f>'Data with Program'!A585</f>
        <v>40943</v>
      </c>
      <c r="B585" s="34">
        <f>'Data with Program'!S585</f>
        <v>261225.82129839016</v>
      </c>
      <c r="C585" s="22">
        <f>'Data with Program'!B585</f>
        <v>303.59957646482081</v>
      </c>
      <c r="D585" s="23">
        <f>'Data with Program'!C585</f>
        <v>27464.474922650665</v>
      </c>
      <c r="E585" s="23">
        <v>0</v>
      </c>
      <c r="F585" s="23">
        <f>'Data with Program'!E585</f>
        <v>1</v>
      </c>
      <c r="G585" s="23">
        <f>'Data with Program'!H585</f>
        <v>13.700000000000003</v>
      </c>
      <c r="H585" s="23">
        <f>'Data with Program'!J585</f>
        <v>4159.3141975680464</v>
      </c>
      <c r="I585" s="23">
        <f>'Data with Program'!F585</f>
        <v>0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4">
        <f>'Data with Program'!N585</f>
        <v>0</v>
      </c>
      <c r="O585" s="51">
        <f>'Data with Program'!Q585</f>
        <v>0</v>
      </c>
      <c r="P585" s="37">
        <f>'Data with Program'!I585</f>
        <v>0</v>
      </c>
      <c r="Q585" s="25">
        <f>'Data with Program'!O585</f>
        <v>0</v>
      </c>
      <c r="R585" s="24">
        <f>'Data with Program'!G585</f>
        <v>41.3</v>
      </c>
      <c r="S585" s="25">
        <f>'Data with Program'!P585</f>
        <v>0</v>
      </c>
      <c r="T585" s="24">
        <f>'Step 2 - Final Model Spec'!$B$17 + 'Step 2 - Final Model Spec'!$B$18*C585 + 'Step 2 - Final Model Spec'!$B$19*D585 + 'Step 2 - Final Model Spec'!$B$20*E585 + 'Step 2 - Final Model Spec'!$B$21*F585 + 'Step 2 - Final Model Spec'!$B$22*I585 + 'Step 2 - Final Model Spec'!$B$23*G585 + 'Step 2 - Final Model Spec'!$B$24*H585 + 'Step 2 - Final Model Spec'!$B$25*J585 + 'Step 2 - Final Model Spec'!$B$26*K585 + 'Step 2 - Final Model Spec'!$B$27*L585+'Step 2 - Final Model Spec'!$B$28*M585+'Step 2 - Final Model Spec'!$B$29*O585</f>
        <v>262765.90956932085</v>
      </c>
    </row>
    <row r="586" spans="1:20" x14ac:dyDescent="0.25">
      <c r="A586" s="31">
        <f>'Data with Program'!A586</f>
        <v>40944</v>
      </c>
      <c r="B586" s="34">
        <f>'Data with Program'!S586</f>
        <v>242739.22664203175</v>
      </c>
      <c r="C586" s="22">
        <f>'Data with Program'!B586</f>
        <v>250.49284081691366</v>
      </c>
      <c r="D586" s="23">
        <f>'Data with Program'!C586</f>
        <v>33370.276294780582</v>
      </c>
      <c r="E586" s="23">
        <v>0</v>
      </c>
      <c r="F586" s="23">
        <f>'Data with Program'!E586</f>
        <v>1</v>
      </c>
      <c r="G586" s="23">
        <f>'Data with Program'!H586</f>
        <v>15.899999999999999</v>
      </c>
      <c r="H586" s="23">
        <f>'Data with Program'!J586</f>
        <v>3982.8361689889266</v>
      </c>
      <c r="I586" s="23">
        <f>'Data with Program'!F586</f>
        <v>0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4">
        <f>'Data with Program'!N586</f>
        <v>0</v>
      </c>
      <c r="O586" s="51">
        <f>'Data with Program'!Q586</f>
        <v>0</v>
      </c>
      <c r="P586" s="37">
        <f>'Data with Program'!I586</f>
        <v>0</v>
      </c>
      <c r="Q586" s="25">
        <f>'Data with Program'!O586</f>
        <v>0</v>
      </c>
      <c r="R586" s="24">
        <f>'Data with Program'!G586</f>
        <v>39.1</v>
      </c>
      <c r="S586" s="25">
        <f>'Data with Program'!P586</f>
        <v>0</v>
      </c>
      <c r="T586" s="24">
        <f>'Step 2 - Final Model Spec'!$B$17 + 'Step 2 - Final Model Spec'!$B$18*C586 + 'Step 2 - Final Model Spec'!$B$19*D586 + 'Step 2 - Final Model Spec'!$B$20*E586 + 'Step 2 - Final Model Spec'!$B$21*F586 + 'Step 2 - Final Model Spec'!$B$22*I586 + 'Step 2 - Final Model Spec'!$B$23*G586 + 'Step 2 - Final Model Spec'!$B$24*H586 + 'Step 2 - Final Model Spec'!$B$25*J586 + 'Step 2 - Final Model Spec'!$B$26*K586 + 'Step 2 - Final Model Spec'!$B$27*L586+'Step 2 - Final Model Spec'!$B$28*M586+'Step 2 - Final Model Spec'!$B$29*O586</f>
        <v>243377.41638691039</v>
      </c>
    </row>
    <row r="587" spans="1:20" x14ac:dyDescent="0.25">
      <c r="A587" s="31">
        <f>'Data with Program'!A587</f>
        <v>40945</v>
      </c>
      <c r="B587" s="34">
        <f>'Data with Program'!S587</f>
        <v>223635.7269098172</v>
      </c>
      <c r="C587" s="22">
        <f>'Data with Program'!B587</f>
        <v>198.65538815594641</v>
      </c>
      <c r="D587" s="23">
        <f>'Data with Program'!C587</f>
        <v>38340.067733188203</v>
      </c>
      <c r="E587" s="23">
        <v>0</v>
      </c>
      <c r="F587" s="23">
        <f>'Data with Program'!E587</f>
        <v>1</v>
      </c>
      <c r="G587" s="23">
        <f>'Data with Program'!H587</f>
        <v>16.200000000000003</v>
      </c>
      <c r="H587" s="23">
        <f>'Data with Program'!J587</f>
        <v>3218.2172881263323</v>
      </c>
      <c r="I587" s="23">
        <f>'Data with Program'!F587</f>
        <v>0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4">
        <f>'Data with Program'!N587</f>
        <v>0</v>
      </c>
      <c r="O587" s="51">
        <f>'Data with Program'!Q587</f>
        <v>0</v>
      </c>
      <c r="P587" s="37">
        <f>'Data with Program'!I587</f>
        <v>0</v>
      </c>
      <c r="Q587" s="25">
        <f>'Data with Program'!O587</f>
        <v>0</v>
      </c>
      <c r="R587" s="24">
        <f>'Data with Program'!G587</f>
        <v>38.799999999999997</v>
      </c>
      <c r="S587" s="25">
        <f>'Data with Program'!P587</f>
        <v>0</v>
      </c>
      <c r="T587" s="24">
        <f>'Step 2 - Final Model Spec'!$B$17 + 'Step 2 - Final Model Spec'!$B$18*C587 + 'Step 2 - Final Model Spec'!$B$19*D587 + 'Step 2 - Final Model Spec'!$B$20*E587 + 'Step 2 - Final Model Spec'!$B$21*F587 + 'Step 2 - Final Model Spec'!$B$22*I587 + 'Step 2 - Final Model Spec'!$B$23*G587 + 'Step 2 - Final Model Spec'!$B$24*H587 + 'Step 2 - Final Model Spec'!$B$25*J587 + 'Step 2 - Final Model Spec'!$B$26*K587 + 'Step 2 - Final Model Spec'!$B$27*L587+'Step 2 - Final Model Spec'!$B$28*M587+'Step 2 - Final Model Spec'!$B$29*O587</f>
        <v>223306.9873473382</v>
      </c>
    </row>
    <row r="588" spans="1:20" x14ac:dyDescent="0.25">
      <c r="A588" s="31">
        <f>'Data with Program'!A588</f>
        <v>40946</v>
      </c>
      <c r="B588" s="34">
        <f>'Data with Program'!S588</f>
        <v>207374.27688675449</v>
      </c>
      <c r="C588" s="22">
        <f>'Data with Program'!B588</f>
        <v>115.87451903444241</v>
      </c>
      <c r="D588" s="23">
        <f>'Data with Program'!C588</f>
        <v>56971.376964720577</v>
      </c>
      <c r="E588" s="23">
        <v>0</v>
      </c>
      <c r="F588" s="23">
        <f>'Data with Program'!E588</f>
        <v>1</v>
      </c>
      <c r="G588" s="23">
        <f>'Data with Program'!H588</f>
        <v>14</v>
      </c>
      <c r="H588" s="23">
        <f>'Data with Program'!J588</f>
        <v>1622.2432664821938</v>
      </c>
      <c r="I588" s="23">
        <f>'Data with Program'!F588</f>
        <v>0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4">
        <f>'Data with Program'!N588</f>
        <v>0</v>
      </c>
      <c r="O588" s="51">
        <f>'Data with Program'!Q588</f>
        <v>0</v>
      </c>
      <c r="P588" s="37">
        <f>'Data with Program'!I588</f>
        <v>0</v>
      </c>
      <c r="Q588" s="25">
        <f>'Data with Program'!O588</f>
        <v>0</v>
      </c>
      <c r="R588" s="24">
        <f>'Data with Program'!G588</f>
        <v>41</v>
      </c>
      <c r="S588" s="25">
        <f>'Data with Program'!P588</f>
        <v>0</v>
      </c>
      <c r="T588" s="24">
        <f>'Step 2 - Final Model Spec'!$B$17 + 'Step 2 - Final Model Spec'!$B$18*C588 + 'Step 2 - Final Model Spec'!$B$19*D588 + 'Step 2 - Final Model Spec'!$B$20*E588 + 'Step 2 - Final Model Spec'!$B$21*F588 + 'Step 2 - Final Model Spec'!$B$22*I588 + 'Step 2 - Final Model Spec'!$B$23*G588 + 'Step 2 - Final Model Spec'!$B$24*H588 + 'Step 2 - Final Model Spec'!$B$25*J588 + 'Step 2 - Final Model Spec'!$B$26*K588 + 'Step 2 - Final Model Spec'!$B$27*L588+'Step 2 - Final Model Spec'!$B$28*M588+'Step 2 - Final Model Spec'!$B$29*O588</f>
        <v>205645.6017181924</v>
      </c>
    </row>
    <row r="589" spans="1:20" x14ac:dyDescent="0.25">
      <c r="A589" s="31">
        <f>'Data with Program'!A589</f>
        <v>40947</v>
      </c>
      <c r="B589" s="34">
        <f>'Data with Program'!S589</f>
        <v>224572.10299643828</v>
      </c>
      <c r="C589" s="22">
        <f>'Data with Program'!B589</f>
        <v>157.97792321978608</v>
      </c>
      <c r="D589" s="23">
        <f>'Data with Program'!C589</f>
        <v>54197.271458339528</v>
      </c>
      <c r="E589" s="23">
        <v>0</v>
      </c>
      <c r="F589" s="23">
        <f>'Data with Program'!E589</f>
        <v>1</v>
      </c>
      <c r="G589" s="23">
        <f>'Data with Program'!H589</f>
        <v>9.3999999999999986</v>
      </c>
      <c r="H589" s="23">
        <f>'Data with Program'!J589</f>
        <v>1484.9924782659889</v>
      </c>
      <c r="I589" s="23">
        <f>'Data with Program'!F589</f>
        <v>0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4">
        <f>'Data with Program'!N589</f>
        <v>0</v>
      </c>
      <c r="O589" s="51">
        <f>'Data with Program'!Q589</f>
        <v>0</v>
      </c>
      <c r="P589" s="37">
        <f>'Data with Program'!I589</f>
        <v>0</v>
      </c>
      <c r="Q589" s="25">
        <f>'Data with Program'!O589</f>
        <v>0</v>
      </c>
      <c r="R589" s="21">
        <f>'Data with Program'!G589</f>
        <v>45.6</v>
      </c>
      <c r="S589" s="25">
        <f>'Data with Program'!P589</f>
        <v>0</v>
      </c>
      <c r="T589" s="24">
        <f>'Step 2 - Final Model Spec'!$B$17 + 'Step 2 - Final Model Spec'!$B$18*C589 + 'Step 2 - Final Model Spec'!$B$19*D589 + 'Step 2 - Final Model Spec'!$B$20*E589 + 'Step 2 - Final Model Spec'!$B$21*F589 + 'Step 2 - Final Model Spec'!$B$22*I589 + 'Step 2 - Final Model Spec'!$B$23*G589 + 'Step 2 - Final Model Spec'!$B$24*H589 + 'Step 2 - Final Model Spec'!$B$25*J589 + 'Step 2 - Final Model Spec'!$B$26*K589 + 'Step 2 - Final Model Spec'!$B$27*L589+'Step 2 - Final Model Spec'!$B$28*M589+'Step 2 - Final Model Spec'!$B$29*O589</f>
        <v>223838.42647703635</v>
      </c>
    </row>
    <row r="590" spans="1:20" x14ac:dyDescent="0.25">
      <c r="A590" s="31">
        <f>'Data with Program'!A590</f>
        <v>40948</v>
      </c>
      <c r="B590" s="34">
        <f>'Data with Program'!S590</f>
        <v>217202.37425485841</v>
      </c>
      <c r="C590" s="22">
        <f>'Data with Program'!B590</f>
        <v>92.179465432005117</v>
      </c>
      <c r="D590" s="23">
        <f>'Data with Program'!C590</f>
        <v>73177.351767222965</v>
      </c>
      <c r="E590" s="23">
        <v>0</v>
      </c>
      <c r="F590" s="23">
        <f>'Data with Program'!E590</f>
        <v>1</v>
      </c>
      <c r="G590" s="23">
        <f>'Data with Program'!H590</f>
        <v>9.2999999999999972</v>
      </c>
      <c r="H590" s="23">
        <f>'Data with Program'!J590</f>
        <v>857.26902851764737</v>
      </c>
      <c r="I590" s="23">
        <f>'Data with Program'!F590</f>
        <v>0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4">
        <f>'Data with Program'!N590</f>
        <v>0</v>
      </c>
      <c r="O590" s="51">
        <f>'Data with Program'!Q590</f>
        <v>0</v>
      </c>
      <c r="P590" s="37">
        <f>'Data with Program'!I590</f>
        <v>0</v>
      </c>
      <c r="Q590" s="25">
        <f>'Data with Program'!O590</f>
        <v>0</v>
      </c>
      <c r="R590" s="24">
        <f>'Data with Program'!G590</f>
        <v>45.7</v>
      </c>
      <c r="S590" s="25">
        <f>'Data with Program'!P590</f>
        <v>0</v>
      </c>
      <c r="T590" s="24">
        <f>'Step 2 - Final Model Spec'!$B$17 + 'Step 2 - Final Model Spec'!$B$18*C590 + 'Step 2 - Final Model Spec'!$B$19*D590 + 'Step 2 - Final Model Spec'!$B$20*E590 + 'Step 2 - Final Model Spec'!$B$21*F590 + 'Step 2 - Final Model Spec'!$B$22*I590 + 'Step 2 - Final Model Spec'!$B$23*G590 + 'Step 2 - Final Model Spec'!$B$24*H590 + 'Step 2 - Final Model Spec'!$B$25*J590 + 'Step 2 - Final Model Spec'!$B$26*K590 + 'Step 2 - Final Model Spec'!$B$27*L590+'Step 2 - Final Model Spec'!$B$28*M590+'Step 2 - Final Model Spec'!$B$29*O590</f>
        <v>215492.43007575182</v>
      </c>
    </row>
    <row r="591" spans="1:20" x14ac:dyDescent="0.25">
      <c r="A591" s="31">
        <f>'Data with Program'!A591</f>
        <v>40949</v>
      </c>
      <c r="B591" s="34">
        <f>'Data with Program'!S591</f>
        <v>147046.44742731575</v>
      </c>
      <c r="C591" s="22">
        <f>'Data with Program'!B591</f>
        <v>67.826417776402195</v>
      </c>
      <c r="D591" s="23">
        <f>'Data with Program'!C591</f>
        <v>29580.129141833659</v>
      </c>
      <c r="E591" s="23">
        <v>0</v>
      </c>
      <c r="F591" s="23">
        <f>'Data with Program'!E591</f>
        <v>1</v>
      </c>
      <c r="G591" s="23">
        <f>'Data with Program'!H591</f>
        <v>9</v>
      </c>
      <c r="H591" s="23">
        <f>'Data with Program'!J591</f>
        <v>610.43775998761976</v>
      </c>
      <c r="I591" s="23">
        <f>'Data with Program'!F591</f>
        <v>0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4">
        <f>'Data with Program'!N591</f>
        <v>0</v>
      </c>
      <c r="O591" s="51">
        <f>'Data with Program'!Q591</f>
        <v>0</v>
      </c>
      <c r="P591" s="37">
        <f>'Data with Program'!I591</f>
        <v>0</v>
      </c>
      <c r="Q591" s="25">
        <f>'Data with Program'!O591</f>
        <v>0</v>
      </c>
      <c r="R591" s="24">
        <f>'Data with Program'!G591</f>
        <v>46</v>
      </c>
      <c r="S591" s="25">
        <f>'Data with Program'!P591</f>
        <v>0</v>
      </c>
      <c r="T591" s="24">
        <f>'Step 2 - Final Model Spec'!$B$17 + 'Step 2 - Final Model Spec'!$B$18*C591 + 'Step 2 - Final Model Spec'!$B$19*D591 + 'Step 2 - Final Model Spec'!$B$20*E591 + 'Step 2 - Final Model Spec'!$B$21*F591 + 'Step 2 - Final Model Spec'!$B$22*I591 + 'Step 2 - Final Model Spec'!$B$23*G591 + 'Step 2 - Final Model Spec'!$B$24*H591 + 'Step 2 - Final Model Spec'!$B$25*J591 + 'Step 2 - Final Model Spec'!$B$26*K591 + 'Step 2 - Final Model Spec'!$B$27*L591+'Step 2 - Final Model Spec'!$B$28*M591+'Step 2 - Final Model Spec'!$B$29*O591</f>
        <v>145244.26824614449</v>
      </c>
    </row>
    <row r="592" spans="1:20" x14ac:dyDescent="0.25">
      <c r="A592" s="31">
        <f>'Data with Program'!A592</f>
        <v>40950</v>
      </c>
      <c r="B592" s="34">
        <f>'Data with Program'!S592</f>
        <v>183758.28999127855</v>
      </c>
      <c r="C592" s="22">
        <f>'Data with Program'!B592</f>
        <v>86.478793828234046</v>
      </c>
      <c r="D592" s="23">
        <f>'Data with Program'!C592</f>
        <v>50192.830799100724</v>
      </c>
      <c r="E592" s="23">
        <v>0</v>
      </c>
      <c r="F592" s="23">
        <f>'Data with Program'!E592</f>
        <v>1</v>
      </c>
      <c r="G592" s="23">
        <f>'Data with Program'!H592</f>
        <v>9.7000000000000028</v>
      </c>
      <c r="H592" s="23">
        <f>'Data with Program'!J592</f>
        <v>838.84430013387055</v>
      </c>
      <c r="I592" s="23">
        <f>'Data with Program'!F592</f>
        <v>0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4">
        <f>'Data with Program'!N592</f>
        <v>0</v>
      </c>
      <c r="O592" s="51">
        <f>'Data with Program'!Q592</f>
        <v>0</v>
      </c>
      <c r="P592" s="37">
        <f>'Data with Program'!I592</f>
        <v>0</v>
      </c>
      <c r="Q592" s="25">
        <f>'Data with Program'!O592</f>
        <v>0</v>
      </c>
      <c r="R592" s="24">
        <f>'Data with Program'!G592</f>
        <v>45.3</v>
      </c>
      <c r="S592" s="25">
        <f>'Data with Program'!P592</f>
        <v>0</v>
      </c>
      <c r="T592" s="24">
        <f>'Step 2 - Final Model Spec'!$B$17 + 'Step 2 - Final Model Spec'!$B$18*C592 + 'Step 2 - Final Model Spec'!$B$19*D592 + 'Step 2 - Final Model Spec'!$B$20*E592 + 'Step 2 - Final Model Spec'!$B$21*F592 + 'Step 2 - Final Model Spec'!$B$22*I592 + 'Step 2 - Final Model Spec'!$B$23*G592 + 'Step 2 - Final Model Spec'!$B$24*H592 + 'Step 2 - Final Model Spec'!$B$25*J592 + 'Step 2 - Final Model Spec'!$B$26*K592 + 'Step 2 - Final Model Spec'!$B$27*L592+'Step 2 - Final Model Spec'!$B$28*M592+'Step 2 - Final Model Spec'!$B$29*O592</f>
        <v>182034.33362251054</v>
      </c>
    </row>
    <row r="593" spans="1:20" x14ac:dyDescent="0.25">
      <c r="A593" s="31">
        <f>'Data with Program'!A593</f>
        <v>40951</v>
      </c>
      <c r="B593" s="34">
        <f>'Data with Program'!S593</f>
        <v>229943.65397125573</v>
      </c>
      <c r="C593" s="22">
        <f>'Data with Program'!B593</f>
        <v>142.42267416518206</v>
      </c>
      <c r="D593" s="23">
        <f>'Data with Program'!C593</f>
        <v>64025.026625881845</v>
      </c>
      <c r="E593" s="23">
        <v>0</v>
      </c>
      <c r="F593" s="23">
        <f>'Data with Program'!E593</f>
        <v>1</v>
      </c>
      <c r="G593" s="23">
        <f>'Data with Program'!H593</f>
        <v>12.600000000000001</v>
      </c>
      <c r="H593" s="23">
        <f>'Data with Program'!J593</f>
        <v>1794.5256944812941</v>
      </c>
      <c r="I593" s="23">
        <f>'Data with Program'!F593</f>
        <v>0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4">
        <f>'Data with Program'!N593</f>
        <v>0</v>
      </c>
      <c r="O593" s="51">
        <f>'Data with Program'!Q593</f>
        <v>0</v>
      </c>
      <c r="P593" s="37">
        <f>'Data with Program'!I593</f>
        <v>0</v>
      </c>
      <c r="Q593" s="25">
        <f>'Data with Program'!O593</f>
        <v>0</v>
      </c>
      <c r="R593" s="24">
        <f>'Data with Program'!G593</f>
        <v>42.4</v>
      </c>
      <c r="S593" s="25">
        <f>'Data with Program'!P593</f>
        <v>0</v>
      </c>
      <c r="T593" s="24">
        <f>'Step 2 - Final Model Spec'!$B$17 + 'Step 2 - Final Model Spec'!$B$18*C593 + 'Step 2 - Final Model Spec'!$B$19*D593 + 'Step 2 - Final Model Spec'!$B$20*E593 + 'Step 2 - Final Model Spec'!$B$21*F593 + 'Step 2 - Final Model Spec'!$B$22*I593 + 'Step 2 - Final Model Spec'!$B$23*G593 + 'Step 2 - Final Model Spec'!$B$24*H593 + 'Step 2 - Final Model Spec'!$B$25*J593 + 'Step 2 - Final Model Spec'!$B$26*K593 + 'Step 2 - Final Model Spec'!$B$27*L593+'Step 2 - Final Model Spec'!$B$28*M593+'Step 2 - Final Model Spec'!$B$29*O593</f>
        <v>228725.67464682553</v>
      </c>
    </row>
    <row r="594" spans="1:20" x14ac:dyDescent="0.25">
      <c r="A594" s="31">
        <f>'Data with Program'!A594</f>
        <v>40952</v>
      </c>
      <c r="B594" s="34">
        <f>'Data with Program'!S594</f>
        <v>252043.95270356518</v>
      </c>
      <c r="C594" s="22">
        <f>'Data with Program'!B594</f>
        <v>231.3995203080141</v>
      </c>
      <c r="D594" s="23">
        <f>'Data with Program'!C594</f>
        <v>47468.971985650613</v>
      </c>
      <c r="E594" s="23">
        <v>0</v>
      </c>
      <c r="F594" s="23">
        <f>'Data with Program'!E594</f>
        <v>1</v>
      </c>
      <c r="G594" s="23">
        <f>'Data with Program'!H594</f>
        <v>13.100000000000001</v>
      </c>
      <c r="H594" s="23">
        <f>'Data with Program'!J594</f>
        <v>3031.3337160349852</v>
      </c>
      <c r="I594" s="23">
        <f>'Data with Program'!F594</f>
        <v>0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4">
        <f>'Data with Program'!N594</f>
        <v>0</v>
      </c>
      <c r="O594" s="51">
        <f>'Data with Program'!Q594</f>
        <v>0</v>
      </c>
      <c r="P594" s="37">
        <f>'Data with Program'!I594</f>
        <v>0</v>
      </c>
      <c r="Q594" s="25">
        <f>'Data with Program'!O594</f>
        <v>0</v>
      </c>
      <c r="R594" s="24">
        <f>'Data with Program'!G594</f>
        <v>41.9</v>
      </c>
      <c r="S594" s="25">
        <f>'Data with Program'!P594</f>
        <v>0</v>
      </c>
      <c r="T594" s="24">
        <f>'Step 2 - Final Model Spec'!$B$17 + 'Step 2 - Final Model Spec'!$B$18*C594 + 'Step 2 - Final Model Spec'!$B$19*D594 + 'Step 2 - Final Model Spec'!$B$20*E594 + 'Step 2 - Final Model Spec'!$B$21*F594 + 'Step 2 - Final Model Spec'!$B$22*I594 + 'Step 2 - Final Model Spec'!$B$23*G594 + 'Step 2 - Final Model Spec'!$B$24*H594 + 'Step 2 - Final Model Spec'!$B$25*J594 + 'Step 2 - Final Model Spec'!$B$26*K594 + 'Step 2 - Final Model Spec'!$B$27*L594+'Step 2 - Final Model Spec'!$B$28*M594+'Step 2 - Final Model Spec'!$B$29*O594</f>
        <v>252303.47097499538</v>
      </c>
    </row>
    <row r="595" spans="1:20" x14ac:dyDescent="0.25">
      <c r="A595" s="31">
        <f>'Data with Program'!A595</f>
        <v>40953</v>
      </c>
      <c r="B595" s="34">
        <f>'Data with Program'!S595</f>
        <v>274514.07746961719</v>
      </c>
      <c r="C595" s="22">
        <f>'Data with Program'!B595</f>
        <v>272.3374409926368</v>
      </c>
      <c r="D595" s="23">
        <f>'Data with Program'!C595</f>
        <v>49087.261954789581</v>
      </c>
      <c r="E595" s="23">
        <v>0</v>
      </c>
      <c r="F595" s="23">
        <f>'Data with Program'!E595</f>
        <v>1</v>
      </c>
      <c r="G595" s="23">
        <f>'Data with Program'!H595</f>
        <v>12.200000000000003</v>
      </c>
      <c r="H595" s="23">
        <f>'Data with Program'!J595</f>
        <v>3322.5167801101697</v>
      </c>
      <c r="I595" s="23">
        <f>'Data with Program'!F595</f>
        <v>0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4">
        <f>'Data with Program'!N595</f>
        <v>0</v>
      </c>
      <c r="O595" s="51">
        <f>'Data with Program'!Q595</f>
        <v>0</v>
      </c>
      <c r="P595" s="37">
        <f>'Data with Program'!I595</f>
        <v>0</v>
      </c>
      <c r="Q595" s="25">
        <f>'Data with Program'!O595</f>
        <v>0</v>
      </c>
      <c r="R595" s="24">
        <f>'Data with Program'!G595</f>
        <v>42.8</v>
      </c>
      <c r="S595" s="25">
        <f>'Data with Program'!P595</f>
        <v>0</v>
      </c>
      <c r="T595" s="24">
        <f>'Step 2 - Final Model Spec'!$B$17 + 'Step 2 - Final Model Spec'!$B$18*C595 + 'Step 2 - Final Model Spec'!$B$19*D595 + 'Step 2 - Final Model Spec'!$B$20*E595 + 'Step 2 - Final Model Spec'!$B$21*F595 + 'Step 2 - Final Model Spec'!$B$22*I595 + 'Step 2 - Final Model Spec'!$B$23*G595 + 'Step 2 - Final Model Spec'!$B$24*H595 + 'Step 2 - Final Model Spec'!$B$25*J595 + 'Step 2 - Final Model Spec'!$B$26*K595 + 'Step 2 - Final Model Spec'!$B$27*L595+'Step 2 - Final Model Spec'!$B$28*M595+'Step 2 - Final Model Spec'!$B$29*O595</f>
        <v>275411.94309067953</v>
      </c>
    </row>
    <row r="596" spans="1:20" x14ac:dyDescent="0.25">
      <c r="A596" s="31">
        <f>'Data with Program'!A596</f>
        <v>40954</v>
      </c>
      <c r="B596" s="34">
        <f>'Data with Program'!S596</f>
        <v>322150.26787304837</v>
      </c>
      <c r="C596" s="22">
        <f>'Data with Program'!B596</f>
        <v>323.19389293606093</v>
      </c>
      <c r="D596" s="23">
        <f>'Data with Program'!C596</f>
        <v>65903.971287371518</v>
      </c>
      <c r="E596" s="23">
        <v>0</v>
      </c>
      <c r="F596" s="23">
        <f>'Data with Program'!E596</f>
        <v>1</v>
      </c>
      <c r="G596" s="23">
        <f>'Data with Program'!H596</f>
        <v>15.600000000000001</v>
      </c>
      <c r="H596" s="23">
        <f>'Data with Program'!J596</f>
        <v>5041.8247298025508</v>
      </c>
      <c r="I596" s="23">
        <f>'Data with Program'!F596</f>
        <v>0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4">
        <f>'Data with Program'!N596</f>
        <v>0</v>
      </c>
      <c r="O596" s="51">
        <f>'Data with Program'!Q596</f>
        <v>0</v>
      </c>
      <c r="P596" s="37">
        <f>'Data with Program'!I596</f>
        <v>0</v>
      </c>
      <c r="Q596" s="25">
        <f>'Data with Program'!O596</f>
        <v>0</v>
      </c>
      <c r="R596" s="24">
        <f>'Data with Program'!G596</f>
        <v>39.4</v>
      </c>
      <c r="S596" s="25">
        <f>'Data with Program'!P596</f>
        <v>0</v>
      </c>
      <c r="T596" s="24">
        <f>'Step 2 - Final Model Spec'!$B$17 + 'Step 2 - Final Model Spec'!$B$18*C596 + 'Step 2 - Final Model Spec'!$B$19*D596 + 'Step 2 - Final Model Spec'!$B$20*E596 + 'Step 2 - Final Model Spec'!$B$21*F596 + 'Step 2 - Final Model Spec'!$B$22*I596 + 'Step 2 - Final Model Spec'!$B$23*G596 + 'Step 2 - Final Model Spec'!$B$24*H596 + 'Step 2 - Final Model Spec'!$B$25*J596 + 'Step 2 - Final Model Spec'!$B$26*K596 + 'Step 2 - Final Model Spec'!$B$27*L596+'Step 2 - Final Model Spec'!$B$28*M596+'Step 2 - Final Model Spec'!$B$29*O596</f>
        <v>323932.04365758318</v>
      </c>
    </row>
    <row r="597" spans="1:20" x14ac:dyDescent="0.25">
      <c r="A597" s="31">
        <f>'Data with Program'!A597</f>
        <v>40955</v>
      </c>
      <c r="B597" s="34">
        <f>'Data with Program'!S597</f>
        <v>270923.88514696597</v>
      </c>
      <c r="C597" s="22">
        <f>'Data with Program'!B597</f>
        <v>283.02064790743651</v>
      </c>
      <c r="D597" s="23">
        <f>'Data with Program'!C597</f>
        <v>42411.927475616314</v>
      </c>
      <c r="E597" s="23">
        <v>0</v>
      </c>
      <c r="F597" s="23">
        <f>'Data with Program'!E597</f>
        <v>1</v>
      </c>
      <c r="G597" s="23">
        <f>'Data with Program'!H597</f>
        <v>15.100000000000001</v>
      </c>
      <c r="H597" s="23">
        <f>'Data with Program'!J597</f>
        <v>4273.6117834022916</v>
      </c>
      <c r="I597" s="23">
        <f>'Data with Program'!F597</f>
        <v>0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4">
        <f>'Data with Program'!N597</f>
        <v>0</v>
      </c>
      <c r="O597" s="51">
        <f>'Data with Program'!Q597</f>
        <v>0</v>
      </c>
      <c r="P597" s="37">
        <f>'Data with Program'!I597</f>
        <v>0</v>
      </c>
      <c r="Q597" s="25">
        <f>'Data with Program'!O597</f>
        <v>0</v>
      </c>
      <c r="R597" s="24">
        <f>'Data with Program'!G597</f>
        <v>39.9</v>
      </c>
      <c r="S597" s="25">
        <f>'Data with Program'!P597</f>
        <v>0</v>
      </c>
      <c r="T597" s="24">
        <f>'Step 2 - Final Model Spec'!$B$17 + 'Step 2 - Final Model Spec'!$B$18*C597 + 'Step 2 - Final Model Spec'!$B$19*D597 + 'Step 2 - Final Model Spec'!$B$20*E597 + 'Step 2 - Final Model Spec'!$B$21*F597 + 'Step 2 - Final Model Spec'!$B$22*I597 + 'Step 2 - Final Model Spec'!$B$23*G597 + 'Step 2 - Final Model Spec'!$B$24*H597 + 'Step 2 - Final Model Spec'!$B$25*J597 + 'Step 2 - Final Model Spec'!$B$26*K597 + 'Step 2 - Final Model Spec'!$B$27*L597+'Step 2 - Final Model Spec'!$B$28*M597+'Step 2 - Final Model Spec'!$B$29*O597</f>
        <v>272087.23458428384</v>
      </c>
    </row>
    <row r="598" spans="1:20" x14ac:dyDescent="0.25">
      <c r="A598" s="31">
        <f>'Data with Program'!A598</f>
        <v>40956</v>
      </c>
      <c r="B598" s="34">
        <f>'Data with Program'!S598</f>
        <v>296619.83614036953</v>
      </c>
      <c r="C598" s="22">
        <f>'Data with Program'!B598</f>
        <v>346.014960534534</v>
      </c>
      <c r="D598" s="23">
        <f>'Data with Program'!C598</f>
        <v>38235.005075064531</v>
      </c>
      <c r="E598" s="23">
        <v>0</v>
      </c>
      <c r="F598" s="23">
        <f>'Data with Program'!E598</f>
        <v>1</v>
      </c>
      <c r="G598" s="23">
        <f>'Data with Program'!H598</f>
        <v>10.5</v>
      </c>
      <c r="H598" s="23">
        <f>'Data with Program'!J598</f>
        <v>3633.1570856126068</v>
      </c>
      <c r="I598" s="23">
        <f>'Data with Program'!F598</f>
        <v>0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4">
        <f>'Data with Program'!N598</f>
        <v>0</v>
      </c>
      <c r="O598" s="51">
        <f>'Data with Program'!Q598</f>
        <v>0</v>
      </c>
      <c r="P598" s="37">
        <f>'Data with Program'!I598</f>
        <v>0</v>
      </c>
      <c r="Q598" s="25">
        <f>'Data with Program'!O598</f>
        <v>0</v>
      </c>
      <c r="R598" s="24">
        <f>'Data with Program'!G598</f>
        <v>44.5</v>
      </c>
      <c r="S598" s="25">
        <f>'Data with Program'!P598</f>
        <v>0</v>
      </c>
      <c r="T598" s="24">
        <f>'Step 2 - Final Model Spec'!$B$17 + 'Step 2 - Final Model Spec'!$B$18*C598 + 'Step 2 - Final Model Spec'!$B$19*D598 + 'Step 2 - Final Model Spec'!$B$20*E598 + 'Step 2 - Final Model Spec'!$B$21*F598 + 'Step 2 - Final Model Spec'!$B$22*I598 + 'Step 2 - Final Model Spec'!$B$23*G598 + 'Step 2 - Final Model Spec'!$B$24*H598 + 'Step 2 - Final Model Spec'!$B$25*J598 + 'Step 2 - Final Model Spec'!$B$26*K598 + 'Step 2 - Final Model Spec'!$B$27*L598+'Step 2 - Final Model Spec'!$B$28*M598+'Step 2 - Final Model Spec'!$B$29*O598</f>
        <v>298600.64967093972</v>
      </c>
    </row>
    <row r="599" spans="1:20" x14ac:dyDescent="0.25">
      <c r="A599" s="31">
        <f>'Data with Program'!A599</f>
        <v>40957</v>
      </c>
      <c r="B599" s="34">
        <f>'Data with Program'!S599</f>
        <v>300705.82311348926</v>
      </c>
      <c r="C599" s="22">
        <f>'Data with Program'!B599</f>
        <v>298.24220634853668</v>
      </c>
      <c r="D599" s="23">
        <f>'Data with Program'!C599</f>
        <v>59100.111600279772</v>
      </c>
      <c r="E599" s="23">
        <v>0</v>
      </c>
      <c r="F599" s="23">
        <f>'Data with Program'!E599</f>
        <v>1</v>
      </c>
      <c r="G599" s="23">
        <f>'Data with Program'!H599</f>
        <v>12.899999999999999</v>
      </c>
      <c r="H599" s="23">
        <f>'Data with Program'!J599</f>
        <v>3847.324461896123</v>
      </c>
      <c r="I599" s="23">
        <f>'Data with Program'!F599</f>
        <v>0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4">
        <f>'Data with Program'!N599</f>
        <v>0</v>
      </c>
      <c r="O599" s="51">
        <f>'Data with Program'!Q599</f>
        <v>0</v>
      </c>
      <c r="P599" s="37">
        <f>'Data with Program'!I599</f>
        <v>0</v>
      </c>
      <c r="Q599" s="25">
        <f>'Data with Program'!O599</f>
        <v>0</v>
      </c>
      <c r="R599" s="24">
        <f>'Data with Program'!G599</f>
        <v>42.1</v>
      </c>
      <c r="S599" s="25">
        <f>'Data with Program'!P599</f>
        <v>0</v>
      </c>
      <c r="T599" s="24">
        <f>'Step 2 - Final Model Spec'!$B$17 + 'Step 2 - Final Model Spec'!$B$18*C599 + 'Step 2 - Final Model Spec'!$B$19*D599 + 'Step 2 - Final Model Spec'!$B$20*E599 + 'Step 2 - Final Model Spec'!$B$21*F599 + 'Step 2 - Final Model Spec'!$B$22*I599 + 'Step 2 - Final Model Spec'!$B$23*G599 + 'Step 2 - Final Model Spec'!$B$24*H599 + 'Step 2 - Final Model Spec'!$B$25*J599 + 'Step 2 - Final Model Spec'!$B$26*K599 + 'Step 2 - Final Model Spec'!$B$27*L599+'Step 2 - Final Model Spec'!$B$28*M599+'Step 2 - Final Model Spec'!$B$29*O599</f>
        <v>301983.29732424795</v>
      </c>
    </row>
    <row r="600" spans="1:20" x14ac:dyDescent="0.25">
      <c r="A600" s="31">
        <f>'Data with Program'!A600</f>
        <v>40958</v>
      </c>
      <c r="B600" s="34">
        <f>'Data with Program'!S600</f>
        <v>256404.64386142185</v>
      </c>
      <c r="C600" s="22">
        <f>'Data with Program'!B600</f>
        <v>220.5618634907452</v>
      </c>
      <c r="D600" s="23">
        <f>'Data with Program'!C600</f>
        <v>54780.301238360647</v>
      </c>
      <c r="E600" s="23">
        <v>0</v>
      </c>
      <c r="F600" s="23">
        <f>'Data with Program'!E600</f>
        <v>1</v>
      </c>
      <c r="G600" s="23">
        <f>'Data with Program'!H600</f>
        <v>14.600000000000001</v>
      </c>
      <c r="H600" s="23">
        <f>'Data with Program'!J600</f>
        <v>3220.2032069648803</v>
      </c>
      <c r="I600" s="23">
        <f>'Data with Program'!F600</f>
        <v>0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4">
        <f>'Data with Program'!N600</f>
        <v>0</v>
      </c>
      <c r="O600" s="51">
        <f>'Data with Program'!Q600</f>
        <v>0</v>
      </c>
      <c r="P600" s="37">
        <f>'Data with Program'!I600</f>
        <v>0</v>
      </c>
      <c r="Q600" s="25">
        <f>'Data with Program'!O600</f>
        <v>0</v>
      </c>
      <c r="R600" s="24">
        <f>'Data with Program'!G600</f>
        <v>40.4</v>
      </c>
      <c r="S600" s="25">
        <f>'Data with Program'!P600</f>
        <v>0</v>
      </c>
      <c r="T600" s="24">
        <f>'Step 2 - Final Model Spec'!$B$17 + 'Step 2 - Final Model Spec'!$B$18*C600 + 'Step 2 - Final Model Spec'!$B$19*D600 + 'Step 2 - Final Model Spec'!$B$20*E600 + 'Step 2 - Final Model Spec'!$B$21*F600 + 'Step 2 - Final Model Spec'!$B$22*I600 + 'Step 2 - Final Model Spec'!$B$23*G600 + 'Step 2 - Final Model Spec'!$B$24*H600 + 'Step 2 - Final Model Spec'!$B$25*J600 + 'Step 2 - Final Model Spec'!$B$26*K600 + 'Step 2 - Final Model Spec'!$B$27*L600+'Step 2 - Final Model Spec'!$B$28*M600+'Step 2 - Final Model Spec'!$B$29*O600</f>
        <v>256427.88954728999</v>
      </c>
    </row>
    <row r="601" spans="1:20" x14ac:dyDescent="0.25">
      <c r="A601" s="31">
        <f>'Data with Program'!A601</f>
        <v>40959</v>
      </c>
      <c r="B601" s="34">
        <f>'Data with Program'!S601</f>
        <v>204976.01957217199</v>
      </c>
      <c r="C601" s="22">
        <f>'Data with Program'!B601</f>
        <v>158.56821622279534</v>
      </c>
      <c r="D601" s="23">
        <f>'Data with Program'!C601</f>
        <v>39265.521281359055</v>
      </c>
      <c r="E601" s="23">
        <v>0</v>
      </c>
      <c r="F601" s="23">
        <f>'Data with Program'!E601</f>
        <v>1</v>
      </c>
      <c r="G601" s="23">
        <f>'Data with Program'!H601</f>
        <v>13.5</v>
      </c>
      <c r="H601" s="23">
        <f>'Data with Program'!J601</f>
        <v>2140.6709190077372</v>
      </c>
      <c r="I601" s="23">
        <f>'Data with Program'!F601</f>
        <v>0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4">
        <f>'Data with Program'!N601</f>
        <v>0</v>
      </c>
      <c r="O601" s="51">
        <f>'Data with Program'!Q601</f>
        <v>0</v>
      </c>
      <c r="P601" s="37">
        <f>'Data with Program'!I601</f>
        <v>0</v>
      </c>
      <c r="Q601" s="25">
        <f>'Data with Program'!O601</f>
        <v>0</v>
      </c>
      <c r="R601" s="24">
        <f>'Data with Program'!G601</f>
        <v>41.5</v>
      </c>
      <c r="S601" s="25">
        <f>'Data with Program'!P601</f>
        <v>0</v>
      </c>
      <c r="T601" s="24">
        <f>'Step 2 - Final Model Spec'!$B$17 + 'Step 2 - Final Model Spec'!$B$18*C601 + 'Step 2 - Final Model Spec'!$B$19*D601 + 'Step 2 - Final Model Spec'!$B$20*E601 + 'Step 2 - Final Model Spec'!$B$21*F601 + 'Step 2 - Final Model Spec'!$B$22*I601 + 'Step 2 - Final Model Spec'!$B$23*G601 + 'Step 2 - Final Model Spec'!$B$24*H601 + 'Step 2 - Final Model Spec'!$B$25*J601 + 'Step 2 - Final Model Spec'!$B$26*K601 + 'Step 2 - Final Model Spec'!$B$27*L601+'Step 2 - Final Model Spec'!$B$28*M601+'Step 2 - Final Model Spec'!$B$29*O601</f>
        <v>204074.3007742503</v>
      </c>
    </row>
    <row r="602" spans="1:20" x14ac:dyDescent="0.25">
      <c r="A602" s="31">
        <f>'Data with Program'!A602</f>
        <v>40960</v>
      </c>
      <c r="B602" s="34">
        <f>'Data with Program'!S602</f>
        <v>262832.00012759434</v>
      </c>
      <c r="C602" s="22">
        <f>'Data with Program'!B602</f>
        <v>206.40142117070337</v>
      </c>
      <c r="D602" s="23">
        <f>'Data with Program'!C602</f>
        <v>64881.077223672808</v>
      </c>
      <c r="E602" s="23">
        <v>0</v>
      </c>
      <c r="F602" s="23">
        <f>'Data with Program'!E602</f>
        <v>1</v>
      </c>
      <c r="G602" s="23">
        <f>'Data with Program'!H602</f>
        <v>6.7000000000000028</v>
      </c>
      <c r="H602" s="23">
        <f>'Data with Program'!J602</f>
        <v>1382.8895218437133</v>
      </c>
      <c r="I602" s="23">
        <f>'Data with Program'!F602</f>
        <v>0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4">
        <f>'Data with Program'!N602</f>
        <v>0</v>
      </c>
      <c r="O602" s="51">
        <f>'Data with Program'!Q602</f>
        <v>0</v>
      </c>
      <c r="P602" s="37">
        <f>'Data with Program'!I602</f>
        <v>0</v>
      </c>
      <c r="Q602" s="25">
        <f>'Data with Program'!O602</f>
        <v>0</v>
      </c>
      <c r="R602" s="24">
        <f>'Data with Program'!G602</f>
        <v>48.3</v>
      </c>
      <c r="S602" s="25">
        <f>'Data with Program'!P602</f>
        <v>0</v>
      </c>
      <c r="T602" s="24">
        <f>'Step 2 - Final Model Spec'!$B$17 + 'Step 2 - Final Model Spec'!$B$18*C602 + 'Step 2 - Final Model Spec'!$B$19*D602 + 'Step 2 - Final Model Spec'!$B$20*E602 + 'Step 2 - Final Model Spec'!$B$21*F602 + 'Step 2 - Final Model Spec'!$B$22*I602 + 'Step 2 - Final Model Spec'!$B$23*G602 + 'Step 2 - Final Model Spec'!$B$24*H602 + 'Step 2 - Final Model Spec'!$B$25*J602 + 'Step 2 - Final Model Spec'!$B$26*K602 + 'Step 2 - Final Model Spec'!$B$27*L602+'Step 2 - Final Model Spec'!$B$28*M602+'Step 2 - Final Model Spec'!$B$29*O602</f>
        <v>262784.98041496309</v>
      </c>
    </row>
    <row r="603" spans="1:20" x14ac:dyDescent="0.25">
      <c r="A603" s="31">
        <f>'Data with Program'!A603</f>
        <v>40961</v>
      </c>
      <c r="B603" s="34">
        <f>'Data with Program'!S603</f>
        <v>267183.11617300747</v>
      </c>
      <c r="C603" s="22">
        <f>'Data with Program'!B603</f>
        <v>247.35238463236104</v>
      </c>
      <c r="D603" s="23">
        <f>'Data with Program'!C603</f>
        <v>52891.588938161658</v>
      </c>
      <c r="E603" s="23">
        <v>0</v>
      </c>
      <c r="F603" s="23">
        <f>'Data with Program'!E603</f>
        <v>1</v>
      </c>
      <c r="G603" s="23">
        <f>'Data with Program'!H603</f>
        <v>6.3999999999999986</v>
      </c>
      <c r="H603" s="23">
        <f>'Data with Program'!J603</f>
        <v>1583.0552616471102</v>
      </c>
      <c r="I603" s="23">
        <f>'Data with Program'!F603</f>
        <v>0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4">
        <f>'Data with Program'!N603</f>
        <v>0</v>
      </c>
      <c r="O603" s="51">
        <f>'Data with Program'!Q603</f>
        <v>0</v>
      </c>
      <c r="P603" s="37">
        <f>'Data with Program'!I603</f>
        <v>0</v>
      </c>
      <c r="Q603" s="25">
        <f>'Data with Program'!O603</f>
        <v>0</v>
      </c>
      <c r="R603" s="24">
        <f>'Data with Program'!G603</f>
        <v>48.6</v>
      </c>
      <c r="S603" s="25">
        <f>'Data with Program'!P603</f>
        <v>0</v>
      </c>
      <c r="T603" s="24">
        <f>'Step 2 - Final Model Spec'!$B$17 + 'Step 2 - Final Model Spec'!$B$18*C603 + 'Step 2 - Final Model Spec'!$B$19*D603 + 'Step 2 - Final Model Spec'!$B$20*E603 + 'Step 2 - Final Model Spec'!$B$21*F603 + 'Step 2 - Final Model Spec'!$B$22*I603 + 'Step 2 - Final Model Spec'!$B$23*G603 + 'Step 2 - Final Model Spec'!$B$24*H603 + 'Step 2 - Final Model Spec'!$B$25*J603 + 'Step 2 - Final Model Spec'!$B$26*K603 + 'Step 2 - Final Model Spec'!$B$27*L603+'Step 2 - Final Model Spec'!$B$28*M603+'Step 2 - Final Model Spec'!$B$29*O603</f>
        <v>267676.92682905408</v>
      </c>
    </row>
    <row r="604" spans="1:20" x14ac:dyDescent="0.25">
      <c r="A604" s="31">
        <f>'Data with Program'!A604</f>
        <v>40962</v>
      </c>
      <c r="B604" s="34">
        <f>'Data with Program'!S604</f>
        <v>200385.66294489201</v>
      </c>
      <c r="C604" s="22">
        <f>'Data with Program'!B604</f>
        <v>80.668594848548295</v>
      </c>
      <c r="D604" s="23">
        <f>'Data with Program'!C604</f>
        <v>64840.46320556217</v>
      </c>
      <c r="E604" s="23">
        <v>0</v>
      </c>
      <c r="F604" s="23">
        <f>'Data with Program'!E604</f>
        <v>1</v>
      </c>
      <c r="G604" s="23">
        <f>'Data with Program'!H604</f>
        <v>13.899999999999999</v>
      </c>
      <c r="H604" s="23">
        <f>'Data with Program'!J604</f>
        <v>1121.2934683948213</v>
      </c>
      <c r="I604" s="23">
        <f>'Data with Program'!F604</f>
        <v>0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4">
        <f>'Data with Program'!N604</f>
        <v>0</v>
      </c>
      <c r="O604" s="51">
        <f>'Data with Program'!Q604</f>
        <v>0</v>
      </c>
      <c r="P604" s="37">
        <f>'Data with Program'!I604</f>
        <v>0</v>
      </c>
      <c r="Q604" s="25">
        <f>'Data with Program'!O604</f>
        <v>0</v>
      </c>
      <c r="R604" s="24">
        <f>'Data with Program'!G604</f>
        <v>41.1</v>
      </c>
      <c r="S604" s="25">
        <f>'Data with Program'!P604</f>
        <v>0</v>
      </c>
      <c r="T604" s="24">
        <f>'Step 2 - Final Model Spec'!$B$17 + 'Step 2 - Final Model Spec'!$B$18*C604 + 'Step 2 - Final Model Spec'!$B$19*D604 + 'Step 2 - Final Model Spec'!$B$20*E604 + 'Step 2 - Final Model Spec'!$B$21*F604 + 'Step 2 - Final Model Spec'!$B$22*I604 + 'Step 2 - Final Model Spec'!$B$23*G604 + 'Step 2 - Final Model Spec'!$B$24*H604 + 'Step 2 - Final Model Spec'!$B$25*J604 + 'Step 2 - Final Model Spec'!$B$26*K604 + 'Step 2 - Final Model Spec'!$B$27*L604+'Step 2 - Final Model Spec'!$B$28*M604+'Step 2 - Final Model Spec'!$B$29*O604</f>
        <v>198042.22500896981</v>
      </c>
    </row>
    <row r="605" spans="1:20" x14ac:dyDescent="0.25">
      <c r="A605" s="31">
        <f>'Data with Program'!A605</f>
        <v>40963</v>
      </c>
      <c r="B605" s="34">
        <f>'Data with Program'!S605</f>
        <v>278822.15948955686</v>
      </c>
      <c r="C605" s="22">
        <f>'Data with Program'!B605</f>
        <v>291.23261620465439</v>
      </c>
      <c r="D605" s="23">
        <f>'Data with Program'!C605</f>
        <v>45282.255279531484</v>
      </c>
      <c r="E605" s="23">
        <v>0</v>
      </c>
      <c r="F605" s="23">
        <f>'Data with Program'!E605</f>
        <v>1</v>
      </c>
      <c r="G605" s="23">
        <f>'Data with Program'!H605</f>
        <v>13</v>
      </c>
      <c r="H605" s="23">
        <f>'Data with Program'!J605</f>
        <v>3786.024010660507</v>
      </c>
      <c r="I605" s="23">
        <f>'Data with Program'!F605</f>
        <v>0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4">
        <f>'Data with Program'!N605</f>
        <v>0</v>
      </c>
      <c r="O605" s="51">
        <f>'Data with Program'!Q605</f>
        <v>0</v>
      </c>
      <c r="P605" s="37">
        <f>'Data with Program'!I605</f>
        <v>0</v>
      </c>
      <c r="Q605" s="25">
        <f>'Data with Program'!O605</f>
        <v>0</v>
      </c>
      <c r="R605" s="24">
        <f>'Data with Program'!G605</f>
        <v>42</v>
      </c>
      <c r="S605" s="25">
        <f>'Data with Program'!P605</f>
        <v>0</v>
      </c>
      <c r="T605" s="24">
        <f>'Step 2 - Final Model Spec'!$B$17 + 'Step 2 - Final Model Spec'!$B$18*C605 + 'Step 2 - Final Model Spec'!$B$19*D605 + 'Step 2 - Final Model Spec'!$B$20*E605 + 'Step 2 - Final Model Spec'!$B$21*F605 + 'Step 2 - Final Model Spec'!$B$22*I605 + 'Step 2 - Final Model Spec'!$B$23*G605 + 'Step 2 - Final Model Spec'!$B$24*H605 + 'Step 2 - Final Model Spec'!$B$25*J605 + 'Step 2 - Final Model Spec'!$B$26*K605 + 'Step 2 - Final Model Spec'!$B$27*L605+'Step 2 - Final Model Spec'!$B$28*M605+'Step 2 - Final Model Spec'!$B$29*O605</f>
        <v>280054.53784599429</v>
      </c>
    </row>
    <row r="606" spans="1:20" x14ac:dyDescent="0.25">
      <c r="A606" s="31">
        <f>'Data with Program'!A606</f>
        <v>40964</v>
      </c>
      <c r="B606" s="34">
        <f>'Data with Program'!S606</f>
        <v>282509.97386122437</v>
      </c>
      <c r="C606" s="22">
        <f>'Data with Program'!B606</f>
        <v>269.36481275530258</v>
      </c>
      <c r="D606" s="23">
        <f>'Data with Program'!C606</f>
        <v>56197.653509776195</v>
      </c>
      <c r="E606" s="23">
        <v>0</v>
      </c>
      <c r="F606" s="23">
        <f>'Data with Program'!E606</f>
        <v>1</v>
      </c>
      <c r="G606" s="23">
        <f>'Data with Program'!H606</f>
        <v>13.700000000000003</v>
      </c>
      <c r="H606" s="23">
        <f>'Data with Program'!J606</f>
        <v>3690.2979347476462</v>
      </c>
      <c r="I606" s="23">
        <f>'Data with Program'!F606</f>
        <v>0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4">
        <f>'Data with Program'!N606</f>
        <v>0</v>
      </c>
      <c r="O606" s="51">
        <f>'Data with Program'!Q606</f>
        <v>0</v>
      </c>
      <c r="P606" s="37">
        <f>'Data with Program'!I606</f>
        <v>0</v>
      </c>
      <c r="Q606" s="25">
        <f>'Data with Program'!O606</f>
        <v>0</v>
      </c>
      <c r="R606" s="24">
        <f>'Data with Program'!G606</f>
        <v>41.3</v>
      </c>
      <c r="S606" s="25">
        <f>'Data with Program'!P606</f>
        <v>0</v>
      </c>
      <c r="T606" s="24">
        <f>'Step 2 - Final Model Spec'!$B$17 + 'Step 2 - Final Model Spec'!$B$18*C606 + 'Step 2 - Final Model Spec'!$B$19*D606 + 'Step 2 - Final Model Spec'!$B$20*E606 + 'Step 2 - Final Model Spec'!$B$21*F606 + 'Step 2 - Final Model Spec'!$B$22*I606 + 'Step 2 - Final Model Spec'!$B$23*G606 + 'Step 2 - Final Model Spec'!$B$24*H606 + 'Step 2 - Final Model Spec'!$B$25*J606 + 'Step 2 - Final Model Spec'!$B$26*K606 + 'Step 2 - Final Model Spec'!$B$27*L606+'Step 2 - Final Model Spec'!$B$28*M606+'Step 2 - Final Model Spec'!$B$29*O606</f>
        <v>283350.3371394123</v>
      </c>
    </row>
    <row r="607" spans="1:20" x14ac:dyDescent="0.25">
      <c r="A607" s="31">
        <f>'Data with Program'!A607</f>
        <v>40965</v>
      </c>
      <c r="B607" s="34">
        <f>'Data with Program'!S607</f>
        <v>268244.42692034767</v>
      </c>
      <c r="C607" s="22">
        <f>'Data with Program'!B607</f>
        <v>246.3638193693846</v>
      </c>
      <c r="D607" s="23">
        <f>'Data with Program'!C607</f>
        <v>54056.658043267314</v>
      </c>
      <c r="E607" s="23">
        <v>0</v>
      </c>
      <c r="F607" s="23">
        <f>'Data with Program'!E607</f>
        <v>1</v>
      </c>
      <c r="G607" s="23">
        <f>'Data with Program'!H607</f>
        <v>17.5</v>
      </c>
      <c r="H607" s="23">
        <f>'Data with Program'!J607</f>
        <v>4311.3668389642307</v>
      </c>
      <c r="I607" s="23">
        <f>'Data with Program'!F607</f>
        <v>0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4">
        <f>'Data with Program'!N607</f>
        <v>0</v>
      </c>
      <c r="O607" s="51">
        <f>'Data with Program'!Q607</f>
        <v>0</v>
      </c>
      <c r="P607" s="37">
        <f>'Data with Program'!I607</f>
        <v>0</v>
      </c>
      <c r="Q607" s="25">
        <f>'Data with Program'!O607</f>
        <v>0</v>
      </c>
      <c r="R607" s="24">
        <f>'Data with Program'!G607</f>
        <v>37.5</v>
      </c>
      <c r="S607" s="25">
        <f>'Data with Program'!P607</f>
        <v>0</v>
      </c>
      <c r="T607" s="24">
        <f>'Step 2 - Final Model Spec'!$B$17 + 'Step 2 - Final Model Spec'!$B$18*C607 + 'Step 2 - Final Model Spec'!$B$19*D607 + 'Step 2 - Final Model Spec'!$B$20*E607 + 'Step 2 - Final Model Spec'!$B$21*F607 + 'Step 2 - Final Model Spec'!$B$22*I607 + 'Step 2 - Final Model Spec'!$B$23*G607 + 'Step 2 - Final Model Spec'!$B$24*H607 + 'Step 2 - Final Model Spec'!$B$25*J607 + 'Step 2 - Final Model Spec'!$B$26*K607 + 'Step 2 - Final Model Spec'!$B$27*L607+'Step 2 - Final Model Spec'!$B$28*M607+'Step 2 - Final Model Spec'!$B$29*O607</f>
        <v>268710.60635203944</v>
      </c>
    </row>
    <row r="608" spans="1:20" x14ac:dyDescent="0.25">
      <c r="A608" s="31">
        <f>'Data with Program'!A608</f>
        <v>40966</v>
      </c>
      <c r="B608" s="34">
        <f>'Data with Program'!S608</f>
        <v>296833.35744351946</v>
      </c>
      <c r="C608" s="22">
        <f>'Data with Program'!B608</f>
        <v>309.81201485009086</v>
      </c>
      <c r="D608" s="23">
        <f>'Data with Program'!C608</f>
        <v>51882.559632572171</v>
      </c>
      <c r="E608" s="23">
        <v>0</v>
      </c>
      <c r="F608" s="23">
        <f>'Data with Program'!E608</f>
        <v>1</v>
      </c>
      <c r="G608" s="23">
        <f>'Data with Program'!H608</f>
        <v>20.200000000000003</v>
      </c>
      <c r="H608" s="23">
        <f>'Data with Program'!J608</f>
        <v>6258.2026999718364</v>
      </c>
      <c r="I608" s="23">
        <f>'Data with Program'!F608</f>
        <v>0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4">
        <f>'Data with Program'!N608</f>
        <v>0</v>
      </c>
      <c r="O608" s="51">
        <f>'Data with Program'!Q608</f>
        <v>0</v>
      </c>
      <c r="P608" s="37">
        <f>'Data with Program'!I608</f>
        <v>0</v>
      </c>
      <c r="Q608" s="25">
        <f>'Data with Program'!O608</f>
        <v>0</v>
      </c>
      <c r="R608" s="24">
        <f>'Data with Program'!G608</f>
        <v>34.799999999999997</v>
      </c>
      <c r="S608" s="25">
        <f>'Data with Program'!P608</f>
        <v>0</v>
      </c>
      <c r="T608" s="24">
        <f>'Step 2 - Final Model Spec'!$B$17 + 'Step 2 - Final Model Spec'!$B$18*C608 + 'Step 2 - Final Model Spec'!$B$19*D608 + 'Step 2 - Final Model Spec'!$B$20*E608 + 'Step 2 - Final Model Spec'!$B$21*F608 + 'Step 2 - Final Model Spec'!$B$22*I608 + 'Step 2 - Final Model Spec'!$B$23*G608 + 'Step 2 - Final Model Spec'!$B$24*H608 + 'Step 2 - Final Model Spec'!$B$25*J608 + 'Step 2 - Final Model Spec'!$B$26*K608 + 'Step 2 - Final Model Spec'!$B$27*L608+'Step 2 - Final Model Spec'!$B$28*M608+'Step 2 - Final Model Spec'!$B$29*O608</f>
        <v>298633.21370615356</v>
      </c>
    </row>
    <row r="609" spans="1:20" x14ac:dyDescent="0.25">
      <c r="A609" s="31">
        <f>'Data with Program'!A609</f>
        <v>40967</v>
      </c>
      <c r="B609" s="34">
        <f>'Data with Program'!S609</f>
        <v>314622.31418250478</v>
      </c>
      <c r="C609" s="22">
        <f>'Data with Program'!B609</f>
        <v>347.33287115579776</v>
      </c>
      <c r="D609" s="23">
        <f>'Data with Program'!C609</f>
        <v>51259.456454573578</v>
      </c>
      <c r="E609" s="23">
        <v>0</v>
      </c>
      <c r="F609" s="23">
        <f>'Data with Program'!E609</f>
        <v>1</v>
      </c>
      <c r="G609" s="23">
        <f>'Data with Program'!H609</f>
        <v>18.799999999999997</v>
      </c>
      <c r="H609" s="23">
        <f>'Data with Program'!J609</f>
        <v>6529.857977728997</v>
      </c>
      <c r="I609" s="23">
        <f>'Data with Program'!F609</f>
        <v>0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4">
        <f>'Data with Program'!N609</f>
        <v>0</v>
      </c>
      <c r="O609" s="51">
        <f>'Data with Program'!Q609</f>
        <v>0</v>
      </c>
      <c r="P609" s="37">
        <f>'Data with Program'!I609</f>
        <v>0</v>
      </c>
      <c r="Q609" s="25">
        <f>'Data with Program'!O609</f>
        <v>0</v>
      </c>
      <c r="R609" s="24">
        <f>'Data with Program'!G609</f>
        <v>36.200000000000003</v>
      </c>
      <c r="S609" s="25">
        <f>'Data with Program'!P609</f>
        <v>0</v>
      </c>
      <c r="T609" s="24">
        <f>'Step 2 - Final Model Spec'!$B$17 + 'Step 2 - Final Model Spec'!$B$18*C609 + 'Step 2 - Final Model Spec'!$B$19*D609 + 'Step 2 - Final Model Spec'!$B$20*E609 + 'Step 2 - Final Model Spec'!$B$21*F609 + 'Step 2 - Final Model Spec'!$B$22*I609 + 'Step 2 - Final Model Spec'!$B$23*G609 + 'Step 2 - Final Model Spec'!$B$24*H609 + 'Step 2 - Final Model Spec'!$B$25*J609 + 'Step 2 - Final Model Spec'!$B$26*K609 + 'Step 2 - Final Model Spec'!$B$27*L609+'Step 2 - Final Model Spec'!$B$28*M609+'Step 2 - Final Model Spec'!$B$29*O609</f>
        <v>317115.83559653437</v>
      </c>
    </row>
    <row r="610" spans="1:20" x14ac:dyDescent="0.25">
      <c r="A610" s="31">
        <f>'Data with Program'!A610</f>
        <v>40968</v>
      </c>
      <c r="B610" s="34">
        <f>'Data with Program'!S610</f>
        <v>321046.39054802543</v>
      </c>
      <c r="C610" s="22">
        <f>'Data with Program'!B610</f>
        <v>390.9307125436855</v>
      </c>
      <c r="D610" s="23">
        <f>'Data with Program'!C610</f>
        <v>39840.168479345994</v>
      </c>
      <c r="E610" s="23">
        <v>0</v>
      </c>
      <c r="F610" s="23">
        <f>'Data with Program'!E610</f>
        <v>1</v>
      </c>
      <c r="G610" s="23">
        <f>'Data with Program'!H610</f>
        <v>17.5</v>
      </c>
      <c r="H610" s="23">
        <f>'Data with Program'!J610</f>
        <v>6841.2874695144965</v>
      </c>
      <c r="I610" s="23">
        <f>'Data with Program'!F610</f>
        <v>0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4">
        <f>'Data with Program'!N610</f>
        <v>0</v>
      </c>
      <c r="O610" s="51">
        <f>'Data with Program'!Q610</f>
        <v>0</v>
      </c>
      <c r="P610" s="37">
        <f>'Data with Program'!I610</f>
        <v>0</v>
      </c>
      <c r="Q610" s="25">
        <f>'Data with Program'!O610</f>
        <v>0</v>
      </c>
      <c r="R610" s="24">
        <f>'Data with Program'!G610</f>
        <v>37.5</v>
      </c>
      <c r="S610" s="25">
        <f>'Data with Program'!P610</f>
        <v>0</v>
      </c>
      <c r="T610" s="24">
        <f>'Step 2 - Final Model Spec'!$B$17 + 'Step 2 - Final Model Spec'!$B$18*C610 + 'Step 2 - Final Model Spec'!$B$19*D610 + 'Step 2 - Final Model Spec'!$B$20*E610 + 'Step 2 - Final Model Spec'!$B$21*F610 + 'Step 2 - Final Model Spec'!$B$22*I610 + 'Step 2 - Final Model Spec'!$B$23*G610 + 'Step 2 - Final Model Spec'!$B$24*H610 + 'Step 2 - Final Model Spec'!$B$25*J610 + 'Step 2 - Final Model Spec'!$B$26*K610 + 'Step 2 - Final Model Spec'!$B$27*L610+'Step 2 - Final Model Spec'!$B$28*M610+'Step 2 - Final Model Spec'!$B$29*O610</f>
        <v>324338.44221802137</v>
      </c>
    </row>
    <row r="611" spans="1:20" x14ac:dyDescent="0.25">
      <c r="A611" s="31">
        <f>'Data with Program'!A611</f>
        <v>40969</v>
      </c>
      <c r="B611" s="34">
        <f>'Data with Program'!S611</f>
        <v>324864.30406779581</v>
      </c>
      <c r="C611" s="22">
        <f>'Data with Program'!B611</f>
        <v>383.08522660994288</v>
      </c>
      <c r="D611" s="23">
        <f>'Data with Program'!C611</f>
        <v>45629.284755598332</v>
      </c>
      <c r="E611" s="23">
        <v>0</v>
      </c>
      <c r="F611" s="23">
        <f>'Data with Program'!E611</f>
        <v>1</v>
      </c>
      <c r="G611" s="23">
        <f>'Data with Program'!H611</f>
        <v>18</v>
      </c>
      <c r="H611" s="23">
        <f>'Data with Program'!J611</f>
        <v>6895.5340789789716</v>
      </c>
      <c r="I611" s="23">
        <f>'Data with Program'!F611</f>
        <v>0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4">
        <f>'Data with Program'!N611</f>
        <v>0</v>
      </c>
      <c r="O611" s="51">
        <f>'Data with Program'!Q611</f>
        <v>0</v>
      </c>
      <c r="P611" s="37">
        <f>'Data with Program'!I611</f>
        <v>0</v>
      </c>
      <c r="Q611" s="25">
        <f>'Data with Program'!O611</f>
        <v>0</v>
      </c>
      <c r="R611" s="24">
        <f>'Data with Program'!G611</f>
        <v>37</v>
      </c>
      <c r="S611" s="25">
        <f>'Data with Program'!P611</f>
        <v>0</v>
      </c>
      <c r="T611" s="24">
        <f>'Step 2 - Final Model Spec'!$B$17 + 'Step 2 - Final Model Spec'!$B$18*C611 + 'Step 2 - Final Model Spec'!$B$19*D611 + 'Step 2 - Final Model Spec'!$B$20*E611 + 'Step 2 - Final Model Spec'!$B$21*F611 + 'Step 2 - Final Model Spec'!$B$22*I611 + 'Step 2 - Final Model Spec'!$B$23*G611 + 'Step 2 - Final Model Spec'!$B$24*H611 + 'Step 2 - Final Model Spec'!$B$25*J611 + 'Step 2 - Final Model Spec'!$B$26*K611 + 'Step 2 - Final Model Spec'!$B$27*L611+'Step 2 - Final Model Spec'!$B$28*M611+'Step 2 - Final Model Spec'!$B$29*O611</f>
        <v>328025.0756234125</v>
      </c>
    </row>
    <row r="612" spans="1:20" x14ac:dyDescent="0.25">
      <c r="A612" s="31">
        <f>'Data with Program'!A612</f>
        <v>40970</v>
      </c>
      <c r="B612" s="34">
        <f>'Data with Program'!S612</f>
        <v>299330.95576561056</v>
      </c>
      <c r="C612" s="22">
        <f>'Data with Program'!B612</f>
        <v>321.31630110778519</v>
      </c>
      <c r="D612" s="23">
        <f>'Data with Program'!C612</f>
        <v>49471.769053139258</v>
      </c>
      <c r="E612" s="23">
        <v>0</v>
      </c>
      <c r="F612" s="23">
        <f>'Data with Program'!E612</f>
        <v>1</v>
      </c>
      <c r="G612" s="23">
        <f>'Data with Program'!H612</f>
        <v>15.299999999999997</v>
      </c>
      <c r="H612" s="23">
        <f>'Data with Program'!J612</f>
        <v>4916.1394069491125</v>
      </c>
      <c r="I612" s="23">
        <f>'Data with Program'!F612</f>
        <v>0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4">
        <f>'Data with Program'!N612</f>
        <v>0</v>
      </c>
      <c r="O612" s="51">
        <f>'Data with Program'!Q612</f>
        <v>0</v>
      </c>
      <c r="P612" s="37">
        <f>'Data with Program'!I612</f>
        <v>0</v>
      </c>
      <c r="Q612" s="25">
        <f>'Data with Program'!O612</f>
        <v>0</v>
      </c>
      <c r="R612" s="24">
        <f>'Data with Program'!G612</f>
        <v>39.700000000000003</v>
      </c>
      <c r="S612" s="25">
        <f>'Data with Program'!P612</f>
        <v>0</v>
      </c>
      <c r="T612" s="24">
        <f>'Step 2 - Final Model Spec'!$B$17 + 'Step 2 - Final Model Spec'!$B$18*C612 + 'Step 2 - Final Model Spec'!$B$19*D612 + 'Step 2 - Final Model Spec'!$B$20*E612 + 'Step 2 - Final Model Spec'!$B$21*F612 + 'Step 2 - Final Model Spec'!$B$22*I612 + 'Step 2 - Final Model Spec'!$B$23*G612 + 'Step 2 - Final Model Spec'!$B$24*H612 + 'Step 2 - Final Model Spec'!$B$25*J612 + 'Step 2 - Final Model Spec'!$B$26*K612 + 'Step 2 - Final Model Spec'!$B$27*L612+'Step 2 - Final Model Spec'!$B$28*M612+'Step 2 - Final Model Spec'!$B$29*O612</f>
        <v>301140.8009848381</v>
      </c>
    </row>
    <row r="613" spans="1:20" x14ac:dyDescent="0.25">
      <c r="A613" s="31">
        <f>'Data with Program'!A613</f>
        <v>40971</v>
      </c>
      <c r="B613" s="34">
        <f>'Data with Program'!S613</f>
        <v>313006.93421390868</v>
      </c>
      <c r="C613" s="22">
        <f>'Data with Program'!B613</f>
        <v>309.30334598238471</v>
      </c>
      <c r="D613" s="23">
        <f>'Data with Program'!C613</f>
        <v>64214.440347032898</v>
      </c>
      <c r="E613" s="23">
        <v>0</v>
      </c>
      <c r="F613" s="23">
        <f>'Data with Program'!E613</f>
        <v>1</v>
      </c>
      <c r="G613" s="23">
        <f>'Data with Program'!H613</f>
        <v>10</v>
      </c>
      <c r="H613" s="23">
        <f>'Data with Program'!J613</f>
        <v>3093.0334598238469</v>
      </c>
      <c r="I613" s="23">
        <f>'Data with Program'!F613</f>
        <v>0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4">
        <f>'Data with Program'!N613</f>
        <v>0</v>
      </c>
      <c r="O613" s="51">
        <f>'Data with Program'!Q613</f>
        <v>0</v>
      </c>
      <c r="P613" s="37">
        <f>'Data with Program'!I613</f>
        <v>0</v>
      </c>
      <c r="Q613" s="25">
        <f>'Data with Program'!O613</f>
        <v>0</v>
      </c>
      <c r="R613" s="24">
        <f>'Data with Program'!G613</f>
        <v>45</v>
      </c>
      <c r="S613" s="25">
        <f>'Data with Program'!P613</f>
        <v>0</v>
      </c>
      <c r="T613" s="24">
        <f>'Step 2 - Final Model Spec'!$B$17 + 'Step 2 - Final Model Spec'!$B$18*C613 + 'Step 2 - Final Model Spec'!$B$19*D613 + 'Step 2 - Final Model Spec'!$B$20*E613 + 'Step 2 - Final Model Spec'!$B$21*F613 + 'Step 2 - Final Model Spec'!$B$22*I613 + 'Step 2 - Final Model Spec'!$B$23*G613 + 'Step 2 - Final Model Spec'!$B$24*H613 + 'Step 2 - Final Model Spec'!$B$25*J613 + 'Step 2 - Final Model Spec'!$B$26*K613 + 'Step 2 - Final Model Spec'!$B$27*L613+'Step 2 - Final Model Spec'!$B$28*M613+'Step 2 - Final Model Spec'!$B$29*O613</f>
        <v>314318.02623706515</v>
      </c>
    </row>
    <row r="614" spans="1:20" x14ac:dyDescent="0.25">
      <c r="A614" s="31">
        <f>'Data with Program'!A614</f>
        <v>40972</v>
      </c>
      <c r="B614" s="34">
        <f>'Data with Program'!S614</f>
        <v>285337.0978115928</v>
      </c>
      <c r="C614" s="22">
        <f>'Data with Program'!B614</f>
        <v>312.20926227371922</v>
      </c>
      <c r="D614" s="23">
        <f>'Data with Program'!C614</f>
        <v>42358.611851009722</v>
      </c>
      <c r="E614" s="23">
        <v>0</v>
      </c>
      <c r="F614" s="23">
        <f>'Data with Program'!E614</f>
        <v>1</v>
      </c>
      <c r="G614" s="23">
        <f>'Data with Program'!H614</f>
        <v>9.6000000000000014</v>
      </c>
      <c r="H614" s="23">
        <f>'Data with Program'!J614</f>
        <v>2997.2089178277051</v>
      </c>
      <c r="I614" s="23">
        <f>'Data with Program'!F614</f>
        <v>0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4">
        <f>'Data with Program'!N614</f>
        <v>0</v>
      </c>
      <c r="O614" s="51">
        <f>'Data with Program'!Q614</f>
        <v>0</v>
      </c>
      <c r="P614" s="37">
        <f>'Data with Program'!I614</f>
        <v>0</v>
      </c>
      <c r="Q614" s="25">
        <f>'Data with Program'!O614</f>
        <v>0</v>
      </c>
      <c r="R614" s="24">
        <f>'Data with Program'!G614</f>
        <v>45.4</v>
      </c>
      <c r="S614" s="25">
        <f>'Data with Program'!P614</f>
        <v>0</v>
      </c>
      <c r="T614" s="24">
        <f>'Step 2 - Final Model Spec'!$B$17 + 'Step 2 - Final Model Spec'!$B$18*C614 + 'Step 2 - Final Model Spec'!$B$19*D614 + 'Step 2 - Final Model Spec'!$B$20*E614 + 'Step 2 - Final Model Spec'!$B$21*F614 + 'Step 2 - Final Model Spec'!$B$22*I614 + 'Step 2 - Final Model Spec'!$B$23*G614 + 'Step 2 - Final Model Spec'!$B$24*H614 + 'Step 2 - Final Model Spec'!$B$25*J614 + 'Step 2 - Final Model Spec'!$B$26*K614 + 'Step 2 - Final Model Spec'!$B$27*L614+'Step 2 - Final Model Spec'!$B$28*M614+'Step 2 - Final Model Spec'!$B$29*O614</f>
        <v>286773.26448109286</v>
      </c>
    </row>
    <row r="615" spans="1:20" x14ac:dyDescent="0.25">
      <c r="A615" s="31">
        <f>'Data with Program'!A615</f>
        <v>40973</v>
      </c>
      <c r="B615" s="34">
        <f>'Data with Program'!S615</f>
        <v>316847.80750697531</v>
      </c>
      <c r="C615" s="22">
        <f>'Data with Program'!B615</f>
        <v>321.74977171809229</v>
      </c>
      <c r="D615" s="23">
        <f>'Data with Program'!C615</f>
        <v>62461.128862667283</v>
      </c>
      <c r="E615" s="23">
        <v>0</v>
      </c>
      <c r="F615" s="23">
        <f>'Data with Program'!E615</f>
        <v>1</v>
      </c>
      <c r="G615" s="23">
        <f>'Data with Program'!H615</f>
        <v>9.2999999999999972</v>
      </c>
      <c r="H615" s="23">
        <f>'Data with Program'!J615</f>
        <v>2992.2728769782575</v>
      </c>
      <c r="I615" s="23">
        <f>'Data with Program'!F615</f>
        <v>0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4">
        <f>'Data with Program'!N615</f>
        <v>0</v>
      </c>
      <c r="O615" s="51">
        <f>'Data with Program'!Q615</f>
        <v>0</v>
      </c>
      <c r="P615" s="37">
        <f>'Data with Program'!I615</f>
        <v>0</v>
      </c>
      <c r="Q615" s="25">
        <f>'Data with Program'!O615</f>
        <v>0</v>
      </c>
      <c r="R615" s="24">
        <f>'Data with Program'!G615</f>
        <v>45.7</v>
      </c>
      <c r="S615" s="25">
        <f>'Data with Program'!P615</f>
        <v>0</v>
      </c>
      <c r="T615" s="24">
        <f>'Step 2 - Final Model Spec'!$B$17 + 'Step 2 - Final Model Spec'!$B$18*C615 + 'Step 2 - Final Model Spec'!$B$19*D615 + 'Step 2 - Final Model Spec'!$B$20*E615 + 'Step 2 - Final Model Spec'!$B$21*F615 + 'Step 2 - Final Model Spec'!$B$22*I615 + 'Step 2 - Final Model Spec'!$B$23*G615 + 'Step 2 - Final Model Spec'!$B$24*H615 + 'Step 2 - Final Model Spec'!$B$25*J615 + 'Step 2 - Final Model Spec'!$B$26*K615 + 'Step 2 - Final Model Spec'!$B$27*L615+'Step 2 - Final Model Spec'!$B$28*M615+'Step 2 - Final Model Spec'!$B$29*O615</f>
        <v>318307.29620291287</v>
      </c>
    </row>
    <row r="616" spans="1:20" x14ac:dyDescent="0.25">
      <c r="A616" s="31">
        <f>'Data with Program'!A616</f>
        <v>40974</v>
      </c>
      <c r="B616" s="34">
        <f>'Data with Program'!S616</f>
        <v>223202.47654823257</v>
      </c>
      <c r="C616" s="22">
        <f>'Data with Program'!B616</f>
        <v>214.03592136384998</v>
      </c>
      <c r="D616" s="23">
        <f>'Data with Program'!C616</f>
        <v>32284.851404794787</v>
      </c>
      <c r="E616" s="23">
        <v>0</v>
      </c>
      <c r="F616" s="23">
        <f>'Data with Program'!E616</f>
        <v>1</v>
      </c>
      <c r="G616" s="23">
        <f>'Data with Program'!H616</f>
        <v>17.899999999999999</v>
      </c>
      <c r="H616" s="23">
        <f>'Data with Program'!J616</f>
        <v>3831.2429924129142</v>
      </c>
      <c r="I616" s="23">
        <f>'Data with Program'!F616</f>
        <v>0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4">
        <f>'Data with Program'!N616</f>
        <v>0</v>
      </c>
      <c r="O616" s="51">
        <f>'Data with Program'!Q616</f>
        <v>0</v>
      </c>
      <c r="P616" s="37">
        <f>'Data with Program'!I616</f>
        <v>0</v>
      </c>
      <c r="Q616" s="25">
        <f>'Data with Program'!O616</f>
        <v>0</v>
      </c>
      <c r="R616" s="24">
        <f>'Data with Program'!G616</f>
        <v>37.1</v>
      </c>
      <c r="S616" s="25">
        <f>'Data with Program'!P616</f>
        <v>0</v>
      </c>
      <c r="T616" s="24">
        <f>'Step 2 - Final Model Spec'!$B$17 + 'Step 2 - Final Model Spec'!$B$18*C616 + 'Step 2 - Final Model Spec'!$B$19*D616 + 'Step 2 - Final Model Spec'!$B$20*E616 + 'Step 2 - Final Model Spec'!$B$21*F616 + 'Step 2 - Final Model Spec'!$B$22*I616 + 'Step 2 - Final Model Spec'!$B$23*G616 + 'Step 2 - Final Model Spec'!$B$24*H616 + 'Step 2 - Final Model Spec'!$B$25*J616 + 'Step 2 - Final Model Spec'!$B$26*K616 + 'Step 2 - Final Model Spec'!$B$27*L616+'Step 2 - Final Model Spec'!$B$28*M616+'Step 2 - Final Model Spec'!$B$29*O616</f>
        <v>223143.55556840438</v>
      </c>
    </row>
    <row r="617" spans="1:20" x14ac:dyDescent="0.25">
      <c r="A617" s="31">
        <f>'Data with Program'!A617</f>
        <v>40975</v>
      </c>
      <c r="B617" s="34">
        <f>'Data with Program'!S617</f>
        <v>269589.73099595594</v>
      </c>
      <c r="C617" s="22">
        <f>'Data with Program'!B617</f>
        <v>225.3855084503318</v>
      </c>
      <c r="D617" s="23">
        <f>'Data with Program'!C617</f>
        <v>62882.0305379989</v>
      </c>
      <c r="E617" s="23">
        <v>0</v>
      </c>
      <c r="F617" s="23">
        <f>'Data with Program'!E617</f>
        <v>1</v>
      </c>
      <c r="G617" s="23">
        <f>'Data with Program'!H617</f>
        <v>19.100000000000001</v>
      </c>
      <c r="H617" s="23">
        <f>'Data with Program'!J617</f>
        <v>4304.863211401338</v>
      </c>
      <c r="I617" s="23">
        <f>'Data with Program'!F617</f>
        <v>0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4">
        <f>'Data with Program'!N617</f>
        <v>0</v>
      </c>
      <c r="O617" s="51">
        <f>'Data with Program'!Q617</f>
        <v>0</v>
      </c>
      <c r="P617" s="37">
        <f>'Data with Program'!I617</f>
        <v>0</v>
      </c>
      <c r="Q617" s="25">
        <f>'Data with Program'!O617</f>
        <v>0</v>
      </c>
      <c r="R617" s="24">
        <f>'Data with Program'!G617</f>
        <v>35.9</v>
      </c>
      <c r="S617" s="25">
        <f>'Data with Program'!P617</f>
        <v>0</v>
      </c>
      <c r="T617" s="24">
        <f>'Step 2 - Final Model Spec'!$B$17 + 'Step 2 - Final Model Spec'!$B$18*C617 + 'Step 2 - Final Model Spec'!$B$19*D617 + 'Step 2 - Final Model Spec'!$B$20*E617 + 'Step 2 - Final Model Spec'!$B$21*F617 + 'Step 2 - Final Model Spec'!$B$22*I617 + 'Step 2 - Final Model Spec'!$B$23*G617 + 'Step 2 - Final Model Spec'!$B$24*H617 + 'Step 2 - Final Model Spec'!$B$25*J617 + 'Step 2 - Final Model Spec'!$B$26*K617 + 'Step 2 - Final Model Spec'!$B$27*L617+'Step 2 - Final Model Spec'!$B$28*M617+'Step 2 - Final Model Spec'!$B$29*O617</f>
        <v>269590.37496700534</v>
      </c>
    </row>
    <row r="618" spans="1:20" x14ac:dyDescent="0.25">
      <c r="A618" s="31">
        <f>'Data with Program'!A618</f>
        <v>40976</v>
      </c>
      <c r="B618" s="34">
        <f>'Data with Program'!S618</f>
        <v>243048.93132852938</v>
      </c>
      <c r="C618" s="22">
        <f>'Data with Program'!B618</f>
        <v>189.94742212993418</v>
      </c>
      <c r="D618" s="23">
        <f>'Data with Program'!C618</f>
        <v>56158.725120875162</v>
      </c>
      <c r="E618" s="23">
        <v>0</v>
      </c>
      <c r="F618" s="23">
        <f>'Data with Program'!E618</f>
        <v>1</v>
      </c>
      <c r="G618" s="23">
        <f>'Data with Program'!H618</f>
        <v>14.899999999999999</v>
      </c>
      <c r="H618" s="23">
        <f>'Data with Program'!J618</f>
        <v>2830.2165897360192</v>
      </c>
      <c r="I618" s="23">
        <f>'Data with Program'!F618</f>
        <v>0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4">
        <f>'Data with Program'!N618</f>
        <v>0</v>
      </c>
      <c r="O618" s="51">
        <f>'Data with Program'!Q618</f>
        <v>0</v>
      </c>
      <c r="P618" s="37">
        <f>'Data with Program'!I618</f>
        <v>0</v>
      </c>
      <c r="Q618" s="25">
        <f>'Data with Program'!O618</f>
        <v>0</v>
      </c>
      <c r="R618" s="24">
        <f>'Data with Program'!G618</f>
        <v>40.1</v>
      </c>
      <c r="S618" s="25">
        <f>'Data with Program'!P618</f>
        <v>0</v>
      </c>
      <c r="T618" s="24">
        <f>'Step 2 - Final Model Spec'!$B$17 + 'Step 2 - Final Model Spec'!$B$18*C618 + 'Step 2 - Final Model Spec'!$B$19*D618 + 'Step 2 - Final Model Spec'!$B$20*E618 + 'Step 2 - Final Model Spec'!$B$21*F618 + 'Step 2 - Final Model Spec'!$B$22*I618 + 'Step 2 - Final Model Spec'!$B$23*G618 + 'Step 2 - Final Model Spec'!$B$24*H618 + 'Step 2 - Final Model Spec'!$B$25*J618 + 'Step 2 - Final Model Spec'!$B$26*K618 + 'Step 2 - Final Model Spec'!$B$27*L618+'Step 2 - Final Model Spec'!$B$28*M618+'Step 2 - Final Model Spec'!$B$29*O618</f>
        <v>242529.25056005223</v>
      </c>
    </row>
    <row r="619" spans="1:20" x14ac:dyDescent="0.25">
      <c r="A619" s="31">
        <f>'Data with Program'!A619</f>
        <v>40977</v>
      </c>
      <c r="B619" s="34">
        <f>'Data with Program'!S619</f>
        <v>182038.18694770054</v>
      </c>
      <c r="C619" s="22">
        <f>'Data with Program'!B619</f>
        <v>124.80733891385437</v>
      </c>
      <c r="D619" s="23">
        <f>'Data with Program'!C619</f>
        <v>34622.320928912588</v>
      </c>
      <c r="E619" s="23">
        <v>0</v>
      </c>
      <c r="F619" s="23">
        <f>'Data with Program'!E619</f>
        <v>1</v>
      </c>
      <c r="G619" s="23">
        <f>'Data with Program'!H619</f>
        <v>8.2999999999999972</v>
      </c>
      <c r="H619" s="23">
        <f>'Data with Program'!J619</f>
        <v>1035.9009129849908</v>
      </c>
      <c r="I619" s="23">
        <f>'Data with Program'!F619</f>
        <v>0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4">
        <f>'Data with Program'!N619</f>
        <v>0</v>
      </c>
      <c r="O619" s="51">
        <f>'Data with Program'!Q619</f>
        <v>0</v>
      </c>
      <c r="P619" s="37">
        <f>'Data with Program'!I619</f>
        <v>0</v>
      </c>
      <c r="Q619" s="25">
        <f>'Data with Program'!O619</f>
        <v>0</v>
      </c>
      <c r="R619" s="24">
        <f>'Data with Program'!G619</f>
        <v>46.7</v>
      </c>
      <c r="S619" s="25">
        <f>'Data with Program'!P619</f>
        <v>0</v>
      </c>
      <c r="T619" s="24">
        <f>'Step 2 - Final Model Spec'!$B$17 + 'Step 2 - Final Model Spec'!$B$18*C619 + 'Step 2 - Final Model Spec'!$B$19*D619 + 'Step 2 - Final Model Spec'!$B$20*E619 + 'Step 2 - Final Model Spec'!$B$21*F619 + 'Step 2 - Final Model Spec'!$B$22*I619 + 'Step 2 - Final Model Spec'!$B$23*G619 + 'Step 2 - Final Model Spec'!$B$24*H619 + 'Step 2 - Final Model Spec'!$B$25*J619 + 'Step 2 - Final Model Spec'!$B$26*K619 + 'Step 2 - Final Model Spec'!$B$27*L619+'Step 2 - Final Model Spec'!$B$28*M619+'Step 2 - Final Model Spec'!$B$29*O619</f>
        <v>181033.20489765308</v>
      </c>
    </row>
    <row r="620" spans="1:20" x14ac:dyDescent="0.25">
      <c r="A620" s="31">
        <f>'Data with Program'!A620</f>
        <v>40978</v>
      </c>
      <c r="B620" s="34">
        <f>'Data with Program'!S620</f>
        <v>196794.88013164973</v>
      </c>
      <c r="C620" s="22">
        <f>'Data with Program'!B620</f>
        <v>94.678475331666945</v>
      </c>
      <c r="D620" s="23">
        <f>'Data with Program'!C620</f>
        <v>56925.347403569613</v>
      </c>
      <c r="E620" s="23">
        <v>0</v>
      </c>
      <c r="F620" s="23">
        <f>'Data with Program'!E620</f>
        <v>1</v>
      </c>
      <c r="G620" s="23">
        <f>'Data with Program'!H620</f>
        <v>7.7999999999999972</v>
      </c>
      <c r="H620" s="23">
        <f>'Data with Program'!J620</f>
        <v>738.4921075870019</v>
      </c>
      <c r="I620" s="23">
        <f>'Data with Program'!F620</f>
        <v>0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4">
        <f>'Data with Program'!N620</f>
        <v>0</v>
      </c>
      <c r="O620" s="51">
        <f>'Data with Program'!Q620</f>
        <v>0</v>
      </c>
      <c r="P620" s="37">
        <f>'Data with Program'!I620</f>
        <v>0</v>
      </c>
      <c r="Q620" s="25">
        <f>'Data with Program'!O620</f>
        <v>0</v>
      </c>
      <c r="R620" s="24">
        <f>'Data with Program'!G620</f>
        <v>47.2</v>
      </c>
      <c r="S620" s="25">
        <f>'Data with Program'!P620</f>
        <v>0</v>
      </c>
      <c r="T620" s="24">
        <f>'Step 2 - Final Model Spec'!$B$17 + 'Step 2 - Final Model Spec'!$B$18*C620 + 'Step 2 - Final Model Spec'!$B$19*D620 + 'Step 2 - Final Model Spec'!$B$20*E620 + 'Step 2 - Final Model Spec'!$B$21*F620 + 'Step 2 - Final Model Spec'!$B$22*I620 + 'Step 2 - Final Model Spec'!$B$23*G620 + 'Step 2 - Final Model Spec'!$B$24*H620 + 'Step 2 - Final Model Spec'!$B$25*J620 + 'Step 2 - Final Model Spec'!$B$26*K620 + 'Step 2 - Final Model Spec'!$B$27*L620+'Step 2 - Final Model Spec'!$B$28*M620+'Step 2 - Final Model Spec'!$B$29*O620</f>
        <v>195348.46835960276</v>
      </c>
    </row>
    <row r="621" spans="1:20" x14ac:dyDescent="0.25">
      <c r="A621" s="31">
        <f>'Data with Program'!A621</f>
        <v>40979</v>
      </c>
      <c r="B621" s="34">
        <f>'Data with Program'!S621</f>
        <v>254409.3233231164</v>
      </c>
      <c r="C621" s="22">
        <f>'Data with Program'!B621</f>
        <v>198.89094963718381</v>
      </c>
      <c r="D621" s="23">
        <f>'Data with Program'!C621</f>
        <v>61355.712527370604</v>
      </c>
      <c r="E621" s="23">
        <v>0</v>
      </c>
      <c r="F621" s="23">
        <f>'Data with Program'!E621</f>
        <v>1</v>
      </c>
      <c r="G621" s="23">
        <f>'Data with Program'!H621</f>
        <v>10.899999999999999</v>
      </c>
      <c r="H621" s="23">
        <f>'Data with Program'!J621</f>
        <v>2167.911351045303</v>
      </c>
      <c r="I621" s="23">
        <f>'Data with Program'!F621</f>
        <v>0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4">
        <f>'Data with Program'!N621</f>
        <v>0</v>
      </c>
      <c r="O621" s="51">
        <f>'Data with Program'!Q621</f>
        <v>0</v>
      </c>
      <c r="P621" s="37">
        <f>'Data with Program'!I621</f>
        <v>0</v>
      </c>
      <c r="Q621" s="25">
        <f>'Data with Program'!O621</f>
        <v>0</v>
      </c>
      <c r="R621" s="24">
        <f>'Data with Program'!G621</f>
        <v>44.1</v>
      </c>
      <c r="S621" s="25">
        <f>'Data with Program'!P621</f>
        <v>0</v>
      </c>
      <c r="T621" s="24">
        <f>'Step 2 - Final Model Spec'!$B$17 + 'Step 2 - Final Model Spec'!$B$18*C621 + 'Step 2 - Final Model Spec'!$B$19*D621 + 'Step 2 - Final Model Spec'!$B$20*E621 + 'Step 2 - Final Model Spec'!$B$21*F621 + 'Step 2 - Final Model Spec'!$B$22*I621 + 'Step 2 - Final Model Spec'!$B$23*G621 + 'Step 2 - Final Model Spec'!$B$24*H621 + 'Step 2 - Final Model Spec'!$B$25*J621 + 'Step 2 - Final Model Spec'!$B$26*K621 + 'Step 2 - Final Model Spec'!$B$27*L621+'Step 2 - Final Model Spec'!$B$28*M621+'Step 2 - Final Model Spec'!$B$29*O621</f>
        <v>254151.89760574189</v>
      </c>
    </row>
    <row r="622" spans="1:20" x14ac:dyDescent="0.25">
      <c r="A622" s="31">
        <f>'Data with Program'!A622</f>
        <v>40980</v>
      </c>
      <c r="B622" s="34">
        <f>'Data with Program'!S622</f>
        <v>263776.8227831737</v>
      </c>
      <c r="C622" s="22">
        <f>'Data with Program'!B622</f>
        <v>270.63638401382559</v>
      </c>
      <c r="D622" s="23">
        <f>'Data with Program'!C622</f>
        <v>41659.94598848054</v>
      </c>
      <c r="E622" s="23">
        <v>0</v>
      </c>
      <c r="F622" s="23">
        <f>'Data with Program'!E622</f>
        <v>1</v>
      </c>
      <c r="G622" s="23">
        <f>'Data with Program'!H622</f>
        <v>11.799999999999997</v>
      </c>
      <c r="H622" s="23">
        <f>'Data with Program'!J622</f>
        <v>3193.5093313631414</v>
      </c>
      <c r="I622" s="23">
        <f>'Data with Program'!F622</f>
        <v>0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4">
        <f>'Data with Program'!N622</f>
        <v>0</v>
      </c>
      <c r="O622" s="51">
        <f>'Data with Program'!Q622</f>
        <v>0</v>
      </c>
      <c r="P622" s="37">
        <f>'Data with Program'!I622</f>
        <v>0</v>
      </c>
      <c r="Q622" s="25">
        <f>'Data with Program'!O622</f>
        <v>0</v>
      </c>
      <c r="R622" s="24">
        <f>'Data with Program'!G622</f>
        <v>43.2</v>
      </c>
      <c r="S622" s="25">
        <f>'Data with Program'!P622</f>
        <v>0</v>
      </c>
      <c r="T622" s="24">
        <f>'Step 2 - Final Model Spec'!$B$17 + 'Step 2 - Final Model Spec'!$B$18*C622 + 'Step 2 - Final Model Spec'!$B$19*D622 + 'Step 2 - Final Model Spec'!$B$20*E622 + 'Step 2 - Final Model Spec'!$B$21*F622 + 'Step 2 - Final Model Spec'!$B$22*I622 + 'Step 2 - Final Model Spec'!$B$23*G622 + 'Step 2 - Final Model Spec'!$B$24*H622 + 'Step 2 - Final Model Spec'!$B$25*J622 + 'Step 2 - Final Model Spec'!$B$26*K622 + 'Step 2 - Final Model Spec'!$B$27*L622+'Step 2 - Final Model Spec'!$B$28*M622+'Step 2 - Final Model Spec'!$B$29*O622</f>
        <v>264676.62992314313</v>
      </c>
    </row>
    <row r="623" spans="1:20" x14ac:dyDescent="0.25">
      <c r="A623" s="31">
        <f>'Data with Program'!A623</f>
        <v>40981</v>
      </c>
      <c r="B623" s="34">
        <f>'Data with Program'!S623</f>
        <v>206489.2729247814</v>
      </c>
      <c r="C623" s="22">
        <f>'Data with Program'!B623</f>
        <v>157.74949122924596</v>
      </c>
      <c r="D623" s="23">
        <f>'Data with Program'!C623</f>
        <v>40706.6148628925</v>
      </c>
      <c r="E623" s="23">
        <v>0</v>
      </c>
      <c r="F623" s="23">
        <f>'Data with Program'!E623</f>
        <v>1</v>
      </c>
      <c r="G623" s="23">
        <f>'Data with Program'!H623</f>
        <v>17.200000000000003</v>
      </c>
      <c r="H623" s="23">
        <f>'Data with Program'!J623</f>
        <v>2713.2912491430311</v>
      </c>
      <c r="I623" s="23">
        <f>'Data with Program'!F623</f>
        <v>0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4">
        <f>'Data with Program'!N623</f>
        <v>0</v>
      </c>
      <c r="O623" s="51">
        <f>'Data with Program'!Q623</f>
        <v>0</v>
      </c>
      <c r="P623" s="37">
        <f>'Data with Program'!I623</f>
        <v>0</v>
      </c>
      <c r="Q623" s="25">
        <f>'Data with Program'!O623</f>
        <v>0</v>
      </c>
      <c r="R623" s="24">
        <f>'Data with Program'!G623</f>
        <v>37.799999999999997</v>
      </c>
      <c r="S623" s="25">
        <f>'Data with Program'!P623</f>
        <v>0</v>
      </c>
      <c r="T623" s="24">
        <f>'Step 2 - Final Model Spec'!$B$17 + 'Step 2 - Final Model Spec'!$B$18*C623 + 'Step 2 - Final Model Spec'!$B$19*D623 + 'Step 2 - Final Model Spec'!$B$20*E623 + 'Step 2 - Final Model Spec'!$B$21*F623 + 'Step 2 - Final Model Spec'!$B$22*I623 + 'Step 2 - Final Model Spec'!$B$23*G623 + 'Step 2 - Final Model Spec'!$B$24*H623 + 'Step 2 - Final Model Spec'!$B$25*J623 + 'Step 2 - Final Model Spec'!$B$26*K623 + 'Step 2 - Final Model Spec'!$B$27*L623+'Step 2 - Final Model Spec'!$B$28*M623+'Step 2 - Final Model Spec'!$B$29*O623</f>
        <v>205343.89158103894</v>
      </c>
    </row>
    <row r="624" spans="1:20" x14ac:dyDescent="0.25">
      <c r="A624" s="31">
        <f>'Data with Program'!A624</f>
        <v>40982</v>
      </c>
      <c r="B624" s="34">
        <f>'Data with Program'!S624</f>
        <v>228790.33068023942</v>
      </c>
      <c r="C624" s="22">
        <f>'Data with Program'!B624</f>
        <v>151.62235999832541</v>
      </c>
      <c r="D624" s="23">
        <f>'Data with Program'!C624</f>
        <v>59731.860881475448</v>
      </c>
      <c r="E624" s="23">
        <v>0</v>
      </c>
      <c r="F624" s="23">
        <f>'Data with Program'!E624</f>
        <v>1</v>
      </c>
      <c r="G624" s="23">
        <f>'Data with Program'!H624</f>
        <v>15.200000000000003</v>
      </c>
      <c r="H624" s="23">
        <f>'Data with Program'!J624</f>
        <v>2304.6598719745466</v>
      </c>
      <c r="I624" s="23">
        <f>'Data with Program'!F624</f>
        <v>0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4">
        <f>'Data with Program'!N624</f>
        <v>0</v>
      </c>
      <c r="O624" s="51">
        <f>'Data with Program'!Q624</f>
        <v>0</v>
      </c>
      <c r="P624" s="37">
        <f>'Data with Program'!I624</f>
        <v>0</v>
      </c>
      <c r="Q624" s="25">
        <f>'Data with Program'!O624</f>
        <v>0</v>
      </c>
      <c r="R624" s="24">
        <f>'Data with Program'!G624</f>
        <v>39.799999999999997</v>
      </c>
      <c r="S624" s="25">
        <f>'Data with Program'!P624</f>
        <v>0</v>
      </c>
      <c r="T624" s="24">
        <f>'Step 2 - Final Model Spec'!$B$17 + 'Step 2 - Final Model Spec'!$B$18*C624 + 'Step 2 - Final Model Spec'!$B$19*D624 + 'Step 2 - Final Model Spec'!$B$20*E624 + 'Step 2 - Final Model Spec'!$B$21*F624 + 'Step 2 - Final Model Spec'!$B$22*I624 + 'Step 2 - Final Model Spec'!$B$23*G624 + 'Step 2 - Final Model Spec'!$B$24*H624 + 'Step 2 - Final Model Spec'!$B$25*J624 + 'Step 2 - Final Model Spec'!$B$26*K624 + 'Step 2 - Final Model Spec'!$B$27*L624+'Step 2 - Final Model Spec'!$B$28*M624+'Step 2 - Final Model Spec'!$B$29*O624</f>
        <v>227569.90584869063</v>
      </c>
    </row>
    <row r="625" spans="1:20" x14ac:dyDescent="0.25">
      <c r="A625" s="31">
        <f>'Data with Program'!A625</f>
        <v>40983</v>
      </c>
      <c r="B625" s="34">
        <f>'Data with Program'!S625</f>
        <v>223144.23290193127</v>
      </c>
      <c r="C625" s="22">
        <f>'Data with Program'!B625</f>
        <v>136.08624243573655</v>
      </c>
      <c r="D625" s="23">
        <f>'Data with Program'!C625</f>
        <v>61280.944243337864</v>
      </c>
      <c r="E625" s="23">
        <v>0</v>
      </c>
      <c r="F625" s="23">
        <f>'Data with Program'!E625</f>
        <v>1</v>
      </c>
      <c r="G625" s="23">
        <f>'Data with Program'!H625</f>
        <v>5.2000000000000028</v>
      </c>
      <c r="H625" s="23">
        <f>'Data with Program'!J625</f>
        <v>707.6484606658305</v>
      </c>
      <c r="I625" s="23">
        <f>'Data with Program'!F625</f>
        <v>0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4">
        <f>'Data with Program'!N625</f>
        <v>0</v>
      </c>
      <c r="O625" s="51">
        <f>'Data with Program'!Q625</f>
        <v>0</v>
      </c>
      <c r="P625" s="37">
        <f>'Data with Program'!I625</f>
        <v>0</v>
      </c>
      <c r="Q625" s="25">
        <f>'Data with Program'!O625</f>
        <v>0</v>
      </c>
      <c r="R625" s="24">
        <f>'Data with Program'!G625</f>
        <v>49.8</v>
      </c>
      <c r="S625" s="25">
        <f>'Data with Program'!P625</f>
        <v>0</v>
      </c>
      <c r="T625" s="24">
        <f>'Step 2 - Final Model Spec'!$B$17 + 'Step 2 - Final Model Spec'!$B$18*C625 + 'Step 2 - Final Model Spec'!$B$19*D625 + 'Step 2 - Final Model Spec'!$B$20*E625 + 'Step 2 - Final Model Spec'!$B$21*F625 + 'Step 2 - Final Model Spec'!$B$22*I625 + 'Step 2 - Final Model Spec'!$B$23*G625 + 'Step 2 - Final Model Spec'!$B$24*H625 + 'Step 2 - Final Model Spec'!$B$25*J625 + 'Step 2 - Final Model Spec'!$B$26*K625 + 'Step 2 - Final Model Spec'!$B$27*L625+'Step 2 - Final Model Spec'!$B$28*M625+'Step 2 - Final Model Spec'!$B$29*O625</f>
        <v>222393.4858588489</v>
      </c>
    </row>
    <row r="626" spans="1:20" x14ac:dyDescent="0.25">
      <c r="A626" s="31">
        <f>'Data with Program'!A626</f>
        <v>40984</v>
      </c>
      <c r="B626" s="34">
        <f>'Data with Program'!S626</f>
        <v>229811.06937877729</v>
      </c>
      <c r="C626" s="22">
        <f>'Data with Program'!B626</f>
        <v>210.2271368405944</v>
      </c>
      <c r="D626" s="23">
        <f>'Data with Program'!C626</f>
        <v>38665.225637360338</v>
      </c>
      <c r="E626" s="23">
        <v>0</v>
      </c>
      <c r="F626" s="23">
        <f>'Data with Program'!E626</f>
        <v>1</v>
      </c>
      <c r="G626" s="23">
        <f>'Data with Program'!H626</f>
        <v>9.3999999999999986</v>
      </c>
      <c r="H626" s="23">
        <f>'Data with Program'!J626</f>
        <v>1976.1350863015871</v>
      </c>
      <c r="I626" s="23">
        <f>'Data with Program'!F626</f>
        <v>0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4">
        <f>'Data with Program'!N626</f>
        <v>0</v>
      </c>
      <c r="O626" s="51">
        <f>'Data with Program'!Q626</f>
        <v>0</v>
      </c>
      <c r="P626" s="37">
        <f>'Data with Program'!I626</f>
        <v>0</v>
      </c>
      <c r="Q626" s="25">
        <f>'Data with Program'!O626</f>
        <v>0</v>
      </c>
      <c r="R626" s="24">
        <f>'Data with Program'!G626</f>
        <v>45.6</v>
      </c>
      <c r="S626" s="25">
        <f>'Data with Program'!P626</f>
        <v>0</v>
      </c>
      <c r="T626" s="24">
        <f>'Step 2 - Final Model Spec'!$B$17 + 'Step 2 - Final Model Spec'!$B$18*C626 + 'Step 2 - Final Model Spec'!$B$19*D626 + 'Step 2 - Final Model Spec'!$B$20*E626 + 'Step 2 - Final Model Spec'!$B$21*F626 + 'Step 2 - Final Model Spec'!$B$22*I626 + 'Step 2 - Final Model Spec'!$B$23*G626 + 'Step 2 - Final Model Spec'!$B$24*H626 + 'Step 2 - Final Model Spec'!$B$25*J626 + 'Step 2 - Final Model Spec'!$B$26*K626 + 'Step 2 - Final Model Spec'!$B$27*L626+'Step 2 - Final Model Spec'!$B$28*M626+'Step 2 - Final Model Spec'!$B$29*O626</f>
        <v>229863.0557568318</v>
      </c>
    </row>
    <row r="627" spans="1:20" x14ac:dyDescent="0.25">
      <c r="A627" s="31">
        <f>'Data with Program'!A627</f>
        <v>40985</v>
      </c>
      <c r="B627" s="34">
        <f>'Data with Program'!S627</f>
        <v>205486.82572857599</v>
      </c>
      <c r="C627" s="22">
        <f>'Data with Program'!B627</f>
        <v>168.74590457249124</v>
      </c>
      <c r="D627" s="23">
        <f>'Data with Program'!C627</f>
        <v>35857.35680884491</v>
      </c>
      <c r="E627" s="23">
        <v>0</v>
      </c>
      <c r="F627" s="23">
        <f>'Data with Program'!E627</f>
        <v>1</v>
      </c>
      <c r="G627" s="23">
        <f>'Data with Program'!H627</f>
        <v>12.700000000000003</v>
      </c>
      <c r="H627" s="23">
        <f>'Data with Program'!J627</f>
        <v>2143.0729880706394</v>
      </c>
      <c r="I627" s="23">
        <f>'Data with Program'!F627</f>
        <v>0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4">
        <f>'Data with Program'!N627</f>
        <v>0</v>
      </c>
      <c r="O627" s="51">
        <f>'Data with Program'!Q627</f>
        <v>0</v>
      </c>
      <c r="P627" s="37">
        <f>'Data with Program'!I627</f>
        <v>0</v>
      </c>
      <c r="Q627" s="25">
        <f>'Data with Program'!O627</f>
        <v>0</v>
      </c>
      <c r="R627" s="24">
        <f>'Data with Program'!G627</f>
        <v>42.3</v>
      </c>
      <c r="S627" s="25">
        <f>'Data with Program'!P627</f>
        <v>0</v>
      </c>
      <c r="T627" s="24">
        <f>'Step 2 - Final Model Spec'!$B$17 + 'Step 2 - Final Model Spec'!$B$18*C627 + 'Step 2 - Final Model Spec'!$B$19*D627 + 'Step 2 - Final Model Spec'!$B$20*E627 + 'Step 2 - Final Model Spec'!$B$21*F627 + 'Step 2 - Final Model Spec'!$B$22*I627 + 'Step 2 - Final Model Spec'!$B$23*G627 + 'Step 2 - Final Model Spec'!$B$24*H627 + 'Step 2 - Final Model Spec'!$B$25*J627 + 'Step 2 - Final Model Spec'!$B$26*K627 + 'Step 2 - Final Model Spec'!$B$27*L627+'Step 2 - Final Model Spec'!$B$28*M627+'Step 2 - Final Model Spec'!$B$29*O627</f>
        <v>204810.35002992747</v>
      </c>
    </row>
    <row r="628" spans="1:20" x14ac:dyDescent="0.25">
      <c r="A628" s="31">
        <f>'Data with Program'!A628</f>
        <v>40986</v>
      </c>
      <c r="B628" s="34">
        <f>'Data with Program'!S628</f>
        <v>286503.17009460647</v>
      </c>
      <c r="C628" s="22">
        <f>'Data with Program'!B628</f>
        <v>257.96709349951095</v>
      </c>
      <c r="D628" s="23">
        <f>'Data with Program'!C628</f>
        <v>63441.733324744157</v>
      </c>
      <c r="E628" s="23">
        <v>0</v>
      </c>
      <c r="F628" s="23">
        <f>'Data with Program'!E628</f>
        <v>1</v>
      </c>
      <c r="G628" s="23">
        <f>'Data with Program'!H628</f>
        <v>16.200000000000003</v>
      </c>
      <c r="H628" s="23">
        <f>'Data with Program'!J628</f>
        <v>4179.0669146920782</v>
      </c>
      <c r="I628" s="23">
        <f>'Data with Program'!F628</f>
        <v>0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4">
        <f>'Data with Program'!N628</f>
        <v>0</v>
      </c>
      <c r="O628" s="51">
        <f>'Data with Program'!Q628</f>
        <v>0</v>
      </c>
      <c r="P628" s="37">
        <f>'Data with Program'!I628</f>
        <v>0</v>
      </c>
      <c r="Q628" s="25">
        <f>'Data with Program'!O628</f>
        <v>0</v>
      </c>
      <c r="R628" s="24">
        <f>'Data with Program'!G628</f>
        <v>38.799999999999997</v>
      </c>
      <c r="S628" s="25">
        <f>'Data with Program'!P628</f>
        <v>0</v>
      </c>
      <c r="T628" s="24">
        <f>'Step 2 - Final Model Spec'!$B$17 + 'Step 2 - Final Model Spec'!$B$18*C628 + 'Step 2 - Final Model Spec'!$B$19*D628 + 'Step 2 - Final Model Spec'!$B$20*E628 + 'Step 2 - Final Model Spec'!$B$21*F628 + 'Step 2 - Final Model Spec'!$B$22*I628 + 'Step 2 - Final Model Spec'!$B$23*G628 + 'Step 2 - Final Model Spec'!$B$24*H628 + 'Step 2 - Final Model Spec'!$B$25*J628 + 'Step 2 - Final Model Spec'!$B$26*K628 + 'Step 2 - Final Model Spec'!$B$27*L628+'Step 2 - Final Model Spec'!$B$28*M628+'Step 2 - Final Model Spec'!$B$29*O628</f>
        <v>287138.40846950968</v>
      </c>
    </row>
    <row r="629" spans="1:20" x14ac:dyDescent="0.25">
      <c r="A629" s="31">
        <f>'Data with Program'!A629</f>
        <v>40987</v>
      </c>
      <c r="B629" s="34">
        <f>'Data with Program'!S629</f>
        <v>299396.47452383506</v>
      </c>
      <c r="C629" s="22">
        <f>'Data with Program'!B629</f>
        <v>311.98612529175386</v>
      </c>
      <c r="D629" s="23">
        <f>'Data with Program'!C629</f>
        <v>52996.874621267641</v>
      </c>
      <c r="E629" s="23">
        <v>0</v>
      </c>
      <c r="F629" s="23">
        <f>'Data with Program'!E629</f>
        <v>1</v>
      </c>
      <c r="G629" s="23">
        <f>'Data with Program'!H629</f>
        <v>19</v>
      </c>
      <c r="H629" s="23">
        <f>'Data with Program'!J629</f>
        <v>5927.7363805433233</v>
      </c>
      <c r="I629" s="23">
        <f>'Data with Program'!F629</f>
        <v>0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4">
        <f>'Data with Program'!N629</f>
        <v>0</v>
      </c>
      <c r="O629" s="51">
        <f>'Data with Program'!Q629</f>
        <v>0</v>
      </c>
      <c r="P629" s="37">
        <f>'Data with Program'!I629</f>
        <v>0</v>
      </c>
      <c r="Q629" s="25">
        <f>'Data with Program'!O629</f>
        <v>0</v>
      </c>
      <c r="R629" s="24">
        <f>'Data with Program'!G629</f>
        <v>36</v>
      </c>
      <c r="S629" s="25">
        <f>'Data with Program'!P629</f>
        <v>0</v>
      </c>
      <c r="T629" s="24">
        <f>'Step 2 - Final Model Spec'!$B$17 + 'Step 2 - Final Model Spec'!$B$18*C629 + 'Step 2 - Final Model Spec'!$B$19*D629 + 'Step 2 - Final Model Spec'!$B$20*E629 + 'Step 2 - Final Model Spec'!$B$21*F629 + 'Step 2 - Final Model Spec'!$B$22*I629 + 'Step 2 - Final Model Spec'!$B$23*G629 + 'Step 2 - Final Model Spec'!$B$24*H629 + 'Step 2 - Final Model Spec'!$B$25*J629 + 'Step 2 - Final Model Spec'!$B$26*K629 + 'Step 2 - Final Model Spec'!$B$27*L629+'Step 2 - Final Model Spec'!$B$28*M629+'Step 2 - Final Model Spec'!$B$29*O629</f>
        <v>301184.92584356526</v>
      </c>
    </row>
    <row r="630" spans="1:20" x14ac:dyDescent="0.25">
      <c r="A630" s="31">
        <f>'Data with Program'!A630</f>
        <v>40988</v>
      </c>
      <c r="B630" s="34">
        <f>'Data with Program'!S630</f>
        <v>305420.84105318331</v>
      </c>
      <c r="C630" s="22">
        <f>'Data with Program'!B630</f>
        <v>335.98925489996179</v>
      </c>
      <c r="D630" s="23">
        <f>'Data with Program'!C630</f>
        <v>48577.428933190087</v>
      </c>
      <c r="E630" s="23">
        <v>0</v>
      </c>
      <c r="F630" s="23">
        <f>'Data with Program'!E630</f>
        <v>1</v>
      </c>
      <c r="G630" s="23">
        <f>'Data with Program'!H630</f>
        <v>11.399999999999999</v>
      </c>
      <c r="H630" s="23">
        <f>'Data with Program'!J630</f>
        <v>3830.2775058595639</v>
      </c>
      <c r="I630" s="23">
        <f>'Data with Program'!F630</f>
        <v>0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4">
        <f>'Data with Program'!N630</f>
        <v>0</v>
      </c>
      <c r="O630" s="51">
        <f>'Data with Program'!Q630</f>
        <v>0</v>
      </c>
      <c r="P630" s="37">
        <f>'Data with Program'!I630</f>
        <v>0</v>
      </c>
      <c r="Q630" s="25">
        <f>'Data with Program'!O630</f>
        <v>0</v>
      </c>
      <c r="R630" s="24">
        <f>'Data with Program'!G630</f>
        <v>43.6</v>
      </c>
      <c r="S630" s="25">
        <f>'Data with Program'!P630</f>
        <v>0</v>
      </c>
      <c r="T630" s="24">
        <f>'Step 2 - Final Model Spec'!$B$17 + 'Step 2 - Final Model Spec'!$B$18*C630 + 'Step 2 - Final Model Spec'!$B$19*D630 + 'Step 2 - Final Model Spec'!$B$20*E630 + 'Step 2 - Final Model Spec'!$B$21*F630 + 'Step 2 - Final Model Spec'!$B$22*I630 + 'Step 2 - Final Model Spec'!$B$23*G630 + 'Step 2 - Final Model Spec'!$B$24*H630 + 'Step 2 - Final Model Spec'!$B$25*J630 + 'Step 2 - Final Model Spec'!$B$26*K630 + 'Step 2 - Final Model Spec'!$B$27*L630+'Step 2 - Final Model Spec'!$B$28*M630+'Step 2 - Final Model Spec'!$B$29*O630</f>
        <v>307262.55670804734</v>
      </c>
    </row>
    <row r="631" spans="1:20" x14ac:dyDescent="0.25">
      <c r="A631" s="31">
        <f>'Data with Program'!A631</f>
        <v>40989</v>
      </c>
      <c r="B631" s="34">
        <f>'Data with Program'!S631</f>
        <v>293475.98575288954</v>
      </c>
      <c r="C631" s="22">
        <f>'Data with Program'!B631</f>
        <v>302.79430657327106</v>
      </c>
      <c r="D631" s="23">
        <f>'Data with Program'!C631</f>
        <v>51976.416433790524</v>
      </c>
      <c r="E631" s="23">
        <v>0</v>
      </c>
      <c r="F631" s="23">
        <f>'Data with Program'!E631</f>
        <v>1</v>
      </c>
      <c r="G631" s="23">
        <f>'Data with Program'!H631</f>
        <v>15.799999999999997</v>
      </c>
      <c r="H631" s="23">
        <f>'Data with Program'!J631</f>
        <v>4784.1500438576822</v>
      </c>
      <c r="I631" s="23">
        <f>'Data with Program'!F631</f>
        <v>0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4">
        <f>'Data with Program'!N631</f>
        <v>0</v>
      </c>
      <c r="O631" s="51">
        <f>'Data with Program'!Q631</f>
        <v>0</v>
      </c>
      <c r="P631" s="37">
        <f>'Data with Program'!I631</f>
        <v>0</v>
      </c>
      <c r="Q631" s="25">
        <f>'Data with Program'!O631</f>
        <v>0</v>
      </c>
      <c r="R631" s="24">
        <f>'Data with Program'!G631</f>
        <v>39.200000000000003</v>
      </c>
      <c r="S631" s="25">
        <f>'Data with Program'!P631</f>
        <v>0</v>
      </c>
      <c r="T631" s="24">
        <f>'Step 2 - Final Model Spec'!$B$17 + 'Step 2 - Final Model Spec'!$B$18*C631 + 'Step 2 - Final Model Spec'!$B$19*D631 + 'Step 2 - Final Model Spec'!$B$20*E631 + 'Step 2 - Final Model Spec'!$B$21*F631 + 'Step 2 - Final Model Spec'!$B$22*I631 + 'Step 2 - Final Model Spec'!$B$23*G631 + 'Step 2 - Final Model Spec'!$B$24*H631 + 'Step 2 - Final Model Spec'!$B$25*J631 + 'Step 2 - Final Model Spec'!$B$26*K631 + 'Step 2 - Final Model Spec'!$B$27*L631+'Step 2 - Final Model Spec'!$B$28*M631+'Step 2 - Final Model Spec'!$B$29*O631</f>
        <v>294966.39012000151</v>
      </c>
    </row>
    <row r="632" spans="1:20" x14ac:dyDescent="0.25">
      <c r="A632" s="31">
        <f>'Data with Program'!A632</f>
        <v>40990</v>
      </c>
      <c r="B632" s="34">
        <f>'Data with Program'!S632</f>
        <v>228707.2279822579</v>
      </c>
      <c r="C632" s="22">
        <f>'Data with Program'!B632</f>
        <v>189.61805308238712</v>
      </c>
      <c r="D632" s="23">
        <f>'Data with Program'!C632</f>
        <v>45514.338244211605</v>
      </c>
      <c r="E632" s="23">
        <v>0</v>
      </c>
      <c r="F632" s="23">
        <f>'Data with Program'!E632</f>
        <v>1</v>
      </c>
      <c r="G632" s="23">
        <f>'Data with Program'!H632</f>
        <v>18.399999999999999</v>
      </c>
      <c r="H632" s="23">
        <f>'Data with Program'!J632</f>
        <v>3488.9721767159226</v>
      </c>
      <c r="I632" s="23">
        <f>'Data with Program'!F632</f>
        <v>0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4">
        <f>'Data with Program'!N632</f>
        <v>0</v>
      </c>
      <c r="O632" s="51">
        <f>'Data with Program'!Q632</f>
        <v>0</v>
      </c>
      <c r="P632" s="37">
        <f>'Data with Program'!I632</f>
        <v>0</v>
      </c>
      <c r="Q632" s="25">
        <f>'Data with Program'!O632</f>
        <v>0</v>
      </c>
      <c r="R632" s="24">
        <f>'Data with Program'!G632</f>
        <v>36.6</v>
      </c>
      <c r="S632" s="25">
        <f>'Data with Program'!P632</f>
        <v>0</v>
      </c>
      <c r="T632" s="24">
        <f>'Step 2 - Final Model Spec'!$B$17 + 'Step 2 - Final Model Spec'!$B$18*C632 + 'Step 2 - Final Model Spec'!$B$19*D632 + 'Step 2 - Final Model Spec'!$B$20*E632 + 'Step 2 - Final Model Spec'!$B$21*F632 + 'Step 2 - Final Model Spec'!$B$22*I632 + 'Step 2 - Final Model Spec'!$B$23*G632 + 'Step 2 - Final Model Spec'!$B$24*H632 + 'Step 2 - Final Model Spec'!$B$25*J632 + 'Step 2 - Final Model Spec'!$B$26*K632 + 'Step 2 - Final Model Spec'!$B$27*L632+'Step 2 - Final Model Spec'!$B$28*M632+'Step 2 - Final Model Spec'!$B$29*O632</f>
        <v>228094.64699521087</v>
      </c>
    </row>
    <row r="633" spans="1:20" x14ac:dyDescent="0.25">
      <c r="A633" s="31">
        <f>'Data with Program'!A633</f>
        <v>40991</v>
      </c>
      <c r="B633" s="34">
        <f>'Data with Program'!S633</f>
        <v>173862.30930486898</v>
      </c>
      <c r="C633" s="22">
        <f>'Data with Program'!B633</f>
        <v>104.95920653112839</v>
      </c>
      <c r="D633" s="23">
        <f>'Data with Program'!C633</f>
        <v>35878.58448426627</v>
      </c>
      <c r="E633" s="23">
        <v>0</v>
      </c>
      <c r="F633" s="23">
        <f>'Data with Program'!E633</f>
        <v>1</v>
      </c>
      <c r="G633" s="23">
        <f>'Data with Program'!H633</f>
        <v>15.700000000000003</v>
      </c>
      <c r="H633" s="23">
        <f>'Data with Program'!J633</f>
        <v>1647.8595425387159</v>
      </c>
      <c r="I633" s="23">
        <f>'Data with Program'!F633</f>
        <v>0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4">
        <f>'Data with Program'!N633</f>
        <v>0</v>
      </c>
      <c r="O633" s="51">
        <f>'Data with Program'!Q633</f>
        <v>0</v>
      </c>
      <c r="P633" s="37">
        <f>'Data with Program'!I633</f>
        <v>0</v>
      </c>
      <c r="Q633" s="25">
        <f>'Data with Program'!O633</f>
        <v>0</v>
      </c>
      <c r="R633" s="24">
        <f>'Data with Program'!G633</f>
        <v>39.299999999999997</v>
      </c>
      <c r="S633" s="25">
        <f>'Data with Program'!P633</f>
        <v>0</v>
      </c>
      <c r="T633" s="24">
        <f>'Step 2 - Final Model Spec'!$B$17 + 'Step 2 - Final Model Spec'!$B$18*C633 + 'Step 2 - Final Model Spec'!$B$19*D633 + 'Step 2 - Final Model Spec'!$B$20*E633 + 'Step 2 - Final Model Spec'!$B$21*F633 + 'Step 2 - Final Model Spec'!$B$22*I633 + 'Step 2 - Final Model Spec'!$B$23*G633 + 'Step 2 - Final Model Spec'!$B$24*H633 + 'Step 2 - Final Model Spec'!$B$25*J633 + 'Step 2 - Final Model Spec'!$B$26*K633 + 'Step 2 - Final Model Spec'!$B$27*L633+'Step 2 - Final Model Spec'!$B$28*M633+'Step 2 - Final Model Spec'!$B$29*O633</f>
        <v>171885.93352662242</v>
      </c>
    </row>
    <row r="634" spans="1:20" x14ac:dyDescent="0.25">
      <c r="A634" s="31">
        <f>'Data with Program'!A634</f>
        <v>40992</v>
      </c>
      <c r="B634" s="34">
        <f>'Data with Program'!S634</f>
        <v>192508.12569493186</v>
      </c>
      <c r="C634" s="22">
        <f>'Data with Program'!B634</f>
        <v>137.28844341722939</v>
      </c>
      <c r="D634" s="23">
        <f>'Data with Program'!C634</f>
        <v>37832.887771810747</v>
      </c>
      <c r="E634" s="23">
        <v>0</v>
      </c>
      <c r="F634" s="23">
        <f>'Data with Program'!E634</f>
        <v>1</v>
      </c>
      <c r="G634" s="23">
        <f>'Data with Program'!H634</f>
        <v>8.6000000000000014</v>
      </c>
      <c r="H634" s="23">
        <f>'Data with Program'!J634</f>
        <v>1180.680613388173</v>
      </c>
      <c r="I634" s="23">
        <f>'Data with Program'!F634</f>
        <v>0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4">
        <f>'Data with Program'!N634</f>
        <v>0</v>
      </c>
      <c r="O634" s="51">
        <f>'Data with Program'!Q634</f>
        <v>0</v>
      </c>
      <c r="P634" s="37">
        <f>'Data with Program'!I634</f>
        <v>0</v>
      </c>
      <c r="Q634" s="25">
        <f>'Data with Program'!O634</f>
        <v>0</v>
      </c>
      <c r="R634" s="24">
        <f>'Data with Program'!G634</f>
        <v>46.4</v>
      </c>
      <c r="S634" s="25">
        <f>'Data with Program'!P634</f>
        <v>0</v>
      </c>
      <c r="T634" s="24">
        <f>'Step 2 - Final Model Spec'!$B$17 + 'Step 2 - Final Model Spec'!$B$18*C634 + 'Step 2 - Final Model Spec'!$B$19*D634 + 'Step 2 - Final Model Spec'!$B$20*E634 + 'Step 2 - Final Model Spec'!$B$21*F634 + 'Step 2 - Final Model Spec'!$B$22*I634 + 'Step 2 - Final Model Spec'!$B$23*G634 + 'Step 2 - Final Model Spec'!$B$24*H634 + 'Step 2 - Final Model Spec'!$B$25*J634 + 'Step 2 - Final Model Spec'!$B$26*K634 + 'Step 2 - Final Model Spec'!$B$27*L634+'Step 2 - Final Model Spec'!$B$28*M634+'Step 2 - Final Model Spec'!$B$29*O634</f>
        <v>191627.22407706457</v>
      </c>
    </row>
    <row r="635" spans="1:20" x14ac:dyDescent="0.25">
      <c r="A635" s="31">
        <f>'Data with Program'!A635</f>
        <v>40993</v>
      </c>
      <c r="B635" s="34">
        <f>'Data with Program'!S635</f>
        <v>191157.50938197304</v>
      </c>
      <c r="C635" s="22">
        <f>'Data with Program'!B635</f>
        <v>156.10461649989432</v>
      </c>
      <c r="D635" s="23">
        <f>'Data with Program'!C635</f>
        <v>29809.022296791791</v>
      </c>
      <c r="E635" s="23">
        <v>0</v>
      </c>
      <c r="F635" s="23">
        <f>'Data with Program'!E635</f>
        <v>1</v>
      </c>
      <c r="G635" s="23">
        <f>'Data with Program'!H635</f>
        <v>7.7000000000000028</v>
      </c>
      <c r="H635" s="23">
        <f>'Data with Program'!J635</f>
        <v>1202.0055470491868</v>
      </c>
      <c r="I635" s="23">
        <f>'Data with Program'!F635</f>
        <v>0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4">
        <f>'Data with Program'!N635</f>
        <v>0</v>
      </c>
      <c r="O635" s="51">
        <f>'Data with Program'!Q635</f>
        <v>0</v>
      </c>
      <c r="P635" s="37">
        <f>'Data with Program'!I635</f>
        <v>0</v>
      </c>
      <c r="Q635" s="25">
        <f>'Data with Program'!O635</f>
        <v>0</v>
      </c>
      <c r="R635" s="24">
        <f>'Data with Program'!G635</f>
        <v>47.3</v>
      </c>
      <c r="S635" s="25">
        <f>'Data with Program'!P635</f>
        <v>0</v>
      </c>
      <c r="T635" s="24">
        <f>'Step 2 - Final Model Spec'!$B$17 + 'Step 2 - Final Model Spec'!$B$18*C635 + 'Step 2 - Final Model Spec'!$B$19*D635 + 'Step 2 - Final Model Spec'!$B$20*E635 + 'Step 2 - Final Model Spec'!$B$21*F635 + 'Step 2 - Final Model Spec'!$B$22*I635 + 'Step 2 - Final Model Spec'!$B$23*G635 + 'Step 2 - Final Model Spec'!$B$24*H635 + 'Step 2 - Final Model Spec'!$B$25*J635 + 'Step 2 - Final Model Spec'!$B$26*K635 + 'Step 2 - Final Model Spec'!$B$27*L635+'Step 2 - Final Model Spec'!$B$28*M635+'Step 2 - Final Model Spec'!$B$29*O635</f>
        <v>190616.09920475219</v>
      </c>
    </row>
    <row r="636" spans="1:20" x14ac:dyDescent="0.25">
      <c r="A636" s="31">
        <f>'Data with Program'!A636</f>
        <v>40994</v>
      </c>
      <c r="B636" s="34">
        <f>'Data with Program'!S636</f>
        <v>181797.01790029948</v>
      </c>
      <c r="C636" s="22">
        <f>'Data with Program'!B636</f>
        <v>91.528494608904893</v>
      </c>
      <c r="D636" s="23">
        <f>'Data with Program'!C636</f>
        <v>46839.153400643663</v>
      </c>
      <c r="E636" s="23">
        <v>0</v>
      </c>
      <c r="F636" s="23">
        <f>'Data with Program'!E636</f>
        <v>1</v>
      </c>
      <c r="G636" s="23">
        <f>'Data with Program'!H636</f>
        <v>8</v>
      </c>
      <c r="H636" s="23">
        <f>'Data with Program'!J636</f>
        <v>732.22795687123914</v>
      </c>
      <c r="I636" s="23">
        <f>'Data with Program'!F636</f>
        <v>0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4">
        <f>'Data with Program'!N636</f>
        <v>0</v>
      </c>
      <c r="O636" s="51">
        <f>'Data with Program'!Q636</f>
        <v>0</v>
      </c>
      <c r="P636" s="37">
        <f>'Data with Program'!I636</f>
        <v>0</v>
      </c>
      <c r="Q636" s="25">
        <f>'Data with Program'!O636</f>
        <v>0</v>
      </c>
      <c r="R636" s="24">
        <f>'Data with Program'!G636</f>
        <v>47</v>
      </c>
      <c r="S636" s="25">
        <f>'Data with Program'!P636</f>
        <v>0</v>
      </c>
      <c r="T636" s="24">
        <f>'Step 2 - Final Model Spec'!$B$17 + 'Step 2 - Final Model Spec'!$B$18*C636 + 'Step 2 - Final Model Spec'!$B$19*D636 + 'Step 2 - Final Model Spec'!$B$20*E636 + 'Step 2 - Final Model Spec'!$B$21*F636 + 'Step 2 - Final Model Spec'!$B$22*I636 + 'Step 2 - Final Model Spec'!$B$23*G636 + 'Step 2 - Final Model Spec'!$B$24*H636 + 'Step 2 - Final Model Spec'!$B$25*J636 + 'Step 2 - Final Model Spec'!$B$26*K636 + 'Step 2 - Final Model Spec'!$B$27*L636+'Step 2 - Final Model Spec'!$B$28*M636+'Step 2 - Final Model Spec'!$B$29*O636</f>
        <v>180336.84541255317</v>
      </c>
    </row>
    <row r="637" spans="1:20" x14ac:dyDescent="0.25">
      <c r="A637" s="31">
        <f>'Data with Program'!A637</f>
        <v>40995</v>
      </c>
      <c r="B637" s="34">
        <f>'Data with Program'!S637</f>
        <v>245274.27668102417</v>
      </c>
      <c r="C637" s="22">
        <f>'Data with Program'!B637</f>
        <v>176.26941530136682</v>
      </c>
      <c r="D637" s="23">
        <f>'Data with Program'!C637</f>
        <v>62925.095105238826</v>
      </c>
      <c r="E637" s="23">
        <v>0</v>
      </c>
      <c r="F637" s="23">
        <f>'Data with Program'!E637</f>
        <v>1</v>
      </c>
      <c r="G637" s="23">
        <f>'Data with Program'!H637</f>
        <v>4.5</v>
      </c>
      <c r="H637" s="23">
        <f>'Data with Program'!J637</f>
        <v>793.21236885615065</v>
      </c>
      <c r="I637" s="23">
        <f>'Data with Program'!F637</f>
        <v>0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4">
        <f>'Data with Program'!N637</f>
        <v>0</v>
      </c>
      <c r="O637" s="51">
        <f>'Data with Program'!Q637</f>
        <v>0</v>
      </c>
      <c r="P637" s="37">
        <f>'Data with Program'!I637</f>
        <v>0</v>
      </c>
      <c r="Q637" s="25">
        <f>'Data with Program'!O637</f>
        <v>0</v>
      </c>
      <c r="R637" s="24">
        <f>'Data with Program'!G637</f>
        <v>50.5</v>
      </c>
      <c r="S637" s="25">
        <f>'Data with Program'!P637</f>
        <v>0</v>
      </c>
      <c r="T637" s="24">
        <f>'Step 2 - Final Model Spec'!$B$17 + 'Step 2 - Final Model Spec'!$B$18*C637 + 'Step 2 - Final Model Spec'!$B$19*D637 + 'Step 2 - Final Model Spec'!$B$20*E637 + 'Step 2 - Final Model Spec'!$B$21*F637 + 'Step 2 - Final Model Spec'!$B$22*I637 + 'Step 2 - Final Model Spec'!$B$23*G637 + 'Step 2 - Final Model Spec'!$B$24*H637 + 'Step 2 - Final Model Spec'!$B$25*J637 + 'Step 2 - Final Model Spec'!$B$26*K637 + 'Step 2 - Final Model Spec'!$B$27*L637+'Step 2 - Final Model Spec'!$B$28*M637+'Step 2 - Final Model Spec'!$B$29*O637</f>
        <v>244985.01198126457</v>
      </c>
    </row>
    <row r="638" spans="1:20" x14ac:dyDescent="0.25">
      <c r="A638" s="31">
        <f>'Data with Program'!A638</f>
        <v>40996</v>
      </c>
      <c r="B638" s="34">
        <f>'Data with Program'!S638</f>
        <v>273538.04347664659</v>
      </c>
      <c r="C638" s="22">
        <f>'Data with Program'!B638</f>
        <v>270.68600992699726</v>
      </c>
      <c r="D638" s="23">
        <f>'Data with Program'!C638</f>
        <v>48969.734059507551</v>
      </c>
      <c r="E638" s="23">
        <v>0</v>
      </c>
      <c r="F638" s="23">
        <f>'Data with Program'!E638</f>
        <v>1</v>
      </c>
      <c r="G638" s="23">
        <f>'Data with Program'!H638</f>
        <v>6</v>
      </c>
      <c r="H638" s="23">
        <f>'Data with Program'!J638</f>
        <v>1624.1160595619835</v>
      </c>
      <c r="I638" s="23">
        <f>'Data with Program'!F638</f>
        <v>0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4">
        <f>'Data with Program'!N638</f>
        <v>0</v>
      </c>
      <c r="O638" s="51">
        <f>'Data with Program'!Q638</f>
        <v>0</v>
      </c>
      <c r="P638" s="37">
        <f>'Data with Program'!I638</f>
        <v>0</v>
      </c>
      <c r="Q638" s="25">
        <f>'Data with Program'!O638</f>
        <v>0</v>
      </c>
      <c r="R638" s="24">
        <f>'Data with Program'!G638</f>
        <v>49</v>
      </c>
      <c r="S638" s="25">
        <f>'Data with Program'!P638</f>
        <v>0</v>
      </c>
      <c r="T638" s="24">
        <f>'Step 2 - Final Model Spec'!$B$17 + 'Step 2 - Final Model Spec'!$B$18*C638 + 'Step 2 - Final Model Spec'!$B$19*D638 + 'Step 2 - Final Model Spec'!$B$20*E638 + 'Step 2 - Final Model Spec'!$B$21*F638 + 'Step 2 - Final Model Spec'!$B$22*I638 + 'Step 2 - Final Model Spec'!$B$23*G638 + 'Step 2 - Final Model Spec'!$B$24*H638 + 'Step 2 - Final Model Spec'!$B$25*J638 + 'Step 2 - Final Model Spec'!$B$26*K638 + 'Step 2 - Final Model Spec'!$B$27*L638+'Step 2 - Final Model Spec'!$B$28*M638+'Step 2 - Final Model Spec'!$B$29*O638</f>
        <v>274315.61378662533</v>
      </c>
    </row>
    <row r="639" spans="1:20" x14ac:dyDescent="0.25">
      <c r="A639" s="31">
        <f>'Data with Program'!A639</f>
        <v>40997</v>
      </c>
      <c r="B639" s="34">
        <f>'Data with Program'!S639</f>
        <v>271059.584990645</v>
      </c>
      <c r="C639" s="22">
        <f>'Data with Program'!B639</f>
        <v>298.10571960261473</v>
      </c>
      <c r="D639" s="23">
        <f>'Data with Program'!C639</f>
        <v>36893.925742350955</v>
      </c>
      <c r="E639" s="23">
        <v>0</v>
      </c>
      <c r="F639" s="23">
        <f>'Data with Program'!E639</f>
        <v>1</v>
      </c>
      <c r="G639" s="23">
        <f>'Data with Program'!H639</f>
        <v>7.5</v>
      </c>
      <c r="H639" s="23">
        <f>'Data with Program'!J639</f>
        <v>2235.7928970196103</v>
      </c>
      <c r="I639" s="23">
        <f>'Data with Program'!F639</f>
        <v>0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4">
        <f>'Data with Program'!N639</f>
        <v>0</v>
      </c>
      <c r="O639" s="51">
        <f>'Data with Program'!Q639</f>
        <v>0</v>
      </c>
      <c r="P639" s="37">
        <f>'Data with Program'!I639</f>
        <v>0</v>
      </c>
      <c r="Q639" s="25">
        <f>'Data with Program'!O639</f>
        <v>0</v>
      </c>
      <c r="R639" s="24">
        <f>'Data with Program'!G639</f>
        <v>47.5</v>
      </c>
      <c r="S639" s="25">
        <f>'Data with Program'!P639</f>
        <v>0</v>
      </c>
      <c r="T639" s="24">
        <f>'Step 2 - Final Model Spec'!$B$17 + 'Step 2 - Final Model Spec'!$B$18*C639 + 'Step 2 - Final Model Spec'!$B$19*D639 + 'Step 2 - Final Model Spec'!$B$20*E639 + 'Step 2 - Final Model Spec'!$B$21*F639 + 'Step 2 - Final Model Spec'!$B$22*I639 + 'Step 2 - Final Model Spec'!$B$23*G639 + 'Step 2 - Final Model Spec'!$B$24*H639 + 'Step 2 - Final Model Spec'!$B$25*J639 + 'Step 2 - Final Model Spec'!$B$26*K639 + 'Step 2 - Final Model Spec'!$B$27*L639+'Step 2 - Final Model Spec'!$B$28*M639+'Step 2 - Final Model Spec'!$B$29*O639</f>
        <v>272255.76625684334</v>
      </c>
    </row>
    <row r="640" spans="1:20" x14ac:dyDescent="0.25">
      <c r="A640" s="31">
        <f>'Data with Program'!A640</f>
        <v>40998</v>
      </c>
      <c r="B640" s="34">
        <f>'Data with Program'!S640</f>
        <v>281925.97497556236</v>
      </c>
      <c r="C640" s="22">
        <f>'Data with Program'!B640</f>
        <v>271.89833610918345</v>
      </c>
      <c r="D640" s="23">
        <f>'Data with Program'!C640</f>
        <v>54815.360690175985</v>
      </c>
      <c r="E640" s="23">
        <v>0</v>
      </c>
      <c r="F640" s="23">
        <f>'Data with Program'!E640</f>
        <v>1</v>
      </c>
      <c r="G640" s="23">
        <f>'Data with Program'!H640</f>
        <v>5.7999999999999972</v>
      </c>
      <c r="H640" s="23">
        <f>'Data with Program'!J640</f>
        <v>1577.0103494332632</v>
      </c>
      <c r="I640" s="23">
        <f>'Data with Program'!F640</f>
        <v>0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4">
        <f>'Data with Program'!N640</f>
        <v>0</v>
      </c>
      <c r="O640" s="51">
        <f>'Data with Program'!Q640</f>
        <v>0</v>
      </c>
      <c r="P640" s="37">
        <f>'Data with Program'!I640</f>
        <v>0</v>
      </c>
      <c r="Q640" s="25">
        <f>'Data with Program'!O640</f>
        <v>0</v>
      </c>
      <c r="R640" s="24">
        <f>'Data with Program'!G640</f>
        <v>49.2</v>
      </c>
      <c r="S640" s="25">
        <f>'Data with Program'!P640</f>
        <v>0</v>
      </c>
      <c r="T640" s="24">
        <f>'Step 2 - Final Model Spec'!$B$17 + 'Step 2 - Final Model Spec'!$B$18*C640 + 'Step 2 - Final Model Spec'!$B$19*D640 + 'Step 2 - Final Model Spec'!$B$20*E640 + 'Step 2 - Final Model Spec'!$B$21*F640 + 'Step 2 - Final Model Spec'!$B$22*I640 + 'Step 2 - Final Model Spec'!$B$23*G640 + 'Step 2 - Final Model Spec'!$B$24*H640 + 'Step 2 - Final Model Spec'!$B$25*J640 + 'Step 2 - Final Model Spec'!$B$26*K640 + 'Step 2 - Final Model Spec'!$B$27*L640+'Step 2 - Final Model Spec'!$B$28*M640+'Step 2 - Final Model Spec'!$B$29*O640</f>
        <v>282686.95365988126</v>
      </c>
    </row>
    <row r="641" spans="1:20" x14ac:dyDescent="0.25">
      <c r="A641" s="31">
        <f>'Data with Program'!A641</f>
        <v>40999</v>
      </c>
      <c r="B641" s="34">
        <f>'Data with Program'!S641</f>
        <v>189808.05188204022</v>
      </c>
      <c r="C641" s="22">
        <f>'Data with Program'!B641</f>
        <v>70.603490635022496</v>
      </c>
      <c r="D641" s="23">
        <f>'Data with Program'!C641</f>
        <v>60648.990360680007</v>
      </c>
      <c r="E641" s="23">
        <v>1</v>
      </c>
      <c r="F641" s="23">
        <f>'Data with Program'!E641</f>
        <v>1</v>
      </c>
      <c r="G641" s="23">
        <f>'Data with Program'!H641</f>
        <v>10.200000000000003</v>
      </c>
      <c r="H641" s="23">
        <f>'Data with Program'!J641</f>
        <v>720.15560447722964</v>
      </c>
      <c r="I641" s="23">
        <f>'Data with Program'!F641</f>
        <v>0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4">
        <f>'Data with Program'!N641</f>
        <v>0</v>
      </c>
      <c r="O641" s="51">
        <f>'Data with Program'!Q641</f>
        <v>0</v>
      </c>
      <c r="P641" s="37">
        <f>'Data with Program'!I641</f>
        <v>0</v>
      </c>
      <c r="Q641" s="25">
        <f>'Data with Program'!O641</f>
        <v>0</v>
      </c>
      <c r="R641" s="24">
        <f>'Data with Program'!G641</f>
        <v>44.8</v>
      </c>
      <c r="S641" s="25">
        <f>'Data with Program'!P641</f>
        <v>0</v>
      </c>
      <c r="T641" s="24">
        <f>'Step 2 - Final Model Spec'!$B$17 + 'Step 2 - Final Model Spec'!$B$18*C641 + 'Step 2 - Final Model Spec'!$B$19*D641 + 'Step 2 - Final Model Spec'!$B$20*E641 + 'Step 2 - Final Model Spec'!$B$21*F641 + 'Step 2 - Final Model Spec'!$B$22*I641 + 'Step 2 - Final Model Spec'!$B$23*G641 + 'Step 2 - Final Model Spec'!$B$24*H641 + 'Step 2 - Final Model Spec'!$B$25*J641 + 'Step 2 - Final Model Spec'!$B$26*K641 + 'Step 2 - Final Model Spec'!$B$27*L641+'Step 2 - Final Model Spec'!$B$28*M641+'Step 2 - Final Model Spec'!$B$29*O641</f>
        <v>171102.64177727612</v>
      </c>
    </row>
    <row r="642" spans="1:20" x14ac:dyDescent="0.25">
      <c r="A642" s="31">
        <f>'Data with Program'!A642</f>
        <v>41000</v>
      </c>
      <c r="B642" s="34">
        <f>'Data with Program'!S642</f>
        <v>163329.88526309701</v>
      </c>
      <c r="C642" s="22">
        <f>'Data with Program'!B642</f>
        <v>100.14735117485786</v>
      </c>
      <c r="D642" s="23">
        <f>'Data with Program'!C642</f>
        <v>29763.960585079149</v>
      </c>
      <c r="E642" s="23">
        <v>0</v>
      </c>
      <c r="F642" s="23">
        <f>'Data with Program'!E642</f>
        <v>1</v>
      </c>
      <c r="G642" s="23">
        <f>'Data with Program'!H642</f>
        <v>10.5</v>
      </c>
      <c r="H642" s="23">
        <f>'Data with Program'!J642</f>
        <v>1051.5471873360075</v>
      </c>
      <c r="I642" s="23">
        <f>'Data with Program'!F642</f>
        <v>0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4">
        <f>'Data with Program'!N642</f>
        <v>0</v>
      </c>
      <c r="O642" s="51">
        <f>'Data with Program'!Q642</f>
        <v>0</v>
      </c>
      <c r="P642" s="37">
        <f>'Data with Program'!I642</f>
        <v>0</v>
      </c>
      <c r="Q642" s="25">
        <f>'Data with Program'!O642</f>
        <v>0</v>
      </c>
      <c r="R642" s="24">
        <f>'Data with Program'!G642</f>
        <v>44.5</v>
      </c>
      <c r="S642" s="25">
        <f>'Data with Program'!P642</f>
        <v>0</v>
      </c>
      <c r="T642" s="24">
        <f>'Step 2 - Final Model Spec'!$B$17 + 'Step 2 - Final Model Spec'!$B$18*C642 + 'Step 2 - Final Model Spec'!$B$19*D642 + 'Step 2 - Final Model Spec'!$B$20*E642 + 'Step 2 - Final Model Spec'!$B$21*F642 + 'Step 2 - Final Model Spec'!$B$22*I642 + 'Step 2 - Final Model Spec'!$B$23*G642 + 'Step 2 - Final Model Spec'!$B$24*H642 + 'Step 2 - Final Model Spec'!$B$25*J642 + 'Step 2 - Final Model Spec'!$B$26*K642 + 'Step 2 - Final Model Spec'!$B$27*L642+'Step 2 - Final Model Spec'!$B$28*M642+'Step 2 - Final Model Spec'!$B$29*O642</f>
        <v>161810.97071462107</v>
      </c>
    </row>
    <row r="643" spans="1:20" x14ac:dyDescent="0.25">
      <c r="A643" s="31">
        <f>'Data with Program'!A643</f>
        <v>41001</v>
      </c>
      <c r="B643" s="34">
        <f>'Data with Program'!S643</f>
        <v>230987.08811985352</v>
      </c>
      <c r="C643" s="22">
        <f>'Data with Program'!B643</f>
        <v>148.00428618930093</v>
      </c>
      <c r="D643" s="23">
        <f>'Data with Program'!C643</f>
        <v>62728.983354534583</v>
      </c>
      <c r="E643" s="23">
        <v>0</v>
      </c>
      <c r="F643" s="23">
        <f>'Data with Program'!E643</f>
        <v>1</v>
      </c>
      <c r="G643" s="23">
        <f>'Data with Program'!H643</f>
        <v>6.8999999999999986</v>
      </c>
      <c r="H643" s="23">
        <f>'Data with Program'!J643</f>
        <v>1021.2295747061762</v>
      </c>
      <c r="I643" s="23">
        <f>'Data with Program'!F643</f>
        <v>0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4">
        <f>'Data with Program'!N643</f>
        <v>0</v>
      </c>
      <c r="O643" s="51">
        <f>'Data with Program'!Q643</f>
        <v>0</v>
      </c>
      <c r="P643" s="37">
        <f>'Data with Program'!I643</f>
        <v>0</v>
      </c>
      <c r="Q643" s="25">
        <f>'Data with Program'!O643</f>
        <v>0</v>
      </c>
      <c r="R643" s="24">
        <f>'Data with Program'!G643</f>
        <v>48.1</v>
      </c>
      <c r="S643" s="25">
        <f>'Data with Program'!P643</f>
        <v>0</v>
      </c>
      <c r="T643" s="24">
        <f>'Step 2 - Final Model Spec'!$B$17 + 'Step 2 - Final Model Spec'!$B$18*C643 + 'Step 2 - Final Model Spec'!$B$19*D643 + 'Step 2 - Final Model Spec'!$B$20*E643 + 'Step 2 - Final Model Spec'!$B$21*F643 + 'Step 2 - Final Model Spec'!$B$22*I643 + 'Step 2 - Final Model Spec'!$B$23*G643 + 'Step 2 - Final Model Spec'!$B$24*H643 + 'Step 2 - Final Model Spec'!$B$25*J643 + 'Step 2 - Final Model Spec'!$B$26*K643 + 'Step 2 - Final Model Spec'!$B$27*L643+'Step 2 - Final Model Spec'!$B$28*M643+'Step 2 - Final Model Spec'!$B$29*O643</f>
        <v>230244.96882574566</v>
      </c>
    </row>
    <row r="644" spans="1:20" x14ac:dyDescent="0.25">
      <c r="A644" s="31">
        <f>'Data with Program'!A644</f>
        <v>41002</v>
      </c>
      <c r="B644" s="34">
        <f>'Data with Program'!S644</f>
        <v>259755.75529604254</v>
      </c>
      <c r="C644" s="22">
        <f>'Data with Program'!B644</f>
        <v>252.90425166494452</v>
      </c>
      <c r="D644" s="23">
        <f>'Data with Program'!C644</f>
        <v>45247.143343064352</v>
      </c>
      <c r="E644" s="23">
        <v>0</v>
      </c>
      <c r="F644" s="23">
        <f>'Data with Program'!E644</f>
        <v>1</v>
      </c>
      <c r="G644" s="23">
        <f>'Data with Program'!H644</f>
        <v>5.5</v>
      </c>
      <c r="H644" s="23">
        <f>'Data with Program'!J644</f>
        <v>1390.9733841571949</v>
      </c>
      <c r="I644" s="23">
        <f>'Data with Program'!F644</f>
        <v>0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4">
        <f>'Data with Program'!N644</f>
        <v>0</v>
      </c>
      <c r="O644" s="51">
        <f>'Data with Program'!Q644</f>
        <v>0</v>
      </c>
      <c r="P644" s="37">
        <f>'Data with Program'!I644</f>
        <v>0</v>
      </c>
      <c r="Q644" s="25">
        <f>'Data with Program'!O644</f>
        <v>0</v>
      </c>
      <c r="R644" s="24">
        <f>'Data with Program'!G644</f>
        <v>49.5</v>
      </c>
      <c r="S644" s="25">
        <f>'Data with Program'!P644</f>
        <v>0</v>
      </c>
      <c r="T644" s="24">
        <f>'Step 2 - Final Model Spec'!$B$17 + 'Step 2 - Final Model Spec'!$B$18*C644 + 'Step 2 - Final Model Spec'!$B$19*D644 + 'Step 2 - Final Model Spec'!$B$20*E644 + 'Step 2 - Final Model Spec'!$B$21*F644 + 'Step 2 - Final Model Spec'!$B$22*I644 + 'Step 2 - Final Model Spec'!$B$23*G644 + 'Step 2 - Final Model Spec'!$B$24*H644 + 'Step 2 - Final Model Spec'!$B$25*J644 + 'Step 2 - Final Model Spec'!$B$26*K644 + 'Step 2 - Final Model Spec'!$B$27*L644+'Step 2 - Final Model Spec'!$B$28*M644+'Step 2 - Final Model Spec'!$B$29*O644</f>
        <v>260346.63182738028</v>
      </c>
    </row>
    <row r="645" spans="1:20" x14ac:dyDescent="0.25">
      <c r="A645" s="31">
        <f>'Data with Program'!A645</f>
        <v>41003</v>
      </c>
      <c r="B645" s="34">
        <f>'Data with Program'!S645</f>
        <v>258693.96443141007</v>
      </c>
      <c r="C645" s="22">
        <f>'Data with Program'!B645</f>
        <v>253.18385290212811</v>
      </c>
      <c r="D645" s="23">
        <f>'Data with Program'!C645</f>
        <v>44345.835303508989</v>
      </c>
      <c r="E645" s="23">
        <v>0</v>
      </c>
      <c r="F645" s="23">
        <f>'Data with Program'!E645</f>
        <v>1</v>
      </c>
      <c r="G645" s="23">
        <f>'Data with Program'!H645</f>
        <v>13.799999999999997</v>
      </c>
      <c r="H645" s="23">
        <f>'Data with Program'!J645</f>
        <v>3493.9371700493671</v>
      </c>
      <c r="I645" s="23">
        <f>'Data with Program'!F645</f>
        <v>0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4">
        <f>'Data with Program'!N645</f>
        <v>0</v>
      </c>
      <c r="O645" s="51">
        <f>'Data with Program'!Q645</f>
        <v>0</v>
      </c>
      <c r="P645" s="37">
        <f>'Data with Program'!I645</f>
        <v>0</v>
      </c>
      <c r="Q645" s="25">
        <f>'Data with Program'!O645</f>
        <v>0</v>
      </c>
      <c r="R645" s="24">
        <f>'Data with Program'!G645</f>
        <v>41.2</v>
      </c>
      <c r="S645" s="25">
        <f>'Data with Program'!P645</f>
        <v>0</v>
      </c>
      <c r="T645" s="24">
        <f>'Step 2 - Final Model Spec'!$B$17 + 'Step 2 - Final Model Spec'!$B$18*C645 + 'Step 2 - Final Model Spec'!$B$19*D645 + 'Step 2 - Final Model Spec'!$B$20*E645 + 'Step 2 - Final Model Spec'!$B$21*F645 + 'Step 2 - Final Model Spec'!$B$22*I645 + 'Step 2 - Final Model Spec'!$B$23*G645 + 'Step 2 - Final Model Spec'!$B$24*H645 + 'Step 2 - Final Model Spec'!$B$25*J645 + 'Step 2 - Final Model Spec'!$B$26*K645 + 'Step 2 - Final Model Spec'!$B$27*L645+'Step 2 - Final Model Spec'!$B$28*M645+'Step 2 - Final Model Spec'!$B$29*O645</f>
        <v>259322.08199228311</v>
      </c>
    </row>
    <row r="646" spans="1:20" x14ac:dyDescent="0.25">
      <c r="A646" s="31">
        <f>'Data with Program'!A646</f>
        <v>41004</v>
      </c>
      <c r="B646" s="34">
        <f>'Data with Program'!S646</f>
        <v>176918.92964625609</v>
      </c>
      <c r="C646" s="22">
        <f>'Data with Program'!B646</f>
        <v>56.057515312295216</v>
      </c>
      <c r="D646" s="23">
        <f>'Data with Program'!C646</f>
        <v>56391.470502318123</v>
      </c>
      <c r="E646" s="23">
        <v>1</v>
      </c>
      <c r="F646" s="23">
        <f>'Data with Program'!E646</f>
        <v>1</v>
      </c>
      <c r="G646" s="23">
        <f>'Data with Program'!H646</f>
        <v>13.700000000000003</v>
      </c>
      <c r="H646" s="23">
        <f>'Data with Program'!J646</f>
        <v>767.98795977844463</v>
      </c>
      <c r="I646" s="23">
        <f>'Data with Program'!F646</f>
        <v>0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4">
        <f>'Data with Program'!N646</f>
        <v>0</v>
      </c>
      <c r="O646" s="51">
        <f>'Data with Program'!Q646</f>
        <v>0</v>
      </c>
      <c r="P646" s="37">
        <f>'Data with Program'!I646</f>
        <v>0</v>
      </c>
      <c r="Q646" s="25">
        <f>'Data with Program'!O646</f>
        <v>0</v>
      </c>
      <c r="R646" s="24">
        <f>'Data with Program'!G646</f>
        <v>41.3</v>
      </c>
      <c r="S646" s="25">
        <f>'Data with Program'!P646</f>
        <v>0</v>
      </c>
      <c r="T646" s="24">
        <f>'Step 2 - Final Model Spec'!$B$17 + 'Step 2 - Final Model Spec'!$B$18*C646 + 'Step 2 - Final Model Spec'!$B$19*D646 + 'Step 2 - Final Model Spec'!$B$20*E646 + 'Step 2 - Final Model Spec'!$B$21*F646 + 'Step 2 - Final Model Spec'!$B$22*I646 + 'Step 2 - Final Model Spec'!$B$23*G646 + 'Step 2 - Final Model Spec'!$B$24*H646 + 'Step 2 - Final Model Spec'!$B$25*J646 + 'Step 2 - Final Model Spec'!$B$26*K646 + 'Step 2 - Final Model Spec'!$B$27*L646+'Step 2 - Final Model Spec'!$B$28*M646+'Step 2 - Final Model Spec'!$B$29*O646</f>
        <v>157576.60396073668</v>
      </c>
    </row>
    <row r="647" spans="1:20" x14ac:dyDescent="0.25">
      <c r="A647" s="31">
        <f>'Data with Program'!A647</f>
        <v>41005</v>
      </c>
      <c r="B647" s="34">
        <f>'Data with Program'!S647</f>
        <v>209907.89406035742</v>
      </c>
      <c r="C647" s="22">
        <f>'Data with Program'!B647</f>
        <v>172.96504415493985</v>
      </c>
      <c r="D647" s="23">
        <f>'Data with Program'!C647</f>
        <v>37604.669369118092</v>
      </c>
      <c r="E647" s="23">
        <v>0</v>
      </c>
      <c r="F647" s="23">
        <f>'Data with Program'!E647</f>
        <v>1</v>
      </c>
      <c r="G647" s="23">
        <f>'Data with Program'!H647</f>
        <v>12.700000000000003</v>
      </c>
      <c r="H647" s="23">
        <f>'Data with Program'!J647</f>
        <v>2196.6560607677366</v>
      </c>
      <c r="I647" s="23">
        <f>'Data with Program'!F647</f>
        <v>0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4">
        <f>'Data with Program'!N647</f>
        <v>0</v>
      </c>
      <c r="O647" s="51">
        <f>'Data with Program'!Q647</f>
        <v>0</v>
      </c>
      <c r="P647" s="37">
        <f>'Data with Program'!I647</f>
        <v>0</v>
      </c>
      <c r="Q647" s="25">
        <f>'Data with Program'!O647</f>
        <v>0</v>
      </c>
      <c r="R647" s="24">
        <f>'Data with Program'!G647</f>
        <v>42.3</v>
      </c>
      <c r="S647" s="25">
        <f>'Data with Program'!P647</f>
        <v>0</v>
      </c>
      <c r="T647" s="24">
        <f>'Step 2 - Final Model Spec'!$B$17 + 'Step 2 - Final Model Spec'!$B$18*C647 + 'Step 2 - Final Model Spec'!$B$19*D647 + 'Step 2 - Final Model Spec'!$B$20*E647 + 'Step 2 - Final Model Spec'!$B$21*F647 + 'Step 2 - Final Model Spec'!$B$22*I647 + 'Step 2 - Final Model Spec'!$B$23*G647 + 'Step 2 - Final Model Spec'!$B$24*H647 + 'Step 2 - Final Model Spec'!$B$25*J647 + 'Step 2 - Final Model Spec'!$B$26*K647 + 'Step 2 - Final Model Spec'!$B$27*L647+'Step 2 - Final Model Spec'!$B$28*M647+'Step 2 - Final Model Spec'!$B$29*O647</f>
        <v>209290.26177263487</v>
      </c>
    </row>
    <row r="648" spans="1:20" x14ac:dyDescent="0.25">
      <c r="A648" s="31">
        <f>'Data with Program'!A648</f>
        <v>41006</v>
      </c>
      <c r="B648" s="34">
        <f>'Data with Program'!S648</f>
        <v>222269.47826628177</v>
      </c>
      <c r="C648" s="22">
        <f>'Data with Program'!B648</f>
        <v>143.96284236905353</v>
      </c>
      <c r="D648" s="23">
        <f>'Data with Program'!C648</f>
        <v>57689.82503895105</v>
      </c>
      <c r="E648" s="23">
        <v>0</v>
      </c>
      <c r="F648" s="23">
        <f>'Data with Program'!E648</f>
        <v>1</v>
      </c>
      <c r="G648" s="23">
        <f>'Data with Program'!H648</f>
        <v>12.600000000000001</v>
      </c>
      <c r="H648" s="23">
        <f>'Data with Program'!J648</f>
        <v>1813.9318138500748</v>
      </c>
      <c r="I648" s="23">
        <f>'Data with Program'!F648</f>
        <v>0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4">
        <f>'Data with Program'!N648</f>
        <v>0</v>
      </c>
      <c r="O648" s="51">
        <f>'Data with Program'!Q648</f>
        <v>0</v>
      </c>
      <c r="P648" s="37">
        <f>'Data with Program'!I648</f>
        <v>0</v>
      </c>
      <c r="Q648" s="25">
        <f>'Data with Program'!O648</f>
        <v>0</v>
      </c>
      <c r="R648" s="24">
        <f>'Data with Program'!G648</f>
        <v>42.4</v>
      </c>
      <c r="S648" s="25">
        <f>'Data with Program'!P648</f>
        <v>0</v>
      </c>
      <c r="T648" s="24">
        <f>'Step 2 - Final Model Spec'!$B$17 + 'Step 2 - Final Model Spec'!$B$18*C648 + 'Step 2 - Final Model Spec'!$B$19*D648 + 'Step 2 - Final Model Spec'!$B$20*E648 + 'Step 2 - Final Model Spec'!$B$21*F648 + 'Step 2 - Final Model Spec'!$B$22*I648 + 'Step 2 - Final Model Spec'!$B$23*G648 + 'Step 2 - Final Model Spec'!$B$24*H648 + 'Step 2 - Final Model Spec'!$B$25*J648 + 'Step 2 - Final Model Spec'!$B$26*K648 + 'Step 2 - Final Model Spec'!$B$27*L648+'Step 2 - Final Model Spec'!$B$28*M648+'Step 2 - Final Model Spec'!$B$29*O648</f>
        <v>221105.26095863231</v>
      </c>
    </row>
    <row r="649" spans="1:20" x14ac:dyDescent="0.25">
      <c r="A649" s="31">
        <f>'Data with Program'!A649</f>
        <v>41007</v>
      </c>
      <c r="B649" s="34">
        <f>'Data with Program'!S649</f>
        <v>238174.2376364157</v>
      </c>
      <c r="C649" s="22">
        <f>'Data with Program'!B649</f>
        <v>194.05103673694248</v>
      </c>
      <c r="D649" s="23">
        <f>'Data with Program'!C649</f>
        <v>50970.245006362886</v>
      </c>
      <c r="E649" s="23">
        <v>0</v>
      </c>
      <c r="F649" s="23">
        <f>'Data with Program'!E649</f>
        <v>1</v>
      </c>
      <c r="G649" s="23">
        <f>'Data with Program'!H649</f>
        <v>0</v>
      </c>
      <c r="H649" s="23">
        <f>'Data with Program'!J649</f>
        <v>0</v>
      </c>
      <c r="I649" s="23">
        <f>'Data with Program'!F649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4">
        <f>'Data with Program'!N649</f>
        <v>0</v>
      </c>
      <c r="O649" s="51">
        <f>'Data with Program'!Q649</f>
        <v>0</v>
      </c>
      <c r="P649" s="37">
        <f>'Data with Program'!I649</f>
        <v>0</v>
      </c>
      <c r="Q649" s="25">
        <f>'Data with Program'!O649</f>
        <v>0</v>
      </c>
      <c r="R649" s="24">
        <f>'Data with Program'!G649</f>
        <v>56.5</v>
      </c>
      <c r="S649" s="25">
        <f>'Data with Program'!P649</f>
        <v>0</v>
      </c>
      <c r="T649" s="24">
        <f>'Step 2 - Final Model Spec'!$B$17 + 'Step 2 - Final Model Spec'!$B$18*C649 + 'Step 2 - Final Model Spec'!$B$19*D649 + 'Step 2 - Final Model Spec'!$B$20*E649 + 'Step 2 - Final Model Spec'!$B$21*F649 + 'Step 2 - Final Model Spec'!$B$22*I649 + 'Step 2 - Final Model Spec'!$B$23*G649 + 'Step 2 - Final Model Spec'!$B$24*H649 + 'Step 2 - Final Model Spec'!$B$25*J649 + 'Step 2 - Final Model Spec'!$B$26*K649 + 'Step 2 - Final Model Spec'!$B$27*L649+'Step 2 - Final Model Spec'!$B$28*M649+'Step 2 - Final Model Spec'!$B$29*O649</f>
        <v>238287.14474396082</v>
      </c>
    </row>
    <row r="650" spans="1:20" x14ac:dyDescent="0.25">
      <c r="A650" s="31">
        <f>'Data with Program'!A650</f>
        <v>41008</v>
      </c>
      <c r="B650" s="34">
        <f>'Data with Program'!S650</f>
        <v>244544.90467658587</v>
      </c>
      <c r="C650" s="22">
        <f>'Data with Program'!B650</f>
        <v>210.47518716181722</v>
      </c>
      <c r="D650" s="23">
        <f>'Data with Program'!C650</f>
        <v>49634.302109435324</v>
      </c>
      <c r="E650" s="23">
        <v>0</v>
      </c>
      <c r="F650" s="23">
        <f>'Data with Program'!E650</f>
        <v>1</v>
      </c>
      <c r="G650" s="23">
        <f>'Data with Program'!H650</f>
        <v>0</v>
      </c>
      <c r="H650" s="23">
        <f>'Data with Program'!J650</f>
        <v>0</v>
      </c>
      <c r="I650" s="23">
        <f>'Data with Program'!F650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4">
        <f>'Data with Program'!N650</f>
        <v>0</v>
      </c>
      <c r="O650" s="51">
        <f>'Data with Program'!Q650</f>
        <v>0</v>
      </c>
      <c r="P650" s="37">
        <f>'Data with Program'!I650</f>
        <v>0</v>
      </c>
      <c r="Q650" s="25">
        <f>'Data with Program'!O650</f>
        <v>0</v>
      </c>
      <c r="R650" s="24">
        <f>'Data with Program'!G650</f>
        <v>56.4</v>
      </c>
      <c r="S650" s="25">
        <f>'Data with Program'!P650</f>
        <v>0</v>
      </c>
      <c r="T650" s="24">
        <f>'Step 2 - Final Model Spec'!$B$17 + 'Step 2 - Final Model Spec'!$B$18*C650 + 'Step 2 - Final Model Spec'!$B$19*D650 + 'Step 2 - Final Model Spec'!$B$20*E650 + 'Step 2 - Final Model Spec'!$B$21*F650 + 'Step 2 - Final Model Spec'!$B$22*I650 + 'Step 2 - Final Model Spec'!$B$23*G650 + 'Step 2 - Final Model Spec'!$B$24*H650 + 'Step 2 - Final Model Spec'!$B$25*J650 + 'Step 2 - Final Model Spec'!$B$26*K650 + 'Step 2 - Final Model Spec'!$B$27*L650+'Step 2 - Final Model Spec'!$B$28*M650+'Step 2 - Final Model Spec'!$B$29*O650</f>
        <v>244784.73147717534</v>
      </c>
    </row>
    <row r="651" spans="1:20" x14ac:dyDescent="0.25">
      <c r="A651" s="31">
        <f>'Data with Program'!A651</f>
        <v>41009</v>
      </c>
      <c r="B651" s="34">
        <f>'Data with Program'!S651</f>
        <v>266824.13662651955</v>
      </c>
      <c r="C651" s="22">
        <f>'Data with Program'!B651</f>
        <v>283.58747028188219</v>
      </c>
      <c r="D651" s="23">
        <f>'Data with Program'!C651</f>
        <v>39122.857408475727</v>
      </c>
      <c r="E651" s="23">
        <v>0</v>
      </c>
      <c r="F651" s="23">
        <f>'Data with Program'!E651</f>
        <v>1</v>
      </c>
      <c r="G651" s="23">
        <f>'Data with Program'!H651</f>
        <v>1.3999999999999986</v>
      </c>
      <c r="H651" s="23">
        <f>'Data with Program'!J651</f>
        <v>397.02245839463467</v>
      </c>
      <c r="I651" s="23">
        <f>'Data with Program'!F651</f>
        <v>0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4">
        <f>'Data with Program'!N651</f>
        <v>0</v>
      </c>
      <c r="O651" s="51">
        <f>'Data with Program'!Q651</f>
        <v>0</v>
      </c>
      <c r="P651" s="37">
        <f>'Data with Program'!I651</f>
        <v>0</v>
      </c>
      <c r="Q651" s="25">
        <f>'Data with Program'!O651</f>
        <v>0</v>
      </c>
      <c r="R651" s="24">
        <f>'Data with Program'!G651</f>
        <v>53.6</v>
      </c>
      <c r="S651" s="25">
        <f>'Data with Program'!P651</f>
        <v>0</v>
      </c>
      <c r="T651" s="24">
        <f>'Step 2 - Final Model Spec'!$B$17 + 'Step 2 - Final Model Spec'!$B$18*C651 + 'Step 2 - Final Model Spec'!$B$19*D651 + 'Step 2 - Final Model Spec'!$B$20*E651 + 'Step 2 - Final Model Spec'!$B$21*F651 + 'Step 2 - Final Model Spec'!$B$22*I651 + 'Step 2 - Final Model Spec'!$B$23*G651 + 'Step 2 - Final Model Spec'!$B$24*H651 + 'Step 2 - Final Model Spec'!$B$25*J651 + 'Step 2 - Final Model Spec'!$B$26*K651 + 'Step 2 - Final Model Spec'!$B$27*L651+'Step 2 - Final Model Spec'!$B$28*M651+'Step 2 - Final Model Spec'!$B$29*O651</f>
        <v>267683.75806714263</v>
      </c>
    </row>
    <row r="652" spans="1:20" x14ac:dyDescent="0.25">
      <c r="A652" s="31">
        <f>'Data with Program'!A652</f>
        <v>41010</v>
      </c>
      <c r="B652" s="34">
        <f>'Data with Program'!S652</f>
        <v>305641.96826874121</v>
      </c>
      <c r="C652" s="22">
        <f>'Data with Program'!B652</f>
        <v>323.36294917459367</v>
      </c>
      <c r="D652" s="23">
        <f>'Data with Program'!C652</f>
        <v>53447.317281358199</v>
      </c>
      <c r="E652" s="23">
        <v>0</v>
      </c>
      <c r="F652" s="23">
        <f>'Data with Program'!E652</f>
        <v>1</v>
      </c>
      <c r="G652" s="23">
        <f>'Data with Program'!H652</f>
        <v>3.6000000000000014</v>
      </c>
      <c r="H652" s="23">
        <f>'Data with Program'!J652</f>
        <v>1164.1066170285376</v>
      </c>
      <c r="I652" s="23">
        <f>'Data with Program'!F652</f>
        <v>0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4">
        <f>'Data with Program'!N652</f>
        <v>0</v>
      </c>
      <c r="O652" s="51">
        <f>'Data with Program'!Q652</f>
        <v>0</v>
      </c>
      <c r="P652" s="37">
        <f>'Data with Program'!I652</f>
        <v>0</v>
      </c>
      <c r="Q652" s="25">
        <f>'Data with Program'!O652</f>
        <v>0</v>
      </c>
      <c r="R652" s="24">
        <f>'Data with Program'!G652</f>
        <v>51.4</v>
      </c>
      <c r="S652" s="25">
        <f>'Data with Program'!P652</f>
        <v>0</v>
      </c>
      <c r="T652" s="24">
        <f>'Step 2 - Final Model Spec'!$B$17 + 'Step 2 - Final Model Spec'!$B$18*C652 + 'Step 2 - Final Model Spec'!$B$19*D652 + 'Step 2 - Final Model Spec'!$B$20*E652 + 'Step 2 - Final Model Spec'!$B$21*F652 + 'Step 2 - Final Model Spec'!$B$22*I652 + 'Step 2 - Final Model Spec'!$B$23*G652 + 'Step 2 - Final Model Spec'!$B$24*H652 + 'Step 2 - Final Model Spec'!$B$25*J652 + 'Step 2 - Final Model Spec'!$B$26*K652 + 'Step 2 - Final Model Spec'!$B$27*L652+'Step 2 - Final Model Spec'!$B$28*M652+'Step 2 - Final Model Spec'!$B$29*O652</f>
        <v>306876.29058271734</v>
      </c>
    </row>
    <row r="653" spans="1:20" x14ac:dyDescent="0.25">
      <c r="A653" s="31">
        <f>'Data with Program'!A653</f>
        <v>41011</v>
      </c>
      <c r="B653" s="34">
        <f>'Data with Program'!S653</f>
        <v>206002.19859582992</v>
      </c>
      <c r="C653" s="22">
        <f>'Data with Program'!B653</f>
        <v>119.99940695231112</v>
      </c>
      <c r="D653" s="23">
        <f>'Data with Program'!C653</f>
        <v>54404.574275937863</v>
      </c>
      <c r="E653" s="23">
        <v>0</v>
      </c>
      <c r="F653" s="23">
        <f>'Data with Program'!E653</f>
        <v>1</v>
      </c>
      <c r="G653" s="23">
        <f>'Data with Program'!H653</f>
        <v>6.8999999999999986</v>
      </c>
      <c r="H653" s="23">
        <f>'Data with Program'!J653</f>
        <v>827.99590797094652</v>
      </c>
      <c r="I653" s="23">
        <f>'Data with Program'!F653</f>
        <v>0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4">
        <f>'Data with Program'!N653</f>
        <v>0</v>
      </c>
      <c r="O653" s="51">
        <f>'Data with Program'!Q653</f>
        <v>0</v>
      </c>
      <c r="P653" s="37">
        <f>'Data with Program'!I653</f>
        <v>0</v>
      </c>
      <c r="Q653" s="25">
        <f>'Data with Program'!O653</f>
        <v>0</v>
      </c>
      <c r="R653" s="24">
        <f>'Data with Program'!G653</f>
        <v>48.1</v>
      </c>
      <c r="S653" s="25">
        <f>'Data with Program'!P653</f>
        <v>0</v>
      </c>
      <c r="T653" s="24">
        <f>'Step 2 - Final Model Spec'!$B$17 + 'Step 2 - Final Model Spec'!$B$18*C653 + 'Step 2 - Final Model Spec'!$B$19*D653 + 'Step 2 - Final Model Spec'!$B$20*E653 + 'Step 2 - Final Model Spec'!$B$21*F653 + 'Step 2 - Final Model Spec'!$B$22*I653 + 'Step 2 - Final Model Spec'!$B$23*G653 + 'Step 2 - Final Model Spec'!$B$24*H653 + 'Step 2 - Final Model Spec'!$B$25*J653 + 'Step 2 - Final Model Spec'!$B$26*K653 + 'Step 2 - Final Model Spec'!$B$27*L653+'Step 2 - Final Model Spec'!$B$28*M653+'Step 2 - Final Model Spec'!$B$29*O653</f>
        <v>204963.26984312979</v>
      </c>
    </row>
    <row r="654" spans="1:20" x14ac:dyDescent="0.25">
      <c r="A654" s="31">
        <f>'Data with Program'!A654</f>
        <v>41012</v>
      </c>
      <c r="B654" s="34">
        <f>'Data with Program'!S654</f>
        <v>238492.45432362659</v>
      </c>
      <c r="C654" s="22">
        <f>'Data with Program'!B654</f>
        <v>183.77157522851192</v>
      </c>
      <c r="D654" s="23">
        <f>'Data with Program'!C654</f>
        <v>55038.716893315643</v>
      </c>
      <c r="E654" s="23">
        <v>0</v>
      </c>
      <c r="F654" s="23">
        <f>'Data with Program'!E654</f>
        <v>1</v>
      </c>
      <c r="G654" s="23">
        <f>'Data with Program'!H654</f>
        <v>7.7000000000000028</v>
      </c>
      <c r="H654" s="23">
        <f>'Data with Program'!J654</f>
        <v>1415.0411292595422</v>
      </c>
      <c r="I654" s="23">
        <f>'Data with Program'!F654</f>
        <v>0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4">
        <f>'Data with Program'!N654</f>
        <v>0</v>
      </c>
      <c r="O654" s="51">
        <f>'Data with Program'!Q654</f>
        <v>0</v>
      </c>
      <c r="P654" s="37">
        <f>'Data with Program'!I654</f>
        <v>0</v>
      </c>
      <c r="Q654" s="25">
        <f>'Data with Program'!O654</f>
        <v>0</v>
      </c>
      <c r="R654" s="24">
        <f>'Data with Program'!G654</f>
        <v>47.3</v>
      </c>
      <c r="S654" s="25">
        <f>'Data with Program'!P654</f>
        <v>0</v>
      </c>
      <c r="T654" s="24">
        <f>'Step 2 - Final Model Spec'!$B$17 + 'Step 2 - Final Model Spec'!$B$18*C654 + 'Step 2 - Final Model Spec'!$B$19*D654 + 'Step 2 - Final Model Spec'!$B$20*E654 + 'Step 2 - Final Model Spec'!$B$21*F654 + 'Step 2 - Final Model Spec'!$B$22*I654 + 'Step 2 - Final Model Spec'!$B$23*G654 + 'Step 2 - Final Model Spec'!$B$24*H654 + 'Step 2 - Final Model Spec'!$B$25*J654 + 'Step 2 - Final Model Spec'!$B$26*K654 + 'Step 2 - Final Model Spec'!$B$27*L654+'Step 2 - Final Model Spec'!$B$28*M654+'Step 2 - Final Model Spec'!$B$29*O654</f>
        <v>238180.14154525104</v>
      </c>
    </row>
    <row r="655" spans="1:20" x14ac:dyDescent="0.25">
      <c r="A655" s="31">
        <f>'Data with Program'!A655</f>
        <v>41013</v>
      </c>
      <c r="B655" s="34">
        <f>'Data with Program'!S655</f>
        <v>274141.81930350233</v>
      </c>
      <c r="C655" s="22">
        <f>'Data with Program'!B655</f>
        <v>270.22276460454134</v>
      </c>
      <c r="D655" s="23">
        <f>'Data with Program'!C655</f>
        <v>49595.601271875596</v>
      </c>
      <c r="E655" s="23">
        <v>0</v>
      </c>
      <c r="F655" s="23">
        <f>'Data with Program'!E655</f>
        <v>1</v>
      </c>
      <c r="G655" s="23">
        <f>'Data with Program'!H655</f>
        <v>7.5</v>
      </c>
      <c r="H655" s="23">
        <f>'Data with Program'!J655</f>
        <v>2026.6707345340601</v>
      </c>
      <c r="I655" s="23">
        <f>'Data with Program'!F655</f>
        <v>0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4">
        <f>'Data with Program'!N655</f>
        <v>0</v>
      </c>
      <c r="O655" s="51">
        <f>'Data with Program'!Q655</f>
        <v>0</v>
      </c>
      <c r="P655" s="37">
        <f>'Data with Program'!I655</f>
        <v>0</v>
      </c>
      <c r="Q655" s="25">
        <f>'Data with Program'!O655</f>
        <v>0</v>
      </c>
      <c r="R655" s="24">
        <f>'Data with Program'!G655</f>
        <v>47.5</v>
      </c>
      <c r="S655" s="25">
        <f>'Data with Program'!P655</f>
        <v>0</v>
      </c>
      <c r="T655" s="24">
        <f>'Step 2 - Final Model Spec'!$B$17 + 'Step 2 - Final Model Spec'!$B$18*C655 + 'Step 2 - Final Model Spec'!$B$19*D655 + 'Step 2 - Final Model Spec'!$B$20*E655 + 'Step 2 - Final Model Spec'!$B$21*F655 + 'Step 2 - Final Model Spec'!$B$22*I655 + 'Step 2 - Final Model Spec'!$B$23*G655 + 'Step 2 - Final Model Spec'!$B$24*H655 + 'Step 2 - Final Model Spec'!$B$25*J655 + 'Step 2 - Final Model Spec'!$B$26*K655 + 'Step 2 - Final Model Spec'!$B$27*L655+'Step 2 - Final Model Spec'!$B$28*M655+'Step 2 - Final Model Spec'!$B$29*O655</f>
        <v>274933.77622570802</v>
      </c>
    </row>
    <row r="656" spans="1:20" x14ac:dyDescent="0.25">
      <c r="A656" s="31">
        <f>'Data with Program'!A656</f>
        <v>41014</v>
      </c>
      <c r="B656" s="34">
        <f>'Data with Program'!S656</f>
        <v>297963.4611819635</v>
      </c>
      <c r="C656" s="22">
        <f>'Data with Program'!B656</f>
        <v>298.00478578267052</v>
      </c>
      <c r="D656" s="23">
        <f>'Data with Program'!C656</f>
        <v>57129.722283193631</v>
      </c>
      <c r="E656" s="23">
        <v>0</v>
      </c>
      <c r="F656" s="23">
        <f>'Data with Program'!E656</f>
        <v>1</v>
      </c>
      <c r="G656" s="23">
        <f>'Data with Program'!H656</f>
        <v>5.2999999999999972</v>
      </c>
      <c r="H656" s="23">
        <f>'Data with Program'!J656</f>
        <v>1579.4253646481529</v>
      </c>
      <c r="I656" s="23">
        <f>'Data with Program'!F656</f>
        <v>0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4">
        <f>'Data with Program'!N656</f>
        <v>0</v>
      </c>
      <c r="O656" s="51">
        <f>'Data with Program'!Q656</f>
        <v>0</v>
      </c>
      <c r="P656" s="37">
        <f>'Data with Program'!I656</f>
        <v>0</v>
      </c>
      <c r="Q656" s="25">
        <f>'Data with Program'!O656</f>
        <v>0</v>
      </c>
      <c r="R656" s="24">
        <f>'Data with Program'!G656</f>
        <v>49.7</v>
      </c>
      <c r="S656" s="25">
        <f>'Data with Program'!P656</f>
        <v>0</v>
      </c>
      <c r="T656" s="24">
        <f>'Step 2 - Final Model Spec'!$B$17 + 'Step 2 - Final Model Spec'!$B$18*C656 + 'Step 2 - Final Model Spec'!$B$19*D656 + 'Step 2 - Final Model Spec'!$B$20*E656 + 'Step 2 - Final Model Spec'!$B$21*F656 + 'Step 2 - Final Model Spec'!$B$22*I656 + 'Step 2 - Final Model Spec'!$B$23*G656 + 'Step 2 - Final Model Spec'!$B$24*H656 + 'Step 2 - Final Model Spec'!$B$25*J656 + 'Step 2 - Final Model Spec'!$B$26*K656 + 'Step 2 - Final Model Spec'!$B$27*L656+'Step 2 - Final Model Spec'!$B$28*M656+'Step 2 - Final Model Spec'!$B$29*O656</f>
        <v>298990.31419571664</v>
      </c>
    </row>
    <row r="657" spans="1:20" x14ac:dyDescent="0.25">
      <c r="A657" s="31">
        <f>'Data with Program'!A657</f>
        <v>41015</v>
      </c>
      <c r="B657" s="34">
        <f>'Data with Program'!S657</f>
        <v>258909.48145040142</v>
      </c>
      <c r="C657" s="22">
        <f>'Data with Program'!B657</f>
        <v>259.36106635808954</v>
      </c>
      <c r="D657" s="23">
        <f>'Data with Program'!C657</f>
        <v>42206.341125964762</v>
      </c>
      <c r="E657" s="23">
        <v>0</v>
      </c>
      <c r="F657" s="23">
        <f>'Data with Program'!E657</f>
        <v>1</v>
      </c>
      <c r="G657" s="23">
        <f>'Data with Program'!H657</f>
        <v>1.5</v>
      </c>
      <c r="H657" s="23">
        <f>'Data with Program'!J657</f>
        <v>389.04159953713429</v>
      </c>
      <c r="I657" s="23">
        <f>'Data with Program'!F657</f>
        <v>0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4">
        <f>'Data with Program'!N657</f>
        <v>0</v>
      </c>
      <c r="O657" s="51">
        <f>'Data with Program'!Q657</f>
        <v>0</v>
      </c>
      <c r="P657" s="37">
        <f>'Data with Program'!I657</f>
        <v>0</v>
      </c>
      <c r="Q657" s="25">
        <f>'Data with Program'!O657</f>
        <v>0</v>
      </c>
      <c r="R657" s="24">
        <f>'Data with Program'!G657</f>
        <v>53.5</v>
      </c>
      <c r="S657" s="25">
        <f>'Data with Program'!P657</f>
        <v>0</v>
      </c>
      <c r="T657" s="24">
        <f>'Step 2 - Final Model Spec'!$B$17 + 'Step 2 - Final Model Spec'!$B$18*C657 + 'Step 2 - Final Model Spec'!$B$19*D657 + 'Step 2 - Final Model Spec'!$B$20*E657 + 'Step 2 - Final Model Spec'!$B$21*F657 + 'Step 2 - Final Model Spec'!$B$22*I657 + 'Step 2 - Final Model Spec'!$B$23*G657 + 'Step 2 - Final Model Spec'!$B$24*H657 + 'Step 2 - Final Model Spec'!$B$25*J657 + 'Step 2 - Final Model Spec'!$B$26*K657 + 'Step 2 - Final Model Spec'!$B$27*L657+'Step 2 - Final Model Spec'!$B$28*M657+'Step 2 - Final Model Spec'!$B$29*O657</f>
        <v>259554.74254073494</v>
      </c>
    </row>
    <row r="658" spans="1:20" x14ac:dyDescent="0.25">
      <c r="A658" s="31">
        <f>'Data with Program'!A658</f>
        <v>41016</v>
      </c>
      <c r="B658" s="34">
        <f>'Data with Program'!S658</f>
        <v>275023.72280814132</v>
      </c>
      <c r="C658" s="22">
        <f>'Data with Program'!B658</f>
        <v>288.71383326300565</v>
      </c>
      <c r="D658" s="23">
        <f>'Data with Program'!C658</f>
        <v>43368.925359905552</v>
      </c>
      <c r="E658" s="23">
        <v>0</v>
      </c>
      <c r="F658" s="23">
        <f>'Data with Program'!E658</f>
        <v>1</v>
      </c>
      <c r="G658" s="23">
        <f>'Data with Program'!H658</f>
        <v>12</v>
      </c>
      <c r="H658" s="23">
        <f>'Data with Program'!J658</f>
        <v>3464.5659991560678</v>
      </c>
      <c r="I658" s="23">
        <f>'Data with Program'!F658</f>
        <v>0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4">
        <f>'Data with Program'!N658</f>
        <v>0</v>
      </c>
      <c r="O658" s="51">
        <f>'Data with Program'!Q658</f>
        <v>0</v>
      </c>
      <c r="P658" s="37">
        <f>'Data with Program'!I658</f>
        <v>0</v>
      </c>
      <c r="Q658" s="25">
        <f>'Data with Program'!O658</f>
        <v>0</v>
      </c>
      <c r="R658" s="24">
        <f>'Data with Program'!G658</f>
        <v>43</v>
      </c>
      <c r="S658" s="25">
        <f>'Data with Program'!P658</f>
        <v>0</v>
      </c>
      <c r="T658" s="24">
        <f>'Step 2 - Final Model Spec'!$B$17 + 'Step 2 - Final Model Spec'!$B$18*C658 + 'Step 2 - Final Model Spec'!$B$19*D658 + 'Step 2 - Final Model Spec'!$B$20*E658 + 'Step 2 - Final Model Spec'!$B$21*F658 + 'Step 2 - Final Model Spec'!$B$22*I658 + 'Step 2 - Final Model Spec'!$B$23*G658 + 'Step 2 - Final Model Spec'!$B$24*H658 + 'Step 2 - Final Model Spec'!$B$25*J658 + 'Step 2 - Final Model Spec'!$B$26*K658 + 'Step 2 - Final Model Spec'!$B$27*L658+'Step 2 - Final Model Spec'!$B$28*M658+'Step 2 - Final Model Spec'!$B$29*O658</f>
        <v>276197.05940935563</v>
      </c>
    </row>
    <row r="659" spans="1:20" x14ac:dyDescent="0.25">
      <c r="A659" s="31">
        <f>'Data with Program'!A659</f>
        <v>41017</v>
      </c>
      <c r="B659" s="34">
        <f>'Data with Program'!S659</f>
        <v>245784.39344345249</v>
      </c>
      <c r="C659" s="22">
        <f>'Data with Program'!B659</f>
        <v>254.79706660197795</v>
      </c>
      <c r="D659" s="23">
        <f>'Data with Program'!C659</f>
        <v>34052.926704460158</v>
      </c>
      <c r="E659" s="23">
        <v>0</v>
      </c>
      <c r="F659" s="23">
        <f>'Data with Program'!E659</f>
        <v>1</v>
      </c>
      <c r="G659" s="23">
        <f>'Data with Program'!H659</f>
        <v>5.8999999999999986</v>
      </c>
      <c r="H659" s="23">
        <f>'Data with Program'!J659</f>
        <v>1503.3026929516695</v>
      </c>
      <c r="I659" s="23">
        <f>'Data with Program'!F659</f>
        <v>0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4">
        <f>'Data with Program'!N659</f>
        <v>0</v>
      </c>
      <c r="O659" s="51">
        <f>'Data with Program'!Q659</f>
        <v>0</v>
      </c>
      <c r="P659" s="37">
        <f>'Data with Program'!I659</f>
        <v>0</v>
      </c>
      <c r="Q659" s="25">
        <f>'Data with Program'!O659</f>
        <v>0</v>
      </c>
      <c r="R659" s="24">
        <f>'Data with Program'!G659</f>
        <v>49.1</v>
      </c>
      <c r="S659" s="25">
        <f>'Data with Program'!P659</f>
        <v>0</v>
      </c>
      <c r="T659" s="24">
        <f>'Step 2 - Final Model Spec'!$B$17 + 'Step 2 - Final Model Spec'!$B$18*C659 + 'Step 2 - Final Model Spec'!$B$19*D659 + 'Step 2 - Final Model Spec'!$B$20*E659 + 'Step 2 - Final Model Spec'!$B$21*F659 + 'Step 2 - Final Model Spec'!$B$22*I659 + 'Step 2 - Final Model Spec'!$B$23*G659 + 'Step 2 - Final Model Spec'!$B$24*H659 + 'Step 2 - Final Model Spec'!$B$25*J659 + 'Step 2 - Final Model Spec'!$B$26*K659 + 'Step 2 - Final Model Spec'!$B$27*L659+'Step 2 - Final Model Spec'!$B$28*M659+'Step 2 - Final Model Spec'!$B$29*O659</f>
        <v>246450.03273015429</v>
      </c>
    </row>
    <row r="660" spans="1:20" x14ac:dyDescent="0.25">
      <c r="A660" s="31">
        <f>'Data with Program'!A660</f>
        <v>41018</v>
      </c>
      <c r="B660" s="34">
        <f>'Data with Program'!S660</f>
        <v>220399.51992053346</v>
      </c>
      <c r="C660" s="22">
        <f>'Data with Program'!B660</f>
        <v>118.2127934483465</v>
      </c>
      <c r="D660" s="23">
        <f>'Data with Program'!C660</f>
        <v>65879.01682475768</v>
      </c>
      <c r="E660" s="23">
        <v>0</v>
      </c>
      <c r="F660" s="23">
        <f>'Data with Program'!E660</f>
        <v>1</v>
      </c>
      <c r="G660" s="23">
        <f>'Data with Program'!H660</f>
        <v>9.6000000000000014</v>
      </c>
      <c r="H660" s="23">
        <f>'Data with Program'!J660</f>
        <v>1134.8428171041267</v>
      </c>
      <c r="I660" s="23">
        <f>'Data with Program'!F660</f>
        <v>0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4">
        <f>'Data with Program'!N660</f>
        <v>0</v>
      </c>
      <c r="O660" s="51">
        <f>'Data with Program'!Q660</f>
        <v>0</v>
      </c>
      <c r="P660" s="37">
        <f>'Data with Program'!I660</f>
        <v>0</v>
      </c>
      <c r="Q660" s="25">
        <f>'Data with Program'!O660</f>
        <v>0</v>
      </c>
      <c r="R660" s="24">
        <f>'Data with Program'!G660</f>
        <v>45.4</v>
      </c>
      <c r="S660" s="25">
        <f>'Data with Program'!P660</f>
        <v>0</v>
      </c>
      <c r="T660" s="24">
        <f>'Step 2 - Final Model Spec'!$B$17 + 'Step 2 - Final Model Spec'!$B$18*C660 + 'Step 2 - Final Model Spec'!$B$19*D660 + 'Step 2 - Final Model Spec'!$B$20*E660 + 'Step 2 - Final Model Spec'!$B$21*F660 + 'Step 2 - Final Model Spec'!$B$22*I660 + 'Step 2 - Final Model Spec'!$B$23*G660 + 'Step 2 - Final Model Spec'!$B$24*H660 + 'Step 2 - Final Model Spec'!$B$25*J660 + 'Step 2 - Final Model Spec'!$B$26*K660 + 'Step 2 - Final Model Spec'!$B$27*L660+'Step 2 - Final Model Spec'!$B$28*M660+'Step 2 - Final Model Spec'!$B$29*O660</f>
        <v>219051.15996919025</v>
      </c>
    </row>
    <row r="661" spans="1:20" x14ac:dyDescent="0.25">
      <c r="A661" s="31">
        <f>'Data with Program'!A661</f>
        <v>41019</v>
      </c>
      <c r="B661" s="34">
        <f>'Data with Program'!S661</f>
        <v>236427.67958998086</v>
      </c>
      <c r="C661" s="22">
        <f>'Data with Program'!B661</f>
        <v>190.62024288462021</v>
      </c>
      <c r="D661" s="23">
        <f>'Data with Program'!C661</f>
        <v>50937.137051214697</v>
      </c>
      <c r="E661" s="23">
        <v>0</v>
      </c>
      <c r="F661" s="23">
        <f>'Data with Program'!E661</f>
        <v>1</v>
      </c>
      <c r="G661" s="23">
        <f>'Data with Program'!H661</f>
        <v>2.7999999999999972</v>
      </c>
      <c r="H661" s="23">
        <f>'Data with Program'!J661</f>
        <v>533.73668007693607</v>
      </c>
      <c r="I661" s="23">
        <f>'Data with Program'!F661</f>
        <v>0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4">
        <f>'Data with Program'!N661</f>
        <v>0</v>
      </c>
      <c r="O661" s="51">
        <f>'Data with Program'!Q661</f>
        <v>0</v>
      </c>
      <c r="P661" s="37">
        <f>'Data with Program'!I661</f>
        <v>0</v>
      </c>
      <c r="Q661" s="25">
        <f>'Data with Program'!O661</f>
        <v>0</v>
      </c>
      <c r="R661" s="24">
        <f>'Data with Program'!G661</f>
        <v>52.2</v>
      </c>
      <c r="S661" s="25">
        <f>'Data with Program'!P661</f>
        <v>0</v>
      </c>
      <c r="T661" s="24">
        <f>'Step 2 - Final Model Spec'!$B$17 + 'Step 2 - Final Model Spec'!$B$18*C661 + 'Step 2 - Final Model Spec'!$B$19*D661 + 'Step 2 - Final Model Spec'!$B$20*E661 + 'Step 2 - Final Model Spec'!$B$21*F661 + 'Step 2 - Final Model Spec'!$B$22*I661 + 'Step 2 - Final Model Spec'!$B$23*G661 + 'Step 2 - Final Model Spec'!$B$24*H661 + 'Step 2 - Final Model Spec'!$B$25*J661 + 'Step 2 - Final Model Spec'!$B$26*K661 + 'Step 2 - Final Model Spec'!$B$27*L661+'Step 2 - Final Model Spec'!$B$28*M661+'Step 2 - Final Model Spec'!$B$29*O661</f>
        <v>236408.10904076562</v>
      </c>
    </row>
    <row r="662" spans="1:20" x14ac:dyDescent="0.25">
      <c r="A662" s="31">
        <f>'Data with Program'!A662</f>
        <v>41020</v>
      </c>
      <c r="B662" s="34">
        <f>'Data with Program'!S662</f>
        <v>216468.39475788642</v>
      </c>
      <c r="C662" s="22">
        <f>'Data with Program'!B662</f>
        <v>171.06982178213383</v>
      </c>
      <c r="D662" s="23">
        <f>'Data with Program'!C662</f>
        <v>43236.048843130877</v>
      </c>
      <c r="E662" s="23">
        <v>0</v>
      </c>
      <c r="F662" s="23">
        <f>'Data with Program'!E662</f>
        <v>1</v>
      </c>
      <c r="G662" s="23">
        <f>'Data with Program'!H662</f>
        <v>3.2999999999999972</v>
      </c>
      <c r="H662" s="23">
        <f>'Data with Program'!J662</f>
        <v>564.53041188104112</v>
      </c>
      <c r="I662" s="23">
        <f>'Data with Program'!F662</f>
        <v>0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4">
        <f>'Data with Program'!N662</f>
        <v>0</v>
      </c>
      <c r="O662" s="51">
        <f>'Data with Program'!Q662</f>
        <v>0</v>
      </c>
      <c r="P662" s="37">
        <f>'Data with Program'!I662</f>
        <v>0</v>
      </c>
      <c r="Q662" s="25">
        <f>'Data with Program'!O662</f>
        <v>0</v>
      </c>
      <c r="R662" s="24">
        <f>'Data with Program'!G662</f>
        <v>51.7</v>
      </c>
      <c r="S662" s="25">
        <f>'Data with Program'!P662</f>
        <v>0</v>
      </c>
      <c r="T662" s="24">
        <f>'Step 2 - Final Model Spec'!$B$17 + 'Step 2 - Final Model Spec'!$B$18*C662 + 'Step 2 - Final Model Spec'!$B$19*D662 + 'Step 2 - Final Model Spec'!$B$20*E662 + 'Step 2 - Final Model Spec'!$B$21*F662 + 'Step 2 - Final Model Spec'!$B$22*I662 + 'Step 2 - Final Model Spec'!$B$23*G662 + 'Step 2 - Final Model Spec'!$B$24*H662 + 'Step 2 - Final Model Spec'!$B$25*J662 + 'Step 2 - Final Model Spec'!$B$26*K662 + 'Step 2 - Final Model Spec'!$B$27*L662+'Step 2 - Final Model Spec'!$B$28*M662+'Step 2 - Final Model Spec'!$B$29*O662</f>
        <v>216278.43280309963</v>
      </c>
    </row>
    <row r="663" spans="1:20" x14ac:dyDescent="0.25">
      <c r="A663" s="31">
        <f>'Data with Program'!A663</f>
        <v>41021</v>
      </c>
      <c r="B663" s="34">
        <f>'Data with Program'!S663</f>
        <v>205202.10483064706</v>
      </c>
      <c r="C663" s="22">
        <f>'Data with Program'!B663</f>
        <v>147.57226779718087</v>
      </c>
      <c r="D663" s="23">
        <f>'Data with Program'!C663</f>
        <v>43531.74926139335</v>
      </c>
      <c r="E663" s="23">
        <v>0</v>
      </c>
      <c r="F663" s="23">
        <f>'Data with Program'!E663</f>
        <v>1</v>
      </c>
      <c r="G663" s="23">
        <f>'Data with Program'!H663</f>
        <v>0</v>
      </c>
      <c r="H663" s="23">
        <f>'Data with Program'!J663</f>
        <v>0</v>
      </c>
      <c r="I663" s="23">
        <f>'Data with Program'!F663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4">
        <f>'Data with Program'!N663</f>
        <v>0</v>
      </c>
      <c r="O663" s="51">
        <f>'Data with Program'!Q663</f>
        <v>0</v>
      </c>
      <c r="P663" s="37">
        <f>'Data with Program'!I663</f>
        <v>0</v>
      </c>
      <c r="Q663" s="25">
        <f>'Data with Program'!O663</f>
        <v>0</v>
      </c>
      <c r="R663" s="24">
        <f>'Data with Program'!G663</f>
        <v>61.2</v>
      </c>
      <c r="S663" s="25">
        <f>'Data with Program'!P663</f>
        <v>0</v>
      </c>
      <c r="T663" s="24">
        <f>'Step 2 - Final Model Spec'!$B$17 + 'Step 2 - Final Model Spec'!$B$18*C663 + 'Step 2 - Final Model Spec'!$B$19*D663 + 'Step 2 - Final Model Spec'!$B$20*E663 + 'Step 2 - Final Model Spec'!$B$21*F663 + 'Step 2 - Final Model Spec'!$B$22*I663 + 'Step 2 - Final Model Spec'!$B$23*G663 + 'Step 2 - Final Model Spec'!$B$24*H663 + 'Step 2 - Final Model Spec'!$B$25*J663 + 'Step 2 - Final Model Spec'!$B$26*K663 + 'Step 2 - Final Model Spec'!$B$27*L663+'Step 2 - Final Model Spec'!$B$28*M663+'Step 2 - Final Model Spec'!$B$29*O663</f>
        <v>205007.94625667238</v>
      </c>
    </row>
    <row r="664" spans="1:20" x14ac:dyDescent="0.25">
      <c r="A664" s="31">
        <f>'Data with Program'!A664</f>
        <v>41022</v>
      </c>
      <c r="B664" s="34">
        <f>'Data with Program'!S664</f>
        <v>252698.56200069748</v>
      </c>
      <c r="C664" s="22">
        <f>'Data with Program'!B664</f>
        <v>249.7660869813223</v>
      </c>
      <c r="D664" s="23">
        <f>'Data with Program'!C664</f>
        <v>41118.036708362808</v>
      </c>
      <c r="E664" s="23">
        <v>0</v>
      </c>
      <c r="F664" s="23">
        <f>'Data with Program'!E664</f>
        <v>1</v>
      </c>
      <c r="G664" s="23">
        <f>'Data with Program'!H664</f>
        <v>0</v>
      </c>
      <c r="H664" s="23">
        <f>'Data with Program'!J664</f>
        <v>0</v>
      </c>
      <c r="I664" s="23">
        <f>'Data with Program'!F664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4">
        <f>'Data with Program'!N664</f>
        <v>0</v>
      </c>
      <c r="O664" s="51">
        <f>'Data with Program'!Q664</f>
        <v>0</v>
      </c>
      <c r="P664" s="37">
        <f>'Data with Program'!I664</f>
        <v>0</v>
      </c>
      <c r="Q664" s="25">
        <f>'Data with Program'!O664</f>
        <v>0</v>
      </c>
      <c r="R664" s="24">
        <f>'Data with Program'!G664</f>
        <v>62.7</v>
      </c>
      <c r="S664" s="25">
        <f>'Data with Program'!P664</f>
        <v>0</v>
      </c>
      <c r="T664" s="24">
        <f>'Step 2 - Final Model Spec'!$B$17 + 'Step 2 - Final Model Spec'!$B$18*C664 + 'Step 2 - Final Model Spec'!$B$19*D664 + 'Step 2 - Final Model Spec'!$B$20*E664 + 'Step 2 - Final Model Spec'!$B$21*F664 + 'Step 2 - Final Model Spec'!$B$22*I664 + 'Step 2 - Final Model Spec'!$B$23*G664 + 'Step 2 - Final Model Spec'!$B$24*H664 + 'Step 2 - Final Model Spec'!$B$25*J664 + 'Step 2 - Final Model Spec'!$B$26*K664 + 'Step 2 - Final Model Spec'!$B$27*L664+'Step 2 - Final Model Spec'!$B$28*M664+'Step 2 - Final Model Spec'!$B$29*O664</f>
        <v>253266.72345780538</v>
      </c>
    </row>
    <row r="665" spans="1:20" x14ac:dyDescent="0.25">
      <c r="A665" s="31">
        <f>'Data with Program'!A665</f>
        <v>41023</v>
      </c>
      <c r="B665" s="34">
        <f>'Data with Program'!S665</f>
        <v>269850.91537696187</v>
      </c>
      <c r="C665" s="22">
        <f>'Data with Program'!B665</f>
        <v>289.21650419438703</v>
      </c>
      <c r="D665" s="23">
        <f>'Data with Program'!C665</f>
        <v>39298.151312724076</v>
      </c>
      <c r="E665" s="23">
        <v>0</v>
      </c>
      <c r="F665" s="23">
        <f>'Data with Program'!E665</f>
        <v>1</v>
      </c>
      <c r="G665" s="23">
        <f>'Data with Program'!H665</f>
        <v>0</v>
      </c>
      <c r="H665" s="23">
        <f>'Data with Program'!J665</f>
        <v>0</v>
      </c>
      <c r="I665" s="23">
        <f>'Data with Program'!F665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4">
        <f>'Data with Program'!N665</f>
        <v>0</v>
      </c>
      <c r="O665" s="51">
        <f>'Data with Program'!Q665</f>
        <v>0</v>
      </c>
      <c r="P665" s="37">
        <f>'Data with Program'!I665</f>
        <v>0</v>
      </c>
      <c r="Q665" s="25">
        <f>'Data with Program'!O665</f>
        <v>0</v>
      </c>
      <c r="R665" s="24">
        <f>'Data with Program'!G665</f>
        <v>57.5</v>
      </c>
      <c r="S665" s="25">
        <f>'Data with Program'!P665</f>
        <v>0</v>
      </c>
      <c r="T665" s="24">
        <f>'Step 2 - Final Model Spec'!$B$17 + 'Step 2 - Final Model Spec'!$B$18*C665 + 'Step 2 - Final Model Spec'!$B$19*D665 + 'Step 2 - Final Model Spec'!$B$20*E665 + 'Step 2 - Final Model Spec'!$B$21*F665 + 'Step 2 - Final Model Spec'!$B$22*I665 + 'Step 2 - Final Model Spec'!$B$23*G665 + 'Step 2 - Final Model Spec'!$B$24*H665 + 'Step 2 - Final Model Spec'!$B$25*J665 + 'Step 2 - Final Model Spec'!$B$26*K665 + 'Step 2 - Final Model Spec'!$B$27*L665+'Step 2 - Final Model Spec'!$B$28*M665+'Step 2 - Final Model Spec'!$B$29*O665</f>
        <v>270717.48388450668</v>
      </c>
    </row>
    <row r="666" spans="1:20" x14ac:dyDescent="0.25">
      <c r="A666" s="31">
        <f>'Data with Program'!A666</f>
        <v>41024</v>
      </c>
      <c r="B666" s="34">
        <f>'Data with Program'!S666</f>
        <v>292020.02363426209</v>
      </c>
      <c r="C666" s="22">
        <f>'Data with Program'!B666</f>
        <v>333.1876499997478</v>
      </c>
      <c r="D666" s="23">
        <f>'Data with Program'!C666</f>
        <v>39560.436872500868</v>
      </c>
      <c r="E666" s="23">
        <v>0</v>
      </c>
      <c r="F666" s="23">
        <f>'Data with Program'!E666</f>
        <v>1</v>
      </c>
      <c r="G666" s="23">
        <f>'Data with Program'!H666</f>
        <v>0</v>
      </c>
      <c r="H666" s="23">
        <f>'Data with Program'!J666</f>
        <v>0</v>
      </c>
      <c r="I666" s="23">
        <f>'Data with Program'!F666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4">
        <f>'Data with Program'!N666</f>
        <v>0</v>
      </c>
      <c r="O666" s="51">
        <f>'Data with Program'!Q666</f>
        <v>0</v>
      </c>
      <c r="P666" s="37">
        <f>'Data with Program'!I666</f>
        <v>0</v>
      </c>
      <c r="Q666" s="25">
        <f>'Data with Program'!O666</f>
        <v>0</v>
      </c>
      <c r="R666" s="24">
        <f>'Data with Program'!G666</f>
        <v>58.9</v>
      </c>
      <c r="S666" s="25">
        <f>'Data with Program'!P666</f>
        <v>0</v>
      </c>
      <c r="T666" s="24">
        <f>'Step 2 - Final Model Spec'!$B$17 + 'Step 2 - Final Model Spec'!$B$18*C666 + 'Step 2 - Final Model Spec'!$B$19*D666 + 'Step 2 - Final Model Spec'!$B$20*E666 + 'Step 2 - Final Model Spec'!$B$21*F666 + 'Step 2 - Final Model Spec'!$B$22*I666 + 'Step 2 - Final Model Spec'!$B$23*G666 + 'Step 2 - Final Model Spec'!$B$24*H666 + 'Step 2 - Final Model Spec'!$B$25*J666 + 'Step 2 - Final Model Spec'!$B$26*K666 + 'Step 2 - Final Model Spec'!$B$27*L666+'Step 2 - Final Model Spec'!$B$28*M666+'Step 2 - Final Model Spec'!$B$29*O666</f>
        <v>293208.55566480081</v>
      </c>
    </row>
    <row r="667" spans="1:20" x14ac:dyDescent="0.25">
      <c r="A667" s="31">
        <f>'Data with Program'!A667</f>
        <v>41025</v>
      </c>
      <c r="B667" s="34">
        <f>'Data with Program'!S667</f>
        <v>334751.49447134387</v>
      </c>
      <c r="C667" s="22">
        <f>'Data with Program'!B667</f>
        <v>358.1895706385431</v>
      </c>
      <c r="D667" s="23">
        <f>'Data with Program'!C667</f>
        <v>62326.903171485523</v>
      </c>
      <c r="E667" s="23">
        <v>0</v>
      </c>
      <c r="F667" s="23">
        <f>'Data with Program'!E667</f>
        <v>1</v>
      </c>
      <c r="G667" s="23">
        <f>'Data with Program'!H667</f>
        <v>2.7000000000000028</v>
      </c>
      <c r="H667" s="23">
        <f>'Data with Program'!J667</f>
        <v>967.11184072406741</v>
      </c>
      <c r="I667" s="23">
        <f>'Data with Program'!F667</f>
        <v>0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4">
        <f>'Data with Program'!N667</f>
        <v>0</v>
      </c>
      <c r="O667" s="51">
        <f>'Data with Program'!Q667</f>
        <v>0</v>
      </c>
      <c r="P667" s="37">
        <f>'Data with Program'!I667</f>
        <v>0</v>
      </c>
      <c r="Q667" s="25">
        <f>'Data with Program'!O667</f>
        <v>0</v>
      </c>
      <c r="R667" s="24">
        <f>'Data with Program'!G667</f>
        <v>52.3</v>
      </c>
      <c r="S667" s="25">
        <f>'Data with Program'!P667</f>
        <v>0</v>
      </c>
      <c r="T667" s="24">
        <f>'Step 2 - Final Model Spec'!$B$17 + 'Step 2 - Final Model Spec'!$B$18*C667 + 'Step 2 - Final Model Spec'!$B$19*D667 + 'Step 2 - Final Model Spec'!$B$20*E667 + 'Step 2 - Final Model Spec'!$B$21*F667 + 'Step 2 - Final Model Spec'!$B$22*I667 + 'Step 2 - Final Model Spec'!$B$23*G667 + 'Step 2 - Final Model Spec'!$B$24*H667 + 'Step 2 - Final Model Spec'!$B$25*J667 + 'Step 2 - Final Model Spec'!$B$26*K667 + 'Step 2 - Final Model Spec'!$B$27*L667+'Step 2 - Final Model Spec'!$B$28*M667+'Step 2 - Final Model Spec'!$B$29*O667</f>
        <v>336218.00926197681</v>
      </c>
    </row>
    <row r="668" spans="1:20" x14ac:dyDescent="0.25">
      <c r="A668" s="31">
        <f>'Data with Program'!A668</f>
        <v>41026</v>
      </c>
      <c r="B668" s="34">
        <f>'Data with Program'!S668</f>
        <v>248236.1628281158</v>
      </c>
      <c r="C668" s="22">
        <f>'Data with Program'!B668</f>
        <v>210.95167292386586</v>
      </c>
      <c r="D668" s="23">
        <f>'Data with Program'!C668</f>
        <v>52228.016392717618</v>
      </c>
      <c r="E668" s="23">
        <v>0</v>
      </c>
      <c r="F668" s="23">
        <f>'Data with Program'!E668</f>
        <v>1</v>
      </c>
      <c r="G668" s="23">
        <f>'Data with Program'!H668</f>
        <v>7</v>
      </c>
      <c r="H668" s="23">
        <f>'Data with Program'!J668</f>
        <v>1476.6617104670611</v>
      </c>
      <c r="I668" s="23">
        <f>'Data with Program'!F668</f>
        <v>0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4">
        <f>'Data with Program'!N668</f>
        <v>0</v>
      </c>
      <c r="O668" s="51">
        <f>'Data with Program'!Q668</f>
        <v>0</v>
      </c>
      <c r="P668" s="37">
        <f>'Data with Program'!I668</f>
        <v>0</v>
      </c>
      <c r="Q668" s="25">
        <f>'Data with Program'!O668</f>
        <v>0</v>
      </c>
      <c r="R668" s="24">
        <f>'Data with Program'!G668</f>
        <v>48</v>
      </c>
      <c r="S668" s="25">
        <f>'Data with Program'!P668</f>
        <v>0</v>
      </c>
      <c r="T668" s="24">
        <f>'Step 2 - Final Model Spec'!$B$17 + 'Step 2 - Final Model Spec'!$B$18*C668 + 'Step 2 - Final Model Spec'!$B$19*D668 + 'Step 2 - Final Model Spec'!$B$20*E668 + 'Step 2 - Final Model Spec'!$B$21*F668 + 'Step 2 - Final Model Spec'!$B$22*I668 + 'Step 2 - Final Model Spec'!$B$23*G668 + 'Step 2 - Final Model Spec'!$B$24*H668 + 'Step 2 - Final Model Spec'!$B$25*J668 + 'Step 2 - Final Model Spec'!$B$26*K668 + 'Step 2 - Final Model Spec'!$B$27*L668+'Step 2 - Final Model Spec'!$B$28*M668+'Step 2 - Final Model Spec'!$B$29*O668</f>
        <v>248294.38797736191</v>
      </c>
    </row>
    <row r="669" spans="1:20" x14ac:dyDescent="0.25">
      <c r="A669" s="31">
        <f>'Data with Program'!A669</f>
        <v>41027</v>
      </c>
      <c r="B669" s="34">
        <f>'Data with Program'!S669</f>
        <v>276349.09499946429</v>
      </c>
      <c r="C669" s="22">
        <f>'Data with Program'!B669</f>
        <v>306.46544051541429</v>
      </c>
      <c r="D669" s="23">
        <f>'Data with Program'!C669</f>
        <v>37750.668545741304</v>
      </c>
      <c r="E669" s="23">
        <v>0</v>
      </c>
      <c r="F669" s="23">
        <f>'Data with Program'!E669</f>
        <v>1</v>
      </c>
      <c r="G669" s="23">
        <f>'Data with Program'!H669</f>
        <v>4.2000000000000028</v>
      </c>
      <c r="H669" s="23">
        <f>'Data with Program'!J669</f>
        <v>1287.1548501647408</v>
      </c>
      <c r="I669" s="23">
        <f>'Data with Program'!F669</f>
        <v>0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4">
        <f>'Data with Program'!N669</f>
        <v>0</v>
      </c>
      <c r="O669" s="51">
        <f>'Data with Program'!Q669</f>
        <v>0</v>
      </c>
      <c r="P669" s="37">
        <f>'Data with Program'!I669</f>
        <v>0</v>
      </c>
      <c r="Q669" s="25">
        <f>'Data with Program'!O669</f>
        <v>0</v>
      </c>
      <c r="R669" s="24">
        <f>'Data with Program'!G669</f>
        <v>50.8</v>
      </c>
      <c r="S669" s="25">
        <f>'Data with Program'!P669</f>
        <v>0</v>
      </c>
      <c r="T669" s="24">
        <f>'Step 2 - Final Model Spec'!$B$17 + 'Step 2 - Final Model Spec'!$B$18*C669 + 'Step 2 - Final Model Spec'!$B$19*D669 + 'Step 2 - Final Model Spec'!$B$20*E669 + 'Step 2 - Final Model Spec'!$B$21*F669 + 'Step 2 - Final Model Spec'!$B$22*I669 + 'Step 2 - Final Model Spec'!$B$23*G669 + 'Step 2 - Final Model Spec'!$B$24*H669 + 'Step 2 - Final Model Spec'!$B$25*J669 + 'Step 2 - Final Model Spec'!$B$26*K669 + 'Step 2 - Final Model Spec'!$B$27*L669+'Step 2 - Final Model Spec'!$B$28*M669+'Step 2 - Final Model Spec'!$B$29*O669</f>
        <v>277514.92615223234</v>
      </c>
    </row>
    <row r="670" spans="1:20" x14ac:dyDescent="0.25">
      <c r="A670" s="31">
        <f>'Data with Program'!A670</f>
        <v>41028</v>
      </c>
      <c r="B670" s="34">
        <f>'Data with Program'!S670</f>
        <v>311444.81961788965</v>
      </c>
      <c r="C670" s="22">
        <f>'Data with Program'!B670</f>
        <v>343.49246069364983</v>
      </c>
      <c r="D670" s="23">
        <f>'Data with Program'!C670</f>
        <v>50304.668025617546</v>
      </c>
      <c r="E670" s="23">
        <v>0</v>
      </c>
      <c r="F670" s="23">
        <f>'Data with Program'!E670</f>
        <v>1</v>
      </c>
      <c r="G670" s="23">
        <f>'Data with Program'!H670</f>
        <v>0</v>
      </c>
      <c r="H670" s="23">
        <f>'Data with Program'!J670</f>
        <v>0</v>
      </c>
      <c r="I670" s="23">
        <f>'Data with Program'!F670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4">
        <f>'Data with Program'!N670</f>
        <v>0</v>
      </c>
      <c r="O670" s="51">
        <f>'Data with Program'!Q670</f>
        <v>0</v>
      </c>
      <c r="P670" s="37">
        <f>'Data with Program'!I670</f>
        <v>0</v>
      </c>
      <c r="Q670" s="25">
        <f>'Data with Program'!O670</f>
        <v>0</v>
      </c>
      <c r="R670" s="24">
        <f>'Data with Program'!G670</f>
        <v>55.6</v>
      </c>
      <c r="S670" s="25">
        <f>'Data with Program'!P670</f>
        <v>0</v>
      </c>
      <c r="T670" s="24">
        <f>'Step 2 - Final Model Spec'!$B$17 + 'Step 2 - Final Model Spec'!$B$18*C670 + 'Step 2 - Final Model Spec'!$B$19*D670 + 'Step 2 - Final Model Spec'!$B$20*E670 + 'Step 2 - Final Model Spec'!$B$21*F670 + 'Step 2 - Final Model Spec'!$B$22*I670 + 'Step 2 - Final Model Spec'!$B$23*G670 + 'Step 2 - Final Model Spec'!$B$24*H670 + 'Step 2 - Final Model Spec'!$B$25*J670 + 'Step 2 - Final Model Spec'!$B$26*K670 + 'Step 2 - Final Model Spec'!$B$27*L670+'Step 2 - Final Model Spec'!$B$28*M670+'Step 2 - Final Model Spec'!$B$29*O670</f>
        <v>312659.19104437559</v>
      </c>
    </row>
    <row r="671" spans="1:20" x14ac:dyDescent="0.25">
      <c r="A671" s="31">
        <f>'Data with Program'!A671</f>
        <v>41029</v>
      </c>
      <c r="B671" s="34">
        <f>'Data with Program'!S671</f>
        <v>214782.97960409091</v>
      </c>
      <c r="C671" s="22">
        <f>'Data with Program'!B671</f>
        <v>170.87458887909293</v>
      </c>
      <c r="D671" s="23">
        <f>'Data with Program'!C671</f>
        <v>42043.449769328188</v>
      </c>
      <c r="E671" s="23">
        <v>0</v>
      </c>
      <c r="F671" s="23">
        <f>'Data with Program'!E671</f>
        <v>1</v>
      </c>
      <c r="G671" s="23">
        <f>'Data with Program'!H671</f>
        <v>2.7999999999999972</v>
      </c>
      <c r="H671" s="23">
        <f>'Data with Program'!J671</f>
        <v>478.44884886145968</v>
      </c>
      <c r="I671" s="23">
        <f>'Data with Program'!F671</f>
        <v>0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4">
        <f>'Data with Program'!N671</f>
        <v>0</v>
      </c>
      <c r="O671" s="51">
        <f>'Data with Program'!Q671</f>
        <v>0</v>
      </c>
      <c r="P671" s="37">
        <f>'Data with Program'!I671</f>
        <v>0</v>
      </c>
      <c r="Q671" s="25">
        <f>'Data with Program'!O671</f>
        <v>0</v>
      </c>
      <c r="R671" s="24">
        <f>'Data with Program'!G671</f>
        <v>52.2</v>
      </c>
      <c r="S671" s="25">
        <f>'Data with Program'!P671</f>
        <v>0</v>
      </c>
      <c r="T671" s="24">
        <f>'Step 2 - Final Model Spec'!$B$17 + 'Step 2 - Final Model Spec'!$B$18*C671 + 'Step 2 - Final Model Spec'!$B$19*D671 + 'Step 2 - Final Model Spec'!$B$20*E671 + 'Step 2 - Final Model Spec'!$B$21*F671 + 'Step 2 - Final Model Spec'!$B$22*I671 + 'Step 2 - Final Model Spec'!$B$23*G671 + 'Step 2 - Final Model Spec'!$B$24*H671 + 'Step 2 - Final Model Spec'!$B$25*J671 + 'Step 2 - Final Model Spec'!$B$26*K671 + 'Step 2 - Final Model Spec'!$B$27*L671+'Step 2 - Final Model Spec'!$B$28*M671+'Step 2 - Final Model Spec'!$B$29*O671</f>
        <v>214622.49421738522</v>
      </c>
    </row>
    <row r="672" spans="1:20" x14ac:dyDescent="0.25">
      <c r="A672" s="31">
        <f>'Data with Program'!A672</f>
        <v>41030</v>
      </c>
      <c r="B672" s="34">
        <f>'Data with Program'!S672</f>
        <v>254922.75104456089</v>
      </c>
      <c r="C672" s="22">
        <f>'Data with Program'!B672</f>
        <v>236.73359661080451</v>
      </c>
      <c r="D672" s="23">
        <f>'Data with Program'!C672</f>
        <v>47643.054193778415</v>
      </c>
      <c r="E672" s="23">
        <v>0</v>
      </c>
      <c r="F672" s="23">
        <f>'Data with Program'!E672</f>
        <v>1</v>
      </c>
      <c r="G672" s="23">
        <f>'Data with Program'!H672</f>
        <v>8.3999999999999986</v>
      </c>
      <c r="H672" s="23">
        <f>'Data with Program'!J672</f>
        <v>1988.5622115307576</v>
      </c>
      <c r="I672" s="23">
        <f>'Data with Program'!F672</f>
        <v>0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4">
        <f>'Data with Program'!N672</f>
        <v>0</v>
      </c>
      <c r="O672" s="51">
        <f>'Data with Program'!Q672</f>
        <v>0</v>
      </c>
      <c r="P672" s="37">
        <f>'Data with Program'!I672</f>
        <v>0</v>
      </c>
      <c r="Q672" s="25">
        <f>'Data with Program'!O672</f>
        <v>0</v>
      </c>
      <c r="R672" s="24">
        <f>'Data with Program'!G672</f>
        <v>46.6</v>
      </c>
      <c r="S672" s="25">
        <f>'Data with Program'!P672</f>
        <v>0</v>
      </c>
      <c r="T672" s="24">
        <f>'Step 2 - Final Model Spec'!$B$17 + 'Step 2 - Final Model Spec'!$B$18*C672 + 'Step 2 - Final Model Spec'!$B$19*D672 + 'Step 2 - Final Model Spec'!$B$20*E672 + 'Step 2 - Final Model Spec'!$B$21*F672 + 'Step 2 - Final Model Spec'!$B$22*I672 + 'Step 2 - Final Model Spec'!$B$23*G672 + 'Step 2 - Final Model Spec'!$B$24*H672 + 'Step 2 - Final Model Spec'!$B$25*J672 + 'Step 2 - Final Model Spec'!$B$26*K672 + 'Step 2 - Final Model Spec'!$B$27*L672+'Step 2 - Final Model Spec'!$B$28*M672+'Step 2 - Final Model Spec'!$B$29*O672</f>
        <v>255302.44565867065</v>
      </c>
    </row>
    <row r="673" spans="1:20" x14ac:dyDescent="0.25">
      <c r="A673" s="31">
        <f>'Data with Program'!A673</f>
        <v>41031</v>
      </c>
      <c r="B673" s="34">
        <f>'Data with Program'!S673</f>
        <v>210533.19349480802</v>
      </c>
      <c r="C673" s="22">
        <f>'Data with Program'!B673</f>
        <v>134.49906688612097</v>
      </c>
      <c r="D673" s="23">
        <f>'Data with Program'!C673</f>
        <v>52404.450765139474</v>
      </c>
      <c r="E673" s="23">
        <v>0</v>
      </c>
      <c r="F673" s="23">
        <f>'Data with Program'!E673</f>
        <v>1</v>
      </c>
      <c r="G673" s="23">
        <f>'Data with Program'!H673</f>
        <v>8.2000000000000028</v>
      </c>
      <c r="H673" s="23">
        <f>'Data with Program'!J673</f>
        <v>1102.8923484661923</v>
      </c>
      <c r="I673" s="23">
        <f>'Data with Program'!F673</f>
        <v>0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4">
        <f>'Data with Program'!N673</f>
        <v>0</v>
      </c>
      <c r="O673" s="51">
        <f>'Data with Program'!Q673</f>
        <v>0</v>
      </c>
      <c r="P673" s="37">
        <f>'Data with Program'!I673</f>
        <v>0</v>
      </c>
      <c r="Q673" s="25">
        <f>'Data with Program'!O673</f>
        <v>0</v>
      </c>
      <c r="R673" s="24">
        <f>'Data with Program'!G673</f>
        <v>46.8</v>
      </c>
      <c r="S673" s="25">
        <f>'Data with Program'!P673</f>
        <v>0</v>
      </c>
      <c r="T673" s="24">
        <f>'Step 2 - Final Model Spec'!$B$17 + 'Step 2 - Final Model Spec'!$B$18*C673 + 'Step 2 - Final Model Spec'!$B$19*D673 + 'Step 2 - Final Model Spec'!$B$20*E673 + 'Step 2 - Final Model Spec'!$B$21*F673 + 'Step 2 - Final Model Spec'!$B$22*I673 + 'Step 2 - Final Model Spec'!$B$23*G673 + 'Step 2 - Final Model Spec'!$B$24*H673 + 'Step 2 - Final Model Spec'!$B$25*J673 + 'Step 2 - Final Model Spec'!$B$26*K673 + 'Step 2 - Final Model Spec'!$B$27*L673+'Step 2 - Final Model Spec'!$B$28*M673+'Step 2 - Final Model Spec'!$B$29*O673</f>
        <v>209578.42736061066</v>
      </c>
    </row>
    <row r="674" spans="1:20" x14ac:dyDescent="0.25">
      <c r="A674" s="31">
        <f>'Data with Program'!A674</f>
        <v>41032</v>
      </c>
      <c r="B674" s="34">
        <f>'Data with Program'!S674</f>
        <v>188901.33813223787</v>
      </c>
      <c r="C674" s="22">
        <f>'Data with Program'!B674</f>
        <v>113.47185885246228</v>
      </c>
      <c r="D674" s="23">
        <f>'Data with Program'!C674</f>
        <v>43997.844108206082</v>
      </c>
      <c r="E674" s="23">
        <v>0</v>
      </c>
      <c r="F674" s="23">
        <f>'Data with Program'!E674</f>
        <v>1</v>
      </c>
      <c r="G674" s="23">
        <f>'Data with Program'!H674</f>
        <v>5.1000000000000014</v>
      </c>
      <c r="H674" s="23">
        <f>'Data with Program'!J674</f>
        <v>578.70648014755773</v>
      </c>
      <c r="I674" s="23">
        <f>'Data with Program'!F674</f>
        <v>0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4">
        <f>'Data with Program'!N674</f>
        <v>0</v>
      </c>
      <c r="O674" s="51">
        <f>'Data with Program'!Q674</f>
        <v>0</v>
      </c>
      <c r="P674" s="37">
        <f>'Data with Program'!I674</f>
        <v>0</v>
      </c>
      <c r="Q674" s="25">
        <f>'Data with Program'!O674</f>
        <v>0</v>
      </c>
      <c r="R674" s="24">
        <f>'Data with Program'!G674</f>
        <v>49.9</v>
      </c>
      <c r="S674" s="25">
        <f>'Data with Program'!P674</f>
        <v>0</v>
      </c>
      <c r="T674" s="24">
        <f>'Step 2 - Final Model Spec'!$B$17 + 'Step 2 - Final Model Spec'!$B$18*C674 + 'Step 2 - Final Model Spec'!$B$19*D674 + 'Step 2 - Final Model Spec'!$B$20*E674 + 'Step 2 - Final Model Spec'!$B$21*F674 + 'Step 2 - Final Model Spec'!$B$22*I674 + 'Step 2 - Final Model Spec'!$B$23*G674 + 'Step 2 - Final Model Spec'!$B$24*H674 + 'Step 2 - Final Model Spec'!$B$25*J674 + 'Step 2 - Final Model Spec'!$B$26*K674 + 'Step 2 - Final Model Spec'!$B$27*L674+'Step 2 - Final Model Spec'!$B$28*M674+'Step 2 - Final Model Spec'!$B$29*O674</f>
        <v>187994.76541310776</v>
      </c>
    </row>
    <row r="675" spans="1:20" x14ac:dyDescent="0.25">
      <c r="A675" s="31">
        <f>'Data with Program'!A675</f>
        <v>41033</v>
      </c>
      <c r="B675" s="34">
        <f>'Data with Program'!S675</f>
        <v>306316.6054600791</v>
      </c>
      <c r="C675" s="22">
        <f>'Data with Program'!B675</f>
        <v>326.91986606382767</v>
      </c>
      <c r="D675" s="23">
        <f>'Data with Program'!C675</f>
        <v>52628.689712639622</v>
      </c>
      <c r="E675" s="23">
        <v>0</v>
      </c>
      <c r="F675" s="23">
        <f>'Data with Program'!E675</f>
        <v>1</v>
      </c>
      <c r="G675" s="23">
        <f>'Data with Program'!H675</f>
        <v>7.3999999999999986</v>
      </c>
      <c r="H675" s="23">
        <f>'Data with Program'!J675</f>
        <v>2419.2070088723244</v>
      </c>
      <c r="I675" s="23">
        <f>'Data with Program'!F675</f>
        <v>0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4">
        <f>'Data with Program'!N675</f>
        <v>0</v>
      </c>
      <c r="O675" s="51">
        <f>'Data with Program'!Q675</f>
        <v>0</v>
      </c>
      <c r="P675" s="37">
        <f>'Data with Program'!I675</f>
        <v>0</v>
      </c>
      <c r="Q675" s="25">
        <f>'Data with Program'!O675</f>
        <v>0</v>
      </c>
      <c r="R675" s="24">
        <f>'Data with Program'!G675</f>
        <v>47.6</v>
      </c>
      <c r="S675" s="25">
        <f>'Data with Program'!P675</f>
        <v>0</v>
      </c>
      <c r="T675" s="24">
        <f>'Step 2 - Final Model Spec'!$B$17 + 'Step 2 - Final Model Spec'!$B$18*C675 + 'Step 2 - Final Model Spec'!$B$19*D675 + 'Step 2 - Final Model Spec'!$B$20*E675 + 'Step 2 - Final Model Spec'!$B$21*F675 + 'Step 2 - Final Model Spec'!$B$22*I675 + 'Step 2 - Final Model Spec'!$B$23*G675 + 'Step 2 - Final Model Spec'!$B$24*H675 + 'Step 2 - Final Model Spec'!$B$25*J675 + 'Step 2 - Final Model Spec'!$B$26*K675 + 'Step 2 - Final Model Spec'!$B$27*L675+'Step 2 - Final Model Spec'!$B$28*M675+'Step 2 - Final Model Spec'!$B$29*O675</f>
        <v>307791.16518789105</v>
      </c>
    </row>
    <row r="676" spans="1:20" x14ac:dyDescent="0.25">
      <c r="A676" s="31">
        <f>'Data with Program'!A676</f>
        <v>41034</v>
      </c>
      <c r="B676" s="34">
        <f>'Data with Program'!S676</f>
        <v>281385.56613794877</v>
      </c>
      <c r="C676" s="22">
        <f>'Data with Program'!B676</f>
        <v>243.36503544600222</v>
      </c>
      <c r="D676" s="23">
        <f>'Data with Program'!C676</f>
        <v>65039.605689805663</v>
      </c>
      <c r="E676" s="23">
        <v>0</v>
      </c>
      <c r="F676" s="23">
        <f>'Data with Program'!E676</f>
        <v>1</v>
      </c>
      <c r="G676" s="23">
        <f>'Data with Program'!H676</f>
        <v>7.2000000000000028</v>
      </c>
      <c r="H676" s="23">
        <f>'Data with Program'!J676</f>
        <v>1752.2282552112167</v>
      </c>
      <c r="I676" s="23">
        <f>'Data with Program'!F676</f>
        <v>0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4">
        <f>'Data with Program'!N676</f>
        <v>0</v>
      </c>
      <c r="O676" s="51">
        <f>'Data with Program'!Q676</f>
        <v>0</v>
      </c>
      <c r="P676" s="37">
        <f>'Data with Program'!I676</f>
        <v>0</v>
      </c>
      <c r="Q676" s="25">
        <f>'Data with Program'!O676</f>
        <v>0</v>
      </c>
      <c r="R676" s="24">
        <f>'Data with Program'!G676</f>
        <v>47.8</v>
      </c>
      <c r="S676" s="25">
        <f>'Data with Program'!P676</f>
        <v>0</v>
      </c>
      <c r="T676" s="24">
        <f>'Step 2 - Final Model Spec'!$B$17 + 'Step 2 - Final Model Spec'!$B$18*C676 + 'Step 2 - Final Model Spec'!$B$19*D676 + 'Step 2 - Final Model Spec'!$B$20*E676 + 'Step 2 - Final Model Spec'!$B$21*F676 + 'Step 2 - Final Model Spec'!$B$22*I676 + 'Step 2 - Final Model Spec'!$B$23*G676 + 'Step 2 - Final Model Spec'!$B$24*H676 + 'Step 2 - Final Model Spec'!$B$25*J676 + 'Step 2 - Final Model Spec'!$B$26*K676 + 'Step 2 - Final Model Spec'!$B$27*L676+'Step 2 - Final Model Spec'!$B$28*M676+'Step 2 - Final Model Spec'!$B$29*O676</f>
        <v>281774.14938835759</v>
      </c>
    </row>
    <row r="677" spans="1:20" x14ac:dyDescent="0.25">
      <c r="A677" s="31">
        <f>'Data with Program'!A677</f>
        <v>41035</v>
      </c>
      <c r="B677" s="34">
        <f>'Data with Program'!S677</f>
        <v>284754.25340989709</v>
      </c>
      <c r="C677" s="22">
        <f>'Data with Program'!B677</f>
        <v>272.52348172523222</v>
      </c>
      <c r="D677" s="23">
        <f>'Data with Program'!C677</f>
        <v>56705.8068607842</v>
      </c>
      <c r="E677" s="23">
        <v>0</v>
      </c>
      <c r="F677" s="23">
        <f>'Data with Program'!E677</f>
        <v>1</v>
      </c>
      <c r="G677" s="23">
        <f>'Data with Program'!H677</f>
        <v>4.2000000000000028</v>
      </c>
      <c r="H677" s="23">
        <f>'Data with Program'!J677</f>
        <v>1144.5986232459761</v>
      </c>
      <c r="I677" s="23">
        <f>'Data with Program'!F677</f>
        <v>0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4">
        <f>'Data with Program'!N677</f>
        <v>0</v>
      </c>
      <c r="O677" s="51">
        <f>'Data with Program'!Q677</f>
        <v>0</v>
      </c>
      <c r="P677" s="37">
        <f>'Data with Program'!I677</f>
        <v>0</v>
      </c>
      <c r="Q677" s="25">
        <f>'Data with Program'!O677</f>
        <v>0</v>
      </c>
      <c r="R677" s="24">
        <f>'Data with Program'!G677</f>
        <v>50.8</v>
      </c>
      <c r="S677" s="25">
        <f>'Data with Program'!P677</f>
        <v>0</v>
      </c>
      <c r="T677" s="24">
        <f>'Step 2 - Final Model Spec'!$B$17 + 'Step 2 - Final Model Spec'!$B$18*C677 + 'Step 2 - Final Model Spec'!$B$19*D677 + 'Step 2 - Final Model Spec'!$B$20*E677 + 'Step 2 - Final Model Spec'!$B$21*F677 + 'Step 2 - Final Model Spec'!$B$22*I677 + 'Step 2 - Final Model Spec'!$B$23*G677 + 'Step 2 - Final Model Spec'!$B$24*H677 + 'Step 2 - Final Model Spec'!$B$25*J677 + 'Step 2 - Final Model Spec'!$B$26*K677 + 'Step 2 - Final Model Spec'!$B$27*L677+'Step 2 - Final Model Spec'!$B$28*M677+'Step 2 - Final Model Spec'!$B$29*O677</f>
        <v>285486.94288374245</v>
      </c>
    </row>
    <row r="678" spans="1:20" x14ac:dyDescent="0.25">
      <c r="A678" s="31">
        <f>'Data with Program'!A678</f>
        <v>41036</v>
      </c>
      <c r="B678" s="34">
        <f>'Data with Program'!S678</f>
        <v>270619.60181864892</v>
      </c>
      <c r="C678" s="22">
        <f>'Data with Program'!B678</f>
        <v>299.57226202361915</v>
      </c>
      <c r="D678" s="23">
        <f>'Data with Program'!C678</f>
        <v>36017.252486445766</v>
      </c>
      <c r="E678" s="23">
        <v>0</v>
      </c>
      <c r="F678" s="23">
        <f>'Data with Program'!E678</f>
        <v>1</v>
      </c>
      <c r="G678" s="23">
        <f>'Data with Program'!H678</f>
        <v>0</v>
      </c>
      <c r="H678" s="23">
        <f>'Data with Program'!J678</f>
        <v>0</v>
      </c>
      <c r="I678" s="23">
        <f>'Data with Program'!F678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4">
        <f>'Data with Program'!N678</f>
        <v>0</v>
      </c>
      <c r="O678" s="51">
        <f>'Data with Program'!Q678</f>
        <v>0</v>
      </c>
      <c r="P678" s="37">
        <f>'Data with Program'!I678</f>
        <v>0</v>
      </c>
      <c r="Q678" s="25">
        <f>'Data with Program'!O678</f>
        <v>0</v>
      </c>
      <c r="R678" s="24">
        <f>'Data with Program'!G678</f>
        <v>56.4</v>
      </c>
      <c r="S678" s="25">
        <f>'Data with Program'!P678</f>
        <v>0</v>
      </c>
      <c r="T678" s="24">
        <f>'Step 2 - Final Model Spec'!$B$17 + 'Step 2 - Final Model Spec'!$B$18*C678 + 'Step 2 - Final Model Spec'!$B$19*D678 + 'Step 2 - Final Model Spec'!$B$20*E678 + 'Step 2 - Final Model Spec'!$B$21*F678 + 'Step 2 - Final Model Spec'!$B$22*I678 + 'Step 2 - Final Model Spec'!$B$23*G678 + 'Step 2 - Final Model Spec'!$B$24*H678 + 'Step 2 - Final Model Spec'!$B$25*J678 + 'Step 2 - Final Model Spec'!$B$26*K678 + 'Step 2 - Final Model Spec'!$B$27*L678+'Step 2 - Final Model Spec'!$B$28*M678+'Step 2 - Final Model Spec'!$B$29*O678</f>
        <v>271577.5211682088</v>
      </c>
    </row>
    <row r="679" spans="1:20" x14ac:dyDescent="0.25">
      <c r="A679" s="31">
        <f>'Data with Program'!A679</f>
        <v>41037</v>
      </c>
      <c r="B679" s="34">
        <f>'Data with Program'!S679</f>
        <v>241039.61463234681</v>
      </c>
      <c r="C679" s="22">
        <f>'Data with Program'!B679</f>
        <v>226.86931068484753</v>
      </c>
      <c r="D679" s="23">
        <f>'Data with Program'!C679</f>
        <v>40895.130803174412</v>
      </c>
      <c r="E679" s="23">
        <v>0</v>
      </c>
      <c r="F679" s="23">
        <f>'Data with Program'!E679</f>
        <v>1</v>
      </c>
      <c r="G679" s="23">
        <f>'Data with Program'!H679</f>
        <v>0</v>
      </c>
      <c r="H679" s="23">
        <f>'Data with Program'!J679</f>
        <v>0</v>
      </c>
      <c r="I679" s="23">
        <f>'Data with Program'!F679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4">
        <f>'Data with Program'!N679</f>
        <v>0</v>
      </c>
      <c r="O679" s="51">
        <f>'Data with Program'!Q679</f>
        <v>0</v>
      </c>
      <c r="P679" s="37">
        <f>'Data with Program'!I679</f>
        <v>0</v>
      </c>
      <c r="Q679" s="25">
        <f>'Data with Program'!O679</f>
        <v>0</v>
      </c>
      <c r="R679" s="24">
        <f>'Data with Program'!G679</f>
        <v>60.6</v>
      </c>
      <c r="S679" s="25">
        <f>'Data with Program'!P679</f>
        <v>0</v>
      </c>
      <c r="T679" s="24">
        <f>'Step 2 - Final Model Spec'!$B$17 + 'Step 2 - Final Model Spec'!$B$18*C679 + 'Step 2 - Final Model Spec'!$B$19*D679 + 'Step 2 - Final Model Spec'!$B$20*E679 + 'Step 2 - Final Model Spec'!$B$21*F679 + 'Step 2 - Final Model Spec'!$B$22*I679 + 'Step 2 - Final Model Spec'!$B$23*G679 + 'Step 2 - Final Model Spec'!$B$24*H679 + 'Step 2 - Final Model Spec'!$B$25*J679 + 'Step 2 - Final Model Spec'!$B$26*K679 + 'Step 2 - Final Model Spec'!$B$27*L679+'Step 2 - Final Model Spec'!$B$28*M679+'Step 2 - Final Model Spec'!$B$29*O679</f>
        <v>241440.52328883865</v>
      </c>
    </row>
    <row r="680" spans="1:20" x14ac:dyDescent="0.25">
      <c r="A680" s="31">
        <f>'Data with Program'!A680</f>
        <v>41038</v>
      </c>
      <c r="B680" s="34">
        <f>'Data with Program'!S680</f>
        <v>246569.97053552768</v>
      </c>
      <c r="C680" s="22">
        <f>'Data with Program'!B680</f>
        <v>233.39434751974491</v>
      </c>
      <c r="D680" s="23">
        <f>'Data with Program'!C680</f>
        <v>42616.19334401362</v>
      </c>
      <c r="E680" s="23">
        <v>0</v>
      </c>
      <c r="F680" s="23">
        <f>'Data with Program'!E680</f>
        <v>1</v>
      </c>
      <c r="G680" s="23">
        <f>'Data with Program'!H680</f>
        <v>5.2000000000000028</v>
      </c>
      <c r="H680" s="23">
        <f>'Data with Program'!J680</f>
        <v>1213.6506071026743</v>
      </c>
      <c r="I680" s="23">
        <f>'Data with Program'!F680</f>
        <v>0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4">
        <f>'Data with Program'!N680</f>
        <v>0</v>
      </c>
      <c r="O680" s="51">
        <f>'Data with Program'!Q680</f>
        <v>0</v>
      </c>
      <c r="P680" s="37">
        <f>'Data with Program'!I680</f>
        <v>0</v>
      </c>
      <c r="Q680" s="25">
        <f>'Data with Program'!O680</f>
        <v>0</v>
      </c>
      <c r="R680" s="24">
        <f>'Data with Program'!G680</f>
        <v>49.8</v>
      </c>
      <c r="S680" s="25">
        <f>'Data with Program'!P680</f>
        <v>0</v>
      </c>
      <c r="T680" s="24">
        <f>'Step 2 - Final Model Spec'!$B$17 + 'Step 2 - Final Model Spec'!$B$18*C680 + 'Step 2 - Final Model Spec'!$B$19*D680 + 'Step 2 - Final Model Spec'!$B$20*E680 + 'Step 2 - Final Model Spec'!$B$21*F680 + 'Step 2 - Final Model Spec'!$B$22*I680 + 'Step 2 - Final Model Spec'!$B$23*G680 + 'Step 2 - Final Model Spec'!$B$24*H680 + 'Step 2 - Final Model Spec'!$B$25*J680 + 'Step 2 - Final Model Spec'!$B$26*K680 + 'Step 2 - Final Model Spec'!$B$27*L680+'Step 2 - Final Model Spec'!$B$28*M680+'Step 2 - Final Model Spec'!$B$29*O680</f>
        <v>246960.58119049901</v>
      </c>
    </row>
    <row r="681" spans="1:20" x14ac:dyDescent="0.25">
      <c r="A681" s="31">
        <f>'Data with Program'!A681</f>
        <v>41039</v>
      </c>
      <c r="B681" s="34">
        <f>'Data with Program'!S681</f>
        <v>184437.81517712536</v>
      </c>
      <c r="C681" s="22">
        <f>'Data with Program'!B681</f>
        <v>92.60728978059079</v>
      </c>
      <c r="D681" s="23">
        <f>'Data with Program'!C681</f>
        <v>48419.84213080677</v>
      </c>
      <c r="E681" s="23">
        <v>1</v>
      </c>
      <c r="F681" s="23">
        <f>'Data with Program'!E681</f>
        <v>1</v>
      </c>
      <c r="G681" s="23">
        <f>'Data with Program'!H681</f>
        <v>9</v>
      </c>
      <c r="H681" s="23">
        <f>'Data with Program'!J681</f>
        <v>833.46560802531712</v>
      </c>
      <c r="I681" s="23">
        <f>'Data with Program'!F681</f>
        <v>0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4">
        <f>'Data with Program'!N681</f>
        <v>0</v>
      </c>
      <c r="O681" s="51">
        <f>'Data with Program'!Q681</f>
        <v>0</v>
      </c>
      <c r="P681" s="37">
        <f>'Data with Program'!I681</f>
        <v>0</v>
      </c>
      <c r="Q681" s="25">
        <f>'Data with Program'!O681</f>
        <v>0</v>
      </c>
      <c r="R681" s="24">
        <f>'Data with Program'!G681</f>
        <v>46</v>
      </c>
      <c r="S681" s="25">
        <f>'Data with Program'!P681</f>
        <v>0</v>
      </c>
      <c r="T681" s="24">
        <f>'Step 2 - Final Model Spec'!$B$17 + 'Step 2 - Final Model Spec'!$B$18*C681 + 'Step 2 - Final Model Spec'!$B$19*D681 + 'Step 2 - Final Model Spec'!$B$20*E681 + 'Step 2 - Final Model Spec'!$B$21*F681 + 'Step 2 - Final Model Spec'!$B$22*I681 + 'Step 2 - Final Model Spec'!$B$23*G681 + 'Step 2 - Final Model Spec'!$B$24*H681 + 'Step 2 - Final Model Spec'!$B$25*J681 + 'Step 2 - Final Model Spec'!$B$26*K681 + 'Step 2 - Final Model Spec'!$B$27*L681+'Step 2 - Final Model Spec'!$B$28*M681+'Step 2 - Final Model Spec'!$B$29*O681</f>
        <v>166226.4420863417</v>
      </c>
    </row>
    <row r="682" spans="1:20" x14ac:dyDescent="0.25">
      <c r="A682" s="31">
        <f>'Data with Program'!A682</f>
        <v>41040</v>
      </c>
      <c r="B682" s="34">
        <f>'Data with Program'!S682</f>
        <v>296978.63743023499</v>
      </c>
      <c r="C682" s="22">
        <f>'Data with Program'!B682</f>
        <v>357.75648610759328</v>
      </c>
      <c r="D682" s="23">
        <f>'Data with Program'!C682</f>
        <v>34130.121464005671</v>
      </c>
      <c r="E682" s="23">
        <v>0</v>
      </c>
      <c r="F682" s="23">
        <f>'Data with Program'!E682</f>
        <v>1</v>
      </c>
      <c r="G682" s="23">
        <f>'Data with Program'!H682</f>
        <v>3.3999999999999986</v>
      </c>
      <c r="H682" s="23">
        <f>'Data with Program'!J682</f>
        <v>1216.3720527658165</v>
      </c>
      <c r="I682" s="23">
        <f>'Data with Program'!F682</f>
        <v>0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4">
        <f>'Data with Program'!N682</f>
        <v>0</v>
      </c>
      <c r="O682" s="51">
        <f>'Data with Program'!Q682</f>
        <v>0</v>
      </c>
      <c r="P682" s="37">
        <f>'Data with Program'!I682</f>
        <v>0</v>
      </c>
      <c r="Q682" s="25">
        <f>'Data with Program'!O682</f>
        <v>0</v>
      </c>
      <c r="R682" s="24">
        <f>'Data with Program'!G682</f>
        <v>51.6</v>
      </c>
      <c r="S682" s="25">
        <f>'Data with Program'!P682</f>
        <v>0</v>
      </c>
      <c r="T682" s="24">
        <f>'Step 2 - Final Model Spec'!$B$17 + 'Step 2 - Final Model Spec'!$B$18*C682 + 'Step 2 - Final Model Spec'!$B$19*D682 + 'Step 2 - Final Model Spec'!$B$20*E682 + 'Step 2 - Final Model Spec'!$B$21*F682 + 'Step 2 - Final Model Spec'!$B$22*I682 + 'Step 2 - Final Model Spec'!$B$23*G682 + 'Step 2 - Final Model Spec'!$B$24*H682 + 'Step 2 - Final Model Spec'!$B$25*J682 + 'Step 2 - Final Model Spec'!$B$26*K682 + 'Step 2 - Final Model Spec'!$B$27*L682+'Step 2 - Final Model Spec'!$B$28*M682+'Step 2 - Final Model Spec'!$B$29*O682</f>
        <v>298623.77631786186</v>
      </c>
    </row>
    <row r="683" spans="1:20" x14ac:dyDescent="0.25">
      <c r="A683" s="31">
        <f>'Data with Program'!A683</f>
        <v>41041</v>
      </c>
      <c r="B683" s="34">
        <f>'Data with Program'!S683</f>
        <v>263278.10503120389</v>
      </c>
      <c r="C683" s="22">
        <f>'Data with Program'!B683</f>
        <v>267.90049342472912</v>
      </c>
      <c r="D683" s="23">
        <f>'Data with Program'!C683</f>
        <v>42304.77595264664</v>
      </c>
      <c r="E683" s="23">
        <v>0</v>
      </c>
      <c r="F683" s="23">
        <f>'Data with Program'!E683</f>
        <v>1</v>
      </c>
      <c r="G683" s="23">
        <f>'Data with Program'!H683</f>
        <v>0</v>
      </c>
      <c r="H683" s="23">
        <f>'Data with Program'!J683</f>
        <v>0</v>
      </c>
      <c r="I683" s="23">
        <f>'Data with Program'!F683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4">
        <f>'Data with Program'!N683</f>
        <v>0</v>
      </c>
      <c r="O683" s="51">
        <f>'Data with Program'!Q683</f>
        <v>0</v>
      </c>
      <c r="P683" s="37">
        <f>'Data with Program'!I683</f>
        <v>0</v>
      </c>
      <c r="Q683" s="25">
        <f>'Data with Program'!O683</f>
        <v>0</v>
      </c>
      <c r="R683" s="24">
        <f>'Data with Program'!G683</f>
        <v>58.5</v>
      </c>
      <c r="S683" s="25">
        <f>'Data with Program'!P683</f>
        <v>0</v>
      </c>
      <c r="T683" s="24">
        <f>'Step 2 - Final Model Spec'!$B$17 + 'Step 2 - Final Model Spec'!$B$18*C683 + 'Step 2 - Final Model Spec'!$B$19*D683 + 'Step 2 - Final Model Spec'!$B$20*E683 + 'Step 2 - Final Model Spec'!$B$21*F683 + 'Step 2 - Final Model Spec'!$B$22*I683 + 'Step 2 - Final Model Spec'!$B$23*G683 + 'Step 2 - Final Model Spec'!$B$24*H683 + 'Step 2 - Final Model Spec'!$B$25*J683 + 'Step 2 - Final Model Spec'!$B$26*K683 + 'Step 2 - Final Model Spec'!$B$27*L683+'Step 2 - Final Model Spec'!$B$28*M683+'Step 2 - Final Model Spec'!$B$29*O683</f>
        <v>263974.04021225398</v>
      </c>
    </row>
    <row r="684" spans="1:20" x14ac:dyDescent="0.25">
      <c r="A684" s="31">
        <f>'Data with Program'!A684</f>
        <v>41042</v>
      </c>
      <c r="B684" s="34">
        <f>'Data with Program'!S684</f>
        <v>260254.24312904221</v>
      </c>
      <c r="C684" s="22">
        <f>'Data with Program'!B684</f>
        <v>262.90992847915965</v>
      </c>
      <c r="D684" s="23">
        <f>'Data with Program'!C684</f>
        <v>41893.813001180621</v>
      </c>
      <c r="E684" s="23">
        <v>0</v>
      </c>
      <c r="F684" s="23">
        <f>'Data with Program'!E684</f>
        <v>1</v>
      </c>
      <c r="G684" s="23">
        <f>'Data with Program'!H684</f>
        <v>0</v>
      </c>
      <c r="H684" s="23">
        <f>'Data with Program'!J684</f>
        <v>0</v>
      </c>
      <c r="I684" s="23">
        <f>'Data with Program'!F684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4">
        <f>'Data with Program'!N684</f>
        <v>0</v>
      </c>
      <c r="O684" s="51">
        <f>'Data with Program'!Q684</f>
        <v>0</v>
      </c>
      <c r="P684" s="37">
        <f>'Data with Program'!I684</f>
        <v>0</v>
      </c>
      <c r="Q684" s="25">
        <f>'Data with Program'!O684</f>
        <v>0</v>
      </c>
      <c r="R684" s="24">
        <f>'Data with Program'!G684</f>
        <v>64.7</v>
      </c>
      <c r="S684" s="25">
        <f>'Data with Program'!P684</f>
        <v>0</v>
      </c>
      <c r="T684" s="24">
        <f>'Step 2 - Final Model Spec'!$B$17 + 'Step 2 - Final Model Spec'!$B$18*C684 + 'Step 2 - Final Model Spec'!$B$19*D684 + 'Step 2 - Final Model Spec'!$B$20*E684 + 'Step 2 - Final Model Spec'!$B$21*F684 + 'Step 2 - Final Model Spec'!$B$22*I684 + 'Step 2 - Final Model Spec'!$B$23*G684 + 'Step 2 - Final Model Spec'!$B$24*H684 + 'Step 2 - Final Model Spec'!$B$25*J684 + 'Step 2 - Final Model Spec'!$B$26*K684 + 'Step 2 - Final Model Spec'!$B$27*L684+'Step 2 - Final Model Spec'!$B$28*M684+'Step 2 - Final Model Spec'!$B$29*O684</f>
        <v>260915.40700632287</v>
      </c>
    </row>
    <row r="685" spans="1:20" x14ac:dyDescent="0.25">
      <c r="A685" s="31">
        <f>'Data with Program'!A685</f>
        <v>41043</v>
      </c>
      <c r="B685" s="34">
        <f>'Data with Program'!S685</f>
        <v>325065.27695644513</v>
      </c>
      <c r="C685" s="22">
        <f>'Data with Program'!B685</f>
        <v>383.48491024738689</v>
      </c>
      <c r="D685" s="23">
        <f>'Data with Program'!C685</f>
        <v>45631.265536516134</v>
      </c>
      <c r="E685" s="23">
        <v>0</v>
      </c>
      <c r="F685" s="23">
        <f>'Data with Program'!E685</f>
        <v>1</v>
      </c>
      <c r="G685" s="23">
        <f>'Data with Program'!H685</f>
        <v>0</v>
      </c>
      <c r="H685" s="23">
        <f>'Data with Program'!J685</f>
        <v>0</v>
      </c>
      <c r="I685" s="23">
        <f>'Data with Program'!F685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4">
        <f>'Data with Program'!N685</f>
        <v>0</v>
      </c>
      <c r="O685" s="51">
        <f>'Data with Program'!Q685</f>
        <v>0</v>
      </c>
      <c r="P685" s="37">
        <f>'Data with Program'!I685</f>
        <v>2.7999999999999972</v>
      </c>
      <c r="Q685" s="25">
        <f>'Data with Program'!O685</f>
        <v>0</v>
      </c>
      <c r="R685" s="24">
        <f>'Data with Program'!G685</f>
        <v>67.8</v>
      </c>
      <c r="S685" s="25">
        <f>'Data with Program'!P685</f>
        <v>0</v>
      </c>
      <c r="T685" s="24">
        <f>'Step 2 - Final Model Spec'!$B$17 + 'Step 2 - Final Model Spec'!$B$18*C685 + 'Step 2 - Final Model Spec'!$B$19*D685 + 'Step 2 - Final Model Spec'!$B$20*E685 + 'Step 2 - Final Model Spec'!$B$21*F685 + 'Step 2 - Final Model Spec'!$B$22*I685 + 'Step 2 - Final Model Spec'!$B$23*G685 + 'Step 2 - Final Model Spec'!$B$24*H685 + 'Step 2 - Final Model Spec'!$B$25*J685 + 'Step 2 - Final Model Spec'!$B$26*K685 + 'Step 2 - Final Model Spec'!$B$27*L685+'Step 2 - Final Model Spec'!$B$28*M685+'Step 2 - Final Model Spec'!$B$29*O685</f>
        <v>326595.29189971124</v>
      </c>
    </row>
    <row r="686" spans="1:20" x14ac:dyDescent="0.25">
      <c r="A686" s="31">
        <f>'Data with Program'!A686</f>
        <v>41044</v>
      </c>
      <c r="B686" s="34">
        <f>'Data with Program'!S686</f>
        <v>333415.2542113004</v>
      </c>
      <c r="C686" s="22">
        <f>'Data with Program'!B686</f>
        <v>390.66217515571145</v>
      </c>
      <c r="D686" s="23">
        <f>'Data with Program'!C686</f>
        <v>49226.185454409708</v>
      </c>
      <c r="E686" s="23">
        <v>0</v>
      </c>
      <c r="F686" s="23">
        <f>'Data with Program'!E686</f>
        <v>1</v>
      </c>
      <c r="G686" s="23">
        <f>'Data with Program'!H686</f>
        <v>0</v>
      </c>
      <c r="H686" s="23">
        <f>'Data with Program'!J686</f>
        <v>0</v>
      </c>
      <c r="I686" s="23">
        <f>'Data with Program'!F686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4">
        <f>'Data with Program'!N686</f>
        <v>0</v>
      </c>
      <c r="O686" s="51">
        <f>'Data with Program'!Q686</f>
        <v>0</v>
      </c>
      <c r="P686" s="37">
        <f>'Data with Program'!I686</f>
        <v>0</v>
      </c>
      <c r="Q686" s="25">
        <f>'Data with Program'!O686</f>
        <v>0</v>
      </c>
      <c r="R686" s="24">
        <f>'Data with Program'!G686</f>
        <v>58.4</v>
      </c>
      <c r="S686" s="25">
        <f>'Data with Program'!P686</f>
        <v>0</v>
      </c>
      <c r="T686" s="24">
        <f>'Step 2 - Final Model Spec'!$B$17 + 'Step 2 - Final Model Spec'!$B$18*C686 + 'Step 2 - Final Model Spec'!$B$19*D686 + 'Step 2 - Final Model Spec'!$B$20*E686 + 'Step 2 - Final Model Spec'!$B$21*F686 + 'Step 2 - Final Model Spec'!$B$22*I686 + 'Step 2 - Final Model Spec'!$B$23*G686 + 'Step 2 - Final Model Spec'!$B$24*H686 + 'Step 2 - Final Model Spec'!$B$25*J686 + 'Step 2 - Final Model Spec'!$B$26*K686 + 'Step 2 - Final Model Spec'!$B$27*L686+'Step 2 - Final Model Spec'!$B$28*M686+'Step 2 - Final Model Spec'!$B$29*O686</f>
        <v>334981.32512187073</v>
      </c>
    </row>
    <row r="687" spans="1:20" x14ac:dyDescent="0.25">
      <c r="A687" s="31">
        <f>'Data with Program'!A687</f>
        <v>41045</v>
      </c>
      <c r="B687" s="34">
        <f>'Data with Program'!S687</f>
        <v>285515.4298133257</v>
      </c>
      <c r="C687" s="22">
        <f>'Data with Program'!B687</f>
        <v>295.97970302127277</v>
      </c>
      <c r="D687" s="23">
        <f>'Data with Program'!C687</f>
        <v>48538.748209284</v>
      </c>
      <c r="E687" s="23">
        <v>0</v>
      </c>
      <c r="F687" s="23">
        <f>'Data with Program'!E687</f>
        <v>1</v>
      </c>
      <c r="G687" s="23">
        <f>'Data with Program'!H687</f>
        <v>0</v>
      </c>
      <c r="H687" s="23">
        <f>'Data with Program'!J687</f>
        <v>0</v>
      </c>
      <c r="I687" s="23">
        <f>'Data with Program'!F687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4">
        <f>'Data with Program'!N687</f>
        <v>0</v>
      </c>
      <c r="O687" s="51">
        <f>'Data with Program'!Q687</f>
        <v>0</v>
      </c>
      <c r="P687" s="37">
        <f>'Data with Program'!I687</f>
        <v>0</v>
      </c>
      <c r="Q687" s="25">
        <f>'Data with Program'!O687</f>
        <v>0</v>
      </c>
      <c r="R687" s="24">
        <f>'Data with Program'!G687</f>
        <v>59.5</v>
      </c>
      <c r="S687" s="25">
        <f>'Data with Program'!P687</f>
        <v>0</v>
      </c>
      <c r="T687" s="24">
        <f>'Step 2 - Final Model Spec'!$B$17 + 'Step 2 - Final Model Spec'!$B$18*C687 + 'Step 2 - Final Model Spec'!$B$19*D687 + 'Step 2 - Final Model Spec'!$B$20*E687 + 'Step 2 - Final Model Spec'!$B$21*F687 + 'Step 2 - Final Model Spec'!$B$22*I687 + 'Step 2 - Final Model Spec'!$B$23*G687 + 'Step 2 - Final Model Spec'!$B$24*H687 + 'Step 2 - Final Model Spec'!$B$25*J687 + 'Step 2 - Final Model Spec'!$B$26*K687 + 'Step 2 - Final Model Spec'!$B$27*L687+'Step 2 - Final Model Spec'!$B$28*M687+'Step 2 - Final Model Spec'!$B$29*O687</f>
        <v>286388.79071138171</v>
      </c>
    </row>
    <row r="688" spans="1:20" x14ac:dyDescent="0.25">
      <c r="A688" s="31">
        <f>'Data with Program'!A688</f>
        <v>41046</v>
      </c>
      <c r="B688" s="34">
        <f>'Data with Program'!S688</f>
        <v>182462.876891483</v>
      </c>
      <c r="C688" s="22">
        <f>'Data with Program'!B688</f>
        <v>65.267797791431406</v>
      </c>
      <c r="D688" s="23">
        <f>'Data with Program'!C688</f>
        <v>57122.360018375417</v>
      </c>
      <c r="E688" s="23">
        <v>1</v>
      </c>
      <c r="F688" s="23">
        <f>'Data with Program'!E688</f>
        <v>1</v>
      </c>
      <c r="G688" s="23">
        <f>'Data with Program'!H688</f>
        <v>3.1000000000000014</v>
      </c>
      <c r="H688" s="23">
        <f>'Data with Program'!J688</f>
        <v>202.33017315343744</v>
      </c>
      <c r="I688" s="23">
        <f>'Data with Program'!F688</f>
        <v>0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4">
        <f>'Data with Program'!N688</f>
        <v>0</v>
      </c>
      <c r="O688" s="51">
        <f>'Data with Program'!Q688</f>
        <v>0</v>
      </c>
      <c r="P688" s="37">
        <f>'Data with Program'!I688</f>
        <v>0</v>
      </c>
      <c r="Q688" s="25">
        <f>'Data with Program'!O688</f>
        <v>0</v>
      </c>
      <c r="R688" s="24">
        <f>'Data with Program'!G688</f>
        <v>51.9</v>
      </c>
      <c r="S688" s="25">
        <f>'Data with Program'!P688</f>
        <v>0</v>
      </c>
      <c r="T688" s="24">
        <f>'Step 2 - Final Model Spec'!$B$17 + 'Step 2 - Final Model Spec'!$B$18*C688 + 'Step 2 - Final Model Spec'!$B$19*D688 + 'Step 2 - Final Model Spec'!$B$20*E688 + 'Step 2 - Final Model Spec'!$B$21*F688 + 'Step 2 - Final Model Spec'!$B$22*I688 + 'Step 2 - Final Model Spec'!$B$23*G688 + 'Step 2 - Final Model Spec'!$B$24*H688 + 'Step 2 - Final Model Spec'!$B$25*J688 + 'Step 2 - Final Model Spec'!$B$26*K688 + 'Step 2 - Final Model Spec'!$B$27*L688+'Step 2 - Final Model Spec'!$B$28*M688+'Step 2 - Final Model Spec'!$B$29*O688</f>
        <v>164567.58593937138</v>
      </c>
    </row>
    <row r="689" spans="1:20" x14ac:dyDescent="0.25">
      <c r="A689" s="31">
        <f>'Data with Program'!A689</f>
        <v>41047</v>
      </c>
      <c r="B689" s="34">
        <f>'Data with Program'!S689</f>
        <v>204915.06561622216</v>
      </c>
      <c r="C689" s="22">
        <f>'Data with Program'!B689</f>
        <v>149.15371097518931</v>
      </c>
      <c r="D689" s="23">
        <f>'Data with Program'!C689</f>
        <v>42727.093515847722</v>
      </c>
      <c r="E689" s="23">
        <v>0</v>
      </c>
      <c r="F689" s="23">
        <f>'Data with Program'!E689</f>
        <v>1</v>
      </c>
      <c r="G689" s="23">
        <f>'Data with Program'!H689</f>
        <v>3.3999999999999986</v>
      </c>
      <c r="H689" s="23">
        <f>'Data with Program'!J689</f>
        <v>507.12261731564342</v>
      </c>
      <c r="I689" s="23">
        <f>'Data with Program'!F689</f>
        <v>0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4">
        <f>'Data with Program'!N689</f>
        <v>0</v>
      </c>
      <c r="O689" s="51">
        <f>'Data with Program'!Q689</f>
        <v>0</v>
      </c>
      <c r="P689" s="37">
        <f>'Data with Program'!I689</f>
        <v>0</v>
      </c>
      <c r="Q689" s="25">
        <f>'Data with Program'!O689</f>
        <v>0</v>
      </c>
      <c r="R689" s="24">
        <f>'Data with Program'!G689</f>
        <v>51.6</v>
      </c>
      <c r="S689" s="25">
        <f>'Data with Program'!P689</f>
        <v>0</v>
      </c>
      <c r="T689" s="24">
        <f>'Step 2 - Final Model Spec'!$B$17 + 'Step 2 - Final Model Spec'!$B$18*C689 + 'Step 2 - Final Model Spec'!$B$19*D689 + 'Step 2 - Final Model Spec'!$B$20*E689 + 'Step 2 - Final Model Spec'!$B$21*F689 + 'Step 2 - Final Model Spec'!$B$22*I689 + 'Step 2 - Final Model Spec'!$B$23*G689 + 'Step 2 - Final Model Spec'!$B$24*H689 + 'Step 2 - Final Model Spec'!$B$25*J689 + 'Step 2 - Final Model Spec'!$B$26*K689 + 'Step 2 - Final Model Spec'!$B$27*L689+'Step 2 - Final Model Spec'!$B$28*M689+'Step 2 - Final Model Spec'!$B$29*O689</f>
        <v>204511.2479459153</v>
      </c>
    </row>
    <row r="690" spans="1:20" x14ac:dyDescent="0.25">
      <c r="A690" s="31">
        <f>'Data with Program'!A690</f>
        <v>41048</v>
      </c>
      <c r="B690" s="34">
        <f>'Data with Program'!S690</f>
        <v>210142.23908688285</v>
      </c>
      <c r="C690" s="22">
        <f>'Data with Program'!B690</f>
        <v>134.07418347671234</v>
      </c>
      <c r="D690" s="23">
        <f>'Data with Program'!C690</f>
        <v>52269.228655995423</v>
      </c>
      <c r="E690" s="23">
        <v>0</v>
      </c>
      <c r="F690" s="23">
        <f>'Data with Program'!E690</f>
        <v>1</v>
      </c>
      <c r="G690" s="23">
        <f>'Data with Program'!H690</f>
        <v>2.7000000000000028</v>
      </c>
      <c r="H690" s="23">
        <f>'Data with Program'!J690</f>
        <v>362.00029538712369</v>
      </c>
      <c r="I690" s="23">
        <f>'Data with Program'!F690</f>
        <v>0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4">
        <f>'Data with Program'!N690</f>
        <v>0</v>
      </c>
      <c r="O690" s="51">
        <f>'Data with Program'!Q690</f>
        <v>0</v>
      </c>
      <c r="P690" s="37">
        <f>'Data with Program'!I690</f>
        <v>0</v>
      </c>
      <c r="Q690" s="25">
        <f>'Data with Program'!O690</f>
        <v>0</v>
      </c>
      <c r="R690" s="24">
        <f>'Data with Program'!G690</f>
        <v>52.3</v>
      </c>
      <c r="S690" s="25">
        <f>'Data with Program'!P690</f>
        <v>0</v>
      </c>
      <c r="T690" s="24">
        <f>'Step 2 - Final Model Spec'!$B$17 + 'Step 2 - Final Model Spec'!$B$18*C690 + 'Step 2 - Final Model Spec'!$B$19*D690 + 'Step 2 - Final Model Spec'!$B$20*E690 + 'Step 2 - Final Model Spec'!$B$21*F690 + 'Step 2 - Final Model Spec'!$B$22*I690 + 'Step 2 - Final Model Spec'!$B$23*G690 + 'Step 2 - Final Model Spec'!$B$24*H690 + 'Step 2 - Final Model Spec'!$B$25*J690 + 'Step 2 - Final Model Spec'!$B$26*K690 + 'Step 2 - Final Model Spec'!$B$27*L690+'Step 2 - Final Model Spec'!$B$28*M690+'Step 2 - Final Model Spec'!$B$29*O690</f>
        <v>209602.28486471821</v>
      </c>
    </row>
    <row r="691" spans="1:20" x14ac:dyDescent="0.25">
      <c r="A691" s="31">
        <f>'Data with Program'!A691</f>
        <v>41049</v>
      </c>
      <c r="B691" s="34">
        <f>'Data with Program'!S691</f>
        <v>215634.59209283695</v>
      </c>
      <c r="C691" s="22">
        <f>'Data with Program'!B691</f>
        <v>111.03802510128129</v>
      </c>
      <c r="D691" s="23">
        <f>'Data with Program'!C691</f>
        <v>64974.657209407458</v>
      </c>
      <c r="E691" s="23">
        <v>0</v>
      </c>
      <c r="F691" s="23">
        <f>'Data with Program'!E691</f>
        <v>1</v>
      </c>
      <c r="G691" s="23">
        <f>'Data with Program'!H691</f>
        <v>0</v>
      </c>
      <c r="H691" s="23">
        <f>'Data with Program'!J691</f>
        <v>0</v>
      </c>
      <c r="I691" s="23">
        <f>'Data with Program'!F691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4">
        <f>'Data with Program'!N691</f>
        <v>0</v>
      </c>
      <c r="O691" s="51">
        <f>'Data with Program'!Q691</f>
        <v>0</v>
      </c>
      <c r="P691" s="37">
        <f>'Data with Program'!I691</f>
        <v>0</v>
      </c>
      <c r="Q691" s="25">
        <f>'Data with Program'!O691</f>
        <v>0</v>
      </c>
      <c r="R691" s="24">
        <f>'Data with Program'!G691</f>
        <v>57.6</v>
      </c>
      <c r="S691" s="25">
        <f>'Data with Program'!P691</f>
        <v>0</v>
      </c>
      <c r="T691" s="24">
        <f>'Step 2 - Final Model Spec'!$B$17 + 'Step 2 - Final Model Spec'!$B$18*C691 + 'Step 2 - Final Model Spec'!$B$19*D691 + 'Step 2 - Final Model Spec'!$B$20*E691 + 'Step 2 - Final Model Spec'!$B$21*F691 + 'Step 2 - Final Model Spec'!$B$22*I691 + 'Step 2 - Final Model Spec'!$B$23*G691 + 'Step 2 - Final Model Spec'!$B$24*H691 + 'Step 2 - Final Model Spec'!$B$25*J691 + 'Step 2 - Final Model Spec'!$B$26*K691 + 'Step 2 - Final Model Spec'!$B$27*L691+'Step 2 - Final Model Spec'!$B$28*M691+'Step 2 - Final Model Spec'!$B$29*O691</f>
        <v>215072.32461909897</v>
      </c>
    </row>
    <row r="692" spans="1:20" x14ac:dyDescent="0.25">
      <c r="A692" s="31">
        <f>'Data with Program'!A692</f>
        <v>41050</v>
      </c>
      <c r="B692" s="34">
        <f>'Data with Program'!S692</f>
        <v>235481.06732410213</v>
      </c>
      <c r="C692" s="22">
        <f>'Data with Program'!B692</f>
        <v>221.41860383874484</v>
      </c>
      <c r="D692" s="23">
        <f>'Data with Program'!C692</f>
        <v>38752.666408348072</v>
      </c>
      <c r="E692" s="23">
        <v>0</v>
      </c>
      <c r="F692" s="23">
        <f>'Data with Program'!E692</f>
        <v>1</v>
      </c>
      <c r="G692" s="23">
        <f>'Data with Program'!H692</f>
        <v>0</v>
      </c>
      <c r="H692" s="23">
        <f>'Data with Program'!J692</f>
        <v>0</v>
      </c>
      <c r="I692" s="23">
        <f>'Data with Program'!F692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4">
        <f>'Data with Program'!N692</f>
        <v>0</v>
      </c>
      <c r="O692" s="51">
        <f>'Data with Program'!Q692</f>
        <v>0</v>
      </c>
      <c r="P692" s="37">
        <f>'Data with Program'!I692</f>
        <v>0</v>
      </c>
      <c r="Q692" s="25">
        <f>'Data with Program'!O692</f>
        <v>0</v>
      </c>
      <c r="R692" s="24">
        <f>'Data with Program'!G692</f>
        <v>57.1</v>
      </c>
      <c r="S692" s="25">
        <f>'Data with Program'!P692</f>
        <v>0</v>
      </c>
      <c r="T692" s="24">
        <f>'Step 2 - Final Model Spec'!$B$17 + 'Step 2 - Final Model Spec'!$B$18*C692 + 'Step 2 - Final Model Spec'!$B$19*D692 + 'Step 2 - Final Model Spec'!$B$20*E692 + 'Step 2 - Final Model Spec'!$B$21*F692 + 'Step 2 - Final Model Spec'!$B$22*I692 + 'Step 2 - Final Model Spec'!$B$23*G692 + 'Step 2 - Final Model Spec'!$B$24*H692 + 'Step 2 - Final Model Spec'!$B$25*J692 + 'Step 2 - Final Model Spec'!$B$26*K692 + 'Step 2 - Final Model Spec'!$B$27*L692+'Step 2 - Final Model Spec'!$B$28*M692+'Step 2 - Final Model Spec'!$B$29*O692</f>
        <v>235851.86432152829</v>
      </c>
    </row>
    <row r="693" spans="1:20" x14ac:dyDescent="0.25">
      <c r="A693" s="31">
        <f>'Data with Program'!A693</f>
        <v>41051</v>
      </c>
      <c r="B693" s="34">
        <f>'Data with Program'!S693</f>
        <v>291391.3640139784</v>
      </c>
      <c r="C693" s="22">
        <f>'Data with Program'!B693</f>
        <v>308.67588717144741</v>
      </c>
      <c r="D693" s="23">
        <f>'Data with Program'!C693</f>
        <v>48220.220519235168</v>
      </c>
      <c r="E693" s="23">
        <v>0</v>
      </c>
      <c r="F693" s="23">
        <f>'Data with Program'!E693</f>
        <v>1</v>
      </c>
      <c r="G693" s="23">
        <f>'Data with Program'!H693</f>
        <v>2</v>
      </c>
      <c r="H693" s="23">
        <f>'Data with Program'!J693</f>
        <v>617.35177434289483</v>
      </c>
      <c r="I693" s="23">
        <f>'Data with Program'!F693</f>
        <v>0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4">
        <f>'Data with Program'!N693</f>
        <v>0</v>
      </c>
      <c r="O693" s="51">
        <f>'Data with Program'!Q693</f>
        <v>0</v>
      </c>
      <c r="P693" s="37">
        <f>'Data with Program'!I693</f>
        <v>0</v>
      </c>
      <c r="Q693" s="25">
        <f>'Data with Program'!O693</f>
        <v>0</v>
      </c>
      <c r="R693" s="24">
        <f>'Data with Program'!G693</f>
        <v>53</v>
      </c>
      <c r="S693" s="25">
        <f>'Data with Program'!P693</f>
        <v>0</v>
      </c>
      <c r="T693" s="24">
        <f>'Step 2 - Final Model Spec'!$B$17 + 'Step 2 - Final Model Spec'!$B$18*C693 + 'Step 2 - Final Model Spec'!$B$19*D693 + 'Step 2 - Final Model Spec'!$B$20*E693 + 'Step 2 - Final Model Spec'!$B$21*F693 + 'Step 2 - Final Model Spec'!$B$22*I693 + 'Step 2 - Final Model Spec'!$B$23*G693 + 'Step 2 - Final Model Spec'!$B$24*H693 + 'Step 2 - Final Model Spec'!$B$25*J693 + 'Step 2 - Final Model Spec'!$B$26*K693 + 'Step 2 - Final Model Spec'!$B$27*L693+'Step 2 - Final Model Spec'!$B$28*M693+'Step 2 - Final Model Spec'!$B$29*O693</f>
        <v>292441.19887503079</v>
      </c>
    </row>
    <row r="694" spans="1:20" x14ac:dyDescent="0.25">
      <c r="A694" s="31">
        <f>'Data with Program'!A694</f>
        <v>41052</v>
      </c>
      <c r="B694" s="34">
        <f>'Data with Program'!S694</f>
        <v>246117.8503082885</v>
      </c>
      <c r="C694" s="22">
        <f>'Data with Program'!B694</f>
        <v>232.89517487329948</v>
      </c>
      <c r="D694" s="23">
        <f>'Data with Program'!C694</f>
        <v>42462.726885667827</v>
      </c>
      <c r="E694" s="23">
        <v>0</v>
      </c>
      <c r="F694" s="23">
        <f>'Data with Program'!E694</f>
        <v>1</v>
      </c>
      <c r="G694" s="23">
        <f>'Data with Program'!H694</f>
        <v>4</v>
      </c>
      <c r="H694" s="23">
        <f>'Data with Program'!J694</f>
        <v>931.58069949319793</v>
      </c>
      <c r="I694" s="23">
        <f>'Data with Program'!F694</f>
        <v>0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4">
        <f>'Data with Program'!N694</f>
        <v>0</v>
      </c>
      <c r="O694" s="51">
        <f>'Data with Program'!Q694</f>
        <v>0</v>
      </c>
      <c r="P694" s="37">
        <f>'Data with Program'!I694</f>
        <v>0</v>
      </c>
      <c r="Q694" s="25">
        <f>'Data with Program'!O694</f>
        <v>0</v>
      </c>
      <c r="R694" s="24">
        <f>'Data with Program'!G694</f>
        <v>51</v>
      </c>
      <c r="S694" s="25">
        <f>'Data with Program'!P694</f>
        <v>0</v>
      </c>
      <c r="T694" s="24">
        <f>'Step 2 - Final Model Spec'!$B$17 + 'Step 2 - Final Model Spec'!$B$18*C694 + 'Step 2 - Final Model Spec'!$B$19*D694 + 'Step 2 - Final Model Spec'!$B$20*E694 + 'Step 2 - Final Model Spec'!$B$21*F694 + 'Step 2 - Final Model Spec'!$B$22*I694 + 'Step 2 - Final Model Spec'!$B$23*G694 + 'Step 2 - Final Model Spec'!$B$24*H694 + 'Step 2 - Final Model Spec'!$B$25*J694 + 'Step 2 - Final Model Spec'!$B$26*K694 + 'Step 2 - Final Model Spec'!$B$27*L694+'Step 2 - Final Model Spec'!$B$28*M694+'Step 2 - Final Model Spec'!$B$29*O694</f>
        <v>246515.76444202912</v>
      </c>
    </row>
    <row r="695" spans="1:20" x14ac:dyDescent="0.25">
      <c r="A695" s="31">
        <f>'Data with Program'!A695</f>
        <v>41053</v>
      </c>
      <c r="B695" s="34">
        <f>'Data with Program'!S695</f>
        <v>174253.58751664087</v>
      </c>
      <c r="C695" s="22">
        <f>'Data with Program'!B695</f>
        <v>99.361259880071827</v>
      </c>
      <c r="D695" s="23">
        <f>'Data with Program'!C695</f>
        <v>38257.829269699141</v>
      </c>
      <c r="E695" s="23">
        <v>0</v>
      </c>
      <c r="F695" s="23">
        <f>'Data with Program'!E695</f>
        <v>1</v>
      </c>
      <c r="G695" s="23">
        <f>'Data with Program'!H695</f>
        <v>3.6000000000000014</v>
      </c>
      <c r="H695" s="23">
        <f>'Data with Program'!J695</f>
        <v>357.70053556825872</v>
      </c>
      <c r="I695" s="23">
        <f>'Data with Program'!F695</f>
        <v>0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4">
        <f>'Data with Program'!N695</f>
        <v>0</v>
      </c>
      <c r="O695" s="51">
        <f>'Data with Program'!Q695</f>
        <v>0</v>
      </c>
      <c r="P695" s="37">
        <f>'Data with Program'!I695</f>
        <v>0</v>
      </c>
      <c r="Q695" s="25">
        <f>'Data with Program'!O695</f>
        <v>0</v>
      </c>
      <c r="R695" s="24">
        <f>'Data with Program'!G695</f>
        <v>51.4</v>
      </c>
      <c r="S695" s="25">
        <f>'Data with Program'!P695</f>
        <v>0</v>
      </c>
      <c r="T695" s="24">
        <f>'Step 2 - Final Model Spec'!$B$17 + 'Step 2 - Final Model Spec'!$B$18*C695 + 'Step 2 - Final Model Spec'!$B$19*D695 + 'Step 2 - Final Model Spec'!$B$20*E695 + 'Step 2 - Final Model Spec'!$B$21*F695 + 'Step 2 - Final Model Spec'!$B$22*I695 + 'Step 2 - Final Model Spec'!$B$23*G695 + 'Step 2 - Final Model Spec'!$B$24*H695 + 'Step 2 - Final Model Spec'!$B$25*J695 + 'Step 2 - Final Model Spec'!$B$26*K695 + 'Step 2 - Final Model Spec'!$B$27*L695+'Step 2 - Final Model Spec'!$B$28*M695+'Step 2 - Final Model Spec'!$B$29*O695</f>
        <v>173371.06354198445</v>
      </c>
    </row>
    <row r="696" spans="1:20" x14ac:dyDescent="0.25">
      <c r="A696" s="31">
        <f>'Data with Program'!A696</f>
        <v>41054</v>
      </c>
      <c r="B696" s="34">
        <f>'Data with Program'!S696</f>
        <v>215577.10073617363</v>
      </c>
      <c r="C696" s="22">
        <f>'Data with Program'!B696</f>
        <v>155.33619850362615</v>
      </c>
      <c r="D696" s="23">
        <f>'Data with Program'!C696</f>
        <v>48428.400303709641</v>
      </c>
      <c r="E696" s="23">
        <v>0</v>
      </c>
      <c r="F696" s="23">
        <f>'Data with Program'!E696</f>
        <v>1</v>
      </c>
      <c r="G696" s="23">
        <f>'Data with Program'!H696</f>
        <v>0.20000000000000284</v>
      </c>
      <c r="H696" s="23">
        <f>'Data with Program'!J696</f>
        <v>31.067239700725672</v>
      </c>
      <c r="I696" s="23">
        <f>'Data with Program'!F696</f>
        <v>0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4">
        <f>'Data with Program'!N696</f>
        <v>0</v>
      </c>
      <c r="O696" s="51">
        <f>'Data with Program'!Q696</f>
        <v>0</v>
      </c>
      <c r="P696" s="37">
        <f>'Data with Program'!I696</f>
        <v>0</v>
      </c>
      <c r="Q696" s="25">
        <f>'Data with Program'!O696</f>
        <v>0</v>
      </c>
      <c r="R696" s="24">
        <f>'Data with Program'!G696</f>
        <v>54.8</v>
      </c>
      <c r="S696" s="25">
        <f>'Data with Program'!P696</f>
        <v>0</v>
      </c>
      <c r="T696" s="24">
        <f>'Step 2 - Final Model Spec'!$B$17 + 'Step 2 - Final Model Spec'!$B$18*C696 + 'Step 2 - Final Model Spec'!$B$19*D696 + 'Step 2 - Final Model Spec'!$B$20*E696 + 'Step 2 - Final Model Spec'!$B$21*F696 + 'Step 2 - Final Model Spec'!$B$22*I696 + 'Step 2 - Final Model Spec'!$B$23*G696 + 'Step 2 - Final Model Spec'!$B$24*H696 + 'Step 2 - Final Model Spec'!$B$25*J696 + 'Step 2 - Final Model Spec'!$B$26*K696 + 'Step 2 - Final Model Spec'!$B$27*L696+'Step 2 - Final Model Spec'!$B$28*M696+'Step 2 - Final Model Spec'!$B$29*O696</f>
        <v>215404.85751310812</v>
      </c>
    </row>
    <row r="697" spans="1:20" x14ac:dyDescent="0.25">
      <c r="A697" s="31">
        <f>'Data with Program'!A697</f>
        <v>41055</v>
      </c>
      <c r="B697" s="34">
        <f>'Data with Program'!S697</f>
        <v>242978.06780745936</v>
      </c>
      <c r="C697" s="22">
        <f>'Data with Program'!B697</f>
        <v>184.64683516201376</v>
      </c>
      <c r="D697" s="23">
        <f>'Data with Program'!C697</f>
        <v>58080.235049421222</v>
      </c>
      <c r="E697" s="23">
        <v>0</v>
      </c>
      <c r="F697" s="23">
        <f>'Data with Program'!E697</f>
        <v>1</v>
      </c>
      <c r="G697" s="23">
        <f>'Data with Program'!H697</f>
        <v>0</v>
      </c>
      <c r="H697" s="23">
        <f>'Data with Program'!J697</f>
        <v>0</v>
      </c>
      <c r="I697" s="23">
        <f>'Data with Program'!F697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4">
        <f>'Data with Program'!N697</f>
        <v>0</v>
      </c>
      <c r="O697" s="51">
        <f>'Data with Program'!Q697</f>
        <v>0</v>
      </c>
      <c r="P697" s="37">
        <f>'Data with Program'!I697</f>
        <v>0</v>
      </c>
      <c r="Q697" s="25">
        <f>'Data with Program'!O697</f>
        <v>0</v>
      </c>
      <c r="R697" s="24">
        <f>'Data with Program'!G697</f>
        <v>57.6</v>
      </c>
      <c r="S697" s="25">
        <f>'Data with Program'!P697</f>
        <v>0</v>
      </c>
      <c r="T697" s="24">
        <f>'Step 2 - Final Model Spec'!$B$17 + 'Step 2 - Final Model Spec'!$B$18*C697 + 'Step 2 - Final Model Spec'!$B$19*D697 + 'Step 2 - Final Model Spec'!$B$20*E697 + 'Step 2 - Final Model Spec'!$B$21*F697 + 'Step 2 - Final Model Spec'!$B$22*I697 + 'Step 2 - Final Model Spec'!$B$23*G697 + 'Step 2 - Final Model Spec'!$B$24*H697 + 'Step 2 - Final Model Spec'!$B$25*J697 + 'Step 2 - Final Model Spec'!$B$26*K697 + 'Step 2 - Final Model Spec'!$B$27*L697+'Step 2 - Final Model Spec'!$B$28*M697+'Step 2 - Final Model Spec'!$B$29*O697</f>
        <v>242988.8344055198</v>
      </c>
    </row>
    <row r="698" spans="1:20" x14ac:dyDescent="0.25">
      <c r="A698" s="31">
        <f>'Data with Program'!A698</f>
        <v>41056</v>
      </c>
      <c r="B698" s="34">
        <f>'Data with Program'!S698</f>
        <v>204204.62085825537</v>
      </c>
      <c r="C698" s="22">
        <f>'Data with Program'!B698</f>
        <v>125.08335812212408</v>
      </c>
      <c r="D698" s="23">
        <f>'Data with Program'!C698</f>
        <v>51161.031240681325</v>
      </c>
      <c r="E698" s="23">
        <v>0</v>
      </c>
      <c r="F698" s="23">
        <f>'Data with Program'!E698</f>
        <v>1</v>
      </c>
      <c r="G698" s="23">
        <f>'Data with Program'!H698</f>
        <v>0</v>
      </c>
      <c r="H698" s="23">
        <f>'Data with Program'!J698</f>
        <v>0</v>
      </c>
      <c r="I698" s="23">
        <f>'Data with Program'!F698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4">
        <f>'Data with Program'!N698</f>
        <v>0</v>
      </c>
      <c r="O698" s="51">
        <f>'Data with Program'!Q698</f>
        <v>0</v>
      </c>
      <c r="P698" s="37">
        <f>'Data with Program'!I698</f>
        <v>0</v>
      </c>
      <c r="Q698" s="25">
        <f>'Data with Program'!O698</f>
        <v>0</v>
      </c>
      <c r="R698" s="24">
        <f>'Data with Program'!G698</f>
        <v>56.4</v>
      </c>
      <c r="S698" s="25">
        <f>'Data with Program'!P698</f>
        <v>0</v>
      </c>
      <c r="T698" s="24">
        <f>'Step 2 - Final Model Spec'!$B$17 + 'Step 2 - Final Model Spec'!$B$18*C698 + 'Step 2 - Final Model Spec'!$B$19*D698 + 'Step 2 - Final Model Spec'!$B$20*E698 + 'Step 2 - Final Model Spec'!$B$21*F698 + 'Step 2 - Final Model Spec'!$B$22*I698 + 'Step 2 - Final Model Spec'!$B$23*G698 + 'Step 2 - Final Model Spec'!$B$24*H698 + 'Step 2 - Final Model Spec'!$B$25*J698 + 'Step 2 - Final Model Spec'!$B$26*K698 + 'Step 2 - Final Model Spec'!$B$27*L698+'Step 2 - Final Model Spec'!$B$28*M698+'Step 2 - Final Model Spec'!$B$29*O698</f>
        <v>203809.73928384233</v>
      </c>
    </row>
    <row r="699" spans="1:20" x14ac:dyDescent="0.25">
      <c r="A699" s="31">
        <f>'Data with Program'!A699</f>
        <v>41057</v>
      </c>
      <c r="B699" s="34">
        <f>'Data with Program'!S699</f>
        <v>264588.69163201854</v>
      </c>
      <c r="C699" s="22">
        <f>'Data with Program'!B699</f>
        <v>233.55401723934042</v>
      </c>
      <c r="D699" s="23">
        <f>'Data with Program'!C699</f>
        <v>56084.336956497304</v>
      </c>
      <c r="E699" s="23">
        <v>0</v>
      </c>
      <c r="F699" s="23">
        <f>'Data with Program'!E699</f>
        <v>1</v>
      </c>
      <c r="G699" s="23">
        <f>'Data with Program'!H699</f>
        <v>0</v>
      </c>
      <c r="H699" s="23">
        <f>'Data with Program'!J699</f>
        <v>0</v>
      </c>
      <c r="I699" s="23">
        <f>'Data with Program'!F699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4">
        <f>'Data with Program'!N699</f>
        <v>0</v>
      </c>
      <c r="O699" s="51">
        <f>'Data with Program'!Q699</f>
        <v>0</v>
      </c>
      <c r="P699" s="37">
        <f>'Data with Program'!I699</f>
        <v>0</v>
      </c>
      <c r="Q699" s="25">
        <f>'Data with Program'!O699</f>
        <v>0</v>
      </c>
      <c r="R699" s="24">
        <f>'Data with Program'!G699</f>
        <v>55.1</v>
      </c>
      <c r="S699" s="25">
        <f>'Data with Program'!P699</f>
        <v>0</v>
      </c>
      <c r="T699" s="24">
        <f>'Step 2 - Final Model Spec'!$B$17 + 'Step 2 - Final Model Spec'!$B$18*C699 + 'Step 2 - Final Model Spec'!$B$19*D699 + 'Step 2 - Final Model Spec'!$B$20*E699 + 'Step 2 - Final Model Spec'!$B$21*F699 + 'Step 2 - Final Model Spec'!$B$22*I699 + 'Step 2 - Final Model Spec'!$B$23*G699 + 'Step 2 - Final Model Spec'!$B$24*H699 + 'Step 2 - Final Model Spec'!$B$25*J699 + 'Step 2 - Final Model Spec'!$B$26*K699 + 'Step 2 - Final Model Spec'!$B$27*L699+'Step 2 - Final Model Spec'!$B$28*M699+'Step 2 - Final Model Spec'!$B$29*O699</f>
        <v>264968.18861179502</v>
      </c>
    </row>
    <row r="700" spans="1:20" x14ac:dyDescent="0.25">
      <c r="A700" s="31">
        <f>'Data with Program'!A700</f>
        <v>41058</v>
      </c>
      <c r="B700" s="34">
        <f>'Data with Program'!S700</f>
        <v>240365.39149296572</v>
      </c>
      <c r="C700" s="22">
        <f>'Data with Program'!B700</f>
        <v>206.2408625968001</v>
      </c>
      <c r="D700" s="23">
        <f>'Data with Program'!C700</f>
        <v>48073.995155849756</v>
      </c>
      <c r="E700" s="23">
        <v>0</v>
      </c>
      <c r="F700" s="23">
        <f>'Data with Program'!E700</f>
        <v>1</v>
      </c>
      <c r="G700" s="23">
        <f>'Data with Program'!H700</f>
        <v>3.6000000000000014</v>
      </c>
      <c r="H700" s="23">
        <f>'Data with Program'!J700</f>
        <v>742.46710534848069</v>
      </c>
      <c r="I700" s="23">
        <f>'Data with Program'!F700</f>
        <v>0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4">
        <f>'Data with Program'!N700</f>
        <v>0</v>
      </c>
      <c r="O700" s="51">
        <f>'Data with Program'!Q700</f>
        <v>0</v>
      </c>
      <c r="P700" s="37">
        <f>'Data with Program'!I700</f>
        <v>0</v>
      </c>
      <c r="Q700" s="25">
        <f>'Data with Program'!O700</f>
        <v>0</v>
      </c>
      <c r="R700" s="24">
        <f>'Data with Program'!G700</f>
        <v>51.4</v>
      </c>
      <c r="S700" s="25">
        <f>'Data with Program'!P700</f>
        <v>0</v>
      </c>
      <c r="T700" s="24">
        <f>'Step 2 - Final Model Spec'!$B$17 + 'Step 2 - Final Model Spec'!$B$18*C700 + 'Step 2 - Final Model Spec'!$B$19*D700 + 'Step 2 - Final Model Spec'!$B$20*E700 + 'Step 2 - Final Model Spec'!$B$21*F700 + 'Step 2 - Final Model Spec'!$B$22*I700 + 'Step 2 - Final Model Spec'!$B$23*G700 + 'Step 2 - Final Model Spec'!$B$24*H700 + 'Step 2 - Final Model Spec'!$B$25*J700 + 'Step 2 - Final Model Spec'!$B$26*K700 + 'Step 2 - Final Model Spec'!$B$27*L700+'Step 2 - Final Model Spec'!$B$28*M700+'Step 2 - Final Model Spec'!$B$29*O700</f>
        <v>240480.96444308964</v>
      </c>
    </row>
    <row r="701" spans="1:20" x14ac:dyDescent="0.25">
      <c r="A701" s="31">
        <f>'Data with Program'!A701</f>
        <v>41059</v>
      </c>
      <c r="B701" s="34">
        <f>'Data with Program'!S701</f>
        <v>292550.82664779777</v>
      </c>
      <c r="C701" s="22">
        <f>'Data with Program'!B701</f>
        <v>282.92837644686125</v>
      </c>
      <c r="D701" s="23">
        <f>'Data with Program'!C701</f>
        <v>58682.816787996213</v>
      </c>
      <c r="E701" s="23">
        <v>0</v>
      </c>
      <c r="F701" s="23">
        <f>'Data with Program'!E701</f>
        <v>1</v>
      </c>
      <c r="G701" s="23">
        <f>'Data with Program'!H701</f>
        <v>0</v>
      </c>
      <c r="H701" s="23">
        <f>'Data with Program'!J701</f>
        <v>0</v>
      </c>
      <c r="I701" s="23">
        <f>'Data with Program'!F701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4">
        <f>'Data with Program'!N701</f>
        <v>0</v>
      </c>
      <c r="O701" s="51">
        <f>'Data with Program'!Q701</f>
        <v>0</v>
      </c>
      <c r="P701" s="37">
        <f>'Data with Program'!I701</f>
        <v>0</v>
      </c>
      <c r="Q701" s="25">
        <f>'Data with Program'!O701</f>
        <v>0</v>
      </c>
      <c r="R701" s="24">
        <f>'Data with Program'!G701</f>
        <v>57.4</v>
      </c>
      <c r="S701" s="25">
        <f>'Data with Program'!P701</f>
        <v>0</v>
      </c>
      <c r="T701" s="24">
        <f>'Step 2 - Final Model Spec'!$B$17 + 'Step 2 - Final Model Spec'!$B$18*C701 + 'Step 2 - Final Model Spec'!$B$19*D701 + 'Step 2 - Final Model Spec'!$B$20*E701 + 'Step 2 - Final Model Spec'!$B$21*F701 + 'Step 2 - Final Model Spec'!$B$22*I701 + 'Step 2 - Final Model Spec'!$B$23*G701 + 'Step 2 - Final Model Spec'!$B$24*H701 + 'Step 2 - Final Model Spec'!$B$25*J701 + 'Step 2 - Final Model Spec'!$B$26*K701 + 'Step 2 - Final Model Spec'!$B$27*L701+'Step 2 - Final Model Spec'!$B$28*M701+'Step 2 - Final Model Spec'!$B$29*O701</f>
        <v>293281.14999880479</v>
      </c>
    </row>
    <row r="702" spans="1:20" x14ac:dyDescent="0.25">
      <c r="A702" s="31">
        <f>'Data with Program'!A702</f>
        <v>41060</v>
      </c>
      <c r="B702" s="34">
        <f>'Data with Program'!S702</f>
        <v>210888.63667519542</v>
      </c>
      <c r="C702" s="22">
        <f>'Data with Program'!B702</f>
        <v>136.32154786344014</v>
      </c>
      <c r="D702" s="23">
        <f>'Data with Program'!C702</f>
        <v>51992.343679934223</v>
      </c>
      <c r="E702" s="23">
        <v>0</v>
      </c>
      <c r="F702" s="23">
        <f>'Data with Program'!E702</f>
        <v>1</v>
      </c>
      <c r="G702" s="23">
        <f>'Data with Program'!H702</f>
        <v>0</v>
      </c>
      <c r="H702" s="23">
        <f>'Data with Program'!J702</f>
        <v>0</v>
      </c>
      <c r="I702" s="23">
        <f>'Data with Program'!F702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4">
        <f>'Data with Program'!N702</f>
        <v>0</v>
      </c>
      <c r="O702" s="51">
        <f>'Data with Program'!Q702</f>
        <v>0</v>
      </c>
      <c r="P702" s="37">
        <f>'Data with Program'!I702</f>
        <v>0</v>
      </c>
      <c r="Q702" s="25">
        <f>'Data with Program'!O702</f>
        <v>0</v>
      </c>
      <c r="R702" s="24">
        <f>'Data with Program'!G702</f>
        <v>60.8</v>
      </c>
      <c r="S702" s="25">
        <f>'Data with Program'!P702</f>
        <v>0</v>
      </c>
      <c r="T702" s="24">
        <f>'Step 2 - Final Model Spec'!$B$17 + 'Step 2 - Final Model Spec'!$B$18*C702 + 'Step 2 - Final Model Spec'!$B$19*D702 + 'Step 2 - Final Model Spec'!$B$20*E702 + 'Step 2 - Final Model Spec'!$B$21*F702 + 'Step 2 - Final Model Spec'!$B$22*I702 + 'Step 2 - Final Model Spec'!$B$23*G702 + 'Step 2 - Final Model Spec'!$B$24*H702 + 'Step 2 - Final Model Spec'!$B$25*J702 + 'Step 2 - Final Model Spec'!$B$26*K702 + 'Step 2 - Final Model Spec'!$B$27*L702+'Step 2 - Final Model Spec'!$B$28*M702+'Step 2 - Final Model Spec'!$B$29*O702</f>
        <v>210572.49332518855</v>
      </c>
    </row>
    <row r="703" spans="1:20" x14ac:dyDescent="0.25">
      <c r="A703" s="31">
        <f>'Data with Program'!A703</f>
        <v>41061</v>
      </c>
      <c r="B703" s="34">
        <f>'Data with Program'!S703</f>
        <v>220736.42931942191</v>
      </c>
      <c r="C703" s="22">
        <f>'Data with Program'!B703</f>
        <v>121.77659649499572</v>
      </c>
      <c r="D703" s="23">
        <f>'Data with Program'!C703</f>
        <v>64804.273338731458</v>
      </c>
      <c r="E703" s="23">
        <v>0</v>
      </c>
      <c r="F703" s="23">
        <f>'Data with Program'!E703</f>
        <v>1</v>
      </c>
      <c r="G703" s="23">
        <f>'Data with Program'!H703</f>
        <v>0</v>
      </c>
      <c r="H703" s="23">
        <f>'Data with Program'!J703</f>
        <v>0</v>
      </c>
      <c r="I703" s="23">
        <f>'Data with Program'!F703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4">
        <f>'Data with Program'!N703</f>
        <v>0</v>
      </c>
      <c r="O703" s="51">
        <f>'Data with Program'!Q703</f>
        <v>0</v>
      </c>
      <c r="P703" s="37">
        <f>'Data with Program'!I703</f>
        <v>0</v>
      </c>
      <c r="Q703" s="25">
        <f>'Data with Program'!O703</f>
        <v>0</v>
      </c>
      <c r="R703" s="24">
        <f>'Data with Program'!G703</f>
        <v>62.1</v>
      </c>
      <c r="S703" s="25">
        <f>'Data with Program'!P703</f>
        <v>0</v>
      </c>
      <c r="T703" s="24">
        <f>'Step 2 - Final Model Spec'!$B$17 + 'Step 2 - Final Model Spec'!$B$18*C703 + 'Step 2 - Final Model Spec'!$B$19*D703 + 'Step 2 - Final Model Spec'!$B$20*E703 + 'Step 2 - Final Model Spec'!$B$21*F703 + 'Step 2 - Final Model Spec'!$B$22*I703 + 'Step 2 - Final Model Spec'!$B$23*G703 + 'Step 2 - Final Model Spec'!$B$24*H703 + 'Step 2 - Final Model Spec'!$B$25*J703 + 'Step 2 - Final Model Spec'!$B$26*K703 + 'Step 2 - Final Model Spec'!$B$27*L703+'Step 2 - Final Model Spec'!$B$28*M703+'Step 2 - Final Model Spec'!$B$29*O703</f>
        <v>220253.88013035042</v>
      </c>
    </row>
    <row r="704" spans="1:20" x14ac:dyDescent="0.25">
      <c r="A704" s="31">
        <f>'Data with Program'!A704</f>
        <v>41062</v>
      </c>
      <c r="B704" s="34">
        <f>'Data with Program'!S704</f>
        <v>114492.72403321951</v>
      </c>
      <c r="C704" s="22">
        <f>'Data with Program'!B704</f>
        <v>18.226749261246525</v>
      </c>
      <c r="D704" s="23">
        <f>'Data with Program'!C704</f>
        <v>53030.160582236909</v>
      </c>
      <c r="E704" s="23">
        <v>1</v>
      </c>
      <c r="F704" s="23">
        <f>'Data with Program'!E704</f>
        <v>1</v>
      </c>
      <c r="G704" s="23">
        <f>'Data with Program'!H704</f>
        <v>0</v>
      </c>
      <c r="H704" s="23">
        <f>'Data with Program'!J704</f>
        <v>0</v>
      </c>
      <c r="I704" s="23">
        <f>'Data with Program'!F704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4">
        <f>'Data with Program'!N704</f>
        <v>0</v>
      </c>
      <c r="O704" s="51">
        <f>'Data with Program'!Q704</f>
        <v>0</v>
      </c>
      <c r="P704" s="37">
        <f>'Data with Program'!I704</f>
        <v>0</v>
      </c>
      <c r="Q704" s="25">
        <f>'Data with Program'!O704</f>
        <v>0</v>
      </c>
      <c r="R704" s="24">
        <f>'Data with Program'!G704</f>
        <v>58.6</v>
      </c>
      <c r="S704" s="25">
        <f>'Data with Program'!P704</f>
        <v>0</v>
      </c>
      <c r="T704" s="24">
        <f>'Step 2 - Final Model Spec'!$B$17 + 'Step 2 - Final Model Spec'!$B$18*C704 + 'Step 2 - Final Model Spec'!$B$19*D704 + 'Step 2 - Final Model Spec'!$B$20*E704 + 'Step 2 - Final Model Spec'!$B$21*F704 + 'Step 2 - Final Model Spec'!$B$22*I704 + 'Step 2 - Final Model Spec'!$B$23*G704 + 'Step 2 - Final Model Spec'!$B$24*H704 + 'Step 2 - Final Model Spec'!$B$25*J704 + 'Step 2 - Final Model Spec'!$B$26*K704 + 'Step 2 - Final Model Spec'!$B$27*L704+'Step 2 - Final Model Spec'!$B$28*M704+'Step 2 - Final Model Spec'!$B$29*O704</f>
        <v>135826.56892072593</v>
      </c>
    </row>
    <row r="705" spans="1:20" x14ac:dyDescent="0.25">
      <c r="A705" s="31">
        <f>'Data with Program'!A705</f>
        <v>41063</v>
      </c>
      <c r="B705" s="34">
        <f>'Data with Program'!S705</f>
        <v>106904.56313474404</v>
      </c>
      <c r="C705" s="22">
        <f>'Data with Program'!B705</f>
        <v>4.6442535770252729</v>
      </c>
      <c r="D705" s="23">
        <f>'Data with Program'!C705</f>
        <v>52393.418711372884</v>
      </c>
      <c r="E705" s="23">
        <v>1</v>
      </c>
      <c r="F705" s="23">
        <f>'Data with Program'!E705</f>
        <v>1</v>
      </c>
      <c r="G705" s="23">
        <f>'Data with Program'!H705</f>
        <v>2.5</v>
      </c>
      <c r="H705" s="23">
        <f>'Data with Program'!J705</f>
        <v>11.610633942563183</v>
      </c>
      <c r="I705" s="23">
        <f>'Data with Program'!F705</f>
        <v>0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4">
        <f>'Data with Program'!N705</f>
        <v>0</v>
      </c>
      <c r="O705" s="51">
        <f>'Data with Program'!Q705</f>
        <v>0</v>
      </c>
      <c r="P705" s="37">
        <f>'Data with Program'!I705</f>
        <v>0</v>
      </c>
      <c r="Q705" s="25">
        <f>'Data with Program'!O705</f>
        <v>0</v>
      </c>
      <c r="R705" s="24">
        <f>'Data with Program'!G705</f>
        <v>52.5</v>
      </c>
      <c r="S705" s="25">
        <f>'Data with Program'!P705</f>
        <v>0</v>
      </c>
      <c r="T705" s="24">
        <f>'Step 2 - Final Model Spec'!$B$17 + 'Step 2 - Final Model Spec'!$B$18*C705 + 'Step 2 - Final Model Spec'!$B$19*D705 + 'Step 2 - Final Model Spec'!$B$20*E705 + 'Step 2 - Final Model Spec'!$B$21*F705 + 'Step 2 - Final Model Spec'!$B$22*I705 + 'Step 2 - Final Model Spec'!$B$23*G705 + 'Step 2 - Final Model Spec'!$B$24*H705 + 'Step 2 - Final Model Spec'!$B$25*J705 + 'Step 2 - Final Model Spec'!$B$26*K705 + 'Step 2 - Final Model Spec'!$B$27*L705+'Step 2 - Final Model Spec'!$B$28*M705+'Step 2 - Final Model Spec'!$B$29*O705</f>
        <v>127733.7051303342</v>
      </c>
    </row>
    <row r="706" spans="1:20" x14ac:dyDescent="0.25">
      <c r="A706" s="31">
        <f>'Data with Program'!A706</f>
        <v>41064</v>
      </c>
      <c r="B706" s="34">
        <f>'Data with Program'!S706</f>
        <v>197688.26975299744</v>
      </c>
      <c r="C706" s="22">
        <f>'Data with Program'!B706</f>
        <v>139.00357577516161</v>
      </c>
      <c r="D706" s="23">
        <f>'Data with Program'!C706</f>
        <v>41082.936691522234</v>
      </c>
      <c r="E706" s="23">
        <v>0</v>
      </c>
      <c r="F706" s="23">
        <f>'Data with Program'!E706</f>
        <v>1</v>
      </c>
      <c r="G706" s="23">
        <f>'Data with Program'!H706</f>
        <v>1.7999999999999972</v>
      </c>
      <c r="H706" s="23">
        <f>'Data with Program'!J706</f>
        <v>250.2064363952905</v>
      </c>
      <c r="I706" s="23">
        <f>'Data with Program'!F706</f>
        <v>0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4">
        <f>'Data with Program'!N706</f>
        <v>0</v>
      </c>
      <c r="O706" s="51">
        <f>'Data with Program'!Q706</f>
        <v>0</v>
      </c>
      <c r="P706" s="37">
        <f>'Data with Program'!I706</f>
        <v>0</v>
      </c>
      <c r="Q706" s="25">
        <f>'Data with Program'!O706</f>
        <v>0</v>
      </c>
      <c r="R706" s="24">
        <f>'Data with Program'!G706</f>
        <v>53.2</v>
      </c>
      <c r="S706" s="25">
        <f>'Data with Program'!P706</f>
        <v>0</v>
      </c>
      <c r="T706" s="24">
        <f>'Step 2 - Final Model Spec'!$B$17 + 'Step 2 - Final Model Spec'!$B$18*C706 + 'Step 2 - Final Model Spec'!$B$19*D706 + 'Step 2 - Final Model Spec'!$B$20*E706 + 'Step 2 - Final Model Spec'!$B$21*F706 + 'Step 2 - Final Model Spec'!$B$22*I706 + 'Step 2 - Final Model Spec'!$B$23*G706 + 'Step 2 - Final Model Spec'!$B$24*H706 + 'Step 2 - Final Model Spec'!$B$25*J706 + 'Step 2 - Final Model Spec'!$B$26*K706 + 'Step 2 - Final Model Spec'!$B$27*L706+'Step 2 - Final Model Spec'!$B$28*M706+'Step 2 - Final Model Spec'!$B$29*O706</f>
        <v>197311.12021496618</v>
      </c>
    </row>
    <row r="707" spans="1:20" x14ac:dyDescent="0.25">
      <c r="A707" s="31">
        <f>'Data with Program'!A707</f>
        <v>41065</v>
      </c>
      <c r="B707" s="34">
        <f>'Data with Program'!S707</f>
        <v>232456.63733522594</v>
      </c>
      <c r="C707" s="22">
        <f>'Data with Program'!B707</f>
        <v>248.53400038741512</v>
      </c>
      <c r="D707" s="23">
        <f>'Data with Program'!C707</f>
        <v>26380.338326762227</v>
      </c>
      <c r="E707" s="23">
        <v>0</v>
      </c>
      <c r="F707" s="23">
        <f>'Data with Program'!E707</f>
        <v>1</v>
      </c>
      <c r="G707" s="23">
        <f>'Data with Program'!H707</f>
        <v>3</v>
      </c>
      <c r="H707" s="23">
        <f>'Data with Program'!J707</f>
        <v>745.60200116224541</v>
      </c>
      <c r="I707" s="23">
        <f>'Data with Program'!F707</f>
        <v>0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4">
        <f>'Data with Program'!N707</f>
        <v>0</v>
      </c>
      <c r="O707" s="51">
        <f>'Data with Program'!Q707</f>
        <v>0</v>
      </c>
      <c r="P707" s="37">
        <f>'Data with Program'!I707</f>
        <v>0</v>
      </c>
      <c r="Q707" s="25">
        <f>'Data with Program'!O707</f>
        <v>0</v>
      </c>
      <c r="R707" s="24">
        <f>'Data with Program'!G707</f>
        <v>52</v>
      </c>
      <c r="S707" s="25">
        <f>'Data with Program'!P707</f>
        <v>0</v>
      </c>
      <c r="T707" s="24">
        <f>'Step 2 - Final Model Spec'!$B$17 + 'Step 2 - Final Model Spec'!$B$18*C707 + 'Step 2 - Final Model Spec'!$B$19*D707 + 'Step 2 - Final Model Spec'!$B$20*E707 + 'Step 2 - Final Model Spec'!$B$21*F707 + 'Step 2 - Final Model Spec'!$B$22*I707 + 'Step 2 - Final Model Spec'!$B$23*G707 + 'Step 2 - Final Model Spec'!$B$24*H707 + 'Step 2 - Final Model Spec'!$B$25*J707 + 'Step 2 - Final Model Spec'!$B$26*K707 + 'Step 2 - Final Model Spec'!$B$27*L707+'Step 2 - Final Model Spec'!$B$28*M707+'Step 2 - Final Model Spec'!$B$29*O707</f>
        <v>233085.66281280172</v>
      </c>
    </row>
    <row r="708" spans="1:20" x14ac:dyDescent="0.25">
      <c r="A708" s="31">
        <f>'Data with Program'!A708</f>
        <v>41066</v>
      </c>
      <c r="B708" s="34">
        <f>'Data with Program'!S708</f>
        <v>343190.31780659751</v>
      </c>
      <c r="C708" s="22">
        <f>'Data with Program'!B708</f>
        <v>387.03466929062915</v>
      </c>
      <c r="D708" s="23">
        <f>'Data with Program'!C708</f>
        <v>57916.265856887549</v>
      </c>
      <c r="E708" s="23">
        <v>0</v>
      </c>
      <c r="F708" s="23">
        <f>'Data with Program'!E708</f>
        <v>1</v>
      </c>
      <c r="G708" s="23">
        <f>'Data with Program'!H708</f>
        <v>3.2999999999999972</v>
      </c>
      <c r="H708" s="23">
        <f>'Data with Program'!J708</f>
        <v>1277.2144086590752</v>
      </c>
      <c r="I708" s="23">
        <f>'Data with Program'!F708</f>
        <v>0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4">
        <f>'Data with Program'!N708</f>
        <v>0</v>
      </c>
      <c r="O708" s="51">
        <f>'Data with Program'!Q708</f>
        <v>0</v>
      </c>
      <c r="P708" s="37">
        <f>'Data with Program'!I708</f>
        <v>0</v>
      </c>
      <c r="Q708" s="25">
        <f>'Data with Program'!O708</f>
        <v>0</v>
      </c>
      <c r="R708" s="24">
        <f>'Data with Program'!G708</f>
        <v>51.7</v>
      </c>
      <c r="S708" s="25">
        <f>'Data with Program'!P708</f>
        <v>0</v>
      </c>
      <c r="T708" s="24">
        <f>'Step 2 - Final Model Spec'!$B$17 + 'Step 2 - Final Model Spec'!$B$18*C708 + 'Step 2 - Final Model Spec'!$B$19*D708 + 'Step 2 - Final Model Spec'!$B$20*E708 + 'Step 2 - Final Model Spec'!$B$21*F708 + 'Step 2 - Final Model Spec'!$B$22*I708 + 'Step 2 - Final Model Spec'!$B$23*G708 + 'Step 2 - Final Model Spec'!$B$24*H708 + 'Step 2 - Final Model Spec'!$B$25*J708 + 'Step 2 - Final Model Spec'!$B$26*K708 + 'Step 2 - Final Model Spec'!$B$27*L708+'Step 2 - Final Model Spec'!$B$28*M708+'Step 2 - Final Model Spec'!$B$29*O708</f>
        <v>344997.62042528426</v>
      </c>
    </row>
    <row r="709" spans="1:20" x14ac:dyDescent="0.25">
      <c r="A709" s="31">
        <f>'Data with Program'!A709</f>
        <v>41067</v>
      </c>
      <c r="B709" s="34">
        <f>'Data with Program'!S709</f>
        <v>298903.91448737215</v>
      </c>
      <c r="C709" s="22">
        <f>'Data with Program'!B709</f>
        <v>336.09907614603719</v>
      </c>
      <c r="D709" s="23">
        <f>'Data with Program'!C709</f>
        <v>43643.906468707901</v>
      </c>
      <c r="E709" s="23">
        <v>0</v>
      </c>
      <c r="F709" s="23">
        <f>'Data with Program'!E709</f>
        <v>1</v>
      </c>
      <c r="G709" s="23">
        <f>'Data with Program'!H709</f>
        <v>0</v>
      </c>
      <c r="H709" s="23">
        <f>'Data with Program'!J709</f>
        <v>0</v>
      </c>
      <c r="I709" s="23">
        <f>'Data with Program'!F709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4">
        <f>'Data with Program'!N709</f>
        <v>0</v>
      </c>
      <c r="O709" s="51">
        <f>'Data with Program'!Q709</f>
        <v>0</v>
      </c>
      <c r="P709" s="37">
        <f>'Data with Program'!I709</f>
        <v>0</v>
      </c>
      <c r="Q709" s="25">
        <f>'Data with Program'!O709</f>
        <v>0</v>
      </c>
      <c r="R709" s="24">
        <f>'Data with Program'!G709</f>
        <v>56.1</v>
      </c>
      <c r="S709" s="25">
        <f>'Data with Program'!P709</f>
        <v>0</v>
      </c>
      <c r="T709" s="24">
        <f>'Step 2 - Final Model Spec'!$B$17 + 'Step 2 - Final Model Spec'!$B$18*C709 + 'Step 2 - Final Model Spec'!$B$19*D709 + 'Step 2 - Final Model Spec'!$B$20*E709 + 'Step 2 - Final Model Spec'!$B$21*F709 + 'Step 2 - Final Model Spec'!$B$22*I709 + 'Step 2 - Final Model Spec'!$B$23*G709 + 'Step 2 - Final Model Spec'!$B$24*H709 + 'Step 2 - Final Model Spec'!$B$25*J709 + 'Step 2 - Final Model Spec'!$B$26*K709 + 'Step 2 - Final Model Spec'!$B$27*L709+'Step 2 - Final Model Spec'!$B$28*M709+'Step 2 - Final Model Spec'!$B$29*O709</f>
        <v>300094.88020396332</v>
      </c>
    </row>
    <row r="710" spans="1:20" x14ac:dyDescent="0.25">
      <c r="A710" s="31">
        <f>'Data with Program'!A710</f>
        <v>41068</v>
      </c>
      <c r="B710" s="34">
        <f>'Data with Program'!S710</f>
        <v>337810.92657678935</v>
      </c>
      <c r="C710" s="22">
        <f>'Data with Program'!B710</f>
        <v>330.38471338984453</v>
      </c>
      <c r="D710" s="23">
        <f>'Data with Program'!C710</f>
        <v>74982.364868886682</v>
      </c>
      <c r="E710" s="23">
        <v>0</v>
      </c>
      <c r="F710" s="23">
        <f>'Data with Program'!E710</f>
        <v>1</v>
      </c>
      <c r="G710" s="23">
        <f>'Data with Program'!H710</f>
        <v>2.6000000000000014</v>
      </c>
      <c r="H710" s="23">
        <f>'Data with Program'!J710</f>
        <v>859.00025481359626</v>
      </c>
      <c r="I710" s="23">
        <f>'Data with Program'!F710</f>
        <v>0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4">
        <f>'Data with Program'!N710</f>
        <v>0</v>
      </c>
      <c r="O710" s="51">
        <f>'Data with Program'!Q710</f>
        <v>0</v>
      </c>
      <c r="P710" s="37">
        <f>'Data with Program'!I710</f>
        <v>0</v>
      </c>
      <c r="Q710" s="25">
        <f>'Data with Program'!O710</f>
        <v>0</v>
      </c>
      <c r="R710" s="24">
        <f>'Data with Program'!G710</f>
        <v>52.4</v>
      </c>
      <c r="S710" s="25">
        <f>'Data with Program'!P710</f>
        <v>0</v>
      </c>
      <c r="T710" s="24">
        <f>'Step 2 - Final Model Spec'!$B$17 + 'Step 2 - Final Model Spec'!$B$18*C710 + 'Step 2 - Final Model Spec'!$B$19*D710 + 'Step 2 - Final Model Spec'!$B$20*E710 + 'Step 2 - Final Model Spec'!$B$21*F710 + 'Step 2 - Final Model Spec'!$B$22*I710 + 'Step 2 - Final Model Spec'!$B$23*G710 + 'Step 2 - Final Model Spec'!$B$24*H710 + 'Step 2 - Final Model Spec'!$B$25*J710 + 'Step 2 - Final Model Spec'!$B$26*K710 + 'Step 2 - Final Model Spec'!$B$27*L710+'Step 2 - Final Model Spec'!$B$28*M710+'Step 2 - Final Model Spec'!$B$29*O710</f>
        <v>338958.3975342192</v>
      </c>
    </row>
    <row r="711" spans="1:20" x14ac:dyDescent="0.25">
      <c r="A711" s="31">
        <f>'Data with Program'!A711</f>
        <v>41069</v>
      </c>
      <c r="B711" s="34">
        <f>'Data with Program'!S711</f>
        <v>247812.83985136281</v>
      </c>
      <c r="C711" s="22">
        <f>'Data with Program'!B711</f>
        <v>230.32410966662925</v>
      </c>
      <c r="D711" s="23">
        <f>'Data with Program'!C711</f>
        <v>44693.086500271515</v>
      </c>
      <c r="E711" s="23">
        <v>0</v>
      </c>
      <c r="F711" s="23">
        <f>'Data with Program'!E711</f>
        <v>1</v>
      </c>
      <c r="G711" s="23">
        <f>'Data with Program'!H711</f>
        <v>3.8999999999999986</v>
      </c>
      <c r="H711" s="23">
        <f>'Data with Program'!J711</f>
        <v>898.26402769985373</v>
      </c>
      <c r="I711" s="23">
        <f>'Data with Program'!F711</f>
        <v>0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4">
        <f>'Data with Program'!N711</f>
        <v>0</v>
      </c>
      <c r="O711" s="51">
        <f>'Data with Program'!Q711</f>
        <v>0</v>
      </c>
      <c r="P711" s="37">
        <f>'Data with Program'!I711</f>
        <v>0</v>
      </c>
      <c r="Q711" s="25">
        <f>'Data with Program'!O711</f>
        <v>0</v>
      </c>
      <c r="R711" s="24">
        <f>'Data with Program'!G711</f>
        <v>51.1</v>
      </c>
      <c r="S711" s="25">
        <f>'Data with Program'!P711</f>
        <v>0</v>
      </c>
      <c r="T711" s="24">
        <f>'Step 2 - Final Model Spec'!$B$17 + 'Step 2 - Final Model Spec'!$B$18*C711 + 'Step 2 - Final Model Spec'!$B$19*D711 + 'Step 2 - Final Model Spec'!$B$20*E711 + 'Step 2 - Final Model Spec'!$B$21*F711 + 'Step 2 - Final Model Spec'!$B$22*I711 + 'Step 2 - Final Model Spec'!$B$23*G711 + 'Step 2 - Final Model Spec'!$B$24*H711 + 'Step 2 - Final Model Spec'!$B$25*J711 + 'Step 2 - Final Model Spec'!$B$26*K711 + 'Step 2 - Final Model Spec'!$B$27*L711+'Step 2 - Final Model Spec'!$B$28*M711+'Step 2 - Final Model Spec'!$B$29*O711</f>
        <v>248175.77150893863</v>
      </c>
    </row>
    <row r="712" spans="1:20" x14ac:dyDescent="0.25">
      <c r="A712" s="31">
        <f>'Data with Program'!A712</f>
        <v>41070</v>
      </c>
      <c r="B712" s="34">
        <f>'Data with Program'!S712</f>
        <v>282334.01927113271</v>
      </c>
      <c r="C712" s="22">
        <f>'Data with Program'!B712</f>
        <v>244.70638147682982</v>
      </c>
      <c r="D712" s="23">
        <f>'Data with Program'!C712</f>
        <v>65251.947996310271</v>
      </c>
      <c r="E712" s="23">
        <v>0</v>
      </c>
      <c r="F712" s="23">
        <f>'Data with Program'!E712</f>
        <v>1</v>
      </c>
      <c r="G712" s="23">
        <f>'Data with Program'!H712</f>
        <v>1.6000000000000014</v>
      </c>
      <c r="H712" s="23">
        <f>'Data with Program'!J712</f>
        <v>391.53021036292807</v>
      </c>
      <c r="I712" s="23">
        <f>'Data with Program'!F712</f>
        <v>0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4">
        <f>'Data with Program'!N712</f>
        <v>0</v>
      </c>
      <c r="O712" s="51">
        <f>'Data with Program'!Q712</f>
        <v>0</v>
      </c>
      <c r="P712" s="37">
        <f>'Data with Program'!I712</f>
        <v>0</v>
      </c>
      <c r="Q712" s="25">
        <f>'Data with Program'!O712</f>
        <v>0</v>
      </c>
      <c r="R712" s="24">
        <f>'Data with Program'!G712</f>
        <v>53.4</v>
      </c>
      <c r="S712" s="25">
        <f>'Data with Program'!P712</f>
        <v>0</v>
      </c>
      <c r="T712" s="24">
        <f>'Step 2 - Final Model Spec'!$B$17 + 'Step 2 - Final Model Spec'!$B$18*C712 + 'Step 2 - Final Model Spec'!$B$19*D712 + 'Step 2 - Final Model Spec'!$B$20*E712 + 'Step 2 - Final Model Spec'!$B$21*F712 + 'Step 2 - Final Model Spec'!$B$22*I712 + 'Step 2 - Final Model Spec'!$B$23*G712 + 'Step 2 - Final Model Spec'!$B$24*H712 + 'Step 2 - Final Model Spec'!$B$25*J712 + 'Step 2 - Final Model Spec'!$B$26*K712 + 'Step 2 - Final Model Spec'!$B$27*L712+'Step 2 - Final Model Spec'!$B$28*M712+'Step 2 - Final Model Spec'!$B$29*O712</f>
        <v>282749.58444982412</v>
      </c>
    </row>
    <row r="713" spans="1:20" x14ac:dyDescent="0.25">
      <c r="A713" s="31">
        <f>'Data with Program'!A713</f>
        <v>41071</v>
      </c>
      <c r="B713" s="34">
        <f>'Data with Program'!S713</f>
        <v>279418.36545152997</v>
      </c>
      <c r="C713" s="22">
        <f>'Data with Program'!B713</f>
        <v>313.3768945664433</v>
      </c>
      <c r="D713" s="23">
        <f>'Data with Program'!C713</f>
        <v>37480.103129514253</v>
      </c>
      <c r="E713" s="23">
        <v>0</v>
      </c>
      <c r="F713" s="23">
        <f>'Data with Program'!E713</f>
        <v>1</v>
      </c>
      <c r="G713" s="23">
        <f>'Data with Program'!H713</f>
        <v>0</v>
      </c>
      <c r="H713" s="23">
        <f>'Data with Program'!J713</f>
        <v>0</v>
      </c>
      <c r="I713" s="23">
        <f>'Data with Program'!F713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4">
        <f>'Data with Program'!N713</f>
        <v>0</v>
      </c>
      <c r="O713" s="51">
        <f>'Data with Program'!Q713</f>
        <v>0</v>
      </c>
      <c r="P713" s="37">
        <f>'Data with Program'!I713</f>
        <v>0</v>
      </c>
      <c r="Q713" s="25">
        <f>'Data with Program'!O713</f>
        <v>0</v>
      </c>
      <c r="R713" s="24">
        <f>'Data with Program'!G713</f>
        <v>58.1</v>
      </c>
      <c r="S713" s="25">
        <f>'Data with Program'!P713</f>
        <v>0</v>
      </c>
      <c r="T713" s="24">
        <f>'Step 2 - Final Model Spec'!$B$17 + 'Step 2 - Final Model Spec'!$B$18*C713 + 'Step 2 - Final Model Spec'!$B$19*D713 + 'Step 2 - Final Model Spec'!$B$20*E713 + 'Step 2 - Final Model Spec'!$B$21*F713 + 'Step 2 - Final Model Spec'!$B$22*I713 + 'Step 2 - Final Model Spec'!$B$23*G713 + 'Step 2 - Final Model Spec'!$B$24*H713 + 'Step 2 - Final Model Spec'!$B$25*J713 + 'Step 2 - Final Model Spec'!$B$26*K713 + 'Step 2 - Final Model Spec'!$B$27*L713+'Step 2 - Final Model Spec'!$B$28*M713+'Step 2 - Final Model Spec'!$B$29*O713</f>
        <v>280470.95295794465</v>
      </c>
    </row>
    <row r="714" spans="1:20" x14ac:dyDescent="0.25">
      <c r="A714" s="31">
        <f>'Data with Program'!A714</f>
        <v>41072</v>
      </c>
      <c r="B714" s="34">
        <f>'Data with Program'!S714</f>
        <v>264036.89944559563</v>
      </c>
      <c r="C714" s="22">
        <f>'Data with Program'!B714</f>
        <v>318.50589721039808</v>
      </c>
      <c r="D714" s="23">
        <f>'Data with Program'!C714</f>
        <v>24021.617194413342</v>
      </c>
      <c r="E714" s="23">
        <v>0</v>
      </c>
      <c r="F714" s="23">
        <f>'Data with Program'!E714</f>
        <v>1</v>
      </c>
      <c r="G714" s="23">
        <f>'Data with Program'!H714</f>
        <v>0</v>
      </c>
      <c r="H714" s="23">
        <f>'Data with Program'!J714</f>
        <v>0</v>
      </c>
      <c r="I714" s="23">
        <f>'Data with Program'!F714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4">
        <f>'Data with Program'!N714</f>
        <v>0</v>
      </c>
      <c r="O714" s="51">
        <f>'Data with Program'!Q714</f>
        <v>0</v>
      </c>
      <c r="P714" s="37">
        <f>'Data with Program'!I714</f>
        <v>0</v>
      </c>
      <c r="Q714" s="25">
        <f>'Data with Program'!O714</f>
        <v>0</v>
      </c>
      <c r="R714" s="24">
        <f>'Data with Program'!G714</f>
        <v>60.4</v>
      </c>
      <c r="S714" s="25">
        <f>'Data with Program'!P714</f>
        <v>0</v>
      </c>
      <c r="T714" s="24">
        <f>'Step 2 - Final Model Spec'!$B$17 + 'Step 2 - Final Model Spec'!$B$18*C714 + 'Step 2 - Final Model Spec'!$B$19*D714 + 'Step 2 - Final Model Spec'!$B$20*E714 + 'Step 2 - Final Model Spec'!$B$21*F714 + 'Step 2 - Final Model Spec'!$B$22*I714 + 'Step 2 - Final Model Spec'!$B$23*G714 + 'Step 2 - Final Model Spec'!$B$24*H714 + 'Step 2 - Final Model Spec'!$B$25*J714 + 'Step 2 - Final Model Spec'!$B$26*K714 + 'Step 2 - Final Model Spec'!$B$27*L714+'Step 2 - Final Model Spec'!$B$28*M714+'Step 2 - Final Model Spec'!$B$29*O714</f>
        <v>265189.68971442629</v>
      </c>
    </row>
    <row r="715" spans="1:20" x14ac:dyDescent="0.25">
      <c r="A715" s="31">
        <f>'Data with Program'!A715</f>
        <v>41073</v>
      </c>
      <c r="B715" s="34">
        <f>'Data with Program'!S715</f>
        <v>241342.16878330079</v>
      </c>
      <c r="C715" s="22">
        <f>'Data with Program'!B715</f>
        <v>192.19509122350692</v>
      </c>
      <c r="D715" s="23">
        <f>'Data with Program'!C715</f>
        <v>54040.006715955977</v>
      </c>
      <c r="E715" s="23">
        <v>0</v>
      </c>
      <c r="F715" s="23">
        <f>'Data with Program'!E715</f>
        <v>1</v>
      </c>
      <c r="G715" s="23">
        <f>'Data with Program'!H715</f>
        <v>0</v>
      </c>
      <c r="H715" s="23">
        <f>'Data with Program'!J715</f>
        <v>0</v>
      </c>
      <c r="I715" s="23">
        <f>'Data with Program'!F715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4">
        <f>'Data with Program'!N715</f>
        <v>0</v>
      </c>
      <c r="O715" s="51">
        <f>'Data with Program'!Q715</f>
        <v>0</v>
      </c>
      <c r="P715" s="37">
        <f>'Data with Program'!I715</f>
        <v>0</v>
      </c>
      <c r="Q715" s="25">
        <f>'Data with Program'!O715</f>
        <v>0</v>
      </c>
      <c r="R715" s="24">
        <f>'Data with Program'!G715</f>
        <v>56.6</v>
      </c>
      <c r="S715" s="25">
        <f>'Data with Program'!P715</f>
        <v>0</v>
      </c>
      <c r="T715" s="24">
        <f>'Step 2 - Final Model Spec'!$B$17 + 'Step 2 - Final Model Spec'!$B$18*C715 + 'Step 2 - Final Model Spec'!$B$19*D715 + 'Step 2 - Final Model Spec'!$B$20*E715 + 'Step 2 - Final Model Spec'!$B$21*F715 + 'Step 2 - Final Model Spec'!$B$22*I715 + 'Step 2 - Final Model Spec'!$B$23*G715 + 'Step 2 - Final Model Spec'!$B$24*H715 + 'Step 2 - Final Model Spec'!$B$25*J715 + 'Step 2 - Final Model Spec'!$B$26*K715 + 'Step 2 - Final Model Spec'!$B$27*L715+'Step 2 - Final Model Spec'!$B$28*M715+'Step 2 - Final Model Spec'!$B$29*O715</f>
        <v>241427.17804375401</v>
      </c>
    </row>
    <row r="716" spans="1:20" x14ac:dyDescent="0.25">
      <c r="A716" s="31">
        <f>'Data with Program'!A716</f>
        <v>41074</v>
      </c>
      <c r="B716" s="34">
        <f>'Data with Program'!S716</f>
        <v>267630.34621173446</v>
      </c>
      <c r="C716" s="22">
        <f>'Data with Program'!B716</f>
        <v>217.73029888367813</v>
      </c>
      <c r="D716" s="23">
        <f>'Data with Program'!C716</f>
        <v>64262.930053429845</v>
      </c>
      <c r="E716" s="23">
        <v>0</v>
      </c>
      <c r="F716" s="23">
        <f>'Data with Program'!E716</f>
        <v>1</v>
      </c>
      <c r="G716" s="23">
        <f>'Data with Program'!H716</f>
        <v>1.2000000000000028</v>
      </c>
      <c r="H716" s="23">
        <f>'Data with Program'!J716</f>
        <v>261.27635866041436</v>
      </c>
      <c r="I716" s="23">
        <f>'Data with Program'!F716</f>
        <v>0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4">
        <f>'Data with Program'!N716</f>
        <v>0</v>
      </c>
      <c r="O716" s="51">
        <f>'Data with Program'!Q716</f>
        <v>0</v>
      </c>
      <c r="P716" s="37">
        <f>'Data with Program'!I716</f>
        <v>0</v>
      </c>
      <c r="Q716" s="25">
        <f>'Data with Program'!O716</f>
        <v>0</v>
      </c>
      <c r="R716" s="24">
        <f>'Data with Program'!G716</f>
        <v>53.8</v>
      </c>
      <c r="S716" s="25">
        <f>'Data with Program'!P716</f>
        <v>0</v>
      </c>
      <c r="T716" s="24">
        <f>'Step 2 - Final Model Spec'!$B$17 + 'Step 2 - Final Model Spec'!$B$18*C716 + 'Step 2 - Final Model Spec'!$B$19*D716 + 'Step 2 - Final Model Spec'!$B$20*E716 + 'Step 2 - Final Model Spec'!$B$21*F716 + 'Step 2 - Final Model Spec'!$B$22*I716 + 'Step 2 - Final Model Spec'!$B$23*G716 + 'Step 2 - Final Model Spec'!$B$24*H716 + 'Step 2 - Final Model Spec'!$B$25*J716 + 'Step 2 - Final Model Spec'!$B$26*K716 + 'Step 2 - Final Model Spec'!$B$27*L716+'Step 2 - Final Model Spec'!$B$28*M716+'Step 2 - Final Model Spec'!$B$29*O716</f>
        <v>267831.34744704422</v>
      </c>
    </row>
    <row r="717" spans="1:20" x14ac:dyDescent="0.25">
      <c r="A717" s="31">
        <f>'Data with Program'!A717</f>
        <v>41075</v>
      </c>
      <c r="B717" s="34">
        <f>'Data with Program'!S717</f>
        <v>274163.65847734216</v>
      </c>
      <c r="C717" s="22">
        <f>'Data with Program'!B717</f>
        <v>250.27094299152128</v>
      </c>
      <c r="D717" s="23">
        <f>'Data with Program'!C717</f>
        <v>57044.962927652807</v>
      </c>
      <c r="E717" s="23">
        <v>0</v>
      </c>
      <c r="F717" s="23">
        <f>'Data with Program'!E717</f>
        <v>1</v>
      </c>
      <c r="G717" s="23">
        <f>'Data with Program'!H717</f>
        <v>0</v>
      </c>
      <c r="H717" s="23">
        <f>'Data with Program'!J717</f>
        <v>0</v>
      </c>
      <c r="I717" s="23">
        <f>'Data with Program'!F717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4">
        <f>'Data with Program'!N717</f>
        <v>0</v>
      </c>
      <c r="O717" s="51">
        <f>'Data with Program'!Q717</f>
        <v>0</v>
      </c>
      <c r="P717" s="37">
        <f>'Data with Program'!I717</f>
        <v>0</v>
      </c>
      <c r="Q717" s="25">
        <f>'Data with Program'!O717</f>
        <v>0</v>
      </c>
      <c r="R717" s="24">
        <f>'Data with Program'!G717</f>
        <v>56.6</v>
      </c>
      <c r="S717" s="25">
        <f>'Data with Program'!P717</f>
        <v>0</v>
      </c>
      <c r="T717" s="24">
        <f>'Step 2 - Final Model Spec'!$B$17 + 'Step 2 - Final Model Spec'!$B$18*C717 + 'Step 2 - Final Model Spec'!$B$19*D717 + 'Step 2 - Final Model Spec'!$B$20*E717 + 'Step 2 - Final Model Spec'!$B$21*F717 + 'Step 2 - Final Model Spec'!$B$22*I717 + 'Step 2 - Final Model Spec'!$B$23*G717 + 'Step 2 - Final Model Spec'!$B$24*H717 + 'Step 2 - Final Model Spec'!$B$25*J717 + 'Step 2 - Final Model Spec'!$B$26*K717 + 'Step 2 - Final Model Spec'!$B$27*L717+'Step 2 - Final Model Spec'!$B$28*M717+'Step 2 - Final Model Spec'!$B$29*O717</f>
        <v>274661.5610390972</v>
      </c>
    </row>
    <row r="718" spans="1:20" x14ac:dyDescent="0.25">
      <c r="A718" s="31">
        <f>'Data with Program'!A718</f>
        <v>41076</v>
      </c>
      <c r="B718" s="34">
        <f>'Data with Program'!S718</f>
        <v>234577.97911169351</v>
      </c>
      <c r="C718" s="22">
        <f>'Data with Program'!B718</f>
        <v>129.86592747681104</v>
      </c>
      <c r="D718" s="23">
        <f>'Data with Program'!C718</f>
        <v>72182.227278800288</v>
      </c>
      <c r="E718" s="23">
        <v>0</v>
      </c>
      <c r="F718" s="23">
        <f>'Data with Program'!E718</f>
        <v>1</v>
      </c>
      <c r="G718" s="23">
        <f>'Data with Program'!H718</f>
        <v>0</v>
      </c>
      <c r="H718" s="23">
        <f>'Data with Program'!J718</f>
        <v>0</v>
      </c>
      <c r="I718" s="23">
        <f>'Data with Program'!F718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4">
        <f>'Data with Program'!N718</f>
        <v>0</v>
      </c>
      <c r="O718" s="51">
        <f>'Data with Program'!Q718</f>
        <v>0</v>
      </c>
      <c r="P718" s="37">
        <f>'Data with Program'!I718</f>
        <v>1.0999999999999943</v>
      </c>
      <c r="Q718" s="25">
        <f>'Data with Program'!O718</f>
        <v>0</v>
      </c>
      <c r="R718" s="24">
        <f>'Data with Program'!G718</f>
        <v>66.099999999999994</v>
      </c>
      <c r="S718" s="25">
        <f>'Data with Program'!P718</f>
        <v>0</v>
      </c>
      <c r="T718" s="24">
        <f>'Step 2 - Final Model Spec'!$B$17 + 'Step 2 - Final Model Spec'!$B$18*C718 + 'Step 2 - Final Model Spec'!$B$19*D718 + 'Step 2 - Final Model Spec'!$B$20*E718 + 'Step 2 - Final Model Spec'!$B$21*F718 + 'Step 2 - Final Model Spec'!$B$22*I718 + 'Step 2 - Final Model Spec'!$B$23*G718 + 'Step 2 - Final Model Spec'!$B$24*H718 + 'Step 2 - Final Model Spec'!$B$25*J718 + 'Step 2 - Final Model Spec'!$B$26*K718 + 'Step 2 - Final Model Spec'!$B$27*L718+'Step 2 - Final Model Spec'!$B$28*M718+'Step 2 - Final Model Spec'!$B$29*O718</f>
        <v>234120.61987894768</v>
      </c>
    </row>
    <row r="719" spans="1:20" x14ac:dyDescent="0.25">
      <c r="A719" s="31">
        <f>'Data with Program'!A719</f>
        <v>41077</v>
      </c>
      <c r="B719" s="34">
        <f>'Data with Program'!S719</f>
        <v>229536.14727208694</v>
      </c>
      <c r="C719" s="22">
        <f>'Data with Program'!B719</f>
        <v>161.68342481871196</v>
      </c>
      <c r="D719" s="23">
        <f>'Data with Program'!C719</f>
        <v>56543.579042787016</v>
      </c>
      <c r="E719" s="23">
        <v>0</v>
      </c>
      <c r="F719" s="23">
        <f>'Data with Program'!E719</f>
        <v>1</v>
      </c>
      <c r="G719" s="23">
        <f>'Data with Program'!H719</f>
        <v>0</v>
      </c>
      <c r="H719" s="23">
        <f>'Data with Program'!J719</f>
        <v>0</v>
      </c>
      <c r="I719" s="23">
        <f>'Data with Program'!F719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4">
        <f>'Data with Program'!N719</f>
        <v>0</v>
      </c>
      <c r="O719" s="51">
        <f>'Data with Program'!Q719</f>
        <v>0</v>
      </c>
      <c r="P719" s="37">
        <f>'Data with Program'!I719</f>
        <v>0</v>
      </c>
      <c r="Q719" s="25">
        <f>'Data with Program'!O719</f>
        <v>0</v>
      </c>
      <c r="R719" s="24">
        <f>'Data with Program'!G719</f>
        <v>63.2</v>
      </c>
      <c r="S719" s="25">
        <f>'Data with Program'!P719</f>
        <v>0</v>
      </c>
      <c r="T719" s="24">
        <f>'Step 2 - Final Model Spec'!$B$17 + 'Step 2 - Final Model Spec'!$B$18*C719 + 'Step 2 - Final Model Spec'!$B$19*D719 + 'Step 2 - Final Model Spec'!$B$20*E719 + 'Step 2 - Final Model Spec'!$B$21*F719 + 'Step 2 - Final Model Spec'!$B$22*I719 + 'Step 2 - Final Model Spec'!$B$23*G719 + 'Step 2 - Final Model Spec'!$B$24*H719 + 'Step 2 - Final Model Spec'!$B$25*J719 + 'Step 2 - Final Model Spec'!$B$26*K719 + 'Step 2 - Final Model Spec'!$B$27*L719+'Step 2 - Final Model Spec'!$B$28*M719+'Step 2 - Final Model Spec'!$B$29*O719</f>
        <v>229385.27277593728</v>
      </c>
    </row>
    <row r="720" spans="1:20" x14ac:dyDescent="0.25">
      <c r="A720" s="31">
        <f>'Data with Program'!A720</f>
        <v>41078</v>
      </c>
      <c r="B720" s="34">
        <f>'Data with Program'!S720</f>
        <v>221968.2339611054</v>
      </c>
      <c r="C720" s="22">
        <f>'Data with Program'!B720</f>
        <v>116.1725793226251</v>
      </c>
      <c r="D720" s="23">
        <f>'Data with Program'!C720</f>
        <v>67816.808294384595</v>
      </c>
      <c r="E720" s="23">
        <v>0</v>
      </c>
      <c r="F720" s="23">
        <f>'Data with Program'!E720</f>
        <v>1</v>
      </c>
      <c r="G720" s="23">
        <f>'Data with Program'!H720</f>
        <v>0</v>
      </c>
      <c r="H720" s="23">
        <f>'Data with Program'!J720</f>
        <v>0</v>
      </c>
      <c r="I720" s="23">
        <f>'Data with Program'!F720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4">
        <f>'Data with Program'!N720</f>
        <v>0</v>
      </c>
      <c r="O720" s="51">
        <f>'Data with Program'!Q720</f>
        <v>0</v>
      </c>
      <c r="P720" s="37">
        <f>'Data with Program'!I720</f>
        <v>0</v>
      </c>
      <c r="Q720" s="25">
        <f>'Data with Program'!O720</f>
        <v>0</v>
      </c>
      <c r="R720" s="24">
        <f>'Data with Program'!G720</f>
        <v>55.5</v>
      </c>
      <c r="S720" s="25">
        <f>'Data with Program'!P720</f>
        <v>0</v>
      </c>
      <c r="T720" s="24">
        <f>'Step 2 - Final Model Spec'!$B$17 + 'Step 2 - Final Model Spec'!$B$18*C720 + 'Step 2 - Final Model Spec'!$B$19*D720 + 'Step 2 - Final Model Spec'!$B$20*E720 + 'Step 2 - Final Model Spec'!$B$21*F720 + 'Step 2 - Final Model Spec'!$B$22*I720 + 'Step 2 - Final Model Spec'!$B$23*G720 + 'Step 2 - Final Model Spec'!$B$24*H720 + 'Step 2 - Final Model Spec'!$B$25*J720 + 'Step 2 - Final Model Spec'!$B$26*K720 + 'Step 2 - Final Model Spec'!$B$27*L720+'Step 2 - Final Model Spec'!$B$28*M720+'Step 2 - Final Model Spec'!$B$29*O720</f>
        <v>221430.5049107598</v>
      </c>
    </row>
    <row r="721" spans="1:20" x14ac:dyDescent="0.25">
      <c r="A721" s="31">
        <f>'Data with Program'!A721</f>
        <v>41079</v>
      </c>
      <c r="B721" s="34">
        <f>'Data with Program'!S721</f>
        <v>232197.90950621996</v>
      </c>
      <c r="C721" s="22">
        <f>'Data with Program'!B721</f>
        <v>159.16673428656949</v>
      </c>
      <c r="D721" s="23">
        <f>'Data with Program'!C721</f>
        <v>59479.49012059169</v>
      </c>
      <c r="E721" s="23">
        <v>0</v>
      </c>
      <c r="F721" s="23">
        <f>'Data with Program'!E721</f>
        <v>1</v>
      </c>
      <c r="G721" s="23">
        <f>'Data with Program'!H721</f>
        <v>0</v>
      </c>
      <c r="H721" s="23">
        <f>'Data with Program'!J721</f>
        <v>0</v>
      </c>
      <c r="I721" s="23">
        <f>'Data with Program'!F721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4">
        <f>'Data with Program'!N721</f>
        <v>0</v>
      </c>
      <c r="O721" s="51">
        <f>'Data with Program'!Q721</f>
        <v>0</v>
      </c>
      <c r="P721" s="37">
        <f>'Data with Program'!I721</f>
        <v>0</v>
      </c>
      <c r="Q721" s="25">
        <f>'Data with Program'!O721</f>
        <v>0</v>
      </c>
      <c r="R721" s="24">
        <f>'Data with Program'!G721</f>
        <v>55.5</v>
      </c>
      <c r="S721" s="25">
        <f>'Data with Program'!P721</f>
        <v>0</v>
      </c>
      <c r="T721" s="24">
        <f>'Step 2 - Final Model Spec'!$B$17 + 'Step 2 - Final Model Spec'!$B$18*C721 + 'Step 2 - Final Model Spec'!$B$19*D721 + 'Step 2 - Final Model Spec'!$B$20*E721 + 'Step 2 - Final Model Spec'!$B$21*F721 + 'Step 2 - Final Model Spec'!$B$22*I721 + 'Step 2 - Final Model Spec'!$B$23*G721 + 'Step 2 - Final Model Spec'!$B$24*H721 + 'Step 2 - Final Model Spec'!$B$25*J721 + 'Step 2 - Final Model Spec'!$B$26*K721 + 'Step 2 - Final Model Spec'!$B$27*L721+'Step 2 - Final Model Spec'!$B$28*M721+'Step 2 - Final Model Spec'!$B$29*O721</f>
        <v>232014.90242448336</v>
      </c>
    </row>
    <row r="722" spans="1:20" x14ac:dyDescent="0.25">
      <c r="A722" s="31">
        <f>'Data with Program'!A722</f>
        <v>41080</v>
      </c>
      <c r="B722" s="34">
        <f>'Data with Program'!S722</f>
        <v>215053.34516968692</v>
      </c>
      <c r="C722" s="22">
        <f>'Data with Program'!B722</f>
        <v>187.33026268197821</v>
      </c>
      <c r="D722" s="23">
        <f>'Data with Program'!C722</f>
        <v>36115.936919393098</v>
      </c>
      <c r="E722" s="23">
        <v>0</v>
      </c>
      <c r="F722" s="23">
        <f>'Data with Program'!E722</f>
        <v>1</v>
      </c>
      <c r="G722" s="23">
        <f>'Data with Program'!H722</f>
        <v>0</v>
      </c>
      <c r="H722" s="23">
        <f>'Data with Program'!J722</f>
        <v>0</v>
      </c>
      <c r="I722" s="23">
        <f>'Data with Program'!F722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4">
        <f>'Data with Program'!N722</f>
        <v>0</v>
      </c>
      <c r="O722" s="51">
        <f>'Data with Program'!Q722</f>
        <v>0</v>
      </c>
      <c r="P722" s="37">
        <f>'Data with Program'!I722</f>
        <v>0</v>
      </c>
      <c r="Q722" s="25">
        <f>'Data with Program'!O722</f>
        <v>0</v>
      </c>
      <c r="R722" s="24">
        <f>'Data with Program'!G722</f>
        <v>57.4</v>
      </c>
      <c r="S722" s="25">
        <f>'Data with Program'!P722</f>
        <v>0</v>
      </c>
      <c r="T722" s="24">
        <f>'Step 2 - Final Model Spec'!$B$17 + 'Step 2 - Final Model Spec'!$B$18*C722 + 'Step 2 - Final Model Spec'!$B$19*D722 + 'Step 2 - Final Model Spec'!$B$20*E722 + 'Step 2 - Final Model Spec'!$B$21*F722 + 'Step 2 - Final Model Spec'!$B$22*I722 + 'Step 2 - Final Model Spec'!$B$23*G722 + 'Step 2 - Final Model Spec'!$B$24*H722 + 'Step 2 - Final Model Spec'!$B$25*J722 + 'Step 2 - Final Model Spec'!$B$26*K722 + 'Step 2 - Final Model Spec'!$B$27*L722+'Step 2 - Final Model Spec'!$B$28*M722+'Step 2 - Final Model Spec'!$B$29*O722</f>
        <v>215185.84349394031</v>
      </c>
    </row>
    <row r="723" spans="1:20" x14ac:dyDescent="0.25">
      <c r="A723" s="31">
        <f>'Data with Program'!A723</f>
        <v>41081</v>
      </c>
      <c r="B723" s="34">
        <f>'Data with Program'!S723</f>
        <v>257731.98121380428</v>
      </c>
      <c r="C723" s="22">
        <f>'Data with Program'!B723</f>
        <v>226.14151541920376</v>
      </c>
      <c r="D723" s="23">
        <f>'Data with Program'!C723</f>
        <v>53698.129673020245</v>
      </c>
      <c r="E723" s="23">
        <v>0</v>
      </c>
      <c r="F723" s="23">
        <f>'Data with Program'!E723</f>
        <v>1</v>
      </c>
      <c r="G723" s="23">
        <f>'Data with Program'!H723</f>
        <v>0</v>
      </c>
      <c r="H723" s="23">
        <f>'Data with Program'!J723</f>
        <v>0</v>
      </c>
      <c r="I723" s="23">
        <f>'Data with Program'!F723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4">
        <f>'Data with Program'!N723</f>
        <v>0</v>
      </c>
      <c r="O723" s="51">
        <f>'Data with Program'!Q723</f>
        <v>0</v>
      </c>
      <c r="P723" s="37">
        <f>'Data with Program'!I723</f>
        <v>0</v>
      </c>
      <c r="Q723" s="25">
        <f>'Data with Program'!O723</f>
        <v>0</v>
      </c>
      <c r="R723" s="24">
        <f>'Data with Program'!G723</f>
        <v>63.9</v>
      </c>
      <c r="S723" s="25">
        <f>'Data with Program'!P723</f>
        <v>0</v>
      </c>
      <c r="T723" s="24">
        <f>'Step 2 - Final Model Spec'!$B$17 + 'Step 2 - Final Model Spec'!$B$18*C723 + 'Step 2 - Final Model Spec'!$B$19*D723 + 'Step 2 - Final Model Spec'!$B$20*E723 + 'Step 2 - Final Model Spec'!$B$21*F723 + 'Step 2 - Final Model Spec'!$B$22*I723 + 'Step 2 - Final Model Spec'!$B$23*G723 + 'Step 2 - Final Model Spec'!$B$24*H723 + 'Step 2 - Final Model Spec'!$B$25*J723 + 'Step 2 - Final Model Spec'!$B$26*K723 + 'Step 2 - Final Model Spec'!$B$27*L723+'Step 2 - Final Model Spec'!$B$28*M723+'Step 2 - Final Model Spec'!$B$29*O723</f>
        <v>258068.07963744324</v>
      </c>
    </row>
    <row r="724" spans="1:20" x14ac:dyDescent="0.25">
      <c r="A724" s="31">
        <f>'Data with Program'!A724</f>
        <v>41082</v>
      </c>
      <c r="B724" s="34">
        <f>'Data with Program'!S724</f>
        <v>324509.96437332785</v>
      </c>
      <c r="C724" s="22">
        <f>'Data with Program'!B724</f>
        <v>346.94167230761923</v>
      </c>
      <c r="D724" s="23">
        <f>'Data with Program'!C724</f>
        <v>58828.389362511603</v>
      </c>
      <c r="E724" s="23">
        <v>0</v>
      </c>
      <c r="F724" s="23">
        <f>'Data with Program'!E724</f>
        <v>1</v>
      </c>
      <c r="G724" s="23">
        <f>'Data with Program'!H724</f>
        <v>0</v>
      </c>
      <c r="H724" s="23">
        <f>'Data with Program'!J724</f>
        <v>0</v>
      </c>
      <c r="I724" s="23">
        <f>'Data with Program'!F724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4">
        <f>'Data with Program'!N724</f>
        <v>0</v>
      </c>
      <c r="O724" s="51">
        <f>'Data with Program'!Q724</f>
        <v>0</v>
      </c>
      <c r="P724" s="37">
        <f>'Data with Program'!I724</f>
        <v>0</v>
      </c>
      <c r="Q724" s="25">
        <f>'Data with Program'!O724</f>
        <v>0</v>
      </c>
      <c r="R724" s="24">
        <f>'Data with Program'!G724</f>
        <v>60.6</v>
      </c>
      <c r="S724" s="25">
        <f>'Data with Program'!P724</f>
        <v>0</v>
      </c>
      <c r="T724" s="24">
        <f>'Step 2 - Final Model Spec'!$B$17 + 'Step 2 - Final Model Spec'!$B$18*C724 + 'Step 2 - Final Model Spec'!$B$19*D724 + 'Step 2 - Final Model Spec'!$B$20*E724 + 'Step 2 - Final Model Spec'!$B$21*F724 + 'Step 2 - Final Model Spec'!$B$22*I724 + 'Step 2 - Final Model Spec'!$B$23*G724 + 'Step 2 - Final Model Spec'!$B$24*H724 + 'Step 2 - Final Model Spec'!$B$25*J724 + 'Step 2 - Final Model Spec'!$B$26*K724 + 'Step 2 - Final Model Spec'!$B$27*L724+'Step 2 - Final Model Spec'!$B$28*M724+'Step 2 - Final Model Spec'!$B$29*O724</f>
        <v>325710.1002457242</v>
      </c>
    </row>
    <row r="725" spans="1:20" x14ac:dyDescent="0.25">
      <c r="A725" s="31">
        <f>'Data with Program'!A725</f>
        <v>41083</v>
      </c>
      <c r="B725" s="34">
        <f>'Data with Program'!S725</f>
        <v>313658.64010445337</v>
      </c>
      <c r="C725" s="22">
        <f>'Data with Program'!B725</f>
        <v>319.83915143282007</v>
      </c>
      <c r="D725" s="23">
        <f>'Data with Program'!C725</f>
        <v>60778.641926712371</v>
      </c>
      <c r="E725" s="23">
        <v>0</v>
      </c>
      <c r="F725" s="23">
        <f>'Data with Program'!E725</f>
        <v>1</v>
      </c>
      <c r="G725" s="23">
        <f>'Data with Program'!H725</f>
        <v>0</v>
      </c>
      <c r="H725" s="23">
        <f>'Data with Program'!J725</f>
        <v>0</v>
      </c>
      <c r="I725" s="23">
        <f>'Data with Program'!F725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4">
        <f>'Data with Program'!N725</f>
        <v>0</v>
      </c>
      <c r="O725" s="51">
        <f>'Data with Program'!Q725</f>
        <v>0</v>
      </c>
      <c r="P725" s="37">
        <f>'Data with Program'!I725</f>
        <v>0</v>
      </c>
      <c r="Q725" s="25">
        <f>'Data with Program'!O725</f>
        <v>0</v>
      </c>
      <c r="R725" s="24">
        <f>'Data with Program'!G725</f>
        <v>55.7</v>
      </c>
      <c r="S725" s="25">
        <f>'Data with Program'!P725</f>
        <v>0</v>
      </c>
      <c r="T725" s="24">
        <f>'Step 2 - Final Model Spec'!$B$17 + 'Step 2 - Final Model Spec'!$B$18*C725 + 'Step 2 - Final Model Spec'!$B$19*D725 + 'Step 2 - Final Model Spec'!$B$20*E725 + 'Step 2 - Final Model Spec'!$B$21*F725 + 'Step 2 - Final Model Spec'!$B$22*I725 + 'Step 2 - Final Model Spec'!$B$23*G725 + 'Step 2 - Final Model Spec'!$B$24*H725 + 'Step 2 - Final Model Spec'!$B$25*J725 + 'Step 2 - Final Model Spec'!$B$26*K725 + 'Step 2 - Final Model Spec'!$B$27*L725+'Step 2 - Final Model Spec'!$B$28*M725+'Step 2 - Final Model Spec'!$B$29*O725</f>
        <v>314650.51874036709</v>
      </c>
    </row>
    <row r="726" spans="1:20" x14ac:dyDescent="0.25">
      <c r="A726" s="31">
        <f>'Data with Program'!A726</f>
        <v>41084</v>
      </c>
      <c r="B726" s="34">
        <f>'Data with Program'!S726</f>
        <v>243537.04659643152</v>
      </c>
      <c r="C726" s="22">
        <f>'Data with Program'!B726</f>
        <v>205.48449945049262</v>
      </c>
      <c r="D726" s="23">
        <f>'Data with Program'!C726</f>
        <v>50736.90793300348</v>
      </c>
      <c r="E726" s="23">
        <v>0</v>
      </c>
      <c r="F726" s="23">
        <f>'Data with Program'!E726</f>
        <v>1</v>
      </c>
      <c r="G726" s="23">
        <f>'Data with Program'!H726</f>
        <v>0</v>
      </c>
      <c r="H726" s="23">
        <f>'Data with Program'!J726</f>
        <v>0</v>
      </c>
      <c r="I726" s="23">
        <f>'Data with Program'!F726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4">
        <f>'Data with Program'!N726</f>
        <v>0</v>
      </c>
      <c r="O726" s="51">
        <f>'Data with Program'!Q726</f>
        <v>0</v>
      </c>
      <c r="P726" s="37">
        <f>'Data with Program'!I726</f>
        <v>0</v>
      </c>
      <c r="Q726" s="25">
        <f>'Data with Program'!O726</f>
        <v>0</v>
      </c>
      <c r="R726" s="24">
        <f>'Data with Program'!G726</f>
        <v>55.6</v>
      </c>
      <c r="S726" s="25">
        <f>'Data with Program'!P726</f>
        <v>0</v>
      </c>
      <c r="T726" s="24">
        <f>'Step 2 - Final Model Spec'!$B$17 + 'Step 2 - Final Model Spec'!$B$18*C726 + 'Step 2 - Final Model Spec'!$B$19*D726 + 'Step 2 - Final Model Spec'!$B$20*E726 + 'Step 2 - Final Model Spec'!$B$21*F726 + 'Step 2 - Final Model Spec'!$B$22*I726 + 'Step 2 - Final Model Spec'!$B$23*G726 + 'Step 2 - Final Model Spec'!$B$24*H726 + 'Step 2 - Final Model Spec'!$B$25*J726 + 'Step 2 - Final Model Spec'!$B$26*K726 + 'Step 2 - Final Model Spec'!$B$27*L726+'Step 2 - Final Model Spec'!$B$28*M726+'Step 2 - Final Model Spec'!$B$29*O726</f>
        <v>243735.07171476792</v>
      </c>
    </row>
    <row r="727" spans="1:20" x14ac:dyDescent="0.25">
      <c r="A727" s="31">
        <f>'Data with Program'!A727</f>
        <v>41085</v>
      </c>
      <c r="B727" s="34">
        <f>'Data with Program'!S727</f>
        <v>190062.29000427481</v>
      </c>
      <c r="C727" s="22">
        <f>'Data with Program'!B727</f>
        <v>135.56952274185079</v>
      </c>
      <c r="D727" s="23">
        <f>'Data with Program'!C727</f>
        <v>36637.043261109538</v>
      </c>
      <c r="E727" s="23">
        <v>1</v>
      </c>
      <c r="F727" s="23">
        <f>'Data with Program'!E727</f>
        <v>1</v>
      </c>
      <c r="G727" s="23">
        <f>'Data with Program'!H727</f>
        <v>0</v>
      </c>
      <c r="H727" s="23">
        <f>'Data with Program'!J727</f>
        <v>0</v>
      </c>
      <c r="I727" s="23">
        <f>'Data with Program'!F727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4">
        <f>'Data with Program'!N727</f>
        <v>0</v>
      </c>
      <c r="O727" s="51">
        <f>'Data with Program'!Q727</f>
        <v>0</v>
      </c>
      <c r="P727" s="37">
        <f>'Data with Program'!I727</f>
        <v>0</v>
      </c>
      <c r="Q727" s="25">
        <f>'Data with Program'!O727</f>
        <v>0</v>
      </c>
      <c r="R727" s="24">
        <f>'Data with Program'!G727</f>
        <v>57</v>
      </c>
      <c r="S727" s="25">
        <f>'Data with Program'!P727</f>
        <v>0</v>
      </c>
      <c r="T727" s="24">
        <f>'Step 2 - Final Model Spec'!$B$17 + 'Step 2 - Final Model Spec'!$B$18*C727 + 'Step 2 - Final Model Spec'!$B$19*D727 + 'Step 2 - Final Model Spec'!$B$20*E727 + 'Step 2 - Final Model Spec'!$B$21*F727 + 'Step 2 - Final Model Spec'!$B$22*I727 + 'Step 2 - Final Model Spec'!$B$23*G727 + 'Step 2 - Final Model Spec'!$B$24*H727 + 'Step 2 - Final Model Spec'!$B$25*J727 + 'Step 2 - Final Model Spec'!$B$26*K727 + 'Step 2 - Final Model Spec'!$B$27*L727+'Step 2 - Final Model Spec'!$B$28*M727+'Step 2 - Final Model Spec'!$B$29*O727</f>
        <v>173158.47435722256</v>
      </c>
    </row>
    <row r="728" spans="1:20" x14ac:dyDescent="0.25">
      <c r="A728" s="31">
        <f>'Data with Program'!A728</f>
        <v>41086</v>
      </c>
      <c r="B728" s="34">
        <f>'Data with Program'!S728</f>
        <v>98346.697278465581</v>
      </c>
      <c r="C728" s="22">
        <f>'Data with Program'!B728</f>
        <v>7.4056942938714831</v>
      </c>
      <c r="D728" s="23">
        <f>'Data with Program'!C728</f>
        <v>44939.803310920834</v>
      </c>
      <c r="E728" s="23">
        <v>1</v>
      </c>
      <c r="F728" s="23">
        <f>'Data with Program'!E728</f>
        <v>1</v>
      </c>
      <c r="G728" s="23">
        <f>'Data with Program'!H728</f>
        <v>0</v>
      </c>
      <c r="H728" s="23">
        <f>'Data with Program'!J728</f>
        <v>0</v>
      </c>
      <c r="I728" s="23">
        <f>'Data with Program'!F728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4">
        <f>'Data with Program'!N728</f>
        <v>0</v>
      </c>
      <c r="O728" s="51">
        <f>'Data with Program'!Q728</f>
        <v>0</v>
      </c>
      <c r="P728" s="37">
        <f>'Data with Program'!I728</f>
        <v>0</v>
      </c>
      <c r="Q728" s="25">
        <f>'Data with Program'!O728</f>
        <v>0</v>
      </c>
      <c r="R728" s="24">
        <f>'Data with Program'!G728</f>
        <v>58</v>
      </c>
      <c r="S728" s="25">
        <f>'Data with Program'!P728</f>
        <v>0</v>
      </c>
      <c r="T728" s="24">
        <f>'Step 2 - Final Model Spec'!$B$17 + 'Step 2 - Final Model Spec'!$B$18*C728 + 'Step 2 - Final Model Spec'!$B$19*D728 + 'Step 2 - Final Model Spec'!$B$20*E728 + 'Step 2 - Final Model Spec'!$B$21*F728 + 'Step 2 - Final Model Spec'!$B$22*I728 + 'Step 2 - Final Model Spec'!$B$23*G728 + 'Step 2 - Final Model Spec'!$B$24*H728 + 'Step 2 - Final Model Spec'!$B$25*J728 + 'Step 2 - Final Model Spec'!$B$26*K728 + 'Step 2 - Final Model Spec'!$B$27*L728+'Step 2 - Final Model Spec'!$B$28*M728+'Step 2 - Final Model Spec'!$B$29*O728</f>
        <v>119638.5830464184</v>
      </c>
    </row>
    <row r="729" spans="1:20" x14ac:dyDescent="0.25">
      <c r="A729" s="31">
        <f>'Data with Program'!A729</f>
        <v>41087</v>
      </c>
      <c r="B729" s="34">
        <f>'Data with Program'!S729</f>
        <v>84224.520890347689</v>
      </c>
      <c r="C729" s="22">
        <f>'Data with Program'!B729</f>
        <v>14.802450875320901</v>
      </c>
      <c r="D729" s="23">
        <f>'Data with Program'!C729</f>
        <v>31581.892129459349</v>
      </c>
      <c r="E729" s="23">
        <v>1</v>
      </c>
      <c r="F729" s="23">
        <f>'Data with Program'!E729</f>
        <v>1</v>
      </c>
      <c r="G729" s="23">
        <f>'Data with Program'!H729</f>
        <v>0</v>
      </c>
      <c r="H729" s="23">
        <f>'Data with Program'!J729</f>
        <v>0</v>
      </c>
      <c r="I729" s="23">
        <f>'Data with Program'!F729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4">
        <f>'Data with Program'!N729</f>
        <v>0</v>
      </c>
      <c r="O729" s="51">
        <f>'Data with Program'!Q729</f>
        <v>0</v>
      </c>
      <c r="P729" s="37">
        <f>'Data with Program'!I729</f>
        <v>0</v>
      </c>
      <c r="Q729" s="25">
        <f>'Data with Program'!O729</f>
        <v>0</v>
      </c>
      <c r="R729" s="24">
        <f>'Data with Program'!G729</f>
        <v>55.6</v>
      </c>
      <c r="S729" s="25">
        <f>'Data with Program'!P729</f>
        <v>0</v>
      </c>
      <c r="T729" s="24">
        <f>'Step 2 - Final Model Spec'!$B$17 + 'Step 2 - Final Model Spec'!$B$18*C729 + 'Step 2 - Final Model Spec'!$B$19*D729 + 'Step 2 - Final Model Spec'!$B$20*E729 + 'Step 2 - Final Model Spec'!$B$21*F729 + 'Step 2 - Final Model Spec'!$B$22*I729 + 'Step 2 - Final Model Spec'!$B$23*G729 + 'Step 2 - Final Model Spec'!$B$24*H729 + 'Step 2 - Final Model Spec'!$B$25*J729 + 'Step 2 - Final Model Spec'!$B$26*K729 + 'Step 2 - Final Model Spec'!$B$27*L729+'Step 2 - Final Model Spec'!$B$28*M729+'Step 2 - Final Model Spec'!$B$29*O729</f>
        <v>105632.80998917481</v>
      </c>
    </row>
    <row r="730" spans="1:20" x14ac:dyDescent="0.25">
      <c r="A730" s="31">
        <f>'Data with Program'!A730</f>
        <v>41088</v>
      </c>
      <c r="B730" s="34">
        <f>'Data with Program'!S730</f>
        <v>83533.7218235131</v>
      </c>
      <c r="C730" s="22">
        <f>'Data with Program'!B730</f>
        <v>19.535700790158547</v>
      </c>
      <c r="D730" s="23">
        <f>'Data with Program'!C730</f>
        <v>29299.919919037198</v>
      </c>
      <c r="E730" s="23">
        <v>1</v>
      </c>
      <c r="F730" s="23">
        <f>'Data with Program'!E730</f>
        <v>1</v>
      </c>
      <c r="G730" s="23">
        <f>'Data with Program'!H730</f>
        <v>0</v>
      </c>
      <c r="H730" s="23">
        <f>'Data with Program'!J730</f>
        <v>0</v>
      </c>
      <c r="I730" s="23">
        <f>'Data with Program'!F730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4">
        <f>'Data with Program'!N730</f>
        <v>0</v>
      </c>
      <c r="O730" s="51">
        <f>'Data with Program'!Q730</f>
        <v>0</v>
      </c>
      <c r="P730" s="37">
        <f>'Data with Program'!I730</f>
        <v>0</v>
      </c>
      <c r="Q730" s="25">
        <f>'Data with Program'!O730</f>
        <v>0</v>
      </c>
      <c r="R730" s="24">
        <f>'Data with Program'!G730</f>
        <v>63.3</v>
      </c>
      <c r="S730" s="25">
        <f>'Data with Program'!P730</f>
        <v>0</v>
      </c>
      <c r="T730" s="24">
        <f>'Step 2 - Final Model Spec'!$B$17 + 'Step 2 - Final Model Spec'!$B$18*C730 + 'Step 2 - Final Model Spec'!$B$19*D730 + 'Step 2 - Final Model Spec'!$B$20*E730 + 'Step 2 - Final Model Spec'!$B$21*F730 + 'Step 2 - Final Model Spec'!$B$22*I730 + 'Step 2 - Final Model Spec'!$B$23*G730 + 'Step 2 - Final Model Spec'!$B$24*H730 + 'Step 2 - Final Model Spec'!$B$25*J730 + 'Step 2 - Final Model Spec'!$B$26*K730 + 'Step 2 - Final Model Spec'!$B$27*L730+'Step 2 - Final Model Spec'!$B$28*M730+'Step 2 - Final Model Spec'!$B$29*O730</f>
        <v>104987.39781156294</v>
      </c>
    </row>
    <row r="731" spans="1:20" x14ac:dyDescent="0.25">
      <c r="A731" s="31">
        <f>'Data with Program'!A731</f>
        <v>41089</v>
      </c>
      <c r="B731" s="34">
        <f>'Data with Program'!S731</f>
        <v>198696.59427523403</v>
      </c>
      <c r="C731" s="22">
        <f>'Data with Program'!B731</f>
        <v>159.71759122881804</v>
      </c>
      <c r="D731" s="23">
        <f>'Data with Program'!C731</f>
        <v>34123.022549879221</v>
      </c>
      <c r="E731" s="23">
        <v>0</v>
      </c>
      <c r="F731" s="23">
        <f>'Data with Program'!E731</f>
        <v>1</v>
      </c>
      <c r="G731" s="23">
        <f>'Data with Program'!H731</f>
        <v>0</v>
      </c>
      <c r="H731" s="23">
        <f>'Data with Program'!J731</f>
        <v>0</v>
      </c>
      <c r="I731" s="23">
        <f>'Data with Program'!F731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4">
        <f>'Data with Program'!N731</f>
        <v>0</v>
      </c>
      <c r="O731" s="51">
        <f>'Data with Program'!Q731</f>
        <v>0</v>
      </c>
      <c r="P731" s="37">
        <f>'Data with Program'!I731</f>
        <v>0</v>
      </c>
      <c r="Q731" s="25">
        <f>'Data with Program'!O731</f>
        <v>0</v>
      </c>
      <c r="R731" s="24">
        <f>'Data with Program'!G731</f>
        <v>63.7</v>
      </c>
      <c r="S731" s="25">
        <f>'Data with Program'!P731</f>
        <v>0</v>
      </c>
      <c r="T731" s="24">
        <f>'Step 2 - Final Model Spec'!$B$17 + 'Step 2 - Final Model Spec'!$B$18*C731 + 'Step 2 - Final Model Spec'!$B$19*D731 + 'Step 2 - Final Model Spec'!$B$20*E731 + 'Step 2 - Final Model Spec'!$B$21*F731 + 'Step 2 - Final Model Spec'!$B$22*I731 + 'Step 2 - Final Model Spec'!$B$23*G731 + 'Step 2 - Final Model Spec'!$B$24*H731 + 'Step 2 - Final Model Spec'!$B$25*J731 + 'Step 2 - Final Model Spec'!$B$26*K731 + 'Step 2 - Final Model Spec'!$B$27*L731+'Step 2 - Final Model Spec'!$B$28*M731+'Step 2 - Final Model Spec'!$B$29*O731</f>
        <v>198635.39910181658</v>
      </c>
    </row>
    <row r="732" spans="1:20" x14ac:dyDescent="0.25">
      <c r="A732" s="31">
        <f>'Data with Program'!A732</f>
        <v>41090</v>
      </c>
      <c r="B732" s="34">
        <f>'Data with Program'!S732</f>
        <v>265954.32437243848</v>
      </c>
      <c r="C732" s="22">
        <f>'Data with Program'!B732</f>
        <v>233.49978098305385</v>
      </c>
      <c r="D732" s="23">
        <f>'Data with Program'!C732</f>
        <v>57129.796755869938</v>
      </c>
      <c r="E732" s="23">
        <v>0</v>
      </c>
      <c r="F732" s="23">
        <f>'Data with Program'!E732</f>
        <v>1</v>
      </c>
      <c r="G732" s="23">
        <f>'Data with Program'!H732</f>
        <v>0</v>
      </c>
      <c r="H732" s="23">
        <f>'Data with Program'!J732</f>
        <v>0</v>
      </c>
      <c r="I732" s="23">
        <f>'Data with Program'!F732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4">
        <f>'Data with Program'!N732</f>
        <v>0</v>
      </c>
      <c r="O732" s="51">
        <f>'Data with Program'!Q732</f>
        <v>0</v>
      </c>
      <c r="P732" s="37">
        <f>'Data with Program'!I732</f>
        <v>0</v>
      </c>
      <c r="Q732" s="25">
        <f>'Data with Program'!O732</f>
        <v>0</v>
      </c>
      <c r="R732" s="24">
        <f>'Data with Program'!G732</f>
        <v>63.8</v>
      </c>
      <c r="S732" s="25">
        <f>'Data with Program'!P732</f>
        <v>0</v>
      </c>
      <c r="T732" s="24">
        <f>'Step 2 - Final Model Spec'!$B$17 + 'Step 2 - Final Model Spec'!$B$18*C732 + 'Step 2 - Final Model Spec'!$B$19*D732 + 'Step 2 - Final Model Spec'!$B$20*E732 + 'Step 2 - Final Model Spec'!$B$21*F732 + 'Step 2 - Final Model Spec'!$B$22*I732 + 'Step 2 - Final Model Spec'!$B$23*G732 + 'Step 2 - Final Model Spec'!$B$24*H732 + 'Step 2 - Final Model Spec'!$B$25*J732 + 'Step 2 - Final Model Spec'!$B$26*K732 + 'Step 2 - Final Model Spec'!$B$27*L732+'Step 2 - Final Model Spec'!$B$28*M732+'Step 2 - Final Model Spec'!$B$29*O732</f>
        <v>266328.5672884949</v>
      </c>
    </row>
    <row r="733" spans="1:20" x14ac:dyDescent="0.25">
      <c r="A733" s="32">
        <f>'Data with Program'!A733</f>
        <v>41091</v>
      </c>
      <c r="B733" s="35">
        <f>'Data with Program'!S733</f>
        <v>239311.25394651745</v>
      </c>
      <c r="C733" s="26">
        <f>'Data with Program'!B733</f>
        <v>233.67975328586019</v>
      </c>
      <c r="D733" s="27">
        <f>'Data with Program'!C733</f>
        <v>53596.070032584423</v>
      </c>
      <c r="E733" s="27">
        <v>0</v>
      </c>
      <c r="F733" s="27">
        <f>'Data with Program'!E733</f>
        <v>1</v>
      </c>
      <c r="G733" s="27">
        <f>'Data with Program'!H733</f>
        <v>0</v>
      </c>
      <c r="H733" s="27">
        <f>'Data with Program'!J733</f>
        <v>0</v>
      </c>
      <c r="I733" s="27">
        <f>'Data with Program'!F733</f>
        <v>0</v>
      </c>
      <c r="J733" s="28">
        <f>'Data with Program'!K733</f>
        <v>1</v>
      </c>
      <c r="K733" s="27">
        <f>'Data with Program'!L733</f>
        <v>233.67975328586019</v>
      </c>
      <c r="L733" s="27">
        <f>'Data with Program'!M733</f>
        <v>53596.070032584423</v>
      </c>
      <c r="M733" s="27">
        <f t="shared" si="11"/>
        <v>0</v>
      </c>
      <c r="N733" s="28">
        <f>'Data with Program'!N733</f>
        <v>0</v>
      </c>
      <c r="O733" s="52">
        <f>'Data with Program'!Q733</f>
        <v>0</v>
      </c>
      <c r="P733" s="38">
        <f>'Data with Program'!I733</f>
        <v>0</v>
      </c>
      <c r="Q733" s="29">
        <f>'Data with Program'!O733</f>
        <v>0</v>
      </c>
      <c r="R733" s="28">
        <f>'Data with Program'!G733</f>
        <v>60.4</v>
      </c>
      <c r="S733" s="29">
        <f>'Data with Program'!P733</f>
        <v>60.4</v>
      </c>
      <c r="T733" s="28">
        <f>'Step 2 - Final Model Spec'!$B$17 + 'Step 2 - Final Model Spec'!$B$18*C733 + 'Step 2 - Final Model Spec'!$B$19*D733 + 'Step 2 - Final Model Spec'!$B$20*E733 + 'Step 2 - Final Model Spec'!$B$21*F733 + 'Step 2 - Final Model Spec'!$B$22*I733 + 'Step 2 - Final Model Spec'!$B$23*G733 + 'Step 2 - Final Model Spec'!$B$24*H733 + 'Step 2 - Final Model Spec'!$B$25*J733 + 'Step 2 - Final Model Spec'!$B$26*K733 + 'Step 2 - Final Model Spec'!$B$27*L733+'Step 2 - Final Model Spec'!$B$28*M733+'Step 2 - Final Model Spec'!$B$29*O733</f>
        <v>239294.68263978953</v>
      </c>
    </row>
    <row r="734" spans="1:20" x14ac:dyDescent="0.25">
      <c r="A734" s="32">
        <f>'Data with Program'!A734</f>
        <v>41092</v>
      </c>
      <c r="B734" s="35">
        <f>'Data with Program'!S734</f>
        <v>228309.62776550456</v>
      </c>
      <c r="C734" s="26">
        <f>'Data with Program'!B734</f>
        <v>247.29444068322286</v>
      </c>
      <c r="D734" s="27">
        <f>'Data with Program'!C734</f>
        <v>36136.219848883986</v>
      </c>
      <c r="E734" s="27">
        <v>0</v>
      </c>
      <c r="F734" s="27">
        <f>'Data with Program'!E734</f>
        <v>1</v>
      </c>
      <c r="G734" s="27">
        <f>'Data with Program'!H734</f>
        <v>0</v>
      </c>
      <c r="H734" s="27">
        <f>'Data with Program'!J734</f>
        <v>0</v>
      </c>
      <c r="I734" s="27">
        <f>'Data with Program'!F734</f>
        <v>0</v>
      </c>
      <c r="J734" s="28">
        <f>'Data with Program'!K734</f>
        <v>1</v>
      </c>
      <c r="K734" s="27">
        <f>'Data with Program'!L734</f>
        <v>247.29444068322286</v>
      </c>
      <c r="L734" s="27">
        <f>'Data with Program'!M734</f>
        <v>36136.219848883986</v>
      </c>
      <c r="M734" s="27">
        <f t="shared" si="11"/>
        <v>0</v>
      </c>
      <c r="N734" s="28">
        <f>'Data with Program'!N734</f>
        <v>0</v>
      </c>
      <c r="O734" s="52">
        <f>'Data with Program'!Q734</f>
        <v>0</v>
      </c>
      <c r="P734" s="38">
        <f>'Data with Program'!I734</f>
        <v>0</v>
      </c>
      <c r="Q734" s="29">
        <f>'Data with Program'!O734</f>
        <v>0</v>
      </c>
      <c r="R734" s="28">
        <f>'Data with Program'!G734</f>
        <v>59.2</v>
      </c>
      <c r="S734" s="29">
        <f>'Data with Program'!P734</f>
        <v>59.2</v>
      </c>
      <c r="T734" s="28">
        <f>'Step 2 - Final Model Spec'!$B$17 + 'Step 2 - Final Model Spec'!$B$18*C734 + 'Step 2 - Final Model Spec'!$B$19*D734 + 'Step 2 - Final Model Spec'!$B$20*E734 + 'Step 2 - Final Model Spec'!$B$21*F734 + 'Step 2 - Final Model Spec'!$B$22*I734 + 'Step 2 - Final Model Spec'!$B$23*G734 + 'Step 2 - Final Model Spec'!$B$24*H734 + 'Step 2 - Final Model Spec'!$B$25*J734 + 'Step 2 - Final Model Spec'!$B$26*K734 + 'Step 2 - Final Model Spec'!$B$27*L734+'Step 2 - Final Model Spec'!$B$28*M734+'Step 2 - Final Model Spec'!$B$29*O734</f>
        <v>227396.54539679471</v>
      </c>
    </row>
    <row r="735" spans="1:20" x14ac:dyDescent="0.25">
      <c r="A735" s="32">
        <f>'Data with Program'!A735</f>
        <v>41093</v>
      </c>
      <c r="B735" s="35">
        <f>'Data with Program'!S735</f>
        <v>254813.58349068926</v>
      </c>
      <c r="C735" s="26">
        <f>'Data with Program'!B735</f>
        <v>286.85174474829461</v>
      </c>
      <c r="D735" s="27">
        <f>'Data with Program'!C735</f>
        <v>45194.705044183327</v>
      </c>
      <c r="E735" s="27">
        <v>0</v>
      </c>
      <c r="F735" s="27">
        <f>'Data with Program'!E735</f>
        <v>1</v>
      </c>
      <c r="G735" s="27">
        <f>'Data with Program'!H735</f>
        <v>0</v>
      </c>
      <c r="H735" s="27">
        <f>'Data with Program'!J735</f>
        <v>0</v>
      </c>
      <c r="I735" s="27">
        <f>'Data with Program'!F735</f>
        <v>0</v>
      </c>
      <c r="J735" s="28">
        <f>'Data with Program'!K735</f>
        <v>1</v>
      </c>
      <c r="K735" s="27">
        <f>'Data with Program'!L735</f>
        <v>286.85174474829461</v>
      </c>
      <c r="L735" s="27">
        <f>'Data with Program'!M735</f>
        <v>45194.705044183327</v>
      </c>
      <c r="M735" s="27">
        <f t="shared" si="11"/>
        <v>0</v>
      </c>
      <c r="N735" s="28">
        <f>'Data with Program'!N735</f>
        <v>0</v>
      </c>
      <c r="O735" s="52">
        <f>'Data with Program'!Q735</f>
        <v>0</v>
      </c>
      <c r="P735" s="38">
        <f>'Data with Program'!I735</f>
        <v>0</v>
      </c>
      <c r="Q735" s="29">
        <f>'Data with Program'!O735</f>
        <v>0</v>
      </c>
      <c r="R735" s="28">
        <f>'Data with Program'!G735</f>
        <v>57.5</v>
      </c>
      <c r="S735" s="29">
        <f>'Data with Program'!P735</f>
        <v>57.5</v>
      </c>
      <c r="T735" s="28">
        <f>'Step 2 - Final Model Spec'!$B$17 + 'Step 2 - Final Model Spec'!$B$18*C735 + 'Step 2 - Final Model Spec'!$B$19*D735 + 'Step 2 - Final Model Spec'!$B$20*E735 + 'Step 2 - Final Model Spec'!$B$21*F735 + 'Step 2 - Final Model Spec'!$B$22*I735 + 'Step 2 - Final Model Spec'!$B$23*G735 + 'Step 2 - Final Model Spec'!$B$24*H735 + 'Step 2 - Final Model Spec'!$B$25*J735 + 'Step 2 - Final Model Spec'!$B$26*K735 + 'Step 2 - Final Model Spec'!$B$27*L735+'Step 2 - Final Model Spec'!$B$28*M735+'Step 2 - Final Model Spec'!$B$29*O735</f>
        <v>255029.66421938443</v>
      </c>
    </row>
    <row r="736" spans="1:20" x14ac:dyDescent="0.25">
      <c r="A736" s="32">
        <f>'Data with Program'!A736</f>
        <v>41094</v>
      </c>
      <c r="B736" s="35">
        <f>'Data with Program'!S736</f>
        <v>222388.15632224813</v>
      </c>
      <c r="C736" s="26">
        <f>'Data with Program'!B736</f>
        <v>231.53309879985929</v>
      </c>
      <c r="D736" s="27">
        <f>'Data with Program'!C736</f>
        <v>37315.891231426933</v>
      </c>
      <c r="E736" s="27">
        <v>0</v>
      </c>
      <c r="F736" s="27">
        <f>'Data with Program'!E736</f>
        <v>1</v>
      </c>
      <c r="G736" s="27">
        <f>'Data with Program'!H736</f>
        <v>0</v>
      </c>
      <c r="H736" s="27">
        <f>'Data with Program'!J736</f>
        <v>0</v>
      </c>
      <c r="I736" s="27">
        <f>'Data with Program'!F736</f>
        <v>0</v>
      </c>
      <c r="J736" s="28">
        <f>'Data with Program'!K736</f>
        <v>1</v>
      </c>
      <c r="K736" s="27">
        <f>'Data with Program'!L736</f>
        <v>231.53309879985929</v>
      </c>
      <c r="L736" s="27">
        <f>'Data with Program'!M736</f>
        <v>37315.891231426933</v>
      </c>
      <c r="M736" s="27">
        <f t="shared" si="11"/>
        <v>0</v>
      </c>
      <c r="N736" s="28">
        <f>'Data with Program'!N736</f>
        <v>0</v>
      </c>
      <c r="O736" s="52">
        <f>'Data with Program'!Q736</f>
        <v>0</v>
      </c>
      <c r="P736" s="38">
        <f>'Data with Program'!I736</f>
        <v>0</v>
      </c>
      <c r="Q736" s="29">
        <f>'Data with Program'!O736</f>
        <v>0</v>
      </c>
      <c r="R736" s="28">
        <f>'Data with Program'!G736</f>
        <v>55.3</v>
      </c>
      <c r="S736" s="29">
        <f>'Data with Program'!P736</f>
        <v>55.3</v>
      </c>
      <c r="T736" s="28">
        <f>'Step 2 - Final Model Spec'!$B$17 + 'Step 2 - Final Model Spec'!$B$18*C736 + 'Step 2 - Final Model Spec'!$B$19*D736 + 'Step 2 - Final Model Spec'!$B$20*E736 + 'Step 2 - Final Model Spec'!$B$21*F736 + 'Step 2 - Final Model Spec'!$B$22*I736 + 'Step 2 - Final Model Spec'!$B$23*G736 + 'Step 2 - Final Model Spec'!$B$24*H736 + 'Step 2 - Final Model Spec'!$B$25*J736 + 'Step 2 - Final Model Spec'!$B$26*K736 + 'Step 2 - Final Model Spec'!$B$27*L736+'Step 2 - Final Model Spec'!$B$28*M736+'Step 2 - Final Model Spec'!$B$29*O736</f>
        <v>221368.73031777574</v>
      </c>
    </row>
    <row r="737" spans="1:20" x14ac:dyDescent="0.25">
      <c r="A737" s="32">
        <f>'Data with Program'!A737</f>
        <v>41095</v>
      </c>
      <c r="B737" s="35">
        <f>'Data with Program'!S737</f>
        <v>221286.74514303965</v>
      </c>
      <c r="C737" s="26">
        <f>'Data with Program'!B737</f>
        <v>213.18537547483521</v>
      </c>
      <c r="D737" s="27">
        <f>'Data with Program'!C737</f>
        <v>44463.457268466307</v>
      </c>
      <c r="E737" s="27">
        <v>0</v>
      </c>
      <c r="F737" s="27">
        <f>'Data with Program'!E737</f>
        <v>1</v>
      </c>
      <c r="G737" s="27">
        <f>'Data with Program'!H737</f>
        <v>0</v>
      </c>
      <c r="H737" s="27">
        <f>'Data with Program'!J737</f>
        <v>0</v>
      </c>
      <c r="I737" s="27">
        <f>'Data with Program'!F737</f>
        <v>0</v>
      </c>
      <c r="J737" s="28">
        <f>'Data with Program'!K737</f>
        <v>1</v>
      </c>
      <c r="K737" s="27">
        <f>'Data with Program'!L737</f>
        <v>213.18537547483521</v>
      </c>
      <c r="L737" s="27">
        <f>'Data with Program'!M737</f>
        <v>44463.457268466307</v>
      </c>
      <c r="M737" s="27">
        <f t="shared" si="11"/>
        <v>0</v>
      </c>
      <c r="N737" s="28">
        <f>'Data with Program'!N737</f>
        <v>0</v>
      </c>
      <c r="O737" s="52">
        <f>'Data with Program'!Q737</f>
        <v>0</v>
      </c>
      <c r="P737" s="38">
        <f>'Data with Program'!I737</f>
        <v>0</v>
      </c>
      <c r="Q737" s="29">
        <f>'Data with Program'!O737</f>
        <v>0</v>
      </c>
      <c r="R737" s="28">
        <f>'Data with Program'!G737</f>
        <v>61.1</v>
      </c>
      <c r="S737" s="29">
        <f>'Data with Program'!P737</f>
        <v>61.1</v>
      </c>
      <c r="T737" s="28">
        <f>'Step 2 - Final Model Spec'!$B$17 + 'Step 2 - Final Model Spec'!$B$18*C737 + 'Step 2 - Final Model Spec'!$B$19*D737 + 'Step 2 - Final Model Spec'!$B$20*E737 + 'Step 2 - Final Model Spec'!$B$21*F737 + 'Step 2 - Final Model Spec'!$B$22*I737 + 'Step 2 - Final Model Spec'!$B$23*G737 + 'Step 2 - Final Model Spec'!$B$24*H737 + 'Step 2 - Final Model Spec'!$B$25*J737 + 'Step 2 - Final Model Spec'!$B$26*K737 + 'Step 2 - Final Model Spec'!$B$27*L737+'Step 2 - Final Model Spec'!$B$28*M737+'Step 2 - Final Model Spec'!$B$29*O737</f>
        <v>220359.34134714981</v>
      </c>
    </row>
    <row r="738" spans="1:20" x14ac:dyDescent="0.25">
      <c r="A738" s="32">
        <f>'Data with Program'!A738</f>
        <v>41096</v>
      </c>
      <c r="B738" s="35">
        <f>'Data with Program'!S738</f>
        <v>276509.0374927526</v>
      </c>
      <c r="C738" s="26">
        <f>'Data with Program'!B738</f>
        <v>307.42893541807973</v>
      </c>
      <c r="D738" s="27">
        <f>'Data with Program'!C738</f>
        <v>58854.196025942882</v>
      </c>
      <c r="E738" s="27">
        <v>0</v>
      </c>
      <c r="F738" s="27">
        <f>'Data with Program'!E738</f>
        <v>1</v>
      </c>
      <c r="G738" s="27">
        <f>'Data with Program'!H738</f>
        <v>0</v>
      </c>
      <c r="H738" s="27">
        <f>'Data with Program'!J738</f>
        <v>0</v>
      </c>
      <c r="I738" s="27">
        <f>'Data with Program'!F738</f>
        <v>0</v>
      </c>
      <c r="J738" s="28">
        <f>'Data with Program'!K738</f>
        <v>1</v>
      </c>
      <c r="K738" s="27">
        <f>'Data with Program'!L738</f>
        <v>307.42893541807973</v>
      </c>
      <c r="L738" s="27">
        <f>'Data with Program'!M738</f>
        <v>58854.196025942882</v>
      </c>
      <c r="M738" s="27">
        <f t="shared" si="11"/>
        <v>0</v>
      </c>
      <c r="N738" s="28">
        <f>'Data with Program'!N738</f>
        <v>0</v>
      </c>
      <c r="O738" s="52">
        <f>'Data with Program'!Q738</f>
        <v>0</v>
      </c>
      <c r="P738" s="38">
        <f>'Data with Program'!I738</f>
        <v>0</v>
      </c>
      <c r="Q738" s="29">
        <f>'Data with Program'!O738</f>
        <v>0</v>
      </c>
      <c r="R738" s="28">
        <f>'Data with Program'!G738</f>
        <v>64.3</v>
      </c>
      <c r="S738" s="29">
        <f>'Data with Program'!P738</f>
        <v>64.3</v>
      </c>
      <c r="T738" s="28">
        <f>'Step 2 - Final Model Spec'!$B$17 + 'Step 2 - Final Model Spec'!$B$18*C738 + 'Step 2 - Final Model Spec'!$B$19*D738 + 'Step 2 - Final Model Spec'!$B$20*E738 + 'Step 2 - Final Model Spec'!$B$21*F738 + 'Step 2 - Final Model Spec'!$B$22*I738 + 'Step 2 - Final Model Spec'!$B$23*G738 + 'Step 2 - Final Model Spec'!$B$24*H738 + 'Step 2 - Final Model Spec'!$B$25*J738 + 'Step 2 - Final Model Spec'!$B$26*K738 + 'Step 2 - Final Model Spec'!$B$27*L738+'Step 2 - Final Model Spec'!$B$28*M738+'Step 2 - Final Model Spec'!$B$29*O738</f>
        <v>278712.86792822747</v>
      </c>
    </row>
    <row r="739" spans="1:20" x14ac:dyDescent="0.25">
      <c r="A739" s="32">
        <f>'Data with Program'!A739</f>
        <v>41097</v>
      </c>
      <c r="B739" s="35">
        <f>'Data with Program'!S739</f>
        <v>265248.62355442729</v>
      </c>
      <c r="C739" s="26">
        <f>'Data with Program'!B739</f>
        <v>232.93529377292194</v>
      </c>
      <c r="D739" s="27">
        <f>'Data with Program'!C739</f>
        <v>82120.539095420405</v>
      </c>
      <c r="E739" s="27">
        <v>0</v>
      </c>
      <c r="F739" s="27">
        <f>'Data with Program'!E739</f>
        <v>1</v>
      </c>
      <c r="G739" s="27">
        <f>'Data with Program'!H739</f>
        <v>0</v>
      </c>
      <c r="H739" s="27">
        <f>'Data with Program'!J739</f>
        <v>0</v>
      </c>
      <c r="I739" s="27">
        <f>'Data with Program'!F739</f>
        <v>0</v>
      </c>
      <c r="J739" s="28">
        <f>'Data with Program'!K739</f>
        <v>1</v>
      </c>
      <c r="K739" s="27">
        <f>'Data with Program'!L739</f>
        <v>232.93529377292194</v>
      </c>
      <c r="L739" s="27">
        <f>'Data with Program'!M739</f>
        <v>82120.539095420405</v>
      </c>
      <c r="M739" s="27">
        <f t="shared" si="11"/>
        <v>0</v>
      </c>
      <c r="N739" s="28">
        <f>'Data with Program'!N739</f>
        <v>0</v>
      </c>
      <c r="O739" s="52">
        <f>'Data with Program'!Q739</f>
        <v>0</v>
      </c>
      <c r="P739" s="38">
        <f>'Data with Program'!I739</f>
        <v>0</v>
      </c>
      <c r="Q739" s="29">
        <f>'Data with Program'!O739</f>
        <v>0</v>
      </c>
      <c r="R739" s="28">
        <f>'Data with Program'!G739</f>
        <v>64.7</v>
      </c>
      <c r="S739" s="29">
        <f>'Data with Program'!P739</f>
        <v>64.7</v>
      </c>
      <c r="T739" s="28">
        <f>'Step 2 - Final Model Spec'!$B$17 + 'Step 2 - Final Model Spec'!$B$18*C739 + 'Step 2 - Final Model Spec'!$B$19*D739 + 'Step 2 - Final Model Spec'!$B$20*E739 + 'Step 2 - Final Model Spec'!$B$21*F739 + 'Step 2 - Final Model Spec'!$B$22*I739 + 'Step 2 - Final Model Spec'!$B$23*G739 + 'Step 2 - Final Model Spec'!$B$24*H739 + 'Step 2 - Final Model Spec'!$B$25*J739 + 'Step 2 - Final Model Spec'!$B$26*K739 + 'Step 2 - Final Model Spec'!$B$27*L739+'Step 2 - Final Model Spec'!$B$28*M739+'Step 2 - Final Model Spec'!$B$29*O739</f>
        <v>268628.72116177506</v>
      </c>
    </row>
    <row r="740" spans="1:20" x14ac:dyDescent="0.25">
      <c r="A740" s="32">
        <f>'Data with Program'!A740</f>
        <v>41098</v>
      </c>
      <c r="B740" s="35">
        <f>'Data with Program'!S740</f>
        <v>166995.17460186264</v>
      </c>
      <c r="C740" s="26">
        <f>'Data with Program'!B740</f>
        <v>96.084497637350353</v>
      </c>
      <c r="D740" s="27">
        <f>'Data with Program'!C740</f>
        <v>43004.970951831463</v>
      </c>
      <c r="E740" s="27">
        <v>0</v>
      </c>
      <c r="F740" s="27">
        <f>'Data with Program'!E740</f>
        <v>1</v>
      </c>
      <c r="G740" s="27">
        <f>'Data with Program'!H740</f>
        <v>0</v>
      </c>
      <c r="H740" s="27">
        <f>'Data with Program'!J740</f>
        <v>0</v>
      </c>
      <c r="I740" s="27">
        <f>'Data with Program'!F740</f>
        <v>0</v>
      </c>
      <c r="J740" s="28">
        <f>'Data with Program'!K740</f>
        <v>1</v>
      </c>
      <c r="K740" s="27">
        <f>'Data with Program'!L740</f>
        <v>96.084497637350353</v>
      </c>
      <c r="L740" s="27">
        <f>'Data with Program'!M740</f>
        <v>43004.970951831463</v>
      </c>
      <c r="M740" s="27">
        <f t="shared" si="11"/>
        <v>0</v>
      </c>
      <c r="N740" s="28">
        <f>'Data with Program'!N740</f>
        <v>0</v>
      </c>
      <c r="O740" s="52">
        <f>'Data with Program'!Q740</f>
        <v>0</v>
      </c>
      <c r="P740" s="38">
        <f>'Data with Program'!I740</f>
        <v>2.2999999999999972</v>
      </c>
      <c r="Q740" s="29">
        <f>'Data with Program'!O740</f>
        <v>2.2999999999999972</v>
      </c>
      <c r="R740" s="28">
        <f>'Data with Program'!G740</f>
        <v>67.3</v>
      </c>
      <c r="S740" s="29">
        <f>'Data with Program'!P740</f>
        <v>67.3</v>
      </c>
      <c r="T740" s="28">
        <f>'Step 2 - Final Model Spec'!$B$17 + 'Step 2 - Final Model Spec'!$B$18*C740 + 'Step 2 - Final Model Spec'!$B$19*D740 + 'Step 2 - Final Model Spec'!$B$20*E740 + 'Step 2 - Final Model Spec'!$B$21*F740 + 'Step 2 - Final Model Spec'!$B$22*I740 + 'Step 2 - Final Model Spec'!$B$23*G740 + 'Step 2 - Final Model Spec'!$B$24*H740 + 'Step 2 - Final Model Spec'!$B$25*J740 + 'Step 2 - Final Model Spec'!$B$26*K740 + 'Step 2 - Final Model Spec'!$B$27*L740+'Step 2 - Final Model Spec'!$B$28*M740+'Step 2 - Final Model Spec'!$B$29*O740</f>
        <v>164938.96424285616</v>
      </c>
    </row>
    <row r="741" spans="1:20" x14ac:dyDescent="0.25">
      <c r="A741" s="32">
        <f>'Data with Program'!A741</f>
        <v>41099</v>
      </c>
      <c r="B741" s="35">
        <f>'Data with Program'!S741</f>
        <v>202173.6744820436</v>
      </c>
      <c r="C741" s="26">
        <f>'Data with Program'!B741</f>
        <v>140.18326935399602</v>
      </c>
      <c r="D741" s="27">
        <f>'Data with Program'!C741</f>
        <v>57916.346861825354</v>
      </c>
      <c r="E741" s="27">
        <v>0</v>
      </c>
      <c r="F741" s="27">
        <f>'Data with Program'!E741</f>
        <v>1</v>
      </c>
      <c r="G741" s="27">
        <f>'Data with Program'!H741</f>
        <v>0</v>
      </c>
      <c r="H741" s="27">
        <f>'Data with Program'!J741</f>
        <v>0</v>
      </c>
      <c r="I741" s="27">
        <f>'Data with Program'!F741</f>
        <v>0</v>
      </c>
      <c r="J741" s="28">
        <f>'Data with Program'!K741</f>
        <v>1</v>
      </c>
      <c r="K741" s="27">
        <f>'Data with Program'!L741</f>
        <v>140.18326935399602</v>
      </c>
      <c r="L741" s="27">
        <f>'Data with Program'!M741</f>
        <v>57916.346861825354</v>
      </c>
      <c r="M741" s="27">
        <f t="shared" si="11"/>
        <v>0</v>
      </c>
      <c r="N741" s="28">
        <f>'Data with Program'!N741</f>
        <v>0</v>
      </c>
      <c r="O741" s="52">
        <f>'Data with Program'!Q741</f>
        <v>0</v>
      </c>
      <c r="P741" s="38">
        <f>'Data with Program'!I741</f>
        <v>0</v>
      </c>
      <c r="Q741" s="29">
        <f>'Data with Program'!O741</f>
        <v>0</v>
      </c>
      <c r="R741" s="28">
        <f>'Data with Program'!G741</f>
        <v>62.8</v>
      </c>
      <c r="S741" s="29">
        <f>'Data with Program'!P741</f>
        <v>62.8</v>
      </c>
      <c r="T741" s="28">
        <f>'Step 2 - Final Model Spec'!$B$17 + 'Step 2 - Final Model Spec'!$B$18*C741 + 'Step 2 - Final Model Spec'!$B$19*D741 + 'Step 2 - Final Model Spec'!$B$20*E741 + 'Step 2 - Final Model Spec'!$B$21*F741 + 'Step 2 - Final Model Spec'!$B$22*I741 + 'Step 2 - Final Model Spec'!$B$23*G741 + 'Step 2 - Final Model Spec'!$B$24*H741 + 'Step 2 - Final Model Spec'!$B$25*J741 + 'Step 2 - Final Model Spec'!$B$26*K741 + 'Step 2 - Final Model Spec'!$B$27*L741+'Step 2 - Final Model Spec'!$B$28*M741+'Step 2 - Final Model Spec'!$B$29*O741</f>
        <v>200751.89625727391</v>
      </c>
    </row>
    <row r="742" spans="1:20" x14ac:dyDescent="0.25">
      <c r="A742" s="32">
        <f>'Data with Program'!A742</f>
        <v>41100</v>
      </c>
      <c r="B742" s="35">
        <f>'Data with Program'!S742</f>
        <v>286414.32595502131</v>
      </c>
      <c r="C742" s="26">
        <f>'Data with Program'!B742</f>
        <v>345.12617695195678</v>
      </c>
      <c r="D742" s="27">
        <f>'Data with Program'!C742</f>
        <v>51620.685622253353</v>
      </c>
      <c r="E742" s="27">
        <v>0</v>
      </c>
      <c r="F742" s="27">
        <f>'Data with Program'!E742</f>
        <v>1</v>
      </c>
      <c r="G742" s="27">
        <f>'Data with Program'!H742</f>
        <v>0</v>
      </c>
      <c r="H742" s="27">
        <f>'Data with Program'!J742</f>
        <v>0</v>
      </c>
      <c r="I742" s="27">
        <f>'Data with Program'!F742</f>
        <v>0</v>
      </c>
      <c r="J742" s="28">
        <f>'Data with Program'!K742</f>
        <v>1</v>
      </c>
      <c r="K742" s="27">
        <f>'Data with Program'!L742</f>
        <v>345.12617695195678</v>
      </c>
      <c r="L742" s="27">
        <f>'Data with Program'!M742</f>
        <v>51620.685622253353</v>
      </c>
      <c r="M742" s="27">
        <f t="shared" si="11"/>
        <v>0</v>
      </c>
      <c r="N742" s="28">
        <f>'Data with Program'!N742</f>
        <v>0</v>
      </c>
      <c r="O742" s="52">
        <f>'Data with Program'!Q742</f>
        <v>0</v>
      </c>
      <c r="P742" s="38">
        <f>'Data with Program'!I742</f>
        <v>0</v>
      </c>
      <c r="Q742" s="29">
        <f>'Data with Program'!O742</f>
        <v>0</v>
      </c>
      <c r="R742" s="28">
        <f>'Data with Program'!G742</f>
        <v>61.6</v>
      </c>
      <c r="S742" s="29">
        <f>'Data with Program'!P742</f>
        <v>61.6</v>
      </c>
      <c r="T742" s="28">
        <f>'Step 2 - Final Model Spec'!$B$17 + 'Step 2 - Final Model Spec'!$B$18*C742 + 'Step 2 - Final Model Spec'!$B$19*D742 + 'Step 2 - Final Model Spec'!$B$20*E742 + 'Step 2 - Final Model Spec'!$B$21*F742 + 'Step 2 - Final Model Spec'!$B$22*I742 + 'Step 2 - Final Model Spec'!$B$23*G742 + 'Step 2 - Final Model Spec'!$B$24*H742 + 'Step 2 - Final Model Spec'!$B$25*J742 + 'Step 2 - Final Model Spec'!$B$26*K742 + 'Step 2 - Final Model Spec'!$B$27*L742+'Step 2 - Final Model Spec'!$B$28*M742+'Step 2 - Final Model Spec'!$B$29*O742</f>
        <v>288539.66209132323</v>
      </c>
    </row>
    <row r="743" spans="1:20" x14ac:dyDescent="0.25">
      <c r="A743" s="32">
        <f>'Data with Program'!A743</f>
        <v>41101</v>
      </c>
      <c r="B743" s="35">
        <f>'Data with Program'!S743</f>
        <v>300981.69649141148</v>
      </c>
      <c r="C743" s="26">
        <f>'Data with Program'!B743</f>
        <v>407.14906718048121</v>
      </c>
      <c r="D743" s="27">
        <f>'Data with Program'!C743</f>
        <v>37564.378226998575</v>
      </c>
      <c r="E743" s="27">
        <v>0</v>
      </c>
      <c r="F743" s="27">
        <f>'Data with Program'!E743</f>
        <v>1</v>
      </c>
      <c r="G743" s="27">
        <f>'Data with Program'!H743</f>
        <v>0</v>
      </c>
      <c r="H743" s="27">
        <f>'Data with Program'!J743</f>
        <v>0</v>
      </c>
      <c r="I743" s="27">
        <f>'Data with Program'!F743</f>
        <v>0</v>
      </c>
      <c r="J743" s="28">
        <f>'Data with Program'!K743</f>
        <v>1</v>
      </c>
      <c r="K743" s="27">
        <f>'Data with Program'!L743</f>
        <v>407.14906718048121</v>
      </c>
      <c r="L743" s="27">
        <f>'Data with Program'!M743</f>
        <v>37564.378226998575</v>
      </c>
      <c r="M743" s="27">
        <f t="shared" si="11"/>
        <v>0</v>
      </c>
      <c r="N743" s="28">
        <f>'Data with Program'!N743</f>
        <v>0</v>
      </c>
      <c r="O743" s="52">
        <f>'Data with Program'!Q743</f>
        <v>0</v>
      </c>
      <c r="P743" s="38">
        <f>'Data with Program'!I743</f>
        <v>1.4000000000000057</v>
      </c>
      <c r="Q743" s="29">
        <f>'Data with Program'!O743</f>
        <v>1.4000000000000057</v>
      </c>
      <c r="R743" s="28">
        <f>'Data with Program'!G743</f>
        <v>66.400000000000006</v>
      </c>
      <c r="S743" s="29">
        <f>'Data with Program'!P743</f>
        <v>66.400000000000006</v>
      </c>
      <c r="T743" s="28">
        <f>'Step 2 - Final Model Spec'!$B$17 + 'Step 2 - Final Model Spec'!$B$18*C743 + 'Step 2 - Final Model Spec'!$B$19*D743 + 'Step 2 - Final Model Spec'!$B$20*E743 + 'Step 2 - Final Model Spec'!$B$21*F743 + 'Step 2 - Final Model Spec'!$B$22*I743 + 'Step 2 - Final Model Spec'!$B$23*G743 + 'Step 2 - Final Model Spec'!$B$24*H743 + 'Step 2 - Final Model Spec'!$B$25*J743 + 'Step 2 - Final Model Spec'!$B$26*K743 + 'Step 2 - Final Model Spec'!$B$27*L743+'Step 2 - Final Model Spec'!$B$28*M743+'Step 2 - Final Model Spec'!$B$29*O743</f>
        <v>302465.44599925069</v>
      </c>
    </row>
    <row r="744" spans="1:20" x14ac:dyDescent="0.25">
      <c r="A744" s="32">
        <f>'Data with Program'!A744</f>
        <v>41102</v>
      </c>
      <c r="B744" s="35">
        <f>'Data with Program'!S744</f>
        <v>268461.86863899813</v>
      </c>
      <c r="C744" s="26">
        <f>'Data with Program'!B744</f>
        <v>304.77535366642832</v>
      </c>
      <c r="D744" s="27">
        <f>'Data with Program'!C744</f>
        <v>51315.5844228653</v>
      </c>
      <c r="E744" s="27">
        <v>0</v>
      </c>
      <c r="F744" s="27">
        <f>'Data with Program'!E744</f>
        <v>1</v>
      </c>
      <c r="G744" s="27">
        <f>'Data with Program'!H744</f>
        <v>0</v>
      </c>
      <c r="H744" s="27">
        <f>'Data with Program'!J744</f>
        <v>0</v>
      </c>
      <c r="I744" s="27">
        <f>'Data with Program'!F744</f>
        <v>0</v>
      </c>
      <c r="J744" s="28">
        <f>'Data with Program'!K744</f>
        <v>1</v>
      </c>
      <c r="K744" s="27">
        <f>'Data with Program'!L744</f>
        <v>304.77535366642832</v>
      </c>
      <c r="L744" s="27">
        <f>'Data with Program'!M744</f>
        <v>51315.5844228653</v>
      </c>
      <c r="M744" s="27">
        <f t="shared" si="11"/>
        <v>0</v>
      </c>
      <c r="N744" s="28">
        <f>'Data with Program'!N744</f>
        <v>0</v>
      </c>
      <c r="O744" s="52">
        <f>'Data with Program'!Q744</f>
        <v>0</v>
      </c>
      <c r="P744" s="38">
        <f>'Data with Program'!I744</f>
        <v>0</v>
      </c>
      <c r="Q744" s="29">
        <f>'Data with Program'!O744</f>
        <v>0</v>
      </c>
      <c r="R744" s="28">
        <f>'Data with Program'!G744</f>
        <v>64</v>
      </c>
      <c r="S744" s="29">
        <f>'Data with Program'!P744</f>
        <v>64</v>
      </c>
      <c r="T744" s="28">
        <f>'Step 2 - Final Model Spec'!$B$17 + 'Step 2 - Final Model Spec'!$B$18*C744 + 'Step 2 - Final Model Spec'!$B$19*D744 + 'Step 2 - Final Model Spec'!$B$20*E744 + 'Step 2 - Final Model Spec'!$B$21*F744 + 'Step 2 - Final Model Spec'!$B$22*I744 + 'Step 2 - Final Model Spec'!$B$23*G744 + 'Step 2 - Final Model Spec'!$B$24*H744 + 'Step 2 - Final Model Spec'!$B$25*J744 + 'Step 2 - Final Model Spec'!$B$26*K744 + 'Step 2 - Final Model Spec'!$B$27*L744+'Step 2 - Final Model Spec'!$B$28*M744+'Step 2 - Final Model Spec'!$B$29*O744</f>
        <v>269648.25582302694</v>
      </c>
    </row>
    <row r="745" spans="1:20" x14ac:dyDescent="0.25">
      <c r="A745" s="32">
        <f>'Data with Program'!A745</f>
        <v>41103</v>
      </c>
      <c r="B745" s="35">
        <f>'Data with Program'!S745</f>
        <v>263060.9929501476</v>
      </c>
      <c r="C745" s="26">
        <f>'Data with Program'!B745</f>
        <v>281.30562643680662</v>
      </c>
      <c r="D745" s="27">
        <f>'Data with Program'!C745</f>
        <v>56600.445650255577</v>
      </c>
      <c r="E745" s="27">
        <v>0</v>
      </c>
      <c r="F745" s="27">
        <f>'Data with Program'!E745</f>
        <v>1</v>
      </c>
      <c r="G745" s="27">
        <f>'Data with Program'!H745</f>
        <v>0</v>
      </c>
      <c r="H745" s="27">
        <f>'Data with Program'!J745</f>
        <v>0</v>
      </c>
      <c r="I745" s="27">
        <f>'Data with Program'!F745</f>
        <v>0</v>
      </c>
      <c r="J745" s="28">
        <f>'Data with Program'!K745</f>
        <v>1</v>
      </c>
      <c r="K745" s="27">
        <f>'Data with Program'!L745</f>
        <v>281.30562643680662</v>
      </c>
      <c r="L745" s="27">
        <f>'Data with Program'!M745</f>
        <v>56600.445650255577</v>
      </c>
      <c r="M745" s="27">
        <f t="shared" si="11"/>
        <v>0</v>
      </c>
      <c r="N745" s="28">
        <f>'Data with Program'!N745</f>
        <v>0</v>
      </c>
      <c r="O745" s="52">
        <f>'Data with Program'!Q745</f>
        <v>0</v>
      </c>
      <c r="P745" s="38">
        <f>'Data with Program'!I745</f>
        <v>0</v>
      </c>
      <c r="Q745" s="29">
        <f>'Data with Program'!O745</f>
        <v>0</v>
      </c>
      <c r="R745" s="28">
        <f>'Data with Program'!G745</f>
        <v>61.9</v>
      </c>
      <c r="S745" s="29">
        <f>'Data with Program'!P745</f>
        <v>61.9</v>
      </c>
      <c r="T745" s="28">
        <f>'Step 2 - Final Model Spec'!$B$17 + 'Step 2 - Final Model Spec'!$B$18*C745 + 'Step 2 - Final Model Spec'!$B$19*D745 + 'Step 2 - Final Model Spec'!$B$20*E745 + 'Step 2 - Final Model Spec'!$B$21*F745 + 'Step 2 - Final Model Spec'!$B$22*I745 + 'Step 2 - Final Model Spec'!$B$23*G745 + 'Step 2 - Final Model Spec'!$B$24*H745 + 'Step 2 - Final Model Spec'!$B$25*J745 + 'Step 2 - Final Model Spec'!$B$26*K745 + 'Step 2 - Final Model Spec'!$B$27*L745+'Step 2 - Final Model Spec'!$B$28*M745+'Step 2 - Final Model Spec'!$B$29*O745</f>
        <v>264343.19618102128</v>
      </c>
    </row>
    <row r="746" spans="1:20" x14ac:dyDescent="0.25">
      <c r="A746" s="32">
        <f>'Data with Program'!A746</f>
        <v>41104</v>
      </c>
      <c r="B746" s="35">
        <f>'Data with Program'!S746</f>
        <v>252859.59428020479</v>
      </c>
      <c r="C746" s="26">
        <f>'Data with Program'!B746</f>
        <v>275.54613731039893</v>
      </c>
      <c r="D746" s="27">
        <f>'Data with Program'!C746</f>
        <v>48408.384670193285</v>
      </c>
      <c r="E746" s="27">
        <v>0</v>
      </c>
      <c r="F746" s="27">
        <f>'Data with Program'!E746</f>
        <v>1</v>
      </c>
      <c r="G746" s="27">
        <f>'Data with Program'!H746</f>
        <v>0</v>
      </c>
      <c r="H746" s="27">
        <f>'Data with Program'!J746</f>
        <v>0</v>
      </c>
      <c r="I746" s="27">
        <f>'Data with Program'!F746</f>
        <v>0</v>
      </c>
      <c r="J746" s="28">
        <f>'Data with Program'!K746</f>
        <v>1</v>
      </c>
      <c r="K746" s="27">
        <f>'Data with Program'!L746</f>
        <v>275.54613731039893</v>
      </c>
      <c r="L746" s="27">
        <f>'Data with Program'!M746</f>
        <v>48408.384670193285</v>
      </c>
      <c r="M746" s="27">
        <f t="shared" si="11"/>
        <v>0</v>
      </c>
      <c r="N746" s="28">
        <f>'Data with Program'!N746</f>
        <v>0</v>
      </c>
      <c r="O746" s="52">
        <f>'Data with Program'!Q746</f>
        <v>0</v>
      </c>
      <c r="P746" s="38">
        <f>'Data with Program'!I746</f>
        <v>0</v>
      </c>
      <c r="Q746" s="29">
        <f>'Data with Program'!O746</f>
        <v>0</v>
      </c>
      <c r="R746" s="28">
        <f>'Data with Program'!G746</f>
        <v>64.2</v>
      </c>
      <c r="S746" s="29">
        <f>'Data with Program'!P746</f>
        <v>64.2</v>
      </c>
      <c r="T746" s="28">
        <f>'Step 2 - Final Model Spec'!$B$17 + 'Step 2 - Final Model Spec'!$B$18*C746 + 'Step 2 - Final Model Spec'!$B$19*D746 + 'Step 2 - Final Model Spec'!$B$20*E746 + 'Step 2 - Final Model Spec'!$B$21*F746 + 'Step 2 - Final Model Spec'!$B$22*I746 + 'Step 2 - Final Model Spec'!$B$23*G746 + 'Step 2 - Final Model Spec'!$B$24*H746 + 'Step 2 - Final Model Spec'!$B$25*J746 + 'Step 2 - Final Model Spec'!$B$26*K746 + 'Step 2 - Final Model Spec'!$B$27*L746+'Step 2 - Final Model Spec'!$B$28*M746+'Step 2 - Final Model Spec'!$B$29*O746</f>
        <v>253169.05106255884</v>
      </c>
    </row>
    <row r="747" spans="1:20" x14ac:dyDescent="0.25">
      <c r="A747" s="32">
        <f>'Data with Program'!A747</f>
        <v>41105</v>
      </c>
      <c r="B747" s="35">
        <f>'Data with Program'!S747</f>
        <v>245670.93588528829</v>
      </c>
      <c r="C747" s="26">
        <f>'Data with Program'!B747</f>
        <v>284.72799227352175</v>
      </c>
      <c r="D747" s="27">
        <f>'Data with Program'!C747</f>
        <v>36682.221219582971</v>
      </c>
      <c r="E747" s="27">
        <v>0</v>
      </c>
      <c r="F747" s="27">
        <f>'Data with Program'!E747</f>
        <v>1</v>
      </c>
      <c r="G747" s="27">
        <f>'Data with Program'!H747</f>
        <v>0</v>
      </c>
      <c r="H747" s="27">
        <f>'Data with Program'!J747</f>
        <v>0</v>
      </c>
      <c r="I747" s="27">
        <f>'Data with Program'!F747</f>
        <v>0</v>
      </c>
      <c r="J747" s="28">
        <f>'Data with Program'!K747</f>
        <v>1</v>
      </c>
      <c r="K747" s="27">
        <f>'Data with Program'!L747</f>
        <v>284.72799227352175</v>
      </c>
      <c r="L747" s="27">
        <f>'Data with Program'!M747</f>
        <v>36682.221219582971</v>
      </c>
      <c r="M747" s="27">
        <f t="shared" si="11"/>
        <v>0</v>
      </c>
      <c r="N747" s="28">
        <f>'Data with Program'!N747</f>
        <v>0</v>
      </c>
      <c r="O747" s="52">
        <f>'Data with Program'!Q747</f>
        <v>0</v>
      </c>
      <c r="P747" s="38">
        <f>'Data with Program'!I747</f>
        <v>0</v>
      </c>
      <c r="Q747" s="29">
        <f>'Data with Program'!O747</f>
        <v>0</v>
      </c>
      <c r="R747" s="28">
        <f>'Data with Program'!G747</f>
        <v>63.4</v>
      </c>
      <c r="S747" s="29">
        <f>'Data with Program'!P747</f>
        <v>63.4</v>
      </c>
      <c r="T747" s="28">
        <f>'Step 2 - Final Model Spec'!$B$17 + 'Step 2 - Final Model Spec'!$B$18*C747 + 'Step 2 - Final Model Spec'!$B$19*D747 + 'Step 2 - Final Model Spec'!$B$20*E747 + 'Step 2 - Final Model Spec'!$B$21*F747 + 'Step 2 - Final Model Spec'!$B$22*I747 + 'Step 2 - Final Model Spec'!$B$23*G747 + 'Step 2 - Final Model Spec'!$B$24*H747 + 'Step 2 - Final Model Spec'!$B$25*J747 + 'Step 2 - Final Model Spec'!$B$26*K747 + 'Step 2 - Final Model Spec'!$B$27*L747+'Step 2 - Final Model Spec'!$B$28*M747+'Step 2 - Final Model Spec'!$B$29*O747</f>
        <v>245195.72700651948</v>
      </c>
    </row>
    <row r="748" spans="1:20" x14ac:dyDescent="0.25">
      <c r="A748" s="32">
        <f>'Data with Program'!A748</f>
        <v>41106</v>
      </c>
      <c r="B748" s="35">
        <f>'Data with Program'!S748</f>
        <v>258761.25704461389</v>
      </c>
      <c r="C748" s="26">
        <f>'Data with Program'!B748</f>
        <v>262.46842260367788</v>
      </c>
      <c r="D748" s="27">
        <f>'Data with Program'!C748</f>
        <v>60850.503819646692</v>
      </c>
      <c r="E748" s="27">
        <v>0</v>
      </c>
      <c r="F748" s="27">
        <f>'Data with Program'!E748</f>
        <v>1</v>
      </c>
      <c r="G748" s="27">
        <f>'Data with Program'!H748</f>
        <v>0</v>
      </c>
      <c r="H748" s="27">
        <f>'Data with Program'!J748</f>
        <v>0</v>
      </c>
      <c r="I748" s="27">
        <f>'Data with Program'!F748</f>
        <v>0</v>
      </c>
      <c r="J748" s="28">
        <f>'Data with Program'!K748</f>
        <v>1</v>
      </c>
      <c r="K748" s="27">
        <f>'Data with Program'!L748</f>
        <v>262.46842260367788</v>
      </c>
      <c r="L748" s="27">
        <f>'Data with Program'!M748</f>
        <v>60850.503819646692</v>
      </c>
      <c r="M748" s="27">
        <f t="shared" si="11"/>
        <v>0</v>
      </c>
      <c r="N748" s="28">
        <f>'Data with Program'!N748</f>
        <v>0</v>
      </c>
      <c r="O748" s="52">
        <f>'Data with Program'!Q748</f>
        <v>0</v>
      </c>
      <c r="P748" s="38">
        <f>'Data with Program'!I748</f>
        <v>0</v>
      </c>
      <c r="Q748" s="29">
        <f>'Data with Program'!O748</f>
        <v>0</v>
      </c>
      <c r="R748" s="28">
        <f>'Data with Program'!G748</f>
        <v>61.5</v>
      </c>
      <c r="S748" s="29">
        <f>'Data with Program'!P748</f>
        <v>61.5</v>
      </c>
      <c r="T748" s="28">
        <f>'Step 2 - Final Model Spec'!$B$17 + 'Step 2 - Final Model Spec'!$B$18*C748 + 'Step 2 - Final Model Spec'!$B$19*D748 + 'Step 2 - Final Model Spec'!$B$20*E748 + 'Step 2 - Final Model Spec'!$B$21*F748 + 'Step 2 - Final Model Spec'!$B$22*I748 + 'Step 2 - Final Model Spec'!$B$23*G748 + 'Step 2 - Final Model Spec'!$B$24*H748 + 'Step 2 - Final Model Spec'!$B$25*J748 + 'Step 2 - Final Model Spec'!$B$26*K748 + 'Step 2 - Final Model Spec'!$B$27*L748+'Step 2 - Final Model Spec'!$B$28*M748+'Step 2 - Final Model Spec'!$B$29*O748</f>
        <v>260093.93985990112</v>
      </c>
    </row>
    <row r="749" spans="1:20" x14ac:dyDescent="0.25">
      <c r="A749" s="32">
        <f>'Data with Program'!A749</f>
        <v>41107</v>
      </c>
      <c r="B749" s="35">
        <f>'Data with Program'!S749</f>
        <v>277299.63470239745</v>
      </c>
      <c r="C749" s="26">
        <f>'Data with Program'!B749</f>
        <v>335.97964711250256</v>
      </c>
      <c r="D749" s="27">
        <f>'Data with Program'!C749</f>
        <v>46020.172888620262</v>
      </c>
      <c r="E749" s="27">
        <v>0</v>
      </c>
      <c r="F749" s="27">
        <f>'Data with Program'!E749</f>
        <v>1</v>
      </c>
      <c r="G749" s="27">
        <f>'Data with Program'!H749</f>
        <v>0</v>
      </c>
      <c r="H749" s="27">
        <f>'Data with Program'!J749</f>
        <v>0</v>
      </c>
      <c r="I749" s="27">
        <f>'Data with Program'!F749</f>
        <v>0</v>
      </c>
      <c r="J749" s="28">
        <f>'Data with Program'!K749</f>
        <v>1</v>
      </c>
      <c r="K749" s="27">
        <f>'Data with Program'!L749</f>
        <v>335.97964711250256</v>
      </c>
      <c r="L749" s="27">
        <f>'Data with Program'!M749</f>
        <v>46020.172888620262</v>
      </c>
      <c r="M749" s="27">
        <f t="shared" si="11"/>
        <v>0</v>
      </c>
      <c r="N749" s="28">
        <f>'Data with Program'!N749</f>
        <v>0</v>
      </c>
      <c r="O749" s="52">
        <f>'Data with Program'!Q749</f>
        <v>0</v>
      </c>
      <c r="P749" s="38">
        <f>'Data with Program'!I749</f>
        <v>3.2000000000000028</v>
      </c>
      <c r="Q749" s="29">
        <f>'Data with Program'!O749</f>
        <v>3.2000000000000028</v>
      </c>
      <c r="R749" s="28">
        <f>'Data with Program'!G749</f>
        <v>68.2</v>
      </c>
      <c r="S749" s="29">
        <f>'Data with Program'!P749</f>
        <v>68.2</v>
      </c>
      <c r="T749" s="28">
        <f>'Step 2 - Final Model Spec'!$B$17 + 'Step 2 - Final Model Spec'!$B$18*C749 + 'Step 2 - Final Model Spec'!$B$19*D749 + 'Step 2 - Final Model Spec'!$B$20*E749 + 'Step 2 - Final Model Spec'!$B$21*F749 + 'Step 2 - Final Model Spec'!$B$22*I749 + 'Step 2 - Final Model Spec'!$B$23*G749 + 'Step 2 - Final Model Spec'!$B$24*H749 + 'Step 2 - Final Model Spec'!$B$25*J749 + 'Step 2 - Final Model Spec'!$B$26*K749 + 'Step 2 - Final Model Spec'!$B$27*L749+'Step 2 - Final Model Spec'!$B$28*M749+'Step 2 - Final Model Spec'!$B$29*O749</f>
        <v>278502.65496977622</v>
      </c>
    </row>
    <row r="750" spans="1:20" x14ac:dyDescent="0.25">
      <c r="A750" s="32">
        <f>'Data with Program'!A750</f>
        <v>41108</v>
      </c>
      <c r="B750" s="35">
        <f>'Data with Program'!S750</f>
        <v>285632.26637765532</v>
      </c>
      <c r="C750" s="26">
        <f>'Data with Program'!B750</f>
        <v>336.5245566807871</v>
      </c>
      <c r="D750" s="27">
        <f>'Data with Program'!C750</f>
        <v>54924.535718427222</v>
      </c>
      <c r="E750" s="27">
        <v>0</v>
      </c>
      <c r="F750" s="27">
        <f>'Data with Program'!E750</f>
        <v>1</v>
      </c>
      <c r="G750" s="27">
        <f>'Data with Program'!H750</f>
        <v>0</v>
      </c>
      <c r="H750" s="27">
        <f>'Data with Program'!J750</f>
        <v>0</v>
      </c>
      <c r="I750" s="27">
        <f>'Data with Program'!F750</f>
        <v>0</v>
      </c>
      <c r="J750" s="28">
        <f>'Data with Program'!K750</f>
        <v>1</v>
      </c>
      <c r="K750" s="27">
        <f>'Data with Program'!L750</f>
        <v>336.5245566807871</v>
      </c>
      <c r="L750" s="27">
        <f>'Data with Program'!M750</f>
        <v>54924.535718427222</v>
      </c>
      <c r="M750" s="27">
        <f t="shared" si="11"/>
        <v>0</v>
      </c>
      <c r="N750" s="28">
        <f>'Data with Program'!N750</f>
        <v>0</v>
      </c>
      <c r="O750" s="52">
        <f>'Data with Program'!Q750</f>
        <v>0</v>
      </c>
      <c r="P750" s="38">
        <f>'Data with Program'!I750</f>
        <v>0</v>
      </c>
      <c r="Q750" s="29">
        <f>'Data with Program'!O750</f>
        <v>0</v>
      </c>
      <c r="R750" s="28">
        <f>'Data with Program'!G750</f>
        <v>63.6</v>
      </c>
      <c r="S750" s="29">
        <f>'Data with Program'!P750</f>
        <v>63.6</v>
      </c>
      <c r="T750" s="28">
        <f>'Step 2 - Final Model Spec'!$B$17 + 'Step 2 - Final Model Spec'!$B$18*C750 + 'Step 2 - Final Model Spec'!$B$19*D750 + 'Step 2 - Final Model Spec'!$B$20*E750 + 'Step 2 - Final Model Spec'!$B$21*F750 + 'Step 2 - Final Model Spec'!$B$22*I750 + 'Step 2 - Final Model Spec'!$B$23*G750 + 'Step 2 - Final Model Spec'!$B$24*H750 + 'Step 2 - Final Model Spec'!$B$25*J750 + 'Step 2 - Final Model Spec'!$B$26*K750 + 'Step 2 - Final Model Spec'!$B$27*L750+'Step 2 - Final Model Spec'!$B$28*M750+'Step 2 - Final Model Spec'!$B$29*O750</f>
        <v>288017.54042637075</v>
      </c>
    </row>
    <row r="751" spans="1:20" x14ac:dyDescent="0.25">
      <c r="A751" s="32">
        <f>'Data with Program'!A751</f>
        <v>41109</v>
      </c>
      <c r="B751" s="35">
        <f>'Data with Program'!S751</f>
        <v>277792.66339006979</v>
      </c>
      <c r="C751" s="26">
        <f>'Data with Program'!B751</f>
        <v>333.8083202807602</v>
      </c>
      <c r="D751" s="27">
        <f>'Data with Program'!C751</f>
        <v>47595.69135961077</v>
      </c>
      <c r="E751" s="27">
        <v>0</v>
      </c>
      <c r="F751" s="27">
        <f>'Data with Program'!E751</f>
        <v>1</v>
      </c>
      <c r="G751" s="27">
        <f>'Data with Program'!H751</f>
        <v>0</v>
      </c>
      <c r="H751" s="27">
        <f>'Data with Program'!J751</f>
        <v>0</v>
      </c>
      <c r="I751" s="27">
        <f>'Data with Program'!F751</f>
        <v>0</v>
      </c>
      <c r="J751" s="28">
        <f>'Data with Program'!K751</f>
        <v>1</v>
      </c>
      <c r="K751" s="27">
        <f>'Data with Program'!L751</f>
        <v>333.8083202807602</v>
      </c>
      <c r="L751" s="27">
        <f>'Data with Program'!M751</f>
        <v>47595.69135961077</v>
      </c>
      <c r="M751" s="27">
        <f t="shared" si="11"/>
        <v>0</v>
      </c>
      <c r="N751" s="28">
        <f>'Data with Program'!N751</f>
        <v>0</v>
      </c>
      <c r="O751" s="52">
        <f>'Data with Program'!Q751</f>
        <v>0</v>
      </c>
      <c r="P751" s="38">
        <f>'Data with Program'!I751</f>
        <v>0</v>
      </c>
      <c r="Q751" s="29">
        <f>'Data with Program'!O751</f>
        <v>0</v>
      </c>
      <c r="R751" s="28">
        <f>'Data with Program'!G751</f>
        <v>64.400000000000006</v>
      </c>
      <c r="S751" s="29">
        <f>'Data with Program'!P751</f>
        <v>64.400000000000006</v>
      </c>
      <c r="T751" s="28">
        <f>'Step 2 - Final Model Spec'!$B$17 + 'Step 2 - Final Model Spec'!$B$18*C751 + 'Step 2 - Final Model Spec'!$B$19*D751 + 'Step 2 - Final Model Spec'!$B$20*E751 + 'Step 2 - Final Model Spec'!$B$21*F751 + 'Step 2 - Final Model Spec'!$B$22*I751 + 'Step 2 - Final Model Spec'!$B$23*G751 + 'Step 2 - Final Model Spec'!$B$24*H751 + 'Step 2 - Final Model Spec'!$B$25*J751 + 'Step 2 - Final Model Spec'!$B$26*K751 + 'Step 2 - Final Model Spec'!$B$27*L751+'Step 2 - Final Model Spec'!$B$28*M751+'Step 2 - Final Model Spec'!$B$29*O751</f>
        <v>279142.32846218057</v>
      </c>
    </row>
    <row r="752" spans="1:20" x14ac:dyDescent="0.25">
      <c r="A752" s="32">
        <f>'Data with Program'!A752</f>
        <v>41110</v>
      </c>
      <c r="B752" s="35">
        <f>'Data with Program'!S752</f>
        <v>290013.41505283705</v>
      </c>
      <c r="C752" s="26">
        <f>'Data with Program'!B752</f>
        <v>342.07683694709391</v>
      </c>
      <c r="D752" s="27">
        <f>'Data with Program'!C752</f>
        <v>57128.970922965826</v>
      </c>
      <c r="E752" s="27">
        <v>0</v>
      </c>
      <c r="F752" s="27">
        <f>'Data with Program'!E752</f>
        <v>1</v>
      </c>
      <c r="G752" s="27">
        <f>'Data with Program'!H752</f>
        <v>0</v>
      </c>
      <c r="H752" s="27">
        <f>'Data with Program'!J752</f>
        <v>0</v>
      </c>
      <c r="I752" s="27">
        <f>'Data with Program'!F752</f>
        <v>0</v>
      </c>
      <c r="J752" s="28">
        <f>'Data with Program'!K752</f>
        <v>1</v>
      </c>
      <c r="K752" s="27">
        <f>'Data with Program'!L752</f>
        <v>342.07683694709391</v>
      </c>
      <c r="L752" s="27">
        <f>'Data with Program'!M752</f>
        <v>57128.970922965826</v>
      </c>
      <c r="M752" s="27">
        <f t="shared" si="11"/>
        <v>0</v>
      </c>
      <c r="N752" s="28">
        <f>'Data with Program'!N752</f>
        <v>0</v>
      </c>
      <c r="O752" s="52">
        <f>'Data with Program'!Q752</f>
        <v>0</v>
      </c>
      <c r="P752" s="38">
        <f>'Data with Program'!I752</f>
        <v>1.0999999999999943</v>
      </c>
      <c r="Q752" s="29">
        <f>'Data with Program'!O752</f>
        <v>1.0999999999999943</v>
      </c>
      <c r="R752" s="28">
        <f>'Data with Program'!G752</f>
        <v>66.099999999999994</v>
      </c>
      <c r="S752" s="29">
        <f>'Data with Program'!P752</f>
        <v>66.099999999999994</v>
      </c>
      <c r="T752" s="28">
        <f>'Step 2 - Final Model Spec'!$B$17 + 'Step 2 - Final Model Spec'!$B$18*C752 + 'Step 2 - Final Model Spec'!$B$19*D752 + 'Step 2 - Final Model Spec'!$B$20*E752 + 'Step 2 - Final Model Spec'!$B$21*F752 + 'Step 2 - Final Model Spec'!$B$22*I752 + 'Step 2 - Final Model Spec'!$B$23*G752 + 'Step 2 - Final Model Spec'!$B$24*H752 + 'Step 2 - Final Model Spec'!$B$25*J752 + 'Step 2 - Final Model Spec'!$B$26*K752 + 'Step 2 - Final Model Spec'!$B$27*L752+'Step 2 - Final Model Spec'!$B$28*M752+'Step 2 - Final Model Spec'!$B$29*O752</f>
        <v>292866.80728398205</v>
      </c>
    </row>
    <row r="753" spans="1:20" x14ac:dyDescent="0.25">
      <c r="A753" s="32">
        <f>'Data with Program'!A753</f>
        <v>41111</v>
      </c>
      <c r="B753" s="35">
        <f>'Data with Program'!S753</f>
        <v>195750.09887392359</v>
      </c>
      <c r="C753" s="26">
        <f>'Data with Program'!B753</f>
        <v>171.39725696745538</v>
      </c>
      <c r="D753" s="27">
        <f>'Data with Program'!C753</f>
        <v>37846.170521159911</v>
      </c>
      <c r="E753" s="27">
        <v>0</v>
      </c>
      <c r="F753" s="27">
        <f>'Data with Program'!E753</f>
        <v>1</v>
      </c>
      <c r="G753" s="27">
        <f>'Data with Program'!H753</f>
        <v>0</v>
      </c>
      <c r="H753" s="27">
        <f>'Data with Program'!J753</f>
        <v>0</v>
      </c>
      <c r="I753" s="27">
        <f>'Data with Program'!F753</f>
        <v>0</v>
      </c>
      <c r="J753" s="28">
        <f>'Data with Program'!K753</f>
        <v>1</v>
      </c>
      <c r="K753" s="27">
        <f>'Data with Program'!L753</f>
        <v>171.39725696745538</v>
      </c>
      <c r="L753" s="27">
        <f>'Data with Program'!M753</f>
        <v>37846.170521159911</v>
      </c>
      <c r="M753" s="27">
        <f t="shared" si="11"/>
        <v>0</v>
      </c>
      <c r="N753" s="28">
        <f>'Data with Program'!N753</f>
        <v>0</v>
      </c>
      <c r="O753" s="52">
        <f>'Data with Program'!Q753</f>
        <v>0</v>
      </c>
      <c r="P753" s="38">
        <f>'Data with Program'!I753</f>
        <v>0</v>
      </c>
      <c r="Q753" s="29">
        <f>'Data with Program'!O753</f>
        <v>0</v>
      </c>
      <c r="R753" s="28">
        <f>'Data with Program'!G753</f>
        <v>64.8</v>
      </c>
      <c r="S753" s="29">
        <f>'Data with Program'!P753</f>
        <v>64.8</v>
      </c>
      <c r="T753" s="28">
        <f>'Step 2 - Final Model Spec'!$B$17 + 'Step 2 - Final Model Spec'!$B$18*C753 + 'Step 2 - Final Model Spec'!$B$19*D753 + 'Step 2 - Final Model Spec'!$B$20*E753 + 'Step 2 - Final Model Spec'!$B$21*F753 + 'Step 2 - Final Model Spec'!$B$22*I753 + 'Step 2 - Final Model Spec'!$B$23*G753 + 'Step 2 - Final Model Spec'!$B$24*H753 + 'Step 2 - Final Model Spec'!$B$25*J753 + 'Step 2 - Final Model Spec'!$B$26*K753 + 'Step 2 - Final Model Spec'!$B$27*L753+'Step 2 - Final Model Spec'!$B$28*M753+'Step 2 - Final Model Spec'!$B$29*O753</f>
        <v>194239.16248229804</v>
      </c>
    </row>
    <row r="754" spans="1:20" x14ac:dyDescent="0.25">
      <c r="A754" s="32">
        <f>'Data with Program'!A754</f>
        <v>41112</v>
      </c>
      <c r="B754" s="35">
        <f>'Data with Program'!S754</f>
        <v>229194.54246648549</v>
      </c>
      <c r="C754" s="26">
        <f>'Data with Program'!B754</f>
        <v>236.85019383071528</v>
      </c>
      <c r="D754" s="27">
        <f>'Data with Program'!C754</f>
        <v>41753.352371100074</v>
      </c>
      <c r="E754" s="27">
        <v>0</v>
      </c>
      <c r="F754" s="27">
        <f>'Data with Program'!E754</f>
        <v>1</v>
      </c>
      <c r="G754" s="27">
        <f>'Data with Program'!H754</f>
        <v>0</v>
      </c>
      <c r="H754" s="27">
        <f>'Data with Program'!J754</f>
        <v>0</v>
      </c>
      <c r="I754" s="27">
        <f>'Data with Program'!F754</f>
        <v>0</v>
      </c>
      <c r="J754" s="28">
        <f>'Data with Program'!K754</f>
        <v>1</v>
      </c>
      <c r="K754" s="27">
        <f>'Data with Program'!L754</f>
        <v>236.85019383071528</v>
      </c>
      <c r="L754" s="27">
        <f>'Data with Program'!M754</f>
        <v>41753.352371100074</v>
      </c>
      <c r="M754" s="27">
        <f t="shared" si="11"/>
        <v>0</v>
      </c>
      <c r="N754" s="28">
        <f>'Data with Program'!N754</f>
        <v>0</v>
      </c>
      <c r="O754" s="52">
        <f>'Data with Program'!Q754</f>
        <v>0</v>
      </c>
      <c r="P754" s="38">
        <f>'Data with Program'!I754</f>
        <v>0</v>
      </c>
      <c r="Q754" s="29">
        <f>'Data with Program'!O754</f>
        <v>0</v>
      </c>
      <c r="R754" s="28">
        <f>'Data with Program'!G754</f>
        <v>63.2</v>
      </c>
      <c r="S754" s="29">
        <f>'Data with Program'!P754</f>
        <v>63.2</v>
      </c>
      <c r="T754" s="28">
        <f>'Step 2 - Final Model Spec'!$B$17 + 'Step 2 - Final Model Spec'!$B$18*C754 + 'Step 2 - Final Model Spec'!$B$19*D754 + 'Step 2 - Final Model Spec'!$B$20*E754 + 'Step 2 - Final Model Spec'!$B$21*F754 + 'Step 2 - Final Model Spec'!$B$22*I754 + 'Step 2 - Final Model Spec'!$B$23*G754 + 'Step 2 - Final Model Spec'!$B$24*H754 + 'Step 2 - Final Model Spec'!$B$25*J754 + 'Step 2 - Final Model Spec'!$B$26*K754 + 'Step 2 - Final Model Spec'!$B$27*L754+'Step 2 - Final Model Spec'!$B$28*M754+'Step 2 - Final Model Spec'!$B$29*O754</f>
        <v>228432.96811530637</v>
      </c>
    </row>
    <row r="755" spans="1:20" x14ac:dyDescent="0.25">
      <c r="A755" s="32">
        <f>'Data with Program'!A755</f>
        <v>41113</v>
      </c>
      <c r="B755" s="35">
        <f>'Data with Program'!S755</f>
        <v>238981.75085843998</v>
      </c>
      <c r="C755" s="26">
        <f>'Data with Program'!B755</f>
        <v>212.9231331984351</v>
      </c>
      <c r="D755" s="27">
        <f>'Data with Program'!C755</f>
        <v>62827.711191800998</v>
      </c>
      <c r="E755" s="27">
        <v>0</v>
      </c>
      <c r="F755" s="27">
        <f>'Data with Program'!E755</f>
        <v>1</v>
      </c>
      <c r="G755" s="27">
        <f>'Data with Program'!H755</f>
        <v>0</v>
      </c>
      <c r="H755" s="27">
        <f>'Data with Program'!J755</f>
        <v>0</v>
      </c>
      <c r="I755" s="27">
        <f>'Data with Program'!F755</f>
        <v>0</v>
      </c>
      <c r="J755" s="28">
        <f>'Data with Program'!K755</f>
        <v>1</v>
      </c>
      <c r="K755" s="27">
        <f>'Data with Program'!L755</f>
        <v>212.9231331984351</v>
      </c>
      <c r="L755" s="27">
        <f>'Data with Program'!M755</f>
        <v>62827.711191800998</v>
      </c>
      <c r="M755" s="27">
        <f t="shared" si="11"/>
        <v>0</v>
      </c>
      <c r="N755" s="28">
        <f>'Data with Program'!N755</f>
        <v>0</v>
      </c>
      <c r="O755" s="52">
        <f>'Data with Program'!Q755</f>
        <v>0</v>
      </c>
      <c r="P755" s="38">
        <f>'Data with Program'!I755</f>
        <v>0</v>
      </c>
      <c r="Q755" s="29">
        <f>'Data with Program'!O755</f>
        <v>0</v>
      </c>
      <c r="R755" s="28">
        <f>'Data with Program'!G755</f>
        <v>58.2</v>
      </c>
      <c r="S755" s="29">
        <f>'Data with Program'!P755</f>
        <v>58.2</v>
      </c>
      <c r="T755" s="28">
        <f>'Step 2 - Final Model Spec'!$B$17 + 'Step 2 - Final Model Spec'!$B$18*C755 + 'Step 2 - Final Model Spec'!$B$19*D755 + 'Step 2 - Final Model Spec'!$B$20*E755 + 'Step 2 - Final Model Spec'!$B$21*F755 + 'Step 2 - Final Model Spec'!$B$22*I755 + 'Step 2 - Final Model Spec'!$B$23*G755 + 'Step 2 - Final Model Spec'!$B$24*H755 + 'Step 2 - Final Model Spec'!$B$25*J755 + 'Step 2 - Final Model Spec'!$B$26*K755 + 'Step 2 - Final Model Spec'!$B$27*L755+'Step 2 - Final Model Spec'!$B$28*M755+'Step 2 - Final Model Spec'!$B$29*O755</f>
        <v>239344.71072860376</v>
      </c>
    </row>
    <row r="756" spans="1:20" x14ac:dyDescent="0.25">
      <c r="A756" s="32">
        <f>'Data with Program'!A756</f>
        <v>41114</v>
      </c>
      <c r="B756" s="35">
        <f>'Data with Program'!S756</f>
        <v>213059.47471070784</v>
      </c>
      <c r="C756" s="26">
        <f>'Data with Program'!B756</f>
        <v>201.61497975088946</v>
      </c>
      <c r="D756" s="27">
        <f>'Data with Program'!C756</f>
        <v>41431.809015176746</v>
      </c>
      <c r="E756" s="27">
        <v>0</v>
      </c>
      <c r="F756" s="27">
        <f>'Data with Program'!E756</f>
        <v>1</v>
      </c>
      <c r="G756" s="27">
        <f>'Data with Program'!H756</f>
        <v>0</v>
      </c>
      <c r="H756" s="27">
        <f>'Data with Program'!J756</f>
        <v>0</v>
      </c>
      <c r="I756" s="27">
        <f>'Data with Program'!F756</f>
        <v>0</v>
      </c>
      <c r="J756" s="28">
        <f>'Data with Program'!K756</f>
        <v>1</v>
      </c>
      <c r="K756" s="27">
        <f>'Data with Program'!L756</f>
        <v>201.61497975088946</v>
      </c>
      <c r="L756" s="27">
        <f>'Data with Program'!M756</f>
        <v>41431.809015176746</v>
      </c>
      <c r="M756" s="27">
        <f t="shared" si="11"/>
        <v>0</v>
      </c>
      <c r="N756" s="28">
        <f>'Data with Program'!N756</f>
        <v>0</v>
      </c>
      <c r="O756" s="52">
        <f>'Data with Program'!Q756</f>
        <v>0</v>
      </c>
      <c r="P756" s="38">
        <f>'Data with Program'!I756</f>
        <v>0</v>
      </c>
      <c r="Q756" s="29">
        <f>'Data with Program'!O756</f>
        <v>0</v>
      </c>
      <c r="R756" s="28">
        <f>'Data with Program'!G756</f>
        <v>62.2</v>
      </c>
      <c r="S756" s="29">
        <f>'Data with Program'!P756</f>
        <v>62.2</v>
      </c>
      <c r="T756" s="28">
        <f>'Step 2 - Final Model Spec'!$B$17 + 'Step 2 - Final Model Spec'!$B$18*C756 + 'Step 2 - Final Model Spec'!$B$19*D756 + 'Step 2 - Final Model Spec'!$B$20*E756 + 'Step 2 - Final Model Spec'!$B$21*F756 + 'Step 2 - Final Model Spec'!$B$22*I756 + 'Step 2 - Final Model Spec'!$B$23*G756 + 'Step 2 - Final Model Spec'!$B$24*H756 + 'Step 2 - Final Model Spec'!$B$25*J756 + 'Step 2 - Final Model Spec'!$B$26*K756 + 'Step 2 - Final Model Spec'!$B$27*L756+'Step 2 - Final Model Spec'!$B$28*M756+'Step 2 - Final Model Spec'!$B$29*O756</f>
        <v>211879.23336410662</v>
      </c>
    </row>
    <row r="757" spans="1:20" x14ac:dyDescent="0.25">
      <c r="A757" s="32">
        <f>'Data with Program'!A757</f>
        <v>41115</v>
      </c>
      <c r="B757" s="35">
        <f>'Data with Program'!S757</f>
        <v>220534.71862794107</v>
      </c>
      <c r="C757" s="26">
        <f>'Data with Program'!B757</f>
        <v>235.51262765907333</v>
      </c>
      <c r="D757" s="27">
        <f>'Data with Program'!C757</f>
        <v>33689.814818942759</v>
      </c>
      <c r="E757" s="27">
        <v>0</v>
      </c>
      <c r="F757" s="27">
        <f>'Data with Program'!E757</f>
        <v>1</v>
      </c>
      <c r="G757" s="27">
        <f>'Data with Program'!H757</f>
        <v>0</v>
      </c>
      <c r="H757" s="27">
        <f>'Data with Program'!J757</f>
        <v>0</v>
      </c>
      <c r="I757" s="27">
        <f>'Data with Program'!F757</f>
        <v>0</v>
      </c>
      <c r="J757" s="28">
        <f>'Data with Program'!K757</f>
        <v>1</v>
      </c>
      <c r="K757" s="27">
        <f>'Data with Program'!L757</f>
        <v>235.51262765907333</v>
      </c>
      <c r="L757" s="27">
        <f>'Data with Program'!M757</f>
        <v>33689.814818942759</v>
      </c>
      <c r="M757" s="27">
        <f t="shared" si="11"/>
        <v>0</v>
      </c>
      <c r="N757" s="28">
        <f>'Data with Program'!N757</f>
        <v>0</v>
      </c>
      <c r="O757" s="52">
        <f>'Data with Program'!Q757</f>
        <v>0</v>
      </c>
      <c r="P757" s="38">
        <f>'Data with Program'!I757</f>
        <v>1.4000000000000057</v>
      </c>
      <c r="Q757" s="29">
        <f>'Data with Program'!O757</f>
        <v>1.4000000000000057</v>
      </c>
      <c r="R757" s="28">
        <f>'Data with Program'!G757</f>
        <v>66.400000000000006</v>
      </c>
      <c r="S757" s="29">
        <f>'Data with Program'!P757</f>
        <v>66.400000000000006</v>
      </c>
      <c r="T757" s="28">
        <f>'Step 2 - Final Model Spec'!$B$17 + 'Step 2 - Final Model Spec'!$B$18*C757 + 'Step 2 - Final Model Spec'!$B$19*D757 + 'Step 2 - Final Model Spec'!$B$20*E757 + 'Step 2 - Final Model Spec'!$B$21*F757 + 'Step 2 - Final Model Spec'!$B$22*I757 + 'Step 2 - Final Model Spec'!$B$23*G757 + 'Step 2 - Final Model Spec'!$B$24*H757 + 'Step 2 - Final Model Spec'!$B$25*J757 + 'Step 2 - Final Model Spec'!$B$26*K757 + 'Step 2 - Final Model Spec'!$B$27*L757+'Step 2 - Final Model Spec'!$B$28*M757+'Step 2 - Final Model Spec'!$B$29*O757</f>
        <v>219428.00370451401</v>
      </c>
    </row>
    <row r="758" spans="1:20" x14ac:dyDescent="0.25">
      <c r="A758" s="32">
        <f>'Data with Program'!A758</f>
        <v>41116</v>
      </c>
      <c r="B758" s="35">
        <f>'Data with Program'!S758</f>
        <v>257596.37951386871</v>
      </c>
      <c r="C758" s="26">
        <f>'Data with Program'!B758</f>
        <v>285.40238041432826</v>
      </c>
      <c r="D758" s="27">
        <f>'Data with Program'!C758</f>
        <v>48812.539066480698</v>
      </c>
      <c r="E758" s="27">
        <v>0</v>
      </c>
      <c r="F758" s="27">
        <f>'Data with Program'!E758</f>
        <v>1</v>
      </c>
      <c r="G758" s="27">
        <f>'Data with Program'!H758</f>
        <v>0</v>
      </c>
      <c r="H758" s="27">
        <f>'Data with Program'!J758</f>
        <v>0</v>
      </c>
      <c r="I758" s="27">
        <f>'Data with Program'!F758</f>
        <v>0</v>
      </c>
      <c r="J758" s="28">
        <f>'Data with Program'!K758</f>
        <v>1</v>
      </c>
      <c r="K758" s="27">
        <f>'Data with Program'!L758</f>
        <v>285.40238041432826</v>
      </c>
      <c r="L758" s="27">
        <f>'Data with Program'!M758</f>
        <v>48812.539066480698</v>
      </c>
      <c r="M758" s="27">
        <f t="shared" si="11"/>
        <v>0</v>
      </c>
      <c r="N758" s="28">
        <f>'Data with Program'!N758</f>
        <v>0</v>
      </c>
      <c r="O758" s="52">
        <f>'Data with Program'!Q758</f>
        <v>0</v>
      </c>
      <c r="P758" s="38">
        <f>'Data with Program'!I758</f>
        <v>0</v>
      </c>
      <c r="Q758" s="29">
        <f>'Data with Program'!O758</f>
        <v>0</v>
      </c>
      <c r="R758" s="28">
        <f>'Data with Program'!G758</f>
        <v>64.3</v>
      </c>
      <c r="S758" s="29">
        <f>'Data with Program'!P758</f>
        <v>64.3</v>
      </c>
      <c r="T758" s="28">
        <f>'Step 2 - Final Model Spec'!$B$17 + 'Step 2 - Final Model Spec'!$B$18*C758 + 'Step 2 - Final Model Spec'!$B$19*D758 + 'Step 2 - Final Model Spec'!$B$20*E758 + 'Step 2 - Final Model Spec'!$B$21*F758 + 'Step 2 - Final Model Spec'!$B$22*I758 + 'Step 2 - Final Model Spec'!$B$23*G758 + 'Step 2 - Final Model Spec'!$B$24*H758 + 'Step 2 - Final Model Spec'!$B$25*J758 + 'Step 2 - Final Model Spec'!$B$26*K758 + 'Step 2 - Final Model Spec'!$B$27*L758+'Step 2 - Final Model Spec'!$B$28*M758+'Step 2 - Final Model Spec'!$B$29*O758</f>
        <v>258126.48135057584</v>
      </c>
    </row>
    <row r="759" spans="1:20" x14ac:dyDescent="0.25">
      <c r="A759" s="32">
        <f>'Data with Program'!A759</f>
        <v>41117</v>
      </c>
      <c r="B759" s="35">
        <f>'Data with Program'!S759</f>
        <v>254375.53567117135</v>
      </c>
      <c r="C759" s="26">
        <f>'Data with Program'!B759</f>
        <v>304.37142186084088</v>
      </c>
      <c r="D759" s="27">
        <f>'Data with Program'!C759</f>
        <v>36586.257723299386</v>
      </c>
      <c r="E759" s="27">
        <v>0</v>
      </c>
      <c r="F759" s="27">
        <f>'Data with Program'!E759</f>
        <v>1</v>
      </c>
      <c r="G759" s="27">
        <f>'Data with Program'!H759</f>
        <v>0</v>
      </c>
      <c r="H759" s="27">
        <f>'Data with Program'!J759</f>
        <v>0</v>
      </c>
      <c r="I759" s="27">
        <f>'Data with Program'!F759</f>
        <v>0</v>
      </c>
      <c r="J759" s="28">
        <f>'Data with Program'!K759</f>
        <v>1</v>
      </c>
      <c r="K759" s="27">
        <f>'Data with Program'!L759</f>
        <v>304.37142186084088</v>
      </c>
      <c r="L759" s="27">
        <f>'Data with Program'!M759</f>
        <v>36586.257723299386</v>
      </c>
      <c r="M759" s="27">
        <f t="shared" si="11"/>
        <v>0</v>
      </c>
      <c r="N759" s="28">
        <f>'Data with Program'!N759</f>
        <v>0</v>
      </c>
      <c r="O759" s="52">
        <f>'Data with Program'!Q759</f>
        <v>0</v>
      </c>
      <c r="P759" s="38">
        <f>'Data with Program'!I759</f>
        <v>0</v>
      </c>
      <c r="Q759" s="29">
        <f>'Data with Program'!O759</f>
        <v>0</v>
      </c>
      <c r="R759" s="28">
        <f>'Data with Program'!G759</f>
        <v>61.8</v>
      </c>
      <c r="S759" s="29">
        <f>'Data with Program'!P759</f>
        <v>61.8</v>
      </c>
      <c r="T759" s="28">
        <f>'Step 2 - Final Model Spec'!$B$17 + 'Step 2 - Final Model Spec'!$B$18*C759 + 'Step 2 - Final Model Spec'!$B$19*D759 + 'Step 2 - Final Model Spec'!$B$20*E759 + 'Step 2 - Final Model Spec'!$B$21*F759 + 'Step 2 - Final Model Spec'!$B$22*I759 + 'Step 2 - Final Model Spec'!$B$23*G759 + 'Step 2 - Final Model Spec'!$B$24*H759 + 'Step 2 - Final Model Spec'!$B$25*J759 + 'Step 2 - Final Model Spec'!$B$26*K759 + 'Step 2 - Final Model Spec'!$B$27*L759+'Step 2 - Final Model Spec'!$B$28*M759+'Step 2 - Final Model Spec'!$B$29*O759</f>
        <v>254137.99936774801</v>
      </c>
    </row>
    <row r="760" spans="1:20" x14ac:dyDescent="0.25">
      <c r="A760" s="32">
        <f>'Data with Program'!A760</f>
        <v>41118</v>
      </c>
      <c r="B760" s="35">
        <f>'Data with Program'!S760</f>
        <v>232525.30990994629</v>
      </c>
      <c r="C760" s="26">
        <f>'Data with Program'!B760</f>
        <v>224.22260975489388</v>
      </c>
      <c r="D760" s="27">
        <f>'Data with Program'!C760</f>
        <v>50897.966323452209</v>
      </c>
      <c r="E760" s="27">
        <v>0</v>
      </c>
      <c r="F760" s="27">
        <f>'Data with Program'!E760</f>
        <v>1</v>
      </c>
      <c r="G760" s="27">
        <f>'Data with Program'!H760</f>
        <v>0</v>
      </c>
      <c r="H760" s="27">
        <f>'Data with Program'!J760</f>
        <v>0</v>
      </c>
      <c r="I760" s="27">
        <f>'Data with Program'!F760</f>
        <v>0</v>
      </c>
      <c r="J760" s="28">
        <f>'Data with Program'!K760</f>
        <v>1</v>
      </c>
      <c r="K760" s="27">
        <f>'Data with Program'!L760</f>
        <v>224.22260975489388</v>
      </c>
      <c r="L760" s="27">
        <f>'Data with Program'!M760</f>
        <v>50897.966323452209</v>
      </c>
      <c r="M760" s="27">
        <f t="shared" si="11"/>
        <v>0</v>
      </c>
      <c r="N760" s="28">
        <f>'Data with Program'!N760</f>
        <v>0</v>
      </c>
      <c r="O760" s="52">
        <f>'Data with Program'!Q760</f>
        <v>0</v>
      </c>
      <c r="P760" s="38">
        <f>'Data with Program'!I760</f>
        <v>0</v>
      </c>
      <c r="Q760" s="29">
        <f>'Data with Program'!O760</f>
        <v>0</v>
      </c>
      <c r="R760" s="28">
        <f>'Data with Program'!G760</f>
        <v>63.3</v>
      </c>
      <c r="S760" s="29">
        <f>'Data with Program'!P760</f>
        <v>63.3</v>
      </c>
      <c r="T760" s="28">
        <f>'Step 2 - Final Model Spec'!$B$17 + 'Step 2 - Final Model Spec'!$B$18*C760 + 'Step 2 - Final Model Spec'!$B$19*D760 + 'Step 2 - Final Model Spec'!$B$20*E760 + 'Step 2 - Final Model Spec'!$B$21*F760 + 'Step 2 - Final Model Spec'!$B$22*I760 + 'Step 2 - Final Model Spec'!$B$23*G760 + 'Step 2 - Final Model Spec'!$B$24*H760 + 'Step 2 - Final Model Spec'!$B$25*J760 + 'Step 2 - Final Model Spec'!$B$26*K760 + 'Step 2 - Final Model Spec'!$B$27*L760+'Step 2 - Final Model Spec'!$B$28*M760+'Step 2 - Final Model Spec'!$B$29*O760</f>
        <v>232134.3488048109</v>
      </c>
    </row>
    <row r="761" spans="1:20" x14ac:dyDescent="0.25">
      <c r="A761" s="32">
        <f>'Data with Program'!A761</f>
        <v>41119</v>
      </c>
      <c r="B761" s="35">
        <f>'Data with Program'!S761</f>
        <v>229996.71151516508</v>
      </c>
      <c r="C761" s="26">
        <f>'Data with Program'!B761</f>
        <v>228.53393299131935</v>
      </c>
      <c r="D761" s="27">
        <f>'Data with Program'!C761</f>
        <v>46342.559107284687</v>
      </c>
      <c r="E761" s="27">
        <v>0</v>
      </c>
      <c r="F761" s="27">
        <f>'Data with Program'!E761</f>
        <v>1</v>
      </c>
      <c r="G761" s="27">
        <f>'Data with Program'!H761</f>
        <v>0</v>
      </c>
      <c r="H761" s="27">
        <f>'Data with Program'!J761</f>
        <v>0</v>
      </c>
      <c r="I761" s="27">
        <f>'Data with Program'!F761</f>
        <v>0</v>
      </c>
      <c r="J761" s="28">
        <f>'Data with Program'!K761</f>
        <v>1</v>
      </c>
      <c r="K761" s="27">
        <f>'Data with Program'!L761</f>
        <v>228.53393299131935</v>
      </c>
      <c r="L761" s="27">
        <f>'Data with Program'!M761</f>
        <v>46342.559107284687</v>
      </c>
      <c r="M761" s="27">
        <f t="shared" si="11"/>
        <v>0</v>
      </c>
      <c r="N761" s="28">
        <f>'Data with Program'!N761</f>
        <v>0</v>
      </c>
      <c r="O761" s="52">
        <f>'Data with Program'!Q761</f>
        <v>0</v>
      </c>
      <c r="P761" s="38">
        <f>'Data with Program'!I761</f>
        <v>0</v>
      </c>
      <c r="Q761" s="29">
        <f>'Data with Program'!O761</f>
        <v>0</v>
      </c>
      <c r="R761" s="28">
        <f>'Data with Program'!G761</f>
        <v>64.8</v>
      </c>
      <c r="S761" s="29">
        <f>'Data with Program'!P761</f>
        <v>64.8</v>
      </c>
      <c r="T761" s="28">
        <f>'Step 2 - Final Model Spec'!$B$17 + 'Step 2 - Final Model Spec'!$B$18*C761 + 'Step 2 - Final Model Spec'!$B$19*D761 + 'Step 2 - Final Model Spec'!$B$20*E761 + 'Step 2 - Final Model Spec'!$B$21*F761 + 'Step 2 - Final Model Spec'!$B$22*I761 + 'Step 2 - Final Model Spec'!$B$23*G761 + 'Step 2 - Final Model Spec'!$B$24*H761 + 'Step 2 - Final Model Spec'!$B$25*J761 + 'Step 2 - Final Model Spec'!$B$26*K761 + 'Step 2 - Final Model Spec'!$B$27*L761+'Step 2 - Final Model Spec'!$B$28*M761+'Step 2 - Final Model Spec'!$B$29*O761</f>
        <v>229379.47986296212</v>
      </c>
    </row>
    <row r="762" spans="1:20" x14ac:dyDescent="0.25">
      <c r="A762" s="32">
        <f>'Data with Program'!A762</f>
        <v>41120</v>
      </c>
      <c r="B762" s="35">
        <f>'Data with Program'!S762</f>
        <v>264575.38848408521</v>
      </c>
      <c r="C762" s="26">
        <f>'Data with Program'!B762</f>
        <v>278.18254486402134</v>
      </c>
      <c r="D762" s="27">
        <f>'Data with Program'!C762</f>
        <v>59727.209691536154</v>
      </c>
      <c r="E762" s="27">
        <v>0</v>
      </c>
      <c r="F762" s="27">
        <f>'Data with Program'!E762</f>
        <v>1</v>
      </c>
      <c r="G762" s="27">
        <f>'Data with Program'!H762</f>
        <v>0</v>
      </c>
      <c r="H762" s="27">
        <f>'Data with Program'!J762</f>
        <v>0</v>
      </c>
      <c r="I762" s="27">
        <f>'Data with Program'!F762</f>
        <v>0</v>
      </c>
      <c r="J762" s="28">
        <f>'Data with Program'!K762</f>
        <v>1</v>
      </c>
      <c r="K762" s="27">
        <f>'Data with Program'!L762</f>
        <v>278.18254486402134</v>
      </c>
      <c r="L762" s="27">
        <f>'Data with Program'!M762</f>
        <v>59727.209691536154</v>
      </c>
      <c r="M762" s="27">
        <f t="shared" si="11"/>
        <v>0</v>
      </c>
      <c r="N762" s="28">
        <f>'Data with Program'!N762</f>
        <v>0</v>
      </c>
      <c r="O762" s="52">
        <f>'Data with Program'!Q762</f>
        <v>0</v>
      </c>
      <c r="P762" s="38">
        <f>'Data with Program'!I762</f>
        <v>0</v>
      </c>
      <c r="Q762" s="29">
        <f>'Data with Program'!O762</f>
        <v>0</v>
      </c>
      <c r="R762" s="28">
        <f>'Data with Program'!G762</f>
        <v>62.6</v>
      </c>
      <c r="S762" s="29">
        <f>'Data with Program'!P762</f>
        <v>62.6</v>
      </c>
      <c r="T762" s="28">
        <f>'Step 2 - Final Model Spec'!$B$17 + 'Step 2 - Final Model Spec'!$B$18*C762 + 'Step 2 - Final Model Spec'!$B$19*D762 + 'Step 2 - Final Model Spec'!$B$20*E762 + 'Step 2 - Final Model Spec'!$B$21*F762 + 'Step 2 - Final Model Spec'!$B$22*I762 + 'Step 2 - Final Model Spec'!$B$23*G762 + 'Step 2 - Final Model Spec'!$B$24*H762 + 'Step 2 - Final Model Spec'!$B$25*J762 + 'Step 2 - Final Model Spec'!$B$26*K762 + 'Step 2 - Final Model Spec'!$B$27*L762+'Step 2 - Final Model Spec'!$B$28*M762+'Step 2 - Final Model Spec'!$B$29*O762</f>
        <v>266158.67379372369</v>
      </c>
    </row>
    <row r="763" spans="1:20" x14ac:dyDescent="0.25">
      <c r="A763" s="32">
        <f>'Data with Program'!A763</f>
        <v>41121</v>
      </c>
      <c r="B763" s="35">
        <f>'Data with Program'!S763</f>
        <v>260982.53418789656</v>
      </c>
      <c r="C763" s="26">
        <f>'Data with Program'!B763</f>
        <v>295.89924549583458</v>
      </c>
      <c r="D763" s="27">
        <f>'Data with Program'!C763</f>
        <v>47484.969066139194</v>
      </c>
      <c r="E763" s="27">
        <v>0</v>
      </c>
      <c r="F763" s="27">
        <f>'Data with Program'!E763</f>
        <v>1</v>
      </c>
      <c r="G763" s="27">
        <f>'Data with Program'!H763</f>
        <v>0</v>
      </c>
      <c r="H763" s="27">
        <f>'Data with Program'!J763</f>
        <v>0</v>
      </c>
      <c r="I763" s="27">
        <f>'Data with Program'!F763</f>
        <v>0</v>
      </c>
      <c r="J763" s="28">
        <f>'Data with Program'!K763</f>
        <v>1</v>
      </c>
      <c r="K763" s="27">
        <f>'Data with Program'!L763</f>
        <v>295.89924549583458</v>
      </c>
      <c r="L763" s="27">
        <f>'Data with Program'!M763</f>
        <v>47484.969066139194</v>
      </c>
      <c r="M763" s="27">
        <f t="shared" si="11"/>
        <v>0</v>
      </c>
      <c r="N763" s="28">
        <f>'Data with Program'!N763</f>
        <v>0</v>
      </c>
      <c r="O763" s="52">
        <f>'Data with Program'!Q763</f>
        <v>0</v>
      </c>
      <c r="P763" s="38">
        <f>'Data with Program'!I763</f>
        <v>0</v>
      </c>
      <c r="Q763" s="29">
        <f>'Data with Program'!O763</f>
        <v>0</v>
      </c>
      <c r="R763" s="28">
        <f>'Data with Program'!G763</f>
        <v>62.6</v>
      </c>
      <c r="S763" s="29">
        <f>'Data with Program'!P763</f>
        <v>62.6</v>
      </c>
      <c r="T763" s="28">
        <f>'Step 2 - Final Model Spec'!$B$17 + 'Step 2 - Final Model Spec'!$B$18*C763 + 'Step 2 - Final Model Spec'!$B$19*D763 + 'Step 2 - Final Model Spec'!$B$20*E763 + 'Step 2 - Final Model Spec'!$B$21*F763 + 'Step 2 - Final Model Spec'!$B$22*I763 + 'Step 2 - Final Model Spec'!$B$23*G763 + 'Step 2 - Final Model Spec'!$B$24*H763 + 'Step 2 - Final Model Spec'!$B$25*J763 + 'Step 2 - Final Model Spec'!$B$26*K763 + 'Step 2 - Final Model Spec'!$B$27*L763+'Step 2 - Final Model Spec'!$B$28*M763+'Step 2 - Final Model Spec'!$B$29*O763</f>
        <v>261577.11996377597</v>
      </c>
    </row>
    <row r="764" spans="1:20" x14ac:dyDescent="0.25">
      <c r="A764" s="32">
        <f>'Data with Program'!A764</f>
        <v>41122</v>
      </c>
      <c r="B764" s="35">
        <f>'Data with Program'!S764</f>
        <v>224413.65167269262</v>
      </c>
      <c r="C764" s="26">
        <f>'Data with Program'!B764</f>
        <v>181.20212518098666</v>
      </c>
      <c r="D764" s="27">
        <f>'Data with Program'!C764</f>
        <v>62127.144539147717</v>
      </c>
      <c r="E764" s="27">
        <v>0</v>
      </c>
      <c r="F764" s="27">
        <f>'Data with Program'!E764</f>
        <v>1</v>
      </c>
      <c r="G764" s="27">
        <f>'Data with Program'!H764</f>
        <v>0</v>
      </c>
      <c r="H764" s="27">
        <f>'Data with Program'!J764</f>
        <v>0</v>
      </c>
      <c r="I764" s="27">
        <f>'Data with Program'!F764</f>
        <v>0</v>
      </c>
      <c r="J764" s="28">
        <f>'Data with Program'!K764</f>
        <v>1</v>
      </c>
      <c r="K764" s="27">
        <f>'Data with Program'!L764</f>
        <v>181.20212518098666</v>
      </c>
      <c r="L764" s="27">
        <f>'Data with Program'!M764</f>
        <v>62127.144539147717</v>
      </c>
      <c r="M764" s="27">
        <f t="shared" si="11"/>
        <v>0</v>
      </c>
      <c r="N764" s="28">
        <f>'Data with Program'!N764</f>
        <v>0</v>
      </c>
      <c r="O764" s="52">
        <f>'Data with Program'!Q764</f>
        <v>0</v>
      </c>
      <c r="P764" s="38">
        <f>'Data with Program'!I764</f>
        <v>0</v>
      </c>
      <c r="Q764" s="29">
        <f>'Data with Program'!O764</f>
        <v>0</v>
      </c>
      <c r="R764" s="28">
        <f>'Data with Program'!G764</f>
        <v>61.9</v>
      </c>
      <c r="S764" s="29">
        <f>'Data with Program'!P764</f>
        <v>61.9</v>
      </c>
      <c r="T764" s="28">
        <f>'Step 2 - Final Model Spec'!$B$17 + 'Step 2 - Final Model Spec'!$B$18*C764 + 'Step 2 - Final Model Spec'!$B$19*D764 + 'Step 2 - Final Model Spec'!$B$20*E764 + 'Step 2 - Final Model Spec'!$B$21*F764 + 'Step 2 - Final Model Spec'!$B$22*I764 + 'Step 2 - Final Model Spec'!$B$23*G764 + 'Step 2 - Final Model Spec'!$B$24*H764 + 'Step 2 - Final Model Spec'!$B$25*J764 + 'Step 2 - Final Model Spec'!$B$26*K764 + 'Step 2 - Final Model Spec'!$B$27*L764+'Step 2 - Final Model Spec'!$B$28*M764+'Step 2 - Final Model Spec'!$B$29*O764</f>
        <v>224014.27422480768</v>
      </c>
    </row>
    <row r="765" spans="1:20" x14ac:dyDescent="0.25">
      <c r="A765" s="32">
        <f>'Data with Program'!A765</f>
        <v>41123</v>
      </c>
      <c r="B765" s="35">
        <f>'Data with Program'!S765</f>
        <v>195803.35420369968</v>
      </c>
      <c r="C765" s="26">
        <f>'Data with Program'!B765</f>
        <v>145.67475310033251</v>
      </c>
      <c r="D765" s="27">
        <f>'Data with Program'!C765</f>
        <v>49181.394037492602</v>
      </c>
      <c r="E765" s="27">
        <v>0</v>
      </c>
      <c r="F765" s="27">
        <f>'Data with Program'!E765</f>
        <v>1</v>
      </c>
      <c r="G765" s="27">
        <f>'Data with Program'!H765</f>
        <v>0</v>
      </c>
      <c r="H765" s="27">
        <f>'Data with Program'!J765</f>
        <v>0</v>
      </c>
      <c r="I765" s="27">
        <f>'Data with Program'!F765</f>
        <v>0</v>
      </c>
      <c r="J765" s="28">
        <f>'Data with Program'!K765</f>
        <v>1</v>
      </c>
      <c r="K765" s="27">
        <f>'Data with Program'!L765</f>
        <v>145.67475310033251</v>
      </c>
      <c r="L765" s="27">
        <f>'Data with Program'!M765</f>
        <v>49181.394037492602</v>
      </c>
      <c r="M765" s="27">
        <f t="shared" si="11"/>
        <v>0</v>
      </c>
      <c r="N765" s="28">
        <f>'Data with Program'!N765</f>
        <v>0</v>
      </c>
      <c r="O765" s="52">
        <f>'Data with Program'!Q765</f>
        <v>0</v>
      </c>
      <c r="P765" s="38">
        <f>'Data with Program'!I765</f>
        <v>0</v>
      </c>
      <c r="Q765" s="29">
        <f>'Data with Program'!O765</f>
        <v>0</v>
      </c>
      <c r="R765" s="28">
        <f>'Data with Program'!G765</f>
        <v>61.3</v>
      </c>
      <c r="S765" s="29">
        <f>'Data with Program'!P765</f>
        <v>61.3</v>
      </c>
      <c r="T765" s="28">
        <f>'Step 2 - Final Model Spec'!$B$17 + 'Step 2 - Final Model Spec'!$B$18*C765 + 'Step 2 - Final Model Spec'!$B$19*D765 + 'Step 2 - Final Model Spec'!$B$20*E765 + 'Step 2 - Final Model Spec'!$B$21*F765 + 'Step 2 - Final Model Spec'!$B$22*I765 + 'Step 2 - Final Model Spec'!$B$23*G765 + 'Step 2 - Final Model Spec'!$B$24*H765 + 'Step 2 - Final Model Spec'!$B$25*J765 + 'Step 2 - Final Model Spec'!$B$26*K765 + 'Step 2 - Final Model Spec'!$B$27*L765+'Step 2 - Final Model Spec'!$B$28*M765+'Step 2 - Final Model Spec'!$B$29*O765</f>
        <v>194191.89028059423</v>
      </c>
    </row>
    <row r="766" spans="1:20" x14ac:dyDescent="0.25">
      <c r="A766" s="32">
        <f>'Data with Program'!A766</f>
        <v>41124</v>
      </c>
      <c r="B766" s="35">
        <f>'Data with Program'!S766</f>
        <v>220187.60520721856</v>
      </c>
      <c r="C766" s="26">
        <f>'Data with Program'!B766</f>
        <v>186.21872717326178</v>
      </c>
      <c r="D766" s="27">
        <f>'Data with Program'!C766</f>
        <v>55508.086044424912</v>
      </c>
      <c r="E766" s="27">
        <v>0</v>
      </c>
      <c r="F766" s="27">
        <f>'Data with Program'!E766</f>
        <v>1</v>
      </c>
      <c r="G766" s="27">
        <f>'Data with Program'!H766</f>
        <v>0</v>
      </c>
      <c r="H766" s="27">
        <f>'Data with Program'!J766</f>
        <v>0</v>
      </c>
      <c r="I766" s="27">
        <f>'Data with Program'!F766</f>
        <v>0</v>
      </c>
      <c r="J766" s="28">
        <f>'Data with Program'!K766</f>
        <v>1</v>
      </c>
      <c r="K766" s="27">
        <f>'Data with Program'!L766</f>
        <v>186.21872717326178</v>
      </c>
      <c r="L766" s="27">
        <f>'Data with Program'!M766</f>
        <v>55508.086044424912</v>
      </c>
      <c r="M766" s="27">
        <f t="shared" si="11"/>
        <v>0</v>
      </c>
      <c r="N766" s="28">
        <f>'Data with Program'!N766</f>
        <v>0</v>
      </c>
      <c r="O766" s="52">
        <f>'Data with Program'!Q766</f>
        <v>0</v>
      </c>
      <c r="P766" s="38">
        <f>'Data with Program'!I766</f>
        <v>1.2999999999999972</v>
      </c>
      <c r="Q766" s="29">
        <f>'Data with Program'!O766</f>
        <v>1.2999999999999972</v>
      </c>
      <c r="R766" s="28">
        <f>'Data with Program'!G766</f>
        <v>66.3</v>
      </c>
      <c r="S766" s="29">
        <f>'Data with Program'!P766</f>
        <v>66.3</v>
      </c>
      <c r="T766" s="28">
        <f>'Step 2 - Final Model Spec'!$B$17 + 'Step 2 - Final Model Spec'!$B$18*C766 + 'Step 2 - Final Model Spec'!$B$19*D766 + 'Step 2 - Final Model Spec'!$B$20*E766 + 'Step 2 - Final Model Spec'!$B$21*F766 + 'Step 2 - Final Model Spec'!$B$22*I766 + 'Step 2 - Final Model Spec'!$B$23*G766 + 'Step 2 - Final Model Spec'!$B$24*H766 + 'Step 2 - Final Model Spec'!$B$25*J766 + 'Step 2 - Final Model Spec'!$B$26*K766 + 'Step 2 - Final Model Spec'!$B$27*L766+'Step 2 - Final Model Spec'!$B$28*M766+'Step 2 - Final Model Spec'!$B$29*O766</f>
        <v>219437.04076421636</v>
      </c>
    </row>
    <row r="767" spans="1:20" x14ac:dyDescent="0.25">
      <c r="A767" s="32">
        <f>'Data with Program'!A767</f>
        <v>41125</v>
      </c>
      <c r="B767" s="35">
        <f>'Data with Program'!S767</f>
        <v>220850.00020060432</v>
      </c>
      <c r="C767" s="26">
        <f>'Data with Program'!B767</f>
        <v>197.19089246194235</v>
      </c>
      <c r="D767" s="27">
        <f>'Data with Program'!C767</f>
        <v>51229.438588001576</v>
      </c>
      <c r="E767" s="27">
        <v>0</v>
      </c>
      <c r="F767" s="27">
        <f>'Data with Program'!E767</f>
        <v>1</v>
      </c>
      <c r="G767" s="27">
        <f>'Data with Program'!H767</f>
        <v>0</v>
      </c>
      <c r="H767" s="27">
        <f>'Data with Program'!J767</f>
        <v>0</v>
      </c>
      <c r="I767" s="27">
        <f>'Data with Program'!F767</f>
        <v>0</v>
      </c>
      <c r="J767" s="28">
        <f>'Data with Program'!K767</f>
        <v>1</v>
      </c>
      <c r="K767" s="27">
        <f>'Data with Program'!L767</f>
        <v>197.19089246194235</v>
      </c>
      <c r="L767" s="27">
        <f>'Data with Program'!M767</f>
        <v>51229.438588001576</v>
      </c>
      <c r="M767" s="27">
        <f t="shared" si="11"/>
        <v>0</v>
      </c>
      <c r="N767" s="28">
        <f>'Data with Program'!N767</f>
        <v>0</v>
      </c>
      <c r="O767" s="52">
        <f>'Data with Program'!Q767</f>
        <v>0</v>
      </c>
      <c r="P767" s="38">
        <f>'Data with Program'!I767</f>
        <v>9</v>
      </c>
      <c r="Q767" s="29">
        <f>'Data with Program'!O767</f>
        <v>9</v>
      </c>
      <c r="R767" s="28">
        <f>'Data with Program'!G767</f>
        <v>74</v>
      </c>
      <c r="S767" s="29">
        <f>'Data with Program'!P767</f>
        <v>74</v>
      </c>
      <c r="T767" s="28">
        <f>'Step 2 - Final Model Spec'!$B$17 + 'Step 2 - Final Model Spec'!$B$18*C767 + 'Step 2 - Final Model Spec'!$B$19*D767 + 'Step 2 - Final Model Spec'!$B$20*E767 + 'Step 2 - Final Model Spec'!$B$21*F767 + 'Step 2 - Final Model Spec'!$B$22*I767 + 'Step 2 - Final Model Spec'!$B$23*G767 + 'Step 2 - Final Model Spec'!$B$24*H767 + 'Step 2 - Final Model Spec'!$B$25*J767 + 'Step 2 - Final Model Spec'!$B$26*K767 + 'Step 2 - Final Model Spec'!$B$27*L767+'Step 2 - Final Model Spec'!$B$28*M767+'Step 2 - Final Model Spec'!$B$29*O767</f>
        <v>220036.17891476853</v>
      </c>
    </row>
    <row r="768" spans="1:20" x14ac:dyDescent="0.25">
      <c r="A768" s="32">
        <f>'Data with Program'!A768</f>
        <v>41126</v>
      </c>
      <c r="B768" s="35">
        <f>'Data with Program'!S768</f>
        <v>277982.00404169381</v>
      </c>
      <c r="C768" s="26">
        <f>'Data with Program'!B768</f>
        <v>340.48506594680833</v>
      </c>
      <c r="D768" s="27">
        <f>'Data with Program'!C768</f>
        <v>44605.617004825508</v>
      </c>
      <c r="E768" s="27">
        <v>0</v>
      </c>
      <c r="F768" s="27">
        <f>'Data with Program'!E768</f>
        <v>1</v>
      </c>
      <c r="G768" s="27">
        <f>'Data with Program'!H768</f>
        <v>0</v>
      </c>
      <c r="H768" s="27">
        <f>'Data with Program'!J768</f>
        <v>0</v>
      </c>
      <c r="I768" s="27">
        <f>'Data with Program'!F768</f>
        <v>0</v>
      </c>
      <c r="J768" s="28">
        <f>'Data with Program'!K768</f>
        <v>1</v>
      </c>
      <c r="K768" s="27">
        <f>'Data with Program'!L768</f>
        <v>340.48506594680833</v>
      </c>
      <c r="L768" s="27">
        <f>'Data with Program'!M768</f>
        <v>44605.617004825508</v>
      </c>
      <c r="M768" s="27">
        <f t="shared" si="11"/>
        <v>0</v>
      </c>
      <c r="N768" s="28">
        <f>'Data with Program'!N768</f>
        <v>0</v>
      </c>
      <c r="O768" s="52">
        <f>'Data with Program'!Q768</f>
        <v>0</v>
      </c>
      <c r="P768" s="38">
        <f>'Data with Program'!I768</f>
        <v>10.599999999999994</v>
      </c>
      <c r="Q768" s="29">
        <f>'Data with Program'!O768</f>
        <v>10.599999999999994</v>
      </c>
      <c r="R768" s="28">
        <f>'Data with Program'!G768</f>
        <v>75.599999999999994</v>
      </c>
      <c r="S768" s="29">
        <f>'Data with Program'!P768</f>
        <v>75.599999999999994</v>
      </c>
      <c r="T768" s="28">
        <f>'Step 2 - Final Model Spec'!$B$17 + 'Step 2 - Final Model Spec'!$B$18*C768 + 'Step 2 - Final Model Spec'!$B$19*D768 + 'Step 2 - Final Model Spec'!$B$20*E768 + 'Step 2 - Final Model Spec'!$B$21*F768 + 'Step 2 - Final Model Spec'!$B$22*I768 + 'Step 2 - Final Model Spec'!$B$23*G768 + 'Step 2 - Final Model Spec'!$B$24*H768 + 'Step 2 - Final Model Spec'!$B$25*J768 + 'Step 2 - Final Model Spec'!$B$26*K768 + 'Step 2 - Final Model Spec'!$B$27*L768+'Step 2 - Final Model Spec'!$B$28*M768+'Step 2 - Final Model Spec'!$B$29*O768</f>
        <v>279104.85745704192</v>
      </c>
    </row>
    <row r="769" spans="1:20" x14ac:dyDescent="0.25">
      <c r="A769" s="32">
        <f>'Data with Program'!A769</f>
        <v>41127</v>
      </c>
      <c r="B769" s="35">
        <f>'Data with Program'!S769</f>
        <v>217128.36046515239</v>
      </c>
      <c r="C769" s="26">
        <f>'Data with Program'!B769</f>
        <v>207.59773575556952</v>
      </c>
      <c r="D769" s="27">
        <f>'Data with Program'!C769</f>
        <v>42805.658007907121</v>
      </c>
      <c r="E769" s="27">
        <v>0</v>
      </c>
      <c r="F769" s="27">
        <f>'Data with Program'!E769</f>
        <v>1</v>
      </c>
      <c r="G769" s="27">
        <f>'Data with Program'!H769</f>
        <v>0</v>
      </c>
      <c r="H769" s="27">
        <f>'Data with Program'!J769</f>
        <v>0</v>
      </c>
      <c r="I769" s="27">
        <f>'Data with Program'!F769</f>
        <v>0</v>
      </c>
      <c r="J769" s="28">
        <f>'Data with Program'!K769</f>
        <v>1</v>
      </c>
      <c r="K769" s="27">
        <f>'Data with Program'!L769</f>
        <v>207.59773575556952</v>
      </c>
      <c r="L769" s="27">
        <f>'Data with Program'!M769</f>
        <v>42805.658007907121</v>
      </c>
      <c r="M769" s="27">
        <f t="shared" si="11"/>
        <v>0</v>
      </c>
      <c r="N769" s="28">
        <f>'Data with Program'!N769</f>
        <v>0</v>
      </c>
      <c r="O769" s="52">
        <f>'Data with Program'!Q769</f>
        <v>0</v>
      </c>
      <c r="P769" s="38">
        <f>'Data with Program'!I769</f>
        <v>4.2000000000000028</v>
      </c>
      <c r="Q769" s="29">
        <f>'Data with Program'!O769</f>
        <v>4.2000000000000028</v>
      </c>
      <c r="R769" s="28">
        <f>'Data with Program'!G769</f>
        <v>69.2</v>
      </c>
      <c r="S769" s="29">
        <f>'Data with Program'!P769</f>
        <v>69.2</v>
      </c>
      <c r="T769" s="28">
        <f>'Step 2 - Final Model Spec'!$B$17 + 'Step 2 - Final Model Spec'!$B$18*C769 + 'Step 2 - Final Model Spec'!$B$19*D769 + 'Step 2 - Final Model Spec'!$B$20*E769 + 'Step 2 - Final Model Spec'!$B$21*F769 + 'Step 2 - Final Model Spec'!$B$22*I769 + 'Step 2 - Final Model Spec'!$B$23*G769 + 'Step 2 - Final Model Spec'!$B$24*H769 + 'Step 2 - Final Model Spec'!$B$25*J769 + 'Step 2 - Final Model Spec'!$B$26*K769 + 'Step 2 - Final Model Spec'!$B$27*L769+'Step 2 - Final Model Spec'!$B$28*M769+'Step 2 - Final Model Spec'!$B$29*O769</f>
        <v>216062.51554312697</v>
      </c>
    </row>
    <row r="770" spans="1:20" x14ac:dyDescent="0.25">
      <c r="A770" s="32">
        <f>'Data with Program'!A770</f>
        <v>41128</v>
      </c>
      <c r="B770" s="35">
        <f>'Data with Program'!S770</f>
        <v>214986.91139181444</v>
      </c>
      <c r="C770" s="26">
        <f>'Data with Program'!B770</f>
        <v>209.37442446042954</v>
      </c>
      <c r="D770" s="27">
        <f>'Data with Program'!C770</f>
        <v>39880.873315870485</v>
      </c>
      <c r="E770" s="27">
        <v>0</v>
      </c>
      <c r="F770" s="27">
        <f>'Data with Program'!E770</f>
        <v>1</v>
      </c>
      <c r="G770" s="27">
        <f>'Data with Program'!H770</f>
        <v>0</v>
      </c>
      <c r="H770" s="27">
        <f>'Data with Program'!J770</f>
        <v>0</v>
      </c>
      <c r="I770" s="27">
        <f>'Data with Program'!F770</f>
        <v>0</v>
      </c>
      <c r="J770" s="28">
        <f>'Data with Program'!K770</f>
        <v>1</v>
      </c>
      <c r="K770" s="27">
        <f>'Data with Program'!L770</f>
        <v>209.37442446042954</v>
      </c>
      <c r="L770" s="27">
        <f>'Data with Program'!M770</f>
        <v>39880.873315870485</v>
      </c>
      <c r="M770" s="27">
        <f t="shared" ref="M770:M833" si="12">J770*E770</f>
        <v>0</v>
      </c>
      <c r="N770" s="28">
        <f>'Data with Program'!N770</f>
        <v>0</v>
      </c>
      <c r="O770" s="52">
        <f>'Data with Program'!Q770</f>
        <v>0</v>
      </c>
      <c r="P770" s="38">
        <f>'Data with Program'!I770</f>
        <v>0</v>
      </c>
      <c r="Q770" s="29">
        <f>'Data with Program'!O770</f>
        <v>0</v>
      </c>
      <c r="R770" s="28">
        <f>'Data with Program'!G770</f>
        <v>64.5</v>
      </c>
      <c r="S770" s="29">
        <f>'Data with Program'!P770</f>
        <v>64.5</v>
      </c>
      <c r="T770" s="28">
        <f>'Step 2 - Final Model Spec'!$B$17 + 'Step 2 - Final Model Spec'!$B$18*C770 + 'Step 2 - Final Model Spec'!$B$19*D770 + 'Step 2 - Final Model Spec'!$B$20*E770 + 'Step 2 - Final Model Spec'!$B$21*F770 + 'Step 2 - Final Model Spec'!$B$22*I770 + 'Step 2 - Final Model Spec'!$B$23*G770 + 'Step 2 - Final Model Spec'!$B$24*H770 + 'Step 2 - Final Model Spec'!$B$25*J770 + 'Step 2 - Final Model Spec'!$B$26*K770 + 'Step 2 - Final Model Spec'!$B$27*L770+'Step 2 - Final Model Spec'!$B$28*M770+'Step 2 - Final Model Spec'!$B$29*O770</f>
        <v>213837.41508506081</v>
      </c>
    </row>
    <row r="771" spans="1:20" x14ac:dyDescent="0.25">
      <c r="A771" s="32">
        <f>'Data with Program'!A771</f>
        <v>41129</v>
      </c>
      <c r="B771" s="35">
        <f>'Data with Program'!S771</f>
        <v>200189.00049321662</v>
      </c>
      <c r="C771" s="26">
        <f>'Data with Program'!B771</f>
        <v>219.90431660347934</v>
      </c>
      <c r="D771" s="27">
        <f>'Data with Program'!C771</f>
        <v>20876.604773941744</v>
      </c>
      <c r="E771" s="27">
        <v>0</v>
      </c>
      <c r="F771" s="27">
        <f>'Data with Program'!E771</f>
        <v>1</v>
      </c>
      <c r="G771" s="27">
        <f>'Data with Program'!H771</f>
        <v>0</v>
      </c>
      <c r="H771" s="27">
        <f>'Data with Program'!J771</f>
        <v>0</v>
      </c>
      <c r="I771" s="27">
        <f>'Data with Program'!F771</f>
        <v>0</v>
      </c>
      <c r="J771" s="28">
        <f>'Data with Program'!K771</f>
        <v>1</v>
      </c>
      <c r="K771" s="27">
        <f>'Data with Program'!L771</f>
        <v>219.90431660347934</v>
      </c>
      <c r="L771" s="27">
        <f>'Data with Program'!M771</f>
        <v>20876.604773941744</v>
      </c>
      <c r="M771" s="27">
        <f t="shared" si="12"/>
        <v>0</v>
      </c>
      <c r="N771" s="28">
        <f>'Data with Program'!N771</f>
        <v>0</v>
      </c>
      <c r="O771" s="52">
        <f>'Data with Program'!Q771</f>
        <v>0</v>
      </c>
      <c r="P771" s="38">
        <f>'Data with Program'!I771</f>
        <v>0</v>
      </c>
      <c r="Q771" s="29">
        <f>'Data with Program'!O771</f>
        <v>0</v>
      </c>
      <c r="R771" s="28">
        <f>'Data with Program'!G771</f>
        <v>64.3</v>
      </c>
      <c r="S771" s="29">
        <f>'Data with Program'!P771</f>
        <v>64.3</v>
      </c>
      <c r="T771" s="28">
        <f>'Step 2 - Final Model Spec'!$B$17 + 'Step 2 - Final Model Spec'!$B$18*C771 + 'Step 2 - Final Model Spec'!$B$19*D771 + 'Step 2 - Final Model Spec'!$B$20*E771 + 'Step 2 - Final Model Spec'!$B$21*F771 + 'Step 2 - Final Model Spec'!$B$22*I771 + 'Step 2 - Final Model Spec'!$B$23*G771 + 'Step 2 - Final Model Spec'!$B$24*H771 + 'Step 2 - Final Model Spec'!$B$25*J771 + 'Step 2 - Final Model Spec'!$B$26*K771 + 'Step 2 - Final Model Spec'!$B$27*L771+'Step 2 - Final Model Spec'!$B$28*M771+'Step 2 - Final Model Spec'!$B$29*O771</f>
        <v>198912.50309307041</v>
      </c>
    </row>
    <row r="772" spans="1:20" x14ac:dyDescent="0.25">
      <c r="A772" s="32">
        <f>'Data with Program'!A772</f>
        <v>41130</v>
      </c>
      <c r="B772" s="35">
        <f>'Data with Program'!S772</f>
        <v>105694.93993067797</v>
      </c>
      <c r="C772" s="26">
        <f>'Data with Program'!B772</f>
        <v>17.309658940638201</v>
      </c>
      <c r="D772" s="27">
        <f>'Data with Program'!C772</f>
        <v>53003.529573285043</v>
      </c>
      <c r="E772" s="27">
        <v>1</v>
      </c>
      <c r="F772" s="27">
        <f>'Data with Program'!E772</f>
        <v>1</v>
      </c>
      <c r="G772" s="27">
        <f>'Data with Program'!H772</f>
        <v>0</v>
      </c>
      <c r="H772" s="27">
        <f>'Data with Program'!J772</f>
        <v>0</v>
      </c>
      <c r="I772" s="27">
        <f>'Data with Program'!F772</f>
        <v>0</v>
      </c>
      <c r="J772" s="28">
        <f>'Data with Program'!K772</f>
        <v>1</v>
      </c>
      <c r="K772" s="27">
        <f>'Data with Program'!L772</f>
        <v>17.309658940638201</v>
      </c>
      <c r="L772" s="27">
        <f>'Data with Program'!M772</f>
        <v>53003.529573285043</v>
      </c>
      <c r="M772" s="27">
        <f t="shared" si="12"/>
        <v>1</v>
      </c>
      <c r="N772" s="28">
        <f>'Data with Program'!N772</f>
        <v>0</v>
      </c>
      <c r="O772" s="52">
        <f>'Data with Program'!Q772</f>
        <v>0</v>
      </c>
      <c r="P772" s="38">
        <f>'Data with Program'!I772</f>
        <v>0</v>
      </c>
      <c r="Q772" s="29">
        <f>'Data with Program'!O772</f>
        <v>0</v>
      </c>
      <c r="R772" s="28">
        <f>'Data with Program'!G772</f>
        <v>63.3</v>
      </c>
      <c r="S772" s="29">
        <f>'Data with Program'!P772</f>
        <v>63.3</v>
      </c>
      <c r="T772" s="28">
        <f>'Step 2 - Final Model Spec'!$B$17 + 'Step 2 - Final Model Spec'!$B$18*C772 + 'Step 2 - Final Model Spec'!$B$19*D772 + 'Step 2 - Final Model Spec'!$B$20*E772 + 'Step 2 - Final Model Spec'!$B$21*F772 + 'Step 2 - Final Model Spec'!$B$22*I772 + 'Step 2 - Final Model Spec'!$B$23*G772 + 'Step 2 - Final Model Spec'!$B$24*H772 + 'Step 2 - Final Model Spec'!$B$25*J772 + 'Step 2 - Final Model Spec'!$B$26*K772 + 'Step 2 - Final Model Spec'!$B$27*L772+'Step 2 - Final Model Spec'!$B$28*M772+'Step 2 - Final Model Spec'!$B$29*O772</f>
        <v>119340.40153241529</v>
      </c>
    </row>
    <row r="773" spans="1:20" x14ac:dyDescent="0.25">
      <c r="A773" s="32">
        <f>'Data with Program'!A773</f>
        <v>41131</v>
      </c>
      <c r="B773" s="35">
        <f>'Data with Program'!S773</f>
        <v>266158.03296205722</v>
      </c>
      <c r="C773" s="26">
        <f>'Data with Program'!B773</f>
        <v>270.94982020356275</v>
      </c>
      <c r="D773" s="27">
        <f>'Data with Program'!C773</f>
        <v>64906.780125708668</v>
      </c>
      <c r="E773" s="27">
        <v>0</v>
      </c>
      <c r="F773" s="27">
        <f>'Data with Program'!E773</f>
        <v>1</v>
      </c>
      <c r="G773" s="27">
        <f>'Data with Program'!H773</f>
        <v>0</v>
      </c>
      <c r="H773" s="27">
        <f>'Data with Program'!J773</f>
        <v>0</v>
      </c>
      <c r="I773" s="27">
        <f>'Data with Program'!F773</f>
        <v>0</v>
      </c>
      <c r="J773" s="28">
        <f>'Data with Program'!K773</f>
        <v>1</v>
      </c>
      <c r="K773" s="27">
        <f>'Data with Program'!L773</f>
        <v>270.94982020356275</v>
      </c>
      <c r="L773" s="27">
        <f>'Data with Program'!M773</f>
        <v>64906.780125708668</v>
      </c>
      <c r="M773" s="27">
        <f t="shared" si="12"/>
        <v>0</v>
      </c>
      <c r="N773" s="28">
        <f>'Data with Program'!N773</f>
        <v>0</v>
      </c>
      <c r="O773" s="52">
        <f>'Data with Program'!Q773</f>
        <v>0</v>
      </c>
      <c r="P773" s="38">
        <f>'Data with Program'!I773</f>
        <v>0</v>
      </c>
      <c r="Q773" s="29">
        <f>'Data with Program'!O773</f>
        <v>0</v>
      </c>
      <c r="R773" s="28">
        <f>'Data with Program'!G773</f>
        <v>64.099999999999994</v>
      </c>
      <c r="S773" s="29">
        <f>'Data with Program'!P773</f>
        <v>64.099999999999994</v>
      </c>
      <c r="T773" s="28">
        <f>'Step 2 - Final Model Spec'!$B$17 + 'Step 2 - Final Model Spec'!$B$18*C773 + 'Step 2 - Final Model Spec'!$B$19*D773 + 'Step 2 - Final Model Spec'!$B$20*E773 + 'Step 2 - Final Model Spec'!$B$21*F773 + 'Step 2 - Final Model Spec'!$B$22*I773 + 'Step 2 - Final Model Spec'!$B$23*G773 + 'Step 2 - Final Model Spec'!$B$24*H773 + 'Step 2 - Final Model Spec'!$B$25*J773 + 'Step 2 - Final Model Spec'!$B$26*K773 + 'Step 2 - Final Model Spec'!$B$27*L773+'Step 2 - Final Model Spec'!$B$28*M773+'Step 2 - Final Model Spec'!$B$29*O773</f>
        <v>268218.16216898011</v>
      </c>
    </row>
    <row r="774" spans="1:20" x14ac:dyDescent="0.25">
      <c r="A774" s="32">
        <f>'Data with Program'!A774</f>
        <v>41132</v>
      </c>
      <c r="B774" s="35">
        <f>'Data with Program'!S774</f>
        <v>245080.03181913967</v>
      </c>
      <c r="C774" s="26">
        <f>'Data with Program'!B774</f>
        <v>248.91477037236646</v>
      </c>
      <c r="D774" s="27">
        <f>'Data with Program'!C774</f>
        <v>52598.036531581856</v>
      </c>
      <c r="E774" s="27">
        <v>0</v>
      </c>
      <c r="F774" s="27">
        <f>'Data with Program'!E774</f>
        <v>1</v>
      </c>
      <c r="G774" s="27">
        <f>'Data with Program'!H774</f>
        <v>0</v>
      </c>
      <c r="H774" s="27">
        <f>'Data with Program'!J774</f>
        <v>0</v>
      </c>
      <c r="I774" s="27">
        <f>'Data with Program'!F774</f>
        <v>0</v>
      </c>
      <c r="J774" s="28">
        <f>'Data with Program'!K774</f>
        <v>1</v>
      </c>
      <c r="K774" s="27">
        <f>'Data with Program'!L774</f>
        <v>248.91477037236646</v>
      </c>
      <c r="L774" s="27">
        <f>'Data with Program'!M774</f>
        <v>52598.036531581856</v>
      </c>
      <c r="M774" s="27">
        <f t="shared" si="12"/>
        <v>0</v>
      </c>
      <c r="N774" s="28">
        <f>'Data with Program'!N774</f>
        <v>0</v>
      </c>
      <c r="O774" s="52">
        <f>'Data with Program'!Q774</f>
        <v>0</v>
      </c>
      <c r="P774" s="38">
        <f>'Data with Program'!I774</f>
        <v>0</v>
      </c>
      <c r="Q774" s="29">
        <f>'Data with Program'!O774</f>
        <v>0</v>
      </c>
      <c r="R774" s="28">
        <f>'Data with Program'!G774</f>
        <v>64.2</v>
      </c>
      <c r="S774" s="29">
        <f>'Data with Program'!P774</f>
        <v>64.2</v>
      </c>
      <c r="T774" s="28">
        <f>'Step 2 - Final Model Spec'!$B$17 + 'Step 2 - Final Model Spec'!$B$18*C774 + 'Step 2 - Final Model Spec'!$B$19*D774 + 'Step 2 - Final Model Spec'!$B$20*E774 + 'Step 2 - Final Model Spec'!$B$21*F774 + 'Step 2 - Final Model Spec'!$B$22*I774 + 'Step 2 - Final Model Spec'!$B$23*G774 + 'Step 2 - Final Model Spec'!$B$24*H774 + 'Step 2 - Final Model Spec'!$B$25*J774 + 'Step 2 - Final Model Spec'!$B$26*K774 + 'Step 2 - Final Model Spec'!$B$27*L774+'Step 2 - Final Model Spec'!$B$28*M774+'Step 2 - Final Model Spec'!$B$29*O774</f>
        <v>245269.19912993818</v>
      </c>
    </row>
    <row r="775" spans="1:20" x14ac:dyDescent="0.25">
      <c r="A775" s="32">
        <f>'Data with Program'!A775</f>
        <v>41133</v>
      </c>
      <c r="B775" s="35">
        <f>'Data with Program'!S775</f>
        <v>263301.02185033931</v>
      </c>
      <c r="C775" s="26">
        <f>'Data with Program'!B775</f>
        <v>274.10721112815526</v>
      </c>
      <c r="D775" s="27">
        <f>'Data with Program'!C775</f>
        <v>60273.256586460673</v>
      </c>
      <c r="E775" s="27">
        <v>0</v>
      </c>
      <c r="F775" s="27">
        <f>'Data with Program'!E775</f>
        <v>1</v>
      </c>
      <c r="G775" s="27">
        <f>'Data with Program'!H775</f>
        <v>0</v>
      </c>
      <c r="H775" s="27">
        <f>'Data with Program'!J775</f>
        <v>0</v>
      </c>
      <c r="I775" s="27">
        <f>'Data with Program'!F775</f>
        <v>0</v>
      </c>
      <c r="J775" s="28">
        <f>'Data with Program'!K775</f>
        <v>1</v>
      </c>
      <c r="K775" s="27">
        <f>'Data with Program'!L775</f>
        <v>274.10721112815526</v>
      </c>
      <c r="L775" s="27">
        <f>'Data with Program'!M775</f>
        <v>60273.256586460673</v>
      </c>
      <c r="M775" s="27">
        <f t="shared" si="12"/>
        <v>0</v>
      </c>
      <c r="N775" s="28">
        <f>'Data with Program'!N775</f>
        <v>0</v>
      </c>
      <c r="O775" s="52">
        <f>'Data with Program'!Q775</f>
        <v>0</v>
      </c>
      <c r="P775" s="38">
        <f>'Data with Program'!I775</f>
        <v>6.7999999999999972</v>
      </c>
      <c r="Q775" s="29">
        <f>'Data with Program'!O775</f>
        <v>6.7999999999999972</v>
      </c>
      <c r="R775" s="28">
        <f>'Data with Program'!G775</f>
        <v>71.8</v>
      </c>
      <c r="S775" s="29">
        <f>'Data with Program'!P775</f>
        <v>71.8</v>
      </c>
      <c r="T775" s="28">
        <f>'Step 2 - Final Model Spec'!$B$17 + 'Step 2 - Final Model Spec'!$B$18*C775 + 'Step 2 - Final Model Spec'!$B$19*D775 + 'Step 2 - Final Model Spec'!$B$20*E775 + 'Step 2 - Final Model Spec'!$B$21*F775 + 'Step 2 - Final Model Spec'!$B$22*I775 + 'Step 2 - Final Model Spec'!$B$23*G775 + 'Step 2 - Final Model Spec'!$B$24*H775 + 'Step 2 - Final Model Spec'!$B$25*J775 + 'Step 2 - Final Model Spec'!$B$26*K775 + 'Step 2 - Final Model Spec'!$B$27*L775+'Step 2 - Final Model Spec'!$B$28*M775+'Step 2 - Final Model Spec'!$B$29*O775</f>
        <v>264850.85213401326</v>
      </c>
    </row>
    <row r="776" spans="1:20" x14ac:dyDescent="0.25">
      <c r="A776" s="32">
        <f>'Data with Program'!A776</f>
        <v>41134</v>
      </c>
      <c r="B776" s="35">
        <f>'Data with Program'!S776</f>
        <v>271897.95038391376</v>
      </c>
      <c r="C776" s="26">
        <f>'Data with Program'!B776</f>
        <v>356.91926492934908</v>
      </c>
      <c r="D776" s="27">
        <f>'Data with Program'!C776</f>
        <v>30307.283947706099</v>
      </c>
      <c r="E776" s="27">
        <v>0</v>
      </c>
      <c r="F776" s="27">
        <f>'Data with Program'!E776</f>
        <v>1</v>
      </c>
      <c r="G776" s="27">
        <f>'Data with Program'!H776</f>
        <v>0</v>
      </c>
      <c r="H776" s="27">
        <f>'Data with Program'!J776</f>
        <v>0</v>
      </c>
      <c r="I776" s="27">
        <f>'Data with Program'!F776</f>
        <v>0</v>
      </c>
      <c r="J776" s="28">
        <f>'Data with Program'!K776</f>
        <v>1</v>
      </c>
      <c r="K776" s="27">
        <f>'Data with Program'!L776</f>
        <v>356.91926492934908</v>
      </c>
      <c r="L776" s="27">
        <f>'Data with Program'!M776</f>
        <v>30307.283947706099</v>
      </c>
      <c r="M776" s="27">
        <f t="shared" si="12"/>
        <v>0</v>
      </c>
      <c r="N776" s="28">
        <f>'Data with Program'!N776</f>
        <v>0</v>
      </c>
      <c r="O776" s="52">
        <f>'Data with Program'!Q776</f>
        <v>0</v>
      </c>
      <c r="P776" s="38">
        <f>'Data with Program'!I776</f>
        <v>4.7000000000000028</v>
      </c>
      <c r="Q776" s="29">
        <f>'Data with Program'!O776</f>
        <v>4.7000000000000028</v>
      </c>
      <c r="R776" s="28">
        <f>'Data with Program'!G776</f>
        <v>69.7</v>
      </c>
      <c r="S776" s="29">
        <f>'Data with Program'!P776</f>
        <v>69.7</v>
      </c>
      <c r="T776" s="28">
        <f>'Step 2 - Final Model Spec'!$B$17 + 'Step 2 - Final Model Spec'!$B$18*C776 + 'Step 2 - Final Model Spec'!$B$19*D776 + 'Step 2 - Final Model Spec'!$B$20*E776 + 'Step 2 - Final Model Spec'!$B$21*F776 + 'Step 2 - Final Model Spec'!$B$22*I776 + 'Step 2 - Final Model Spec'!$B$23*G776 + 'Step 2 - Final Model Spec'!$B$24*H776 + 'Step 2 - Final Model Spec'!$B$25*J776 + 'Step 2 - Final Model Spec'!$B$26*K776 + 'Step 2 - Final Model Spec'!$B$27*L776+'Step 2 - Final Model Spec'!$B$28*M776+'Step 2 - Final Model Spec'!$B$29*O776</f>
        <v>271793.80351903586</v>
      </c>
    </row>
    <row r="777" spans="1:20" x14ac:dyDescent="0.25">
      <c r="A777" s="32">
        <f>'Data with Program'!A777</f>
        <v>41135</v>
      </c>
      <c r="B777" s="35">
        <f>'Data with Program'!S777</f>
        <v>253728.14884933541</v>
      </c>
      <c r="C777" s="26">
        <f>'Data with Program'!B777</f>
        <v>289.9518266313537</v>
      </c>
      <c r="D777" s="27">
        <f>'Data with Program'!C777</f>
        <v>42612.2954960024</v>
      </c>
      <c r="E777" s="27">
        <v>0</v>
      </c>
      <c r="F777" s="27">
        <f>'Data with Program'!E777</f>
        <v>1</v>
      </c>
      <c r="G777" s="27">
        <f>'Data with Program'!H777</f>
        <v>0</v>
      </c>
      <c r="H777" s="27">
        <f>'Data with Program'!J777</f>
        <v>0</v>
      </c>
      <c r="I777" s="27">
        <f>'Data with Program'!F777</f>
        <v>0</v>
      </c>
      <c r="J777" s="28">
        <f>'Data with Program'!K777</f>
        <v>1</v>
      </c>
      <c r="K777" s="27">
        <f>'Data with Program'!L777</f>
        <v>289.9518266313537</v>
      </c>
      <c r="L777" s="27">
        <f>'Data with Program'!M777</f>
        <v>42612.2954960024</v>
      </c>
      <c r="M777" s="27">
        <f t="shared" si="12"/>
        <v>0</v>
      </c>
      <c r="N777" s="28">
        <f>'Data with Program'!N777</f>
        <v>0</v>
      </c>
      <c r="O777" s="52">
        <f>'Data with Program'!Q777</f>
        <v>0</v>
      </c>
      <c r="P777" s="38">
        <f>'Data with Program'!I777</f>
        <v>1.7000000000000028</v>
      </c>
      <c r="Q777" s="29">
        <f>'Data with Program'!O777</f>
        <v>1.7000000000000028</v>
      </c>
      <c r="R777" s="28">
        <f>'Data with Program'!G777</f>
        <v>66.7</v>
      </c>
      <c r="S777" s="29">
        <f>'Data with Program'!P777</f>
        <v>66.7</v>
      </c>
      <c r="T777" s="28">
        <f>'Step 2 - Final Model Spec'!$B$17 + 'Step 2 - Final Model Spec'!$B$18*C777 + 'Step 2 - Final Model Spec'!$B$19*D777 + 'Step 2 - Final Model Spec'!$B$20*E777 + 'Step 2 - Final Model Spec'!$B$21*F777 + 'Step 2 - Final Model Spec'!$B$22*I777 + 'Step 2 - Final Model Spec'!$B$23*G777 + 'Step 2 - Final Model Spec'!$B$24*H777 + 'Step 2 - Final Model Spec'!$B$25*J777 + 'Step 2 - Final Model Spec'!$B$26*K777 + 'Step 2 - Final Model Spec'!$B$27*L777+'Step 2 - Final Model Spec'!$B$28*M777+'Step 2 - Final Model Spec'!$B$29*O777</f>
        <v>253769.94340067831</v>
      </c>
    </row>
    <row r="778" spans="1:20" x14ac:dyDescent="0.25">
      <c r="A778" s="32">
        <f>'Data with Program'!A778</f>
        <v>41136</v>
      </c>
      <c r="B778" s="35">
        <f>'Data with Program'!S778</f>
        <v>245524.48011145066</v>
      </c>
      <c r="C778" s="26">
        <f>'Data with Program'!B778</f>
        <v>245.27311249731056</v>
      </c>
      <c r="D778" s="27">
        <f>'Data with Program'!C778</f>
        <v>54753.511339793768</v>
      </c>
      <c r="E778" s="27">
        <v>0</v>
      </c>
      <c r="F778" s="27">
        <f>'Data with Program'!E778</f>
        <v>1</v>
      </c>
      <c r="G778" s="27">
        <f>'Data with Program'!H778</f>
        <v>0</v>
      </c>
      <c r="H778" s="27">
        <f>'Data with Program'!J778</f>
        <v>0</v>
      </c>
      <c r="I778" s="27">
        <f>'Data with Program'!F778</f>
        <v>0</v>
      </c>
      <c r="J778" s="28">
        <f>'Data with Program'!K778</f>
        <v>1</v>
      </c>
      <c r="K778" s="27">
        <f>'Data with Program'!L778</f>
        <v>245.27311249731056</v>
      </c>
      <c r="L778" s="27">
        <f>'Data with Program'!M778</f>
        <v>54753.511339793768</v>
      </c>
      <c r="M778" s="27">
        <f t="shared" si="12"/>
        <v>0</v>
      </c>
      <c r="N778" s="28">
        <f>'Data with Program'!N778</f>
        <v>0</v>
      </c>
      <c r="O778" s="52">
        <f>'Data with Program'!Q778</f>
        <v>0</v>
      </c>
      <c r="P778" s="38">
        <f>'Data with Program'!I778</f>
        <v>4.5999999999999943</v>
      </c>
      <c r="Q778" s="29">
        <f>'Data with Program'!O778</f>
        <v>4.5999999999999943</v>
      </c>
      <c r="R778" s="28">
        <f>'Data with Program'!G778</f>
        <v>69.599999999999994</v>
      </c>
      <c r="S778" s="29">
        <f>'Data with Program'!P778</f>
        <v>69.599999999999994</v>
      </c>
      <c r="T778" s="28">
        <f>'Step 2 - Final Model Spec'!$B$17 + 'Step 2 - Final Model Spec'!$B$18*C778 + 'Step 2 - Final Model Spec'!$B$19*D778 + 'Step 2 - Final Model Spec'!$B$20*E778 + 'Step 2 - Final Model Spec'!$B$21*F778 + 'Step 2 - Final Model Spec'!$B$22*I778 + 'Step 2 - Final Model Spec'!$B$23*G778 + 'Step 2 - Final Model Spec'!$B$24*H778 + 'Step 2 - Final Model Spec'!$B$25*J778 + 'Step 2 - Final Model Spec'!$B$26*K778 + 'Step 2 - Final Model Spec'!$B$27*L778+'Step 2 - Final Model Spec'!$B$28*M778+'Step 2 - Final Model Spec'!$B$29*O778</f>
        <v>245835.44497646525</v>
      </c>
    </row>
    <row r="779" spans="1:20" x14ac:dyDescent="0.25">
      <c r="A779" s="32">
        <f>'Data with Program'!A779</f>
        <v>41137</v>
      </c>
      <c r="B779" s="35">
        <f>'Data with Program'!S779</f>
        <v>235374.53063166904</v>
      </c>
      <c r="C779" s="26">
        <f>'Data with Program'!B779</f>
        <v>209.76908927831337</v>
      </c>
      <c r="D779" s="27">
        <f>'Data with Program'!C779</f>
        <v>60483.282816512234</v>
      </c>
      <c r="E779" s="27">
        <v>0</v>
      </c>
      <c r="F779" s="27">
        <f>'Data with Program'!E779</f>
        <v>1</v>
      </c>
      <c r="G779" s="27">
        <f>'Data with Program'!H779</f>
        <v>0</v>
      </c>
      <c r="H779" s="27">
        <f>'Data with Program'!J779</f>
        <v>0</v>
      </c>
      <c r="I779" s="27">
        <f>'Data with Program'!F779</f>
        <v>0</v>
      </c>
      <c r="J779" s="28">
        <f>'Data with Program'!K779</f>
        <v>1</v>
      </c>
      <c r="K779" s="27">
        <f>'Data with Program'!L779</f>
        <v>209.76908927831337</v>
      </c>
      <c r="L779" s="27">
        <f>'Data with Program'!M779</f>
        <v>60483.282816512234</v>
      </c>
      <c r="M779" s="27">
        <f t="shared" si="12"/>
        <v>0</v>
      </c>
      <c r="N779" s="28">
        <f>'Data with Program'!N779</f>
        <v>0</v>
      </c>
      <c r="O779" s="52">
        <f>'Data with Program'!Q779</f>
        <v>0</v>
      </c>
      <c r="P779" s="38">
        <f>'Data with Program'!I779</f>
        <v>11</v>
      </c>
      <c r="Q779" s="29">
        <f>'Data with Program'!O779</f>
        <v>11</v>
      </c>
      <c r="R779" s="28">
        <f>'Data with Program'!G779</f>
        <v>76</v>
      </c>
      <c r="S779" s="29">
        <f>'Data with Program'!P779</f>
        <v>76</v>
      </c>
      <c r="T779" s="28">
        <f>'Step 2 - Final Model Spec'!$B$17 + 'Step 2 - Final Model Spec'!$B$18*C779 + 'Step 2 - Final Model Spec'!$B$19*D779 + 'Step 2 - Final Model Spec'!$B$20*E779 + 'Step 2 - Final Model Spec'!$B$21*F779 + 'Step 2 - Final Model Spec'!$B$22*I779 + 'Step 2 - Final Model Spec'!$B$23*G779 + 'Step 2 - Final Model Spec'!$B$24*H779 + 'Step 2 - Final Model Spec'!$B$25*J779 + 'Step 2 - Final Model Spec'!$B$26*K779 + 'Step 2 - Final Model Spec'!$B$27*L779+'Step 2 - Final Model Spec'!$B$28*M779+'Step 2 - Final Model Spec'!$B$29*O779</f>
        <v>235453.73333733564</v>
      </c>
    </row>
    <row r="780" spans="1:20" x14ac:dyDescent="0.25">
      <c r="A780" s="32">
        <f>'Data with Program'!A780</f>
        <v>41138</v>
      </c>
      <c r="B780" s="35">
        <f>'Data with Program'!S780</f>
        <v>194491.62674944033</v>
      </c>
      <c r="C780" s="26">
        <f>'Data with Program'!B780</f>
        <v>127.44395191494723</v>
      </c>
      <c r="D780" s="27">
        <f>'Data with Program'!C780</f>
        <v>55907.613994355881</v>
      </c>
      <c r="E780" s="27">
        <v>0</v>
      </c>
      <c r="F780" s="27">
        <f>'Data with Program'!E780</f>
        <v>1</v>
      </c>
      <c r="G780" s="27">
        <f>'Data with Program'!H780</f>
        <v>0</v>
      </c>
      <c r="H780" s="27">
        <f>'Data with Program'!J780</f>
        <v>0</v>
      </c>
      <c r="I780" s="27">
        <f>'Data with Program'!F780</f>
        <v>0</v>
      </c>
      <c r="J780" s="28">
        <f>'Data with Program'!K780</f>
        <v>1</v>
      </c>
      <c r="K780" s="27">
        <f>'Data with Program'!L780</f>
        <v>127.44395191494723</v>
      </c>
      <c r="L780" s="27">
        <f>'Data with Program'!M780</f>
        <v>55907.613994355881</v>
      </c>
      <c r="M780" s="27">
        <f t="shared" si="12"/>
        <v>0</v>
      </c>
      <c r="N780" s="28">
        <f>'Data with Program'!N780</f>
        <v>0</v>
      </c>
      <c r="O780" s="52">
        <f>'Data with Program'!Q780</f>
        <v>0</v>
      </c>
      <c r="P780" s="38">
        <f>'Data with Program'!I780</f>
        <v>5.0999999999999943</v>
      </c>
      <c r="Q780" s="29">
        <f>'Data with Program'!O780</f>
        <v>5.0999999999999943</v>
      </c>
      <c r="R780" s="28">
        <f>'Data with Program'!G780</f>
        <v>70.099999999999994</v>
      </c>
      <c r="S780" s="29">
        <f>'Data with Program'!P780</f>
        <v>70.099999999999994</v>
      </c>
      <c r="T780" s="28">
        <f>'Step 2 - Final Model Spec'!$B$17 + 'Step 2 - Final Model Spec'!$B$18*C780 + 'Step 2 - Final Model Spec'!$B$19*D780 + 'Step 2 - Final Model Spec'!$B$20*E780 + 'Step 2 - Final Model Spec'!$B$21*F780 + 'Step 2 - Final Model Spec'!$B$22*I780 + 'Step 2 - Final Model Spec'!$B$23*G780 + 'Step 2 - Final Model Spec'!$B$24*H780 + 'Step 2 - Final Model Spec'!$B$25*J780 + 'Step 2 - Final Model Spec'!$B$26*K780 + 'Step 2 - Final Model Spec'!$B$27*L780+'Step 2 - Final Model Spec'!$B$28*M780+'Step 2 - Final Model Spec'!$B$29*O780</f>
        <v>192797.95554496587</v>
      </c>
    </row>
    <row r="781" spans="1:20" x14ac:dyDescent="0.25">
      <c r="A781" s="32">
        <f>'Data with Program'!A781</f>
        <v>41139</v>
      </c>
      <c r="B781" s="35">
        <f>'Data with Program'!S781</f>
        <v>187769.43533696714</v>
      </c>
      <c r="C781" s="26">
        <f>'Data with Program'!B781</f>
        <v>117.14813934480732</v>
      </c>
      <c r="D781" s="27">
        <f>'Data with Program'!C781</f>
        <v>53815.998273588637</v>
      </c>
      <c r="E781" s="27">
        <v>0</v>
      </c>
      <c r="F781" s="27">
        <f>'Data with Program'!E781</f>
        <v>1</v>
      </c>
      <c r="G781" s="27">
        <f>'Data with Program'!H781</f>
        <v>0</v>
      </c>
      <c r="H781" s="27">
        <f>'Data with Program'!J781</f>
        <v>0</v>
      </c>
      <c r="I781" s="27">
        <f>'Data with Program'!F781</f>
        <v>0</v>
      </c>
      <c r="J781" s="28">
        <f>'Data with Program'!K781</f>
        <v>1</v>
      </c>
      <c r="K781" s="27">
        <f>'Data with Program'!L781</f>
        <v>117.14813934480732</v>
      </c>
      <c r="L781" s="27">
        <f>'Data with Program'!M781</f>
        <v>53815.998273588637</v>
      </c>
      <c r="M781" s="27">
        <f t="shared" si="12"/>
        <v>0</v>
      </c>
      <c r="N781" s="28">
        <f>'Data with Program'!N781</f>
        <v>0</v>
      </c>
      <c r="O781" s="52">
        <f>'Data with Program'!Q781</f>
        <v>0</v>
      </c>
      <c r="P781" s="38">
        <f>'Data with Program'!I781</f>
        <v>0</v>
      </c>
      <c r="Q781" s="29">
        <f>'Data with Program'!O781</f>
        <v>0</v>
      </c>
      <c r="R781" s="28">
        <f>'Data with Program'!G781</f>
        <v>64.5</v>
      </c>
      <c r="S781" s="29">
        <f>'Data with Program'!P781</f>
        <v>64.5</v>
      </c>
      <c r="T781" s="28">
        <f>'Step 2 - Final Model Spec'!$B$17 + 'Step 2 - Final Model Spec'!$B$18*C781 + 'Step 2 - Final Model Spec'!$B$19*D781 + 'Step 2 - Final Model Spec'!$B$20*E781 + 'Step 2 - Final Model Spec'!$B$21*F781 + 'Step 2 - Final Model Spec'!$B$22*I781 + 'Step 2 - Final Model Spec'!$B$23*G781 + 'Step 2 - Final Model Spec'!$B$24*H781 + 'Step 2 - Final Model Spec'!$B$25*J781 + 'Step 2 - Final Model Spec'!$B$26*K781 + 'Step 2 - Final Model Spec'!$B$27*L781+'Step 2 - Final Model Spec'!$B$28*M781+'Step 2 - Final Model Spec'!$B$29*O781</f>
        <v>185882.55926053706</v>
      </c>
    </row>
    <row r="782" spans="1:20" x14ac:dyDescent="0.25">
      <c r="A782" s="32">
        <f>'Data with Program'!A782</f>
        <v>41140</v>
      </c>
      <c r="B782" s="35">
        <f>'Data with Program'!S782</f>
        <v>209864.9697078864</v>
      </c>
      <c r="C782" s="26">
        <f>'Data with Program'!B782</f>
        <v>133.17657307722345</v>
      </c>
      <c r="D782" s="27">
        <f>'Data with Program'!C782</f>
        <v>68837.822497833244</v>
      </c>
      <c r="E782" s="27">
        <v>0</v>
      </c>
      <c r="F782" s="27">
        <f>'Data with Program'!E782</f>
        <v>1</v>
      </c>
      <c r="G782" s="27">
        <f>'Data with Program'!H782</f>
        <v>0</v>
      </c>
      <c r="H782" s="27">
        <f>'Data with Program'!J782</f>
        <v>0</v>
      </c>
      <c r="I782" s="27">
        <f>'Data with Program'!F782</f>
        <v>0</v>
      </c>
      <c r="J782" s="28">
        <f>'Data with Program'!K782</f>
        <v>1</v>
      </c>
      <c r="K782" s="27">
        <f>'Data with Program'!L782</f>
        <v>133.17657307722345</v>
      </c>
      <c r="L782" s="27">
        <f>'Data with Program'!M782</f>
        <v>68837.822497833244</v>
      </c>
      <c r="M782" s="27">
        <f t="shared" si="12"/>
        <v>0</v>
      </c>
      <c r="N782" s="28">
        <f>'Data with Program'!N782</f>
        <v>0</v>
      </c>
      <c r="O782" s="52">
        <f>'Data with Program'!Q782</f>
        <v>0</v>
      </c>
      <c r="P782" s="38">
        <f>'Data with Program'!I782</f>
        <v>0</v>
      </c>
      <c r="Q782" s="29">
        <f>'Data with Program'!O782</f>
        <v>0</v>
      </c>
      <c r="R782" s="28">
        <f>'Data with Program'!G782</f>
        <v>64.8</v>
      </c>
      <c r="S782" s="29">
        <f>'Data with Program'!P782</f>
        <v>64.8</v>
      </c>
      <c r="T782" s="28">
        <f>'Step 2 - Final Model Spec'!$B$17 + 'Step 2 - Final Model Spec'!$B$18*C782 + 'Step 2 - Final Model Spec'!$B$19*D782 + 'Step 2 - Final Model Spec'!$B$20*E782 + 'Step 2 - Final Model Spec'!$B$21*F782 + 'Step 2 - Final Model Spec'!$B$22*I782 + 'Step 2 - Final Model Spec'!$B$23*G782 + 'Step 2 - Final Model Spec'!$B$24*H782 + 'Step 2 - Final Model Spec'!$B$25*J782 + 'Step 2 - Final Model Spec'!$B$26*K782 + 'Step 2 - Final Model Spec'!$B$27*L782+'Step 2 - Final Model Spec'!$B$28*M782+'Step 2 - Final Model Spec'!$B$29*O782</f>
        <v>208889.27923158885</v>
      </c>
    </row>
    <row r="783" spans="1:20" x14ac:dyDescent="0.25">
      <c r="A783" s="32">
        <f>'Data with Program'!A783</f>
        <v>41141</v>
      </c>
      <c r="B783" s="35">
        <f>'Data with Program'!S783</f>
        <v>221606.82662616196</v>
      </c>
      <c r="C783" s="26">
        <f>'Data with Program'!B783</f>
        <v>254.40751930917227</v>
      </c>
      <c r="D783" s="27">
        <f>'Data with Program'!C783</f>
        <v>26292.849241187738</v>
      </c>
      <c r="E783" s="27">
        <v>0</v>
      </c>
      <c r="F783" s="27">
        <f>'Data with Program'!E783</f>
        <v>1</v>
      </c>
      <c r="G783" s="27">
        <f>'Data with Program'!H783</f>
        <v>0</v>
      </c>
      <c r="H783" s="27">
        <f>'Data with Program'!J783</f>
        <v>0</v>
      </c>
      <c r="I783" s="27">
        <f>'Data with Program'!F783</f>
        <v>0</v>
      </c>
      <c r="J783" s="28">
        <f>'Data with Program'!K783</f>
        <v>1</v>
      </c>
      <c r="K783" s="27">
        <f>'Data with Program'!L783</f>
        <v>254.40751930917227</v>
      </c>
      <c r="L783" s="27">
        <f>'Data with Program'!M783</f>
        <v>26292.849241187738</v>
      </c>
      <c r="M783" s="27">
        <f t="shared" si="12"/>
        <v>0</v>
      </c>
      <c r="N783" s="28">
        <f>'Data with Program'!N783</f>
        <v>0</v>
      </c>
      <c r="O783" s="52">
        <f>'Data with Program'!Q783</f>
        <v>0</v>
      </c>
      <c r="P783" s="38">
        <f>'Data with Program'!I783</f>
        <v>0</v>
      </c>
      <c r="Q783" s="29">
        <f>'Data with Program'!O783</f>
        <v>0</v>
      </c>
      <c r="R783" s="28">
        <f>'Data with Program'!G783</f>
        <v>63.9</v>
      </c>
      <c r="S783" s="29">
        <f>'Data with Program'!P783</f>
        <v>63.9</v>
      </c>
      <c r="T783" s="28">
        <f>'Step 2 - Final Model Spec'!$B$17 + 'Step 2 - Final Model Spec'!$B$18*C783 + 'Step 2 - Final Model Spec'!$B$19*D783 + 'Step 2 - Final Model Spec'!$B$20*E783 + 'Step 2 - Final Model Spec'!$B$21*F783 + 'Step 2 - Final Model Spec'!$B$22*I783 + 'Step 2 - Final Model Spec'!$B$23*G783 + 'Step 2 - Final Model Spec'!$B$24*H783 + 'Step 2 - Final Model Spec'!$B$25*J783 + 'Step 2 - Final Model Spec'!$B$26*K783 + 'Step 2 - Final Model Spec'!$B$27*L783+'Step 2 - Final Model Spec'!$B$28*M783+'Step 2 - Final Model Spec'!$B$29*O783</f>
        <v>220429.78688751513</v>
      </c>
    </row>
    <row r="784" spans="1:20" x14ac:dyDescent="0.25">
      <c r="A784" s="32">
        <f>'Data with Program'!A784</f>
        <v>41142</v>
      </c>
      <c r="B784" s="35">
        <f>'Data with Program'!S784</f>
        <v>320676.21371787239</v>
      </c>
      <c r="C784" s="26">
        <f>'Data with Program'!B784</f>
        <v>399.30772831708043</v>
      </c>
      <c r="D784" s="27">
        <f>'Data with Program'!C784</f>
        <v>64107.893622515097</v>
      </c>
      <c r="E784" s="27">
        <v>0</v>
      </c>
      <c r="F784" s="27">
        <f>'Data with Program'!E784</f>
        <v>1</v>
      </c>
      <c r="G784" s="27">
        <f>'Data with Program'!H784</f>
        <v>0</v>
      </c>
      <c r="H784" s="27">
        <f>'Data with Program'!J784</f>
        <v>0</v>
      </c>
      <c r="I784" s="27">
        <f>'Data with Program'!F784</f>
        <v>0</v>
      </c>
      <c r="J784" s="28">
        <f>'Data with Program'!K784</f>
        <v>1</v>
      </c>
      <c r="K784" s="27">
        <f>'Data with Program'!L784</f>
        <v>399.30772831708043</v>
      </c>
      <c r="L784" s="27">
        <f>'Data with Program'!M784</f>
        <v>64107.893622515097</v>
      </c>
      <c r="M784" s="27">
        <f t="shared" si="12"/>
        <v>0</v>
      </c>
      <c r="N784" s="28">
        <f>'Data with Program'!N784</f>
        <v>0</v>
      </c>
      <c r="O784" s="52">
        <f>'Data with Program'!Q784</f>
        <v>0</v>
      </c>
      <c r="P784" s="38">
        <f>'Data with Program'!I784</f>
        <v>0</v>
      </c>
      <c r="Q784" s="29">
        <f>'Data with Program'!O784</f>
        <v>0</v>
      </c>
      <c r="R784" s="28">
        <f>'Data with Program'!G784</f>
        <v>64.599999999999994</v>
      </c>
      <c r="S784" s="29">
        <f>'Data with Program'!P784</f>
        <v>64.599999999999994</v>
      </c>
      <c r="T784" s="28">
        <f>'Step 2 - Final Model Spec'!$B$17 + 'Step 2 - Final Model Spec'!$B$18*C784 + 'Step 2 - Final Model Spec'!$B$19*D784 + 'Step 2 - Final Model Spec'!$B$20*E784 + 'Step 2 - Final Model Spec'!$B$21*F784 + 'Step 2 - Final Model Spec'!$B$22*I784 + 'Step 2 - Final Model Spec'!$B$23*G784 + 'Step 2 - Final Model Spec'!$B$24*H784 + 'Step 2 - Final Model Spec'!$B$25*J784 + 'Step 2 - Final Model Spec'!$B$26*K784 + 'Step 2 - Final Model Spec'!$B$27*L784+'Step 2 - Final Model Spec'!$B$28*M784+'Step 2 - Final Model Spec'!$B$29*O784</f>
        <v>326471.72883268108</v>
      </c>
    </row>
    <row r="785" spans="1:20" x14ac:dyDescent="0.25">
      <c r="A785" s="32">
        <f>'Data with Program'!A785</f>
        <v>41143</v>
      </c>
      <c r="B785" s="35">
        <f>'Data with Program'!S785</f>
        <v>306311.53981583682</v>
      </c>
      <c r="C785" s="26">
        <f>'Data with Program'!B785</f>
        <v>390.49205701571083</v>
      </c>
      <c r="D785" s="27">
        <f>'Data with Program'!C785</f>
        <v>51765.750807581884</v>
      </c>
      <c r="E785" s="27">
        <v>0</v>
      </c>
      <c r="F785" s="27">
        <f>'Data with Program'!E785</f>
        <v>1</v>
      </c>
      <c r="G785" s="27">
        <f>'Data with Program'!H785</f>
        <v>0</v>
      </c>
      <c r="H785" s="27">
        <f>'Data with Program'!J785</f>
        <v>0</v>
      </c>
      <c r="I785" s="27">
        <f>'Data with Program'!F785</f>
        <v>0</v>
      </c>
      <c r="J785" s="28">
        <f>'Data with Program'!K785</f>
        <v>1</v>
      </c>
      <c r="K785" s="27">
        <f>'Data with Program'!L785</f>
        <v>390.49205701571083</v>
      </c>
      <c r="L785" s="27">
        <f>'Data with Program'!M785</f>
        <v>51765.750807581884</v>
      </c>
      <c r="M785" s="27">
        <f t="shared" si="12"/>
        <v>0</v>
      </c>
      <c r="N785" s="28">
        <f>'Data with Program'!N785</f>
        <v>0</v>
      </c>
      <c r="O785" s="52">
        <f>'Data with Program'!Q785</f>
        <v>0</v>
      </c>
      <c r="P785" s="38">
        <f>'Data with Program'!I785</f>
        <v>0</v>
      </c>
      <c r="Q785" s="29">
        <f>'Data with Program'!O785</f>
        <v>0</v>
      </c>
      <c r="R785" s="28">
        <f>'Data with Program'!G785</f>
        <v>61.1</v>
      </c>
      <c r="S785" s="29">
        <f>'Data with Program'!P785</f>
        <v>61.1</v>
      </c>
      <c r="T785" s="28">
        <f>'Step 2 - Final Model Spec'!$B$17 + 'Step 2 - Final Model Spec'!$B$18*C785 + 'Step 2 - Final Model Spec'!$B$19*D785 + 'Step 2 - Final Model Spec'!$B$20*E785 + 'Step 2 - Final Model Spec'!$B$21*F785 + 'Step 2 - Final Model Spec'!$B$22*I785 + 'Step 2 - Final Model Spec'!$B$23*G785 + 'Step 2 - Final Model Spec'!$B$24*H785 + 'Step 2 - Final Model Spec'!$B$25*J785 + 'Step 2 - Final Model Spec'!$B$26*K785 + 'Step 2 - Final Model Spec'!$B$27*L785+'Step 2 - Final Model Spec'!$B$28*M785+'Step 2 - Final Model Spec'!$B$29*O785</f>
        <v>309573.05998849613</v>
      </c>
    </row>
    <row r="786" spans="1:20" x14ac:dyDescent="0.25">
      <c r="A786" s="32">
        <f>'Data with Program'!A786</f>
        <v>41144</v>
      </c>
      <c r="B786" s="35">
        <f>'Data with Program'!S786</f>
        <v>294601.77179610619</v>
      </c>
      <c r="C786" s="26">
        <f>'Data with Program'!B786</f>
        <v>353.90580156084263</v>
      </c>
      <c r="D786" s="27">
        <f>'Data with Program'!C786</f>
        <v>56514.99039695978</v>
      </c>
      <c r="E786" s="27">
        <v>0</v>
      </c>
      <c r="F786" s="27">
        <f>'Data with Program'!E786</f>
        <v>1</v>
      </c>
      <c r="G786" s="27">
        <f>'Data with Program'!H786</f>
        <v>0</v>
      </c>
      <c r="H786" s="27">
        <f>'Data with Program'!J786</f>
        <v>0</v>
      </c>
      <c r="I786" s="27">
        <f>'Data with Program'!F786</f>
        <v>0</v>
      </c>
      <c r="J786" s="28">
        <f>'Data with Program'!K786</f>
        <v>1</v>
      </c>
      <c r="K786" s="27">
        <f>'Data with Program'!L786</f>
        <v>353.90580156084263</v>
      </c>
      <c r="L786" s="27">
        <f>'Data with Program'!M786</f>
        <v>56514.99039695978</v>
      </c>
      <c r="M786" s="27">
        <f t="shared" si="12"/>
        <v>0</v>
      </c>
      <c r="N786" s="28">
        <f>'Data with Program'!N786</f>
        <v>0</v>
      </c>
      <c r="O786" s="52">
        <f>'Data with Program'!Q786</f>
        <v>0</v>
      </c>
      <c r="P786" s="38">
        <f>'Data with Program'!I786</f>
        <v>0</v>
      </c>
      <c r="Q786" s="29">
        <f>'Data with Program'!O786</f>
        <v>0</v>
      </c>
      <c r="R786" s="28">
        <f>'Data with Program'!G786</f>
        <v>61</v>
      </c>
      <c r="S786" s="29">
        <f>'Data with Program'!P786</f>
        <v>61</v>
      </c>
      <c r="T786" s="28">
        <f>'Step 2 - Final Model Spec'!$B$17 + 'Step 2 - Final Model Spec'!$B$18*C786 + 'Step 2 - Final Model Spec'!$B$19*D786 + 'Step 2 - Final Model Spec'!$B$20*E786 + 'Step 2 - Final Model Spec'!$B$21*F786 + 'Step 2 - Final Model Spec'!$B$22*I786 + 'Step 2 - Final Model Spec'!$B$23*G786 + 'Step 2 - Final Model Spec'!$B$24*H786 + 'Step 2 - Final Model Spec'!$B$25*J786 + 'Step 2 - Final Model Spec'!$B$26*K786 + 'Step 2 - Final Model Spec'!$B$27*L786+'Step 2 - Final Model Spec'!$B$28*M786+'Step 2 - Final Model Spec'!$B$29*O786</f>
        <v>297673.04280815495</v>
      </c>
    </row>
    <row r="787" spans="1:20" x14ac:dyDescent="0.25">
      <c r="A787" s="32">
        <f>'Data with Program'!A787</f>
        <v>41145</v>
      </c>
      <c r="B787" s="35">
        <f>'Data with Program'!S787</f>
        <v>218331.40172682426</v>
      </c>
      <c r="C787" s="26">
        <f>'Data with Program'!B787</f>
        <v>229.78643542404996</v>
      </c>
      <c r="D787" s="27">
        <f>'Data with Program'!C787</f>
        <v>34073.117577100165</v>
      </c>
      <c r="E787" s="27">
        <v>0</v>
      </c>
      <c r="F787" s="27">
        <f>'Data with Program'!E787</f>
        <v>1</v>
      </c>
      <c r="G787" s="27">
        <f>'Data with Program'!H787</f>
        <v>0</v>
      </c>
      <c r="H787" s="27">
        <f>'Data with Program'!J787</f>
        <v>0</v>
      </c>
      <c r="I787" s="27">
        <f>'Data with Program'!F787</f>
        <v>0</v>
      </c>
      <c r="J787" s="28">
        <f>'Data with Program'!K787</f>
        <v>1</v>
      </c>
      <c r="K787" s="27">
        <f>'Data with Program'!L787</f>
        <v>229.78643542404996</v>
      </c>
      <c r="L787" s="27">
        <f>'Data with Program'!M787</f>
        <v>34073.117577100165</v>
      </c>
      <c r="M787" s="27">
        <f t="shared" si="12"/>
        <v>0</v>
      </c>
      <c r="N787" s="28">
        <f>'Data with Program'!N787</f>
        <v>0</v>
      </c>
      <c r="O787" s="52">
        <f>'Data with Program'!Q787</f>
        <v>0</v>
      </c>
      <c r="P787" s="38">
        <f>'Data with Program'!I787</f>
        <v>0</v>
      </c>
      <c r="Q787" s="29">
        <f>'Data with Program'!O787</f>
        <v>0</v>
      </c>
      <c r="R787" s="28">
        <f>'Data with Program'!G787</f>
        <v>59</v>
      </c>
      <c r="S787" s="29">
        <f>'Data with Program'!P787</f>
        <v>59</v>
      </c>
      <c r="T787" s="28">
        <f>'Step 2 - Final Model Spec'!$B$17 + 'Step 2 - Final Model Spec'!$B$18*C787 + 'Step 2 - Final Model Spec'!$B$19*D787 + 'Step 2 - Final Model Spec'!$B$20*E787 + 'Step 2 - Final Model Spec'!$B$21*F787 + 'Step 2 - Final Model Spec'!$B$22*I787 + 'Step 2 - Final Model Spec'!$B$23*G787 + 'Step 2 - Final Model Spec'!$B$24*H787 + 'Step 2 - Final Model Spec'!$B$25*J787 + 'Step 2 - Final Model Spec'!$B$26*K787 + 'Step 2 - Final Model Spec'!$B$27*L787+'Step 2 - Final Model Spec'!$B$28*M787+'Step 2 - Final Model Spec'!$B$29*O787</f>
        <v>217190.95333739044</v>
      </c>
    </row>
    <row r="788" spans="1:20" x14ac:dyDescent="0.25">
      <c r="A788" s="32">
        <f>'Data with Program'!A788</f>
        <v>41146</v>
      </c>
      <c r="B788" s="35">
        <f>'Data with Program'!S788</f>
        <v>198067.73064354208</v>
      </c>
      <c r="C788" s="26">
        <f>'Data with Program'!B788</f>
        <v>151.63563347330637</v>
      </c>
      <c r="D788" s="27">
        <f>'Data with Program'!C788</f>
        <v>48781.776547454996</v>
      </c>
      <c r="E788" s="27">
        <v>0</v>
      </c>
      <c r="F788" s="27">
        <f>'Data with Program'!E788</f>
        <v>1</v>
      </c>
      <c r="G788" s="27">
        <f>'Data with Program'!H788</f>
        <v>0</v>
      </c>
      <c r="H788" s="27">
        <f>'Data with Program'!J788</f>
        <v>0</v>
      </c>
      <c r="I788" s="27">
        <f>'Data with Program'!F788</f>
        <v>0</v>
      </c>
      <c r="J788" s="28">
        <f>'Data with Program'!K788</f>
        <v>1</v>
      </c>
      <c r="K788" s="27">
        <f>'Data with Program'!L788</f>
        <v>151.63563347330637</v>
      </c>
      <c r="L788" s="27">
        <f>'Data with Program'!M788</f>
        <v>48781.776547454996</v>
      </c>
      <c r="M788" s="27">
        <f t="shared" si="12"/>
        <v>0</v>
      </c>
      <c r="N788" s="28">
        <f>'Data with Program'!N788</f>
        <v>0</v>
      </c>
      <c r="O788" s="52">
        <f>'Data with Program'!Q788</f>
        <v>0</v>
      </c>
      <c r="P788" s="38">
        <f>'Data with Program'!I788</f>
        <v>0</v>
      </c>
      <c r="Q788" s="29">
        <f>'Data with Program'!O788</f>
        <v>0</v>
      </c>
      <c r="R788" s="28">
        <f>'Data with Program'!G788</f>
        <v>59.7</v>
      </c>
      <c r="S788" s="29">
        <f>'Data with Program'!P788</f>
        <v>59.7</v>
      </c>
      <c r="T788" s="28">
        <f>'Step 2 - Final Model Spec'!$B$17 + 'Step 2 - Final Model Spec'!$B$18*C788 + 'Step 2 - Final Model Spec'!$B$19*D788 + 'Step 2 - Final Model Spec'!$B$20*E788 + 'Step 2 - Final Model Spec'!$B$21*F788 + 'Step 2 - Final Model Spec'!$B$22*I788 + 'Step 2 - Final Model Spec'!$B$23*G788 + 'Step 2 - Final Model Spec'!$B$24*H788 + 'Step 2 - Final Model Spec'!$B$25*J788 + 'Step 2 - Final Model Spec'!$B$26*K788 + 'Step 2 - Final Model Spec'!$B$27*L788+'Step 2 - Final Model Spec'!$B$28*M788+'Step 2 - Final Model Spec'!$B$29*O788</f>
        <v>196519.99671546236</v>
      </c>
    </row>
    <row r="789" spans="1:20" x14ac:dyDescent="0.25">
      <c r="A789" s="32">
        <f>'Data with Program'!A789</f>
        <v>41147</v>
      </c>
      <c r="B789" s="35">
        <f>'Data with Program'!S789</f>
        <v>181481.38040500932</v>
      </c>
      <c r="C789" s="26">
        <f>'Data with Program'!B789</f>
        <v>94.497982126745725</v>
      </c>
      <c r="D789" s="27">
        <f>'Data with Program'!C789</f>
        <v>57548.889690726784</v>
      </c>
      <c r="E789" s="27">
        <v>0</v>
      </c>
      <c r="F789" s="27">
        <f>'Data with Program'!E789</f>
        <v>1</v>
      </c>
      <c r="G789" s="27">
        <f>'Data with Program'!H789</f>
        <v>0</v>
      </c>
      <c r="H789" s="27">
        <f>'Data with Program'!J789</f>
        <v>0</v>
      </c>
      <c r="I789" s="27">
        <f>'Data with Program'!F789</f>
        <v>0</v>
      </c>
      <c r="J789" s="28">
        <f>'Data with Program'!K789</f>
        <v>1</v>
      </c>
      <c r="K789" s="27">
        <f>'Data with Program'!L789</f>
        <v>94.497982126745725</v>
      </c>
      <c r="L789" s="27">
        <f>'Data with Program'!M789</f>
        <v>57548.889690726784</v>
      </c>
      <c r="M789" s="27">
        <f t="shared" si="12"/>
        <v>0</v>
      </c>
      <c r="N789" s="28">
        <f>'Data with Program'!N789</f>
        <v>0</v>
      </c>
      <c r="O789" s="52">
        <f>'Data with Program'!Q789</f>
        <v>0</v>
      </c>
      <c r="P789" s="38">
        <f>'Data with Program'!I789</f>
        <v>0</v>
      </c>
      <c r="Q789" s="29">
        <f>'Data with Program'!O789</f>
        <v>0</v>
      </c>
      <c r="R789" s="28">
        <f>'Data with Program'!G789</f>
        <v>60.3</v>
      </c>
      <c r="S789" s="29">
        <f>'Data with Program'!P789</f>
        <v>60.3</v>
      </c>
      <c r="T789" s="28">
        <f>'Step 2 - Final Model Spec'!$B$17 + 'Step 2 - Final Model Spec'!$B$18*C789 + 'Step 2 - Final Model Spec'!$B$19*D789 + 'Step 2 - Final Model Spec'!$B$20*E789 + 'Step 2 - Final Model Spec'!$B$21*F789 + 'Step 2 - Final Model Spec'!$B$22*I789 + 'Step 2 - Final Model Spec'!$B$23*G789 + 'Step 2 - Final Model Spec'!$B$24*H789 + 'Step 2 - Final Model Spec'!$B$25*J789 + 'Step 2 - Final Model Spec'!$B$26*K789 + 'Step 2 - Final Model Spec'!$B$27*L789+'Step 2 - Final Model Spec'!$B$28*M789+'Step 2 - Final Model Spec'!$B$29*O789</f>
        <v>179340.09574505474</v>
      </c>
    </row>
    <row r="790" spans="1:20" x14ac:dyDescent="0.25">
      <c r="A790" s="32">
        <f>'Data with Program'!A790</f>
        <v>41148</v>
      </c>
      <c r="B790" s="35">
        <f>'Data with Program'!S790</f>
        <v>207616.19553194448</v>
      </c>
      <c r="C790" s="26">
        <f>'Data with Program'!B790</f>
        <v>172.96234184053927</v>
      </c>
      <c r="D790" s="27">
        <f>'Data with Program'!C790</f>
        <v>48784.574267086064</v>
      </c>
      <c r="E790" s="27">
        <v>0</v>
      </c>
      <c r="F790" s="27">
        <f>'Data with Program'!E790</f>
        <v>1</v>
      </c>
      <c r="G790" s="27">
        <f>'Data with Program'!H790</f>
        <v>0</v>
      </c>
      <c r="H790" s="27">
        <f>'Data with Program'!J790</f>
        <v>0</v>
      </c>
      <c r="I790" s="27">
        <f>'Data with Program'!F790</f>
        <v>0</v>
      </c>
      <c r="J790" s="28">
        <f>'Data with Program'!K790</f>
        <v>1</v>
      </c>
      <c r="K790" s="27">
        <f>'Data with Program'!L790</f>
        <v>172.96234184053927</v>
      </c>
      <c r="L790" s="27">
        <f>'Data with Program'!M790</f>
        <v>48784.574267086064</v>
      </c>
      <c r="M790" s="27">
        <f t="shared" si="12"/>
        <v>0</v>
      </c>
      <c r="N790" s="28">
        <f>'Data with Program'!N790</f>
        <v>0</v>
      </c>
      <c r="O790" s="52">
        <f>'Data with Program'!Q790</f>
        <v>0</v>
      </c>
      <c r="P790" s="38">
        <f>'Data with Program'!I790</f>
        <v>0</v>
      </c>
      <c r="Q790" s="29">
        <f>'Data with Program'!O790</f>
        <v>0</v>
      </c>
      <c r="R790" s="28">
        <f>'Data with Program'!G790</f>
        <v>61</v>
      </c>
      <c r="S790" s="29">
        <f>'Data with Program'!P790</f>
        <v>61</v>
      </c>
      <c r="T790" s="28">
        <f>'Step 2 - Final Model Spec'!$B$17 + 'Step 2 - Final Model Spec'!$B$18*C790 + 'Step 2 - Final Model Spec'!$B$19*D790 + 'Step 2 - Final Model Spec'!$B$20*E790 + 'Step 2 - Final Model Spec'!$B$21*F790 + 'Step 2 - Final Model Spec'!$B$22*I790 + 'Step 2 - Final Model Spec'!$B$23*G790 + 'Step 2 - Final Model Spec'!$B$24*H790 + 'Step 2 - Final Model Spec'!$B$25*J790 + 'Step 2 - Final Model Spec'!$B$26*K790 + 'Step 2 - Final Model Spec'!$B$27*L790+'Step 2 - Final Model Spec'!$B$28*M790+'Step 2 - Final Model Spec'!$B$29*O790</f>
        <v>206339.85371067876</v>
      </c>
    </row>
    <row r="791" spans="1:20" x14ac:dyDescent="0.25">
      <c r="A791" s="32">
        <f>'Data with Program'!A791</f>
        <v>41149</v>
      </c>
      <c r="B791" s="35">
        <f>'Data with Program'!S791</f>
        <v>238724.28825946862</v>
      </c>
      <c r="C791" s="26">
        <f>'Data with Program'!B791</f>
        <v>278.02583448201938</v>
      </c>
      <c r="D791" s="27">
        <f>'Data with Program'!C791</f>
        <v>32676.676101189638</v>
      </c>
      <c r="E791" s="27">
        <v>0</v>
      </c>
      <c r="F791" s="27">
        <f>'Data with Program'!E791</f>
        <v>1</v>
      </c>
      <c r="G791" s="27">
        <f>'Data with Program'!H791</f>
        <v>0</v>
      </c>
      <c r="H791" s="27">
        <f>'Data with Program'!J791</f>
        <v>0</v>
      </c>
      <c r="I791" s="27">
        <f>'Data with Program'!F791</f>
        <v>0</v>
      </c>
      <c r="J791" s="28">
        <f>'Data with Program'!K791</f>
        <v>1</v>
      </c>
      <c r="K791" s="27">
        <f>'Data with Program'!L791</f>
        <v>278.02583448201938</v>
      </c>
      <c r="L791" s="27">
        <f>'Data with Program'!M791</f>
        <v>32676.676101189638</v>
      </c>
      <c r="M791" s="27">
        <f t="shared" si="12"/>
        <v>0</v>
      </c>
      <c r="N791" s="28">
        <f>'Data with Program'!N791</f>
        <v>0</v>
      </c>
      <c r="O791" s="52">
        <f>'Data with Program'!Q791</f>
        <v>0</v>
      </c>
      <c r="P791" s="38">
        <f>'Data with Program'!I791</f>
        <v>0</v>
      </c>
      <c r="Q791" s="29">
        <f>'Data with Program'!O791</f>
        <v>0</v>
      </c>
      <c r="R791" s="28">
        <f>'Data with Program'!G791</f>
        <v>63.4</v>
      </c>
      <c r="S791" s="29">
        <f>'Data with Program'!P791</f>
        <v>63.4</v>
      </c>
      <c r="T791" s="28">
        <f>'Step 2 - Final Model Spec'!$B$17 + 'Step 2 - Final Model Spec'!$B$18*C791 + 'Step 2 - Final Model Spec'!$B$19*D791 + 'Step 2 - Final Model Spec'!$B$20*E791 + 'Step 2 - Final Model Spec'!$B$21*F791 + 'Step 2 - Final Model Spec'!$B$22*I791 + 'Step 2 - Final Model Spec'!$B$23*G791 + 'Step 2 - Final Model Spec'!$B$24*H791 + 'Step 2 - Final Model Spec'!$B$25*J791 + 'Step 2 - Final Model Spec'!$B$26*K791 + 'Step 2 - Final Model Spec'!$B$27*L791+'Step 2 - Final Model Spec'!$B$28*M791+'Step 2 - Final Model Spec'!$B$29*O791</f>
        <v>237943.29115981239</v>
      </c>
    </row>
    <row r="792" spans="1:20" x14ac:dyDescent="0.25">
      <c r="A792" s="32">
        <f>'Data with Program'!A792</f>
        <v>41150</v>
      </c>
      <c r="B792" s="35">
        <f>'Data with Program'!S792</f>
        <v>271758.56334217358</v>
      </c>
      <c r="C792" s="26">
        <f>'Data with Program'!B792</f>
        <v>312.72047218321364</v>
      </c>
      <c r="D792" s="27">
        <f>'Data with Program'!C792</f>
        <v>51108.683504960041</v>
      </c>
      <c r="E792" s="27">
        <v>0</v>
      </c>
      <c r="F792" s="27">
        <f>'Data with Program'!E792</f>
        <v>1</v>
      </c>
      <c r="G792" s="27">
        <f>'Data with Program'!H792</f>
        <v>0</v>
      </c>
      <c r="H792" s="27">
        <f>'Data with Program'!J792</f>
        <v>0</v>
      </c>
      <c r="I792" s="27">
        <f>'Data with Program'!F792</f>
        <v>0</v>
      </c>
      <c r="J792" s="28">
        <f>'Data with Program'!K792</f>
        <v>1</v>
      </c>
      <c r="K792" s="27">
        <f>'Data with Program'!L792</f>
        <v>312.72047218321364</v>
      </c>
      <c r="L792" s="27">
        <f>'Data with Program'!M792</f>
        <v>51108.683504960041</v>
      </c>
      <c r="M792" s="27">
        <f t="shared" si="12"/>
        <v>0</v>
      </c>
      <c r="N792" s="28">
        <f>'Data with Program'!N792</f>
        <v>0</v>
      </c>
      <c r="O792" s="52">
        <f>'Data with Program'!Q792</f>
        <v>0</v>
      </c>
      <c r="P792" s="38">
        <f>'Data with Program'!I792</f>
        <v>0</v>
      </c>
      <c r="Q792" s="29">
        <f>'Data with Program'!O792</f>
        <v>0</v>
      </c>
      <c r="R792" s="28">
        <f>'Data with Program'!G792</f>
        <v>62.4</v>
      </c>
      <c r="S792" s="29">
        <f>'Data with Program'!P792</f>
        <v>62.4</v>
      </c>
      <c r="T792" s="28">
        <f>'Step 2 - Final Model Spec'!$B$17 + 'Step 2 - Final Model Spec'!$B$18*C792 + 'Step 2 - Final Model Spec'!$B$19*D792 + 'Step 2 - Final Model Spec'!$B$20*E792 + 'Step 2 - Final Model Spec'!$B$21*F792 + 'Step 2 - Final Model Spec'!$B$22*I792 + 'Step 2 - Final Model Spec'!$B$23*G792 + 'Step 2 - Final Model Spec'!$B$24*H792 + 'Step 2 - Final Model Spec'!$B$25*J792 + 'Step 2 - Final Model Spec'!$B$26*K792 + 'Step 2 - Final Model Spec'!$B$27*L792+'Step 2 - Final Model Spec'!$B$28*M792+'Step 2 - Final Model Spec'!$B$29*O792</f>
        <v>273090.23289725126</v>
      </c>
    </row>
    <row r="793" spans="1:20" x14ac:dyDescent="0.25">
      <c r="A793" s="32">
        <f>'Data with Program'!A793</f>
        <v>41151</v>
      </c>
      <c r="B793" s="35">
        <f>'Data with Program'!S793</f>
        <v>275131.48049663368</v>
      </c>
      <c r="C793" s="26">
        <f>'Data with Program'!B793</f>
        <v>297.39847715252529</v>
      </c>
      <c r="D793" s="27">
        <f>'Data with Program'!C793</f>
        <v>62156.145648343285</v>
      </c>
      <c r="E793" s="27">
        <v>0</v>
      </c>
      <c r="F793" s="27">
        <f>'Data with Program'!E793</f>
        <v>1</v>
      </c>
      <c r="G793" s="27">
        <f>'Data with Program'!H793</f>
        <v>0</v>
      </c>
      <c r="H793" s="27">
        <f>'Data with Program'!J793</f>
        <v>0</v>
      </c>
      <c r="I793" s="27">
        <f>'Data with Program'!F793</f>
        <v>0</v>
      </c>
      <c r="J793" s="28">
        <f>'Data with Program'!K793</f>
        <v>1</v>
      </c>
      <c r="K793" s="27">
        <f>'Data with Program'!L793</f>
        <v>297.39847715252529</v>
      </c>
      <c r="L793" s="27">
        <f>'Data with Program'!M793</f>
        <v>62156.145648343285</v>
      </c>
      <c r="M793" s="27">
        <f t="shared" si="12"/>
        <v>0</v>
      </c>
      <c r="N793" s="28">
        <f>'Data with Program'!N793</f>
        <v>0</v>
      </c>
      <c r="O793" s="52">
        <f>'Data with Program'!Q793</f>
        <v>0</v>
      </c>
      <c r="P793" s="38">
        <f>'Data with Program'!I793</f>
        <v>2.4000000000000057</v>
      </c>
      <c r="Q793" s="29">
        <f>'Data with Program'!O793</f>
        <v>2.4000000000000057</v>
      </c>
      <c r="R793" s="28">
        <f>'Data with Program'!G793</f>
        <v>67.400000000000006</v>
      </c>
      <c r="S793" s="29">
        <f>'Data with Program'!P793</f>
        <v>67.400000000000006</v>
      </c>
      <c r="T793" s="28">
        <f>'Step 2 - Final Model Spec'!$B$17 + 'Step 2 - Final Model Spec'!$B$18*C793 + 'Step 2 - Final Model Spec'!$B$19*D793 + 'Step 2 - Final Model Spec'!$B$20*E793 + 'Step 2 - Final Model Spec'!$B$21*F793 + 'Step 2 - Final Model Spec'!$B$22*I793 + 'Step 2 - Final Model Spec'!$B$23*G793 + 'Step 2 - Final Model Spec'!$B$24*H793 + 'Step 2 - Final Model Spec'!$B$25*J793 + 'Step 2 - Final Model Spec'!$B$26*K793 + 'Step 2 - Final Model Spec'!$B$27*L793+'Step 2 - Final Model Spec'!$B$28*M793+'Step 2 - Final Model Spec'!$B$29*O793</f>
        <v>277531.0573104191</v>
      </c>
    </row>
    <row r="794" spans="1:20" x14ac:dyDescent="0.25">
      <c r="A794" s="32">
        <f>'Data with Program'!A794</f>
        <v>41152</v>
      </c>
      <c r="B794" s="35">
        <f>'Data with Program'!S794</f>
        <v>210184.82911483143</v>
      </c>
      <c r="C794" s="26">
        <f>'Data with Program'!B794</f>
        <v>142.38917134387628</v>
      </c>
      <c r="D794" s="27">
        <f>'Data with Program'!C794</f>
        <v>65028.897314279326</v>
      </c>
      <c r="E794" s="27">
        <v>0</v>
      </c>
      <c r="F794" s="27">
        <f>'Data with Program'!E794</f>
        <v>1</v>
      </c>
      <c r="G794" s="27">
        <f>'Data with Program'!H794</f>
        <v>0</v>
      </c>
      <c r="H794" s="27">
        <f>'Data with Program'!J794</f>
        <v>0</v>
      </c>
      <c r="I794" s="27">
        <f>'Data with Program'!F794</f>
        <v>0</v>
      </c>
      <c r="J794" s="28">
        <f>'Data with Program'!K794</f>
        <v>1</v>
      </c>
      <c r="K794" s="27">
        <f>'Data with Program'!L794</f>
        <v>142.38917134387628</v>
      </c>
      <c r="L794" s="27">
        <f>'Data with Program'!M794</f>
        <v>65028.897314279326</v>
      </c>
      <c r="M794" s="27">
        <f t="shared" si="12"/>
        <v>0</v>
      </c>
      <c r="N794" s="28">
        <f>'Data with Program'!N794</f>
        <v>0</v>
      </c>
      <c r="O794" s="52">
        <f>'Data with Program'!Q794</f>
        <v>0</v>
      </c>
      <c r="P794" s="38">
        <f>'Data with Program'!I794</f>
        <v>0</v>
      </c>
      <c r="Q794" s="29">
        <f>'Data with Program'!O794</f>
        <v>0</v>
      </c>
      <c r="R794" s="28">
        <f>'Data with Program'!G794</f>
        <v>60</v>
      </c>
      <c r="S794" s="29">
        <f>'Data with Program'!P794</f>
        <v>60</v>
      </c>
      <c r="T794" s="28">
        <f>'Step 2 - Final Model Spec'!$B$17 + 'Step 2 - Final Model Spec'!$B$18*C794 + 'Step 2 - Final Model Spec'!$B$19*D794 + 'Step 2 - Final Model Spec'!$B$20*E794 + 'Step 2 - Final Model Spec'!$B$21*F794 + 'Step 2 - Final Model Spec'!$B$22*I794 + 'Step 2 - Final Model Spec'!$B$23*G794 + 'Step 2 - Final Model Spec'!$B$24*H794 + 'Step 2 - Final Model Spec'!$B$25*J794 + 'Step 2 - Final Model Spec'!$B$26*K794 + 'Step 2 - Final Model Spec'!$B$27*L794+'Step 2 - Final Model Spec'!$B$28*M794+'Step 2 - Final Model Spec'!$B$29*O794</f>
        <v>209167.16385856248</v>
      </c>
    </row>
    <row r="795" spans="1:20" x14ac:dyDescent="0.25">
      <c r="A795" s="32">
        <f>'Data with Program'!A795</f>
        <v>41153</v>
      </c>
      <c r="B795" s="35">
        <f>'Data with Program'!S795</f>
        <v>234178.39387789651</v>
      </c>
      <c r="C795" s="26">
        <f>'Data with Program'!B795</f>
        <v>207.30000487939381</v>
      </c>
      <c r="D795" s="27">
        <f>'Data with Program'!C795</f>
        <v>60365.046718061858</v>
      </c>
      <c r="E795" s="27">
        <v>0</v>
      </c>
      <c r="F795" s="27">
        <f>'Data with Program'!E795</f>
        <v>1</v>
      </c>
      <c r="G795" s="27">
        <f>'Data with Program'!H795</f>
        <v>0</v>
      </c>
      <c r="H795" s="27">
        <f>'Data with Program'!J795</f>
        <v>0</v>
      </c>
      <c r="I795" s="27">
        <f>'Data with Program'!F795</f>
        <v>0</v>
      </c>
      <c r="J795" s="28">
        <f>'Data with Program'!K795</f>
        <v>1</v>
      </c>
      <c r="K795" s="27">
        <f>'Data with Program'!L795</f>
        <v>207.30000487939381</v>
      </c>
      <c r="L795" s="27">
        <f>'Data with Program'!M795</f>
        <v>60365.046718061858</v>
      </c>
      <c r="M795" s="27">
        <f t="shared" si="12"/>
        <v>0</v>
      </c>
      <c r="N795" s="28">
        <f>'Data with Program'!N795</f>
        <v>0</v>
      </c>
      <c r="O795" s="52">
        <f>'Data with Program'!Q795</f>
        <v>0</v>
      </c>
      <c r="P795" s="38">
        <f>'Data with Program'!I795</f>
        <v>0</v>
      </c>
      <c r="Q795" s="29">
        <f>'Data with Program'!O795</f>
        <v>0</v>
      </c>
      <c r="R795" s="28">
        <f>'Data with Program'!G795</f>
        <v>58.2</v>
      </c>
      <c r="S795" s="29">
        <f>'Data with Program'!P795</f>
        <v>58.2</v>
      </c>
      <c r="T795" s="28">
        <f>'Step 2 - Final Model Spec'!$B$17 + 'Step 2 - Final Model Spec'!$B$18*C795 + 'Step 2 - Final Model Spec'!$B$19*D795 + 'Step 2 - Final Model Spec'!$B$20*E795 + 'Step 2 - Final Model Spec'!$B$21*F795 + 'Step 2 - Final Model Spec'!$B$22*I795 + 'Step 2 - Final Model Spec'!$B$23*G795 + 'Step 2 - Final Model Spec'!$B$24*H795 + 'Step 2 - Final Model Spec'!$B$25*J795 + 'Step 2 - Final Model Spec'!$B$26*K795 + 'Step 2 - Final Model Spec'!$B$27*L795+'Step 2 - Final Model Spec'!$B$28*M795+'Step 2 - Final Model Spec'!$B$29*O795</f>
        <v>234194.1711330534</v>
      </c>
    </row>
    <row r="796" spans="1:20" x14ac:dyDescent="0.25">
      <c r="A796" s="32">
        <f>'Data with Program'!A796</f>
        <v>41154</v>
      </c>
      <c r="B796" s="35">
        <f>'Data with Program'!S796</f>
        <v>278252.45180056768</v>
      </c>
      <c r="C796" s="26">
        <f>'Data with Program'!B796</f>
        <v>339.50358864330644</v>
      </c>
      <c r="D796" s="27">
        <f>'Data with Program'!C796</f>
        <v>45368.715092319762</v>
      </c>
      <c r="E796" s="27">
        <v>0</v>
      </c>
      <c r="F796" s="27">
        <f>'Data with Program'!E796</f>
        <v>1</v>
      </c>
      <c r="G796" s="27">
        <f>'Data with Program'!H796</f>
        <v>0</v>
      </c>
      <c r="H796" s="27">
        <f>'Data with Program'!J796</f>
        <v>0</v>
      </c>
      <c r="I796" s="27">
        <f>'Data with Program'!F796</f>
        <v>0</v>
      </c>
      <c r="J796" s="28">
        <f>'Data with Program'!K796</f>
        <v>1</v>
      </c>
      <c r="K796" s="27">
        <f>'Data with Program'!L796</f>
        <v>339.50358864330644</v>
      </c>
      <c r="L796" s="27">
        <f>'Data with Program'!M796</f>
        <v>45368.715092319762</v>
      </c>
      <c r="M796" s="27">
        <f t="shared" si="12"/>
        <v>0</v>
      </c>
      <c r="N796" s="28">
        <f>'Data with Program'!N796</f>
        <v>0</v>
      </c>
      <c r="O796" s="52">
        <f>'Data with Program'!Q796</f>
        <v>0</v>
      </c>
      <c r="P796" s="38">
        <f>'Data with Program'!I796</f>
        <v>0</v>
      </c>
      <c r="Q796" s="29">
        <f>'Data with Program'!O796</f>
        <v>0</v>
      </c>
      <c r="R796" s="28">
        <f>'Data with Program'!G796</f>
        <v>58</v>
      </c>
      <c r="S796" s="29">
        <f>'Data with Program'!P796</f>
        <v>58</v>
      </c>
      <c r="T796" s="28">
        <f>'Step 2 - Final Model Spec'!$B$17 + 'Step 2 - Final Model Spec'!$B$18*C796 + 'Step 2 - Final Model Spec'!$B$19*D796 + 'Step 2 - Final Model Spec'!$B$20*E796 + 'Step 2 - Final Model Spec'!$B$21*F796 + 'Step 2 - Final Model Spec'!$B$22*I796 + 'Step 2 - Final Model Spec'!$B$23*G796 + 'Step 2 - Final Model Spec'!$B$24*H796 + 'Step 2 - Final Model Spec'!$B$25*J796 + 'Step 2 - Final Model Spec'!$B$26*K796 + 'Step 2 - Final Model Spec'!$B$27*L796+'Step 2 - Final Model Spec'!$B$28*M796+'Step 2 - Final Model Spec'!$B$29*O796</f>
        <v>279446.99501117622</v>
      </c>
    </row>
    <row r="797" spans="1:20" x14ac:dyDescent="0.25">
      <c r="A797" s="32">
        <f>'Data with Program'!A797</f>
        <v>41155</v>
      </c>
      <c r="B797" s="35">
        <f>'Data with Program'!S797</f>
        <v>215268.47241191939</v>
      </c>
      <c r="C797" s="26">
        <f>'Data with Program'!B797</f>
        <v>161.86089069887478</v>
      </c>
      <c r="D797" s="27">
        <f>'Data with Program'!C797</f>
        <v>61469.656728005888</v>
      </c>
      <c r="E797" s="27">
        <v>0</v>
      </c>
      <c r="F797" s="27">
        <f>'Data with Program'!E797</f>
        <v>1</v>
      </c>
      <c r="G797" s="27">
        <f>'Data with Program'!H797</f>
        <v>0</v>
      </c>
      <c r="H797" s="27">
        <f>'Data with Program'!J797</f>
        <v>0</v>
      </c>
      <c r="I797" s="27">
        <f>'Data with Program'!F797</f>
        <v>0</v>
      </c>
      <c r="J797" s="28">
        <f>'Data with Program'!K797</f>
        <v>1</v>
      </c>
      <c r="K797" s="27">
        <f>'Data with Program'!L797</f>
        <v>161.86089069887478</v>
      </c>
      <c r="L797" s="27">
        <f>'Data with Program'!M797</f>
        <v>61469.656728005888</v>
      </c>
      <c r="M797" s="27">
        <f t="shared" si="12"/>
        <v>0</v>
      </c>
      <c r="N797" s="28">
        <f>'Data with Program'!N797</f>
        <v>0</v>
      </c>
      <c r="O797" s="52">
        <f>'Data with Program'!Q797</f>
        <v>0</v>
      </c>
      <c r="P797" s="38">
        <f>'Data with Program'!I797</f>
        <v>0</v>
      </c>
      <c r="Q797" s="29">
        <f>'Data with Program'!O797</f>
        <v>0</v>
      </c>
      <c r="R797" s="28">
        <f>'Data with Program'!G797</f>
        <v>61.6</v>
      </c>
      <c r="S797" s="29">
        <f>'Data with Program'!P797</f>
        <v>61.6</v>
      </c>
      <c r="T797" s="28">
        <f>'Step 2 - Final Model Spec'!$B$17 + 'Step 2 - Final Model Spec'!$B$18*C797 + 'Step 2 - Final Model Spec'!$B$19*D797 + 'Step 2 - Final Model Spec'!$B$20*E797 + 'Step 2 - Final Model Spec'!$B$21*F797 + 'Step 2 - Final Model Spec'!$B$22*I797 + 'Step 2 - Final Model Spec'!$B$23*G797 + 'Step 2 - Final Model Spec'!$B$24*H797 + 'Step 2 - Final Model Spec'!$B$25*J797 + 'Step 2 - Final Model Spec'!$B$26*K797 + 'Step 2 - Final Model Spec'!$B$27*L797+'Step 2 - Final Model Spec'!$B$28*M797+'Step 2 - Final Model Spec'!$B$29*O797</f>
        <v>214427.21882007213</v>
      </c>
    </row>
    <row r="798" spans="1:20" x14ac:dyDescent="0.25">
      <c r="A798" s="32">
        <f>'Data with Program'!A798</f>
        <v>41156</v>
      </c>
      <c r="B798" s="35">
        <f>'Data with Program'!S798</f>
        <v>248455.56810956317</v>
      </c>
      <c r="C798" s="26">
        <f>'Data with Program'!B798</f>
        <v>248.66719317328204</v>
      </c>
      <c r="D798" s="27">
        <f>'Data with Program'!C798</f>
        <v>56275.014948136261</v>
      </c>
      <c r="E798" s="27">
        <v>0</v>
      </c>
      <c r="F798" s="27">
        <f>'Data with Program'!E798</f>
        <v>1</v>
      </c>
      <c r="G798" s="27">
        <f>'Data with Program'!H798</f>
        <v>0</v>
      </c>
      <c r="H798" s="27">
        <f>'Data with Program'!J798</f>
        <v>0</v>
      </c>
      <c r="I798" s="27">
        <f>'Data with Program'!F798</f>
        <v>0</v>
      </c>
      <c r="J798" s="28">
        <f>'Data with Program'!K798</f>
        <v>1</v>
      </c>
      <c r="K798" s="27">
        <f>'Data with Program'!L798</f>
        <v>248.66719317328204</v>
      </c>
      <c r="L798" s="27">
        <f>'Data with Program'!M798</f>
        <v>56275.014948136261</v>
      </c>
      <c r="M798" s="27">
        <f t="shared" si="12"/>
        <v>0</v>
      </c>
      <c r="N798" s="28">
        <f>'Data with Program'!N798</f>
        <v>0</v>
      </c>
      <c r="O798" s="52">
        <f>'Data with Program'!Q798</f>
        <v>0</v>
      </c>
      <c r="P798" s="38">
        <f>'Data with Program'!I798</f>
        <v>0</v>
      </c>
      <c r="Q798" s="29">
        <f>'Data with Program'!O798</f>
        <v>0</v>
      </c>
      <c r="R798" s="28">
        <f>'Data with Program'!G798</f>
        <v>64.900000000000006</v>
      </c>
      <c r="S798" s="29">
        <f>'Data with Program'!P798</f>
        <v>64.900000000000006</v>
      </c>
      <c r="T798" s="28">
        <f>'Step 2 - Final Model Spec'!$B$17 + 'Step 2 - Final Model Spec'!$B$18*C798 + 'Step 2 - Final Model Spec'!$B$19*D798 + 'Step 2 - Final Model Spec'!$B$20*E798 + 'Step 2 - Final Model Spec'!$B$21*F798 + 'Step 2 - Final Model Spec'!$B$22*I798 + 'Step 2 - Final Model Spec'!$B$23*G798 + 'Step 2 - Final Model Spec'!$B$24*H798 + 'Step 2 - Final Model Spec'!$B$25*J798 + 'Step 2 - Final Model Spec'!$B$26*K798 + 'Step 2 - Final Model Spec'!$B$27*L798+'Step 2 - Final Model Spec'!$B$28*M798+'Step 2 - Final Model Spec'!$B$29*O798</f>
        <v>248980.74721328</v>
      </c>
    </row>
    <row r="799" spans="1:20" x14ac:dyDescent="0.25">
      <c r="A799" s="32">
        <f>'Data with Program'!A799</f>
        <v>41157</v>
      </c>
      <c r="B799" s="35">
        <f>'Data with Program'!S799</f>
        <v>265179.45373695978</v>
      </c>
      <c r="C799" s="26">
        <f>'Data with Program'!B799</f>
        <v>277.68218547681084</v>
      </c>
      <c r="D799" s="27">
        <f>'Data with Program'!C799</f>
        <v>60624.563784249003</v>
      </c>
      <c r="E799" s="27">
        <v>0</v>
      </c>
      <c r="F799" s="27">
        <f>'Data with Program'!E799</f>
        <v>1</v>
      </c>
      <c r="G799" s="27">
        <f>'Data with Program'!H799</f>
        <v>0</v>
      </c>
      <c r="H799" s="27">
        <f>'Data with Program'!J799</f>
        <v>0</v>
      </c>
      <c r="I799" s="27">
        <f>'Data with Program'!F799</f>
        <v>0</v>
      </c>
      <c r="J799" s="28">
        <f>'Data with Program'!K799</f>
        <v>1</v>
      </c>
      <c r="K799" s="27">
        <f>'Data with Program'!L799</f>
        <v>277.68218547681084</v>
      </c>
      <c r="L799" s="27">
        <f>'Data with Program'!M799</f>
        <v>60624.563784249003</v>
      </c>
      <c r="M799" s="27">
        <f t="shared" si="12"/>
        <v>0</v>
      </c>
      <c r="N799" s="28">
        <f>'Data with Program'!N799</f>
        <v>0</v>
      </c>
      <c r="O799" s="52">
        <f>'Data with Program'!Q799</f>
        <v>0</v>
      </c>
      <c r="P799" s="38">
        <f>'Data with Program'!I799</f>
        <v>1.5999999999999943</v>
      </c>
      <c r="Q799" s="29">
        <f>'Data with Program'!O799</f>
        <v>1.5999999999999943</v>
      </c>
      <c r="R799" s="28">
        <f>'Data with Program'!G799</f>
        <v>66.599999999999994</v>
      </c>
      <c r="S799" s="29">
        <f>'Data with Program'!P799</f>
        <v>66.599999999999994</v>
      </c>
      <c r="T799" s="28">
        <f>'Step 2 - Final Model Spec'!$B$17 + 'Step 2 - Final Model Spec'!$B$18*C799 + 'Step 2 - Final Model Spec'!$B$19*D799 + 'Step 2 - Final Model Spec'!$B$20*E799 + 'Step 2 - Final Model Spec'!$B$21*F799 + 'Step 2 - Final Model Spec'!$B$22*I799 + 'Step 2 - Final Model Spec'!$B$23*G799 + 'Step 2 - Final Model Spec'!$B$24*H799 + 'Step 2 - Final Model Spec'!$B$25*J799 + 'Step 2 - Final Model Spec'!$B$26*K799 + 'Step 2 - Final Model Spec'!$B$27*L799+'Step 2 - Final Model Spec'!$B$28*M799+'Step 2 - Final Model Spec'!$B$29*O799</f>
        <v>266861.95515570691</v>
      </c>
    </row>
    <row r="800" spans="1:20" x14ac:dyDescent="0.25">
      <c r="A800" s="32">
        <f>'Data with Program'!A800</f>
        <v>41158</v>
      </c>
      <c r="B800" s="35">
        <f>'Data with Program'!S800</f>
        <v>263560.06417013507</v>
      </c>
      <c r="C800" s="26">
        <f>'Data with Program'!B800</f>
        <v>270.23983872387112</v>
      </c>
      <c r="D800" s="27">
        <f>'Data with Program'!C800</f>
        <v>62392.671372824385</v>
      </c>
      <c r="E800" s="27">
        <v>0</v>
      </c>
      <c r="F800" s="27">
        <f>'Data with Program'!E800</f>
        <v>1</v>
      </c>
      <c r="G800" s="27">
        <f>'Data with Program'!H800</f>
        <v>0</v>
      </c>
      <c r="H800" s="27">
        <f>'Data with Program'!J800</f>
        <v>0</v>
      </c>
      <c r="I800" s="27">
        <f>'Data with Program'!F800</f>
        <v>0</v>
      </c>
      <c r="J800" s="28">
        <f>'Data with Program'!K800</f>
        <v>1</v>
      </c>
      <c r="K800" s="27">
        <f>'Data with Program'!L800</f>
        <v>270.23983872387112</v>
      </c>
      <c r="L800" s="27">
        <f>'Data with Program'!M800</f>
        <v>62392.671372824385</v>
      </c>
      <c r="M800" s="27">
        <f t="shared" si="12"/>
        <v>0</v>
      </c>
      <c r="N800" s="28">
        <f>'Data with Program'!N800</f>
        <v>0</v>
      </c>
      <c r="O800" s="52">
        <f>'Data with Program'!Q800</f>
        <v>0</v>
      </c>
      <c r="P800" s="38">
        <f>'Data with Program'!I800</f>
        <v>1.2999999999999972</v>
      </c>
      <c r="Q800" s="29">
        <f>'Data with Program'!O800</f>
        <v>1.2999999999999972</v>
      </c>
      <c r="R800" s="28">
        <f>'Data with Program'!G800</f>
        <v>66.3</v>
      </c>
      <c r="S800" s="29">
        <f>'Data with Program'!P800</f>
        <v>66.3</v>
      </c>
      <c r="T800" s="28">
        <f>'Step 2 - Final Model Spec'!$B$17 + 'Step 2 - Final Model Spec'!$B$18*C800 + 'Step 2 - Final Model Spec'!$B$19*D800 + 'Step 2 - Final Model Spec'!$B$20*E800 + 'Step 2 - Final Model Spec'!$B$21*F800 + 'Step 2 - Final Model Spec'!$B$22*I800 + 'Step 2 - Final Model Spec'!$B$23*G800 + 'Step 2 - Final Model Spec'!$B$24*H800 + 'Step 2 - Final Model Spec'!$B$25*J800 + 'Step 2 - Final Model Spec'!$B$26*K800 + 'Step 2 - Final Model Spec'!$B$27*L800+'Step 2 - Final Model Spec'!$B$28*M800+'Step 2 - Final Model Spec'!$B$29*O800</f>
        <v>265275.68212979857</v>
      </c>
    </row>
    <row r="801" spans="1:20" x14ac:dyDescent="0.25">
      <c r="A801" s="32">
        <f>'Data with Program'!A801</f>
        <v>41159</v>
      </c>
      <c r="B801" s="35">
        <f>'Data with Program'!S801</f>
        <v>205530.71530322134</v>
      </c>
      <c r="C801" s="26">
        <f>'Data with Program'!B801</f>
        <v>168.00855513204303</v>
      </c>
      <c r="D801" s="27">
        <f>'Data with Program'!C801</f>
        <v>48913.315806732513</v>
      </c>
      <c r="E801" s="27">
        <v>0</v>
      </c>
      <c r="F801" s="27">
        <f>'Data with Program'!E801</f>
        <v>1</v>
      </c>
      <c r="G801" s="27">
        <f>'Data with Program'!H801</f>
        <v>0</v>
      </c>
      <c r="H801" s="27">
        <f>'Data with Program'!J801</f>
        <v>0</v>
      </c>
      <c r="I801" s="27">
        <f>'Data with Program'!F801</f>
        <v>0</v>
      </c>
      <c r="J801" s="28">
        <f>'Data with Program'!K801</f>
        <v>1</v>
      </c>
      <c r="K801" s="27">
        <f>'Data with Program'!L801</f>
        <v>168.00855513204303</v>
      </c>
      <c r="L801" s="27">
        <f>'Data with Program'!M801</f>
        <v>48913.315806732513</v>
      </c>
      <c r="M801" s="27">
        <f t="shared" si="12"/>
        <v>0</v>
      </c>
      <c r="N801" s="28">
        <f>'Data with Program'!N801</f>
        <v>0</v>
      </c>
      <c r="O801" s="52">
        <f>'Data with Program'!Q801</f>
        <v>0</v>
      </c>
      <c r="P801" s="38">
        <f>'Data with Program'!I801</f>
        <v>4.0999999999999943</v>
      </c>
      <c r="Q801" s="29">
        <f>'Data with Program'!O801</f>
        <v>4.0999999999999943</v>
      </c>
      <c r="R801" s="28">
        <f>'Data with Program'!G801</f>
        <v>69.099999999999994</v>
      </c>
      <c r="S801" s="29">
        <f>'Data with Program'!P801</f>
        <v>69.099999999999994</v>
      </c>
      <c r="T801" s="28">
        <f>'Step 2 - Final Model Spec'!$B$17 + 'Step 2 - Final Model Spec'!$B$18*C801 + 'Step 2 - Final Model Spec'!$B$19*D801 + 'Step 2 - Final Model Spec'!$B$20*E801 + 'Step 2 - Final Model Spec'!$B$21*F801 + 'Step 2 - Final Model Spec'!$B$22*I801 + 'Step 2 - Final Model Spec'!$B$23*G801 + 'Step 2 - Final Model Spec'!$B$24*H801 + 'Step 2 - Final Model Spec'!$B$25*J801 + 'Step 2 - Final Model Spec'!$B$26*K801 + 'Step 2 - Final Model Spec'!$B$27*L801+'Step 2 - Final Model Spec'!$B$28*M801+'Step 2 - Final Model Spec'!$B$29*O801</f>
        <v>204193.50682592229</v>
      </c>
    </row>
    <row r="802" spans="1:20" x14ac:dyDescent="0.25">
      <c r="A802" s="32">
        <f>'Data with Program'!A802</f>
        <v>41160</v>
      </c>
      <c r="B802" s="35">
        <f>'Data with Program'!S802</f>
        <v>237199.33346089296</v>
      </c>
      <c r="C802" s="26">
        <f>'Data with Program'!B802</f>
        <v>252.83922024153401</v>
      </c>
      <c r="D802" s="27">
        <f>'Data with Program'!C802</f>
        <v>42622.964280630105</v>
      </c>
      <c r="E802" s="27">
        <v>0</v>
      </c>
      <c r="F802" s="27">
        <f>'Data with Program'!E802</f>
        <v>1</v>
      </c>
      <c r="G802" s="27">
        <f>'Data with Program'!H802</f>
        <v>0</v>
      </c>
      <c r="H802" s="27">
        <f>'Data with Program'!J802</f>
        <v>0</v>
      </c>
      <c r="I802" s="27">
        <f>'Data with Program'!F802</f>
        <v>0</v>
      </c>
      <c r="J802" s="28">
        <f>'Data with Program'!K802</f>
        <v>1</v>
      </c>
      <c r="K802" s="27">
        <f>'Data with Program'!L802</f>
        <v>252.83922024153401</v>
      </c>
      <c r="L802" s="27">
        <f>'Data with Program'!M802</f>
        <v>42622.964280630105</v>
      </c>
      <c r="M802" s="27">
        <f t="shared" si="12"/>
        <v>0</v>
      </c>
      <c r="N802" s="28">
        <f>'Data with Program'!N802</f>
        <v>0</v>
      </c>
      <c r="O802" s="52">
        <f>'Data with Program'!Q802</f>
        <v>0</v>
      </c>
      <c r="P802" s="38">
        <f>'Data with Program'!I802</f>
        <v>2.2999999999999972</v>
      </c>
      <c r="Q802" s="29">
        <f>'Data with Program'!O802</f>
        <v>2.2999999999999972</v>
      </c>
      <c r="R802" s="28">
        <f>'Data with Program'!G802</f>
        <v>67.3</v>
      </c>
      <c r="S802" s="29">
        <f>'Data with Program'!P802</f>
        <v>67.3</v>
      </c>
      <c r="T802" s="28">
        <f>'Step 2 - Final Model Spec'!$B$17 + 'Step 2 - Final Model Spec'!$B$18*C802 + 'Step 2 - Final Model Spec'!$B$19*D802 + 'Step 2 - Final Model Spec'!$B$20*E802 + 'Step 2 - Final Model Spec'!$B$21*F802 + 'Step 2 - Final Model Spec'!$B$22*I802 + 'Step 2 - Final Model Spec'!$B$23*G802 + 'Step 2 - Final Model Spec'!$B$24*H802 + 'Step 2 - Final Model Spec'!$B$25*J802 + 'Step 2 - Final Model Spec'!$B$26*K802 + 'Step 2 - Final Model Spec'!$B$27*L802+'Step 2 - Final Model Spec'!$B$28*M802+'Step 2 - Final Model Spec'!$B$29*O802</f>
        <v>236697.65380633989</v>
      </c>
    </row>
    <row r="803" spans="1:20" x14ac:dyDescent="0.25">
      <c r="A803" s="32">
        <f>'Data with Program'!A803</f>
        <v>41161</v>
      </c>
      <c r="B803" s="35">
        <f>'Data with Program'!S803</f>
        <v>248766.94687046949</v>
      </c>
      <c r="C803" s="26">
        <f>'Data with Program'!B803</f>
        <v>254.06553793553786</v>
      </c>
      <c r="D803" s="27">
        <f>'Data with Program'!C803</f>
        <v>54091.648929006347</v>
      </c>
      <c r="E803" s="27">
        <v>0</v>
      </c>
      <c r="F803" s="27">
        <f>'Data with Program'!E803</f>
        <v>1</v>
      </c>
      <c r="G803" s="27">
        <f>'Data with Program'!H803</f>
        <v>0</v>
      </c>
      <c r="H803" s="27">
        <f>'Data with Program'!J803</f>
        <v>0</v>
      </c>
      <c r="I803" s="27">
        <f>'Data with Program'!F803</f>
        <v>0</v>
      </c>
      <c r="J803" s="28">
        <f>'Data with Program'!K803</f>
        <v>1</v>
      </c>
      <c r="K803" s="27">
        <f>'Data with Program'!L803</f>
        <v>254.06553793553786</v>
      </c>
      <c r="L803" s="27">
        <f>'Data with Program'!M803</f>
        <v>54091.648929006347</v>
      </c>
      <c r="M803" s="27">
        <f t="shared" si="12"/>
        <v>0</v>
      </c>
      <c r="N803" s="28">
        <f>'Data with Program'!N803</f>
        <v>0</v>
      </c>
      <c r="O803" s="52">
        <f>'Data with Program'!Q803</f>
        <v>0</v>
      </c>
      <c r="P803" s="38">
        <f>'Data with Program'!I803</f>
        <v>0</v>
      </c>
      <c r="Q803" s="29">
        <f>'Data with Program'!O803</f>
        <v>0</v>
      </c>
      <c r="R803" s="28">
        <f>'Data with Program'!G803</f>
        <v>60.6</v>
      </c>
      <c r="S803" s="29">
        <f>'Data with Program'!P803</f>
        <v>60.6</v>
      </c>
      <c r="T803" s="28">
        <f>'Step 2 - Final Model Spec'!$B$17 + 'Step 2 - Final Model Spec'!$B$18*C803 + 'Step 2 - Final Model Spec'!$B$19*D803 + 'Step 2 - Final Model Spec'!$B$20*E803 + 'Step 2 - Final Model Spec'!$B$21*F803 + 'Step 2 - Final Model Spec'!$B$22*I803 + 'Step 2 - Final Model Spec'!$B$23*G803 + 'Step 2 - Final Model Spec'!$B$24*H803 + 'Step 2 - Final Model Spec'!$B$25*J803 + 'Step 2 - Final Model Spec'!$B$26*K803 + 'Step 2 - Final Model Spec'!$B$27*L803+'Step 2 - Final Model Spec'!$B$28*M803+'Step 2 - Final Model Spec'!$B$29*O803</f>
        <v>249194.10807123026</v>
      </c>
    </row>
    <row r="804" spans="1:20" x14ac:dyDescent="0.25">
      <c r="A804" s="32">
        <f>'Data with Program'!A804</f>
        <v>41162</v>
      </c>
      <c r="B804" s="35">
        <f>'Data with Program'!S804</f>
        <v>303628.30524863867</v>
      </c>
      <c r="C804" s="26">
        <f>'Data with Program'!B804</f>
        <v>359.76769118286705</v>
      </c>
      <c r="D804" s="27">
        <f>'Data with Program'!C804</f>
        <v>63971.273844595795</v>
      </c>
      <c r="E804" s="27">
        <v>0</v>
      </c>
      <c r="F804" s="27">
        <f>'Data with Program'!E804</f>
        <v>1</v>
      </c>
      <c r="G804" s="27">
        <f>'Data with Program'!H804</f>
        <v>0</v>
      </c>
      <c r="H804" s="27">
        <f>'Data with Program'!J804</f>
        <v>0</v>
      </c>
      <c r="I804" s="27">
        <f>'Data with Program'!F804</f>
        <v>0</v>
      </c>
      <c r="J804" s="28">
        <f>'Data with Program'!K804</f>
        <v>1</v>
      </c>
      <c r="K804" s="27">
        <f>'Data with Program'!L804</f>
        <v>359.76769118286705</v>
      </c>
      <c r="L804" s="27">
        <f>'Data with Program'!M804</f>
        <v>63971.273844595795</v>
      </c>
      <c r="M804" s="27">
        <f t="shared" si="12"/>
        <v>0</v>
      </c>
      <c r="N804" s="28">
        <f>'Data with Program'!N804</f>
        <v>0</v>
      </c>
      <c r="O804" s="52">
        <f>'Data with Program'!Q804</f>
        <v>0</v>
      </c>
      <c r="P804" s="38">
        <f>'Data with Program'!I804</f>
        <v>0</v>
      </c>
      <c r="Q804" s="29">
        <f>'Data with Program'!O804</f>
        <v>0</v>
      </c>
      <c r="R804" s="28">
        <f>'Data with Program'!G804</f>
        <v>60.4</v>
      </c>
      <c r="S804" s="29">
        <f>'Data with Program'!P804</f>
        <v>60.4</v>
      </c>
      <c r="T804" s="28">
        <f>'Step 2 - Final Model Spec'!$B$17 + 'Step 2 - Final Model Spec'!$B$18*C804 + 'Step 2 - Final Model Spec'!$B$19*D804 + 'Step 2 - Final Model Spec'!$B$20*E804 + 'Step 2 - Final Model Spec'!$B$21*F804 + 'Step 2 - Final Model Spec'!$B$22*I804 + 'Step 2 - Final Model Spec'!$B$23*G804 + 'Step 2 - Final Model Spec'!$B$24*H804 + 'Step 2 - Final Model Spec'!$B$25*J804 + 'Step 2 - Final Model Spec'!$B$26*K804 + 'Step 2 - Final Model Spec'!$B$27*L804+'Step 2 - Final Model Spec'!$B$28*M804+'Step 2 - Final Model Spec'!$B$29*O804</f>
        <v>308128.8246778113</v>
      </c>
    </row>
    <row r="805" spans="1:20" x14ac:dyDescent="0.25">
      <c r="A805" s="32">
        <f>'Data with Program'!A805</f>
        <v>41163</v>
      </c>
      <c r="B805" s="35">
        <f>'Data with Program'!S805</f>
        <v>247881.66673276405</v>
      </c>
      <c r="C805" s="26">
        <f>'Data with Program'!B805</f>
        <v>248.17990321449787</v>
      </c>
      <c r="D805" s="27">
        <f>'Data with Program'!C805</f>
        <v>52427.488207338596</v>
      </c>
      <c r="E805" s="27">
        <v>0</v>
      </c>
      <c r="F805" s="27">
        <f>'Data with Program'!E805</f>
        <v>1</v>
      </c>
      <c r="G805" s="27">
        <f>'Data with Program'!H805</f>
        <v>1.7000000000000028</v>
      </c>
      <c r="H805" s="27">
        <f>'Data with Program'!J805</f>
        <v>421.90583546464711</v>
      </c>
      <c r="I805" s="27">
        <f>'Data with Program'!F805</f>
        <v>0</v>
      </c>
      <c r="J805" s="28">
        <f>'Data with Program'!K805</f>
        <v>1</v>
      </c>
      <c r="K805" s="27">
        <f>'Data with Program'!L805</f>
        <v>248.17990321449787</v>
      </c>
      <c r="L805" s="27">
        <f>'Data with Program'!M805</f>
        <v>52427.488207338596</v>
      </c>
      <c r="M805" s="27">
        <f t="shared" si="12"/>
        <v>0</v>
      </c>
      <c r="N805" s="28">
        <f>'Data with Program'!N805</f>
        <v>1.7000000000000028</v>
      </c>
      <c r="O805" s="52">
        <f>'Data with Program'!Q805</f>
        <v>421.90583546464711</v>
      </c>
      <c r="P805" s="38">
        <f>'Data with Program'!I805</f>
        <v>0</v>
      </c>
      <c r="Q805" s="29">
        <f>'Data with Program'!O805</f>
        <v>0</v>
      </c>
      <c r="R805" s="28">
        <f>'Data with Program'!G805</f>
        <v>53.3</v>
      </c>
      <c r="S805" s="29">
        <f>'Data with Program'!P805</f>
        <v>53.3</v>
      </c>
      <c r="T805" s="28">
        <f>'Step 2 - Final Model Spec'!$B$17 + 'Step 2 - Final Model Spec'!$B$18*C805 + 'Step 2 - Final Model Spec'!$B$19*D805 + 'Step 2 - Final Model Spec'!$B$20*E805 + 'Step 2 - Final Model Spec'!$B$21*F805 + 'Step 2 - Final Model Spec'!$B$22*I805 + 'Step 2 - Final Model Spec'!$B$23*G805 + 'Step 2 - Final Model Spec'!$B$24*H805 + 'Step 2 - Final Model Spec'!$B$25*J805 + 'Step 2 - Final Model Spec'!$B$26*K805 + 'Step 2 - Final Model Spec'!$B$27*L805+'Step 2 - Final Model Spec'!$B$28*M805+'Step 2 - Final Model Spec'!$B$29*O805</f>
        <v>248150.08622800719</v>
      </c>
    </row>
    <row r="806" spans="1:20" x14ac:dyDescent="0.25">
      <c r="A806" s="32">
        <f>'Data with Program'!A806</f>
        <v>41164</v>
      </c>
      <c r="B806" s="35">
        <f>'Data with Program'!S806</f>
        <v>251389.59519559398</v>
      </c>
      <c r="C806" s="26">
        <f>'Data with Program'!B806</f>
        <v>279.12775247689973</v>
      </c>
      <c r="D806" s="27">
        <f>'Data with Program'!C806</f>
        <v>45197.363528535861</v>
      </c>
      <c r="E806" s="27">
        <v>0</v>
      </c>
      <c r="F806" s="27">
        <f>'Data with Program'!E806</f>
        <v>1</v>
      </c>
      <c r="G806" s="27">
        <f>'Data with Program'!H806</f>
        <v>0</v>
      </c>
      <c r="H806" s="27">
        <f>'Data with Program'!J806</f>
        <v>0</v>
      </c>
      <c r="I806" s="27">
        <f>'Data with Program'!F806</f>
        <v>0</v>
      </c>
      <c r="J806" s="28">
        <f>'Data with Program'!K806</f>
        <v>1</v>
      </c>
      <c r="K806" s="27">
        <f>'Data with Program'!L806</f>
        <v>279.12775247689973</v>
      </c>
      <c r="L806" s="27">
        <f>'Data with Program'!M806</f>
        <v>45197.363528535861</v>
      </c>
      <c r="M806" s="27">
        <f t="shared" si="12"/>
        <v>0</v>
      </c>
      <c r="N806" s="28">
        <f>'Data with Program'!N806</f>
        <v>0</v>
      </c>
      <c r="O806" s="52">
        <f>'Data with Program'!Q806</f>
        <v>0</v>
      </c>
      <c r="P806" s="38">
        <f>'Data with Program'!I806</f>
        <v>0</v>
      </c>
      <c r="Q806" s="29">
        <f>'Data with Program'!O806</f>
        <v>0</v>
      </c>
      <c r="R806" s="28">
        <f>'Data with Program'!G806</f>
        <v>59.5</v>
      </c>
      <c r="S806" s="29">
        <f>'Data with Program'!P806</f>
        <v>59.5</v>
      </c>
      <c r="T806" s="28">
        <f>'Step 2 - Final Model Spec'!$B$17 + 'Step 2 - Final Model Spec'!$B$18*C806 + 'Step 2 - Final Model Spec'!$B$19*D806 + 'Step 2 - Final Model Spec'!$B$20*E806 + 'Step 2 - Final Model Spec'!$B$21*F806 + 'Step 2 - Final Model Spec'!$B$22*I806 + 'Step 2 - Final Model Spec'!$B$23*G806 + 'Step 2 - Final Model Spec'!$B$24*H806 + 'Step 2 - Final Model Spec'!$B$25*J806 + 'Step 2 - Final Model Spec'!$B$26*K806 + 'Step 2 - Final Model Spec'!$B$27*L806+'Step 2 - Final Model Spec'!$B$28*M806+'Step 2 - Final Model Spec'!$B$29*O806</f>
        <v>251476.98141692954</v>
      </c>
    </row>
    <row r="807" spans="1:20" x14ac:dyDescent="0.25">
      <c r="A807" s="32">
        <f>'Data with Program'!A807</f>
        <v>41165</v>
      </c>
      <c r="B807" s="35">
        <f>'Data with Program'!S807</f>
        <v>233040.17213569058</v>
      </c>
      <c r="C807" s="26">
        <f>'Data with Program'!B807</f>
        <v>176.50739945306316</v>
      </c>
      <c r="D807" s="27">
        <f>'Data with Program'!C807</f>
        <v>73344.098772090685</v>
      </c>
      <c r="E807" s="27">
        <v>1</v>
      </c>
      <c r="F807" s="27">
        <f>'Data with Program'!E807</f>
        <v>1</v>
      </c>
      <c r="G807" s="27">
        <f>'Data with Program'!H807</f>
        <v>0</v>
      </c>
      <c r="H807" s="27">
        <f>'Data with Program'!J807</f>
        <v>0</v>
      </c>
      <c r="I807" s="27">
        <f>'Data with Program'!F807</f>
        <v>0</v>
      </c>
      <c r="J807" s="28">
        <f>'Data with Program'!K807</f>
        <v>1</v>
      </c>
      <c r="K807" s="27">
        <f>'Data with Program'!L807</f>
        <v>176.50739945306316</v>
      </c>
      <c r="L807" s="27">
        <f>'Data with Program'!M807</f>
        <v>73344.098772090685</v>
      </c>
      <c r="M807" s="27">
        <f t="shared" si="12"/>
        <v>1</v>
      </c>
      <c r="N807" s="28">
        <f>'Data with Program'!N807</f>
        <v>0</v>
      </c>
      <c r="O807" s="52">
        <f>'Data with Program'!Q807</f>
        <v>0</v>
      </c>
      <c r="P807" s="38">
        <f>'Data with Program'!I807</f>
        <v>0</v>
      </c>
      <c r="Q807" s="29">
        <f>'Data with Program'!O807</f>
        <v>0</v>
      </c>
      <c r="R807" s="28">
        <f>'Data with Program'!G807</f>
        <v>61.9</v>
      </c>
      <c r="S807" s="29">
        <f>'Data with Program'!P807</f>
        <v>61.9</v>
      </c>
      <c r="T807" s="28">
        <f>'Step 2 - Final Model Spec'!$B$17 + 'Step 2 - Final Model Spec'!$B$18*C807 + 'Step 2 - Final Model Spec'!$B$19*D807 + 'Step 2 - Final Model Spec'!$B$20*E807 + 'Step 2 - Final Model Spec'!$B$21*F807 + 'Step 2 - Final Model Spec'!$B$22*I807 + 'Step 2 - Final Model Spec'!$B$23*G807 + 'Step 2 - Final Model Spec'!$B$24*H807 + 'Step 2 - Final Model Spec'!$B$25*J807 + 'Step 2 - Final Model Spec'!$B$26*K807 + 'Step 2 - Final Model Spec'!$B$27*L807+'Step 2 - Final Model Spec'!$B$28*M807+'Step 2 - Final Model Spec'!$B$29*O807</f>
        <v>213783.31199924101</v>
      </c>
    </row>
    <row r="808" spans="1:20" x14ac:dyDescent="0.25">
      <c r="A808" s="32">
        <f>'Data with Program'!A808</f>
        <v>41166</v>
      </c>
      <c r="B808" s="35">
        <f>'Data with Program'!S808</f>
        <v>307253.83230592328</v>
      </c>
      <c r="C808" s="26">
        <f>'Data with Program'!B808</f>
        <v>386.36619231529767</v>
      </c>
      <c r="D808" s="27">
        <f>'Data with Program'!C808</f>
        <v>54898.91965024724</v>
      </c>
      <c r="E808" s="27">
        <v>0</v>
      </c>
      <c r="F808" s="27">
        <f>'Data with Program'!E808</f>
        <v>1</v>
      </c>
      <c r="G808" s="27">
        <f>'Data with Program'!H808</f>
        <v>0</v>
      </c>
      <c r="H808" s="27">
        <f>'Data with Program'!J808</f>
        <v>0</v>
      </c>
      <c r="I808" s="27">
        <f>'Data with Program'!F808</f>
        <v>0</v>
      </c>
      <c r="J808" s="28">
        <f>'Data with Program'!K808</f>
        <v>1</v>
      </c>
      <c r="K808" s="27">
        <f>'Data with Program'!L808</f>
        <v>386.36619231529767</v>
      </c>
      <c r="L808" s="27">
        <f>'Data with Program'!M808</f>
        <v>54898.91965024724</v>
      </c>
      <c r="M808" s="27">
        <f t="shared" si="12"/>
        <v>0</v>
      </c>
      <c r="N808" s="28">
        <f>'Data with Program'!N808</f>
        <v>0</v>
      </c>
      <c r="O808" s="52">
        <f>'Data with Program'!Q808</f>
        <v>0</v>
      </c>
      <c r="P808" s="38">
        <f>'Data with Program'!I808</f>
        <v>0</v>
      </c>
      <c r="Q808" s="29">
        <f>'Data with Program'!O808</f>
        <v>0</v>
      </c>
      <c r="R808" s="28">
        <f>'Data with Program'!G808</f>
        <v>64.400000000000006</v>
      </c>
      <c r="S808" s="29">
        <f>'Data with Program'!P808</f>
        <v>64.400000000000006</v>
      </c>
      <c r="T808" s="28">
        <f>'Step 2 - Final Model Spec'!$B$17 + 'Step 2 - Final Model Spec'!$B$18*C808 + 'Step 2 - Final Model Spec'!$B$19*D808 + 'Step 2 - Final Model Spec'!$B$20*E808 + 'Step 2 - Final Model Spec'!$B$21*F808 + 'Step 2 - Final Model Spec'!$B$22*I808 + 'Step 2 - Final Model Spec'!$B$23*G808 + 'Step 2 - Final Model Spec'!$B$24*H808 + 'Step 2 - Final Model Spec'!$B$25*J808 + 'Step 2 - Final Model Spec'!$B$26*K808 + 'Step 2 - Final Model Spec'!$B$27*L808+'Step 2 - Final Model Spec'!$B$28*M808+'Step 2 - Final Model Spec'!$B$29*O808</f>
        <v>310933.6077145086</v>
      </c>
    </row>
    <row r="809" spans="1:20" x14ac:dyDescent="0.25">
      <c r="A809" s="32">
        <f>'Data with Program'!A809</f>
        <v>41167</v>
      </c>
      <c r="B809" s="35">
        <f>'Data with Program'!S809</f>
        <v>220419.55018333773</v>
      </c>
      <c r="C809" s="26">
        <f>'Data with Program'!B809</f>
        <v>191.64440113510364</v>
      </c>
      <c r="D809" s="27">
        <f>'Data with Program'!C809</f>
        <v>53294.791651077758</v>
      </c>
      <c r="E809" s="27">
        <v>0</v>
      </c>
      <c r="F809" s="27">
        <f>'Data with Program'!E809</f>
        <v>1</v>
      </c>
      <c r="G809" s="27">
        <f>'Data with Program'!H809</f>
        <v>0</v>
      </c>
      <c r="H809" s="27">
        <f>'Data with Program'!J809</f>
        <v>0</v>
      </c>
      <c r="I809" s="27">
        <f>'Data with Program'!F809</f>
        <v>0</v>
      </c>
      <c r="J809" s="28">
        <f>'Data with Program'!K809</f>
        <v>1</v>
      </c>
      <c r="K809" s="27">
        <f>'Data with Program'!L809</f>
        <v>191.64440113510364</v>
      </c>
      <c r="L809" s="27">
        <f>'Data with Program'!M809</f>
        <v>53294.791651077758</v>
      </c>
      <c r="M809" s="27">
        <f t="shared" si="12"/>
        <v>0</v>
      </c>
      <c r="N809" s="28">
        <f>'Data with Program'!N809</f>
        <v>0</v>
      </c>
      <c r="O809" s="52">
        <f>'Data with Program'!Q809</f>
        <v>0</v>
      </c>
      <c r="P809" s="38">
        <f>'Data with Program'!I809</f>
        <v>0</v>
      </c>
      <c r="Q809" s="29">
        <f>'Data with Program'!O809</f>
        <v>0</v>
      </c>
      <c r="R809" s="28">
        <f>'Data with Program'!G809</f>
        <v>63.3</v>
      </c>
      <c r="S809" s="29">
        <f>'Data with Program'!P809</f>
        <v>63.3</v>
      </c>
      <c r="T809" s="28">
        <f>'Step 2 - Final Model Spec'!$B$17 + 'Step 2 - Final Model Spec'!$B$18*C809 + 'Step 2 - Final Model Spec'!$B$19*D809 + 'Step 2 - Final Model Spec'!$B$20*E809 + 'Step 2 - Final Model Spec'!$B$21*F809 + 'Step 2 - Final Model Spec'!$B$22*I809 + 'Step 2 - Final Model Spec'!$B$23*G809 + 'Step 2 - Final Model Spec'!$B$24*H809 + 'Step 2 - Final Model Spec'!$B$25*J809 + 'Step 2 - Final Model Spec'!$B$26*K809 + 'Step 2 - Final Model Spec'!$B$27*L809+'Step 2 - Final Model Spec'!$B$28*M809+'Step 2 - Final Model Spec'!$B$29*O809</f>
        <v>219631.84425032596</v>
      </c>
    </row>
    <row r="810" spans="1:20" x14ac:dyDescent="0.25">
      <c r="A810" s="32">
        <f>'Data with Program'!A810</f>
        <v>41168</v>
      </c>
      <c r="B810" s="35">
        <f>'Data with Program'!S810</f>
        <v>268948.86195515032</v>
      </c>
      <c r="C810" s="26">
        <f>'Data with Program'!B810</f>
        <v>299.12257479804833</v>
      </c>
      <c r="D810" s="27">
        <f>'Data with Program'!C810</f>
        <v>54532.002143079313</v>
      </c>
      <c r="E810" s="27">
        <v>0</v>
      </c>
      <c r="F810" s="27">
        <f>'Data with Program'!E810</f>
        <v>1</v>
      </c>
      <c r="G810" s="27">
        <f>'Data with Program'!H810</f>
        <v>0</v>
      </c>
      <c r="H810" s="27">
        <f>'Data with Program'!J810</f>
        <v>0</v>
      </c>
      <c r="I810" s="27">
        <f>'Data with Program'!F810</f>
        <v>0</v>
      </c>
      <c r="J810" s="28">
        <f>'Data with Program'!K810</f>
        <v>1</v>
      </c>
      <c r="K810" s="27">
        <f>'Data with Program'!L810</f>
        <v>299.12257479804833</v>
      </c>
      <c r="L810" s="27">
        <f>'Data with Program'!M810</f>
        <v>54532.002143079313</v>
      </c>
      <c r="M810" s="27">
        <f t="shared" si="12"/>
        <v>0</v>
      </c>
      <c r="N810" s="28">
        <f>'Data with Program'!N810</f>
        <v>0</v>
      </c>
      <c r="O810" s="52">
        <f>'Data with Program'!Q810</f>
        <v>0</v>
      </c>
      <c r="P810" s="38">
        <f>'Data with Program'!I810</f>
        <v>0</v>
      </c>
      <c r="Q810" s="29">
        <f>'Data with Program'!O810</f>
        <v>0</v>
      </c>
      <c r="R810" s="28">
        <f>'Data with Program'!G810</f>
        <v>59.4</v>
      </c>
      <c r="S810" s="29">
        <f>'Data with Program'!P810</f>
        <v>59.4</v>
      </c>
      <c r="T810" s="28">
        <f>'Step 2 - Final Model Spec'!$B$17 + 'Step 2 - Final Model Spec'!$B$18*C810 + 'Step 2 - Final Model Spec'!$B$19*D810 + 'Step 2 - Final Model Spec'!$B$20*E810 + 'Step 2 - Final Model Spec'!$B$21*F810 + 'Step 2 - Final Model Spec'!$B$22*I810 + 'Step 2 - Final Model Spec'!$B$23*G810 + 'Step 2 - Final Model Spec'!$B$24*H810 + 'Step 2 - Final Model Spec'!$B$25*J810 + 'Step 2 - Final Model Spec'!$B$26*K810 + 'Step 2 - Final Model Spec'!$B$27*L810+'Step 2 - Final Model Spec'!$B$28*M810+'Step 2 - Final Model Spec'!$B$29*O810</f>
        <v>270392.55790824722</v>
      </c>
    </row>
    <row r="811" spans="1:20" x14ac:dyDescent="0.25">
      <c r="A811" s="32">
        <f>'Data with Program'!A811</f>
        <v>41169</v>
      </c>
      <c r="B811" s="35">
        <f>'Data with Program'!S811</f>
        <v>295756.62286809727</v>
      </c>
      <c r="C811" s="26">
        <f>'Data with Program'!B811</f>
        <v>359.63347239350088</v>
      </c>
      <c r="D811" s="27">
        <f>'Data with Program'!C811</f>
        <v>55008.189872728035</v>
      </c>
      <c r="E811" s="27">
        <v>0</v>
      </c>
      <c r="F811" s="27">
        <f>'Data with Program'!E811</f>
        <v>1</v>
      </c>
      <c r="G811" s="27">
        <f>'Data with Program'!H811</f>
        <v>0</v>
      </c>
      <c r="H811" s="27">
        <f>'Data with Program'!J811</f>
        <v>0</v>
      </c>
      <c r="I811" s="27">
        <f>'Data with Program'!F811</f>
        <v>0</v>
      </c>
      <c r="J811" s="28">
        <f>'Data with Program'!K811</f>
        <v>1</v>
      </c>
      <c r="K811" s="27">
        <f>'Data with Program'!L811</f>
        <v>359.63347239350088</v>
      </c>
      <c r="L811" s="27">
        <f>'Data with Program'!M811</f>
        <v>55008.189872728035</v>
      </c>
      <c r="M811" s="27">
        <f t="shared" si="12"/>
        <v>0</v>
      </c>
      <c r="N811" s="28">
        <f>'Data with Program'!N811</f>
        <v>0</v>
      </c>
      <c r="O811" s="52">
        <f>'Data with Program'!Q811</f>
        <v>0</v>
      </c>
      <c r="P811" s="38">
        <f>'Data with Program'!I811</f>
        <v>0.40000000000000568</v>
      </c>
      <c r="Q811" s="29">
        <f>'Data with Program'!O811</f>
        <v>0.40000000000000568</v>
      </c>
      <c r="R811" s="28">
        <f>'Data with Program'!G811</f>
        <v>65.400000000000006</v>
      </c>
      <c r="S811" s="29">
        <f>'Data with Program'!P811</f>
        <v>65.400000000000006</v>
      </c>
      <c r="T811" s="28">
        <f>'Step 2 - Final Model Spec'!$B$17 + 'Step 2 - Final Model Spec'!$B$18*C811 + 'Step 2 - Final Model Spec'!$B$19*D811 + 'Step 2 - Final Model Spec'!$B$20*E811 + 'Step 2 - Final Model Spec'!$B$21*F811 + 'Step 2 - Final Model Spec'!$B$22*I811 + 'Step 2 - Final Model Spec'!$B$23*G811 + 'Step 2 - Final Model Spec'!$B$24*H811 + 'Step 2 - Final Model Spec'!$B$25*J811 + 'Step 2 - Final Model Spec'!$B$26*K811 + 'Step 2 - Final Model Spec'!$B$27*L811+'Step 2 - Final Model Spec'!$B$28*M811+'Step 2 - Final Model Spec'!$B$29*O811</f>
        <v>298741.89204197162</v>
      </c>
    </row>
    <row r="812" spans="1:20" x14ac:dyDescent="0.25">
      <c r="A812" s="32">
        <f>'Data with Program'!A812</f>
        <v>41170</v>
      </c>
      <c r="B812" s="35">
        <f>'Data with Program'!S812</f>
        <v>301566.87160246092</v>
      </c>
      <c r="C812" s="26">
        <f>'Data with Program'!B812</f>
        <v>407.34995980021102</v>
      </c>
      <c r="D812" s="27">
        <f>'Data with Program'!C812</f>
        <v>38114.363317708281</v>
      </c>
      <c r="E812" s="27">
        <v>0</v>
      </c>
      <c r="F812" s="27">
        <f>'Data with Program'!E812</f>
        <v>1</v>
      </c>
      <c r="G812" s="27">
        <f>'Data with Program'!H812</f>
        <v>0</v>
      </c>
      <c r="H812" s="27">
        <f>'Data with Program'!J812</f>
        <v>0</v>
      </c>
      <c r="I812" s="27">
        <f>'Data with Program'!F812</f>
        <v>0</v>
      </c>
      <c r="J812" s="28">
        <f>'Data with Program'!K812</f>
        <v>1</v>
      </c>
      <c r="K812" s="27">
        <f>'Data with Program'!L812</f>
        <v>407.34995980021102</v>
      </c>
      <c r="L812" s="27">
        <f>'Data with Program'!M812</f>
        <v>38114.363317708281</v>
      </c>
      <c r="M812" s="27">
        <f t="shared" si="12"/>
        <v>0</v>
      </c>
      <c r="N812" s="28">
        <f>'Data with Program'!N812</f>
        <v>0</v>
      </c>
      <c r="O812" s="52">
        <f>'Data with Program'!Q812</f>
        <v>0</v>
      </c>
      <c r="P812" s="38">
        <f>'Data with Program'!I812</f>
        <v>0</v>
      </c>
      <c r="Q812" s="29">
        <f>'Data with Program'!O812</f>
        <v>0</v>
      </c>
      <c r="R812" s="28">
        <f>'Data with Program'!G812</f>
        <v>63.9</v>
      </c>
      <c r="S812" s="29">
        <f>'Data with Program'!P812</f>
        <v>63.9</v>
      </c>
      <c r="T812" s="28">
        <f>'Step 2 - Final Model Spec'!$B$17 + 'Step 2 - Final Model Spec'!$B$18*C812 + 'Step 2 - Final Model Spec'!$B$19*D812 + 'Step 2 - Final Model Spec'!$B$20*E812 + 'Step 2 - Final Model Spec'!$B$21*F812 + 'Step 2 - Final Model Spec'!$B$22*I812 + 'Step 2 - Final Model Spec'!$B$23*G812 + 'Step 2 - Final Model Spec'!$B$24*H812 + 'Step 2 - Final Model Spec'!$B$25*J812 + 'Step 2 - Final Model Spec'!$B$26*K812 + 'Step 2 - Final Model Spec'!$B$27*L812+'Step 2 - Final Model Spec'!$B$28*M812+'Step 2 - Final Model Spec'!$B$29*O812</f>
        <v>303130.12122507766</v>
      </c>
    </row>
    <row r="813" spans="1:20" x14ac:dyDescent="0.25">
      <c r="A813" s="32">
        <f>'Data with Program'!A813</f>
        <v>41171</v>
      </c>
      <c r="B813" s="35">
        <f>'Data with Program'!S813</f>
        <v>248122.26864836839</v>
      </c>
      <c r="C813" s="26">
        <f>'Data with Program'!B813</f>
        <v>287.6396266969353</v>
      </c>
      <c r="D813" s="27">
        <f>'Data with Program'!C813</f>
        <v>37862.010539202616</v>
      </c>
      <c r="E813" s="27">
        <v>0</v>
      </c>
      <c r="F813" s="27">
        <f>'Data with Program'!E813</f>
        <v>1</v>
      </c>
      <c r="G813" s="27">
        <f>'Data with Program'!H813</f>
        <v>0</v>
      </c>
      <c r="H813" s="27">
        <f>'Data with Program'!J813</f>
        <v>0</v>
      </c>
      <c r="I813" s="27">
        <f>'Data with Program'!F813</f>
        <v>0</v>
      </c>
      <c r="J813" s="28">
        <f>'Data with Program'!K813</f>
        <v>1</v>
      </c>
      <c r="K813" s="27">
        <f>'Data with Program'!L813</f>
        <v>287.6396266969353</v>
      </c>
      <c r="L813" s="27">
        <f>'Data with Program'!M813</f>
        <v>37862.010539202616</v>
      </c>
      <c r="M813" s="27">
        <f t="shared" si="12"/>
        <v>0</v>
      </c>
      <c r="N813" s="28">
        <f>'Data with Program'!N813</f>
        <v>0</v>
      </c>
      <c r="O813" s="52">
        <f>'Data with Program'!Q813</f>
        <v>0</v>
      </c>
      <c r="P813" s="38">
        <f>'Data with Program'!I813</f>
        <v>0</v>
      </c>
      <c r="Q813" s="29">
        <f>'Data with Program'!O813</f>
        <v>0</v>
      </c>
      <c r="R813" s="28">
        <f>'Data with Program'!G813</f>
        <v>58.6</v>
      </c>
      <c r="S813" s="29">
        <f>'Data with Program'!P813</f>
        <v>58.6</v>
      </c>
      <c r="T813" s="28">
        <f>'Step 2 - Final Model Spec'!$B$17 + 'Step 2 - Final Model Spec'!$B$18*C813 + 'Step 2 - Final Model Spec'!$B$19*D813 + 'Step 2 - Final Model Spec'!$B$20*E813 + 'Step 2 - Final Model Spec'!$B$21*F813 + 'Step 2 - Final Model Spec'!$B$22*I813 + 'Step 2 - Final Model Spec'!$B$23*G813 + 'Step 2 - Final Model Spec'!$B$24*H813 + 'Step 2 - Final Model Spec'!$B$25*J813 + 'Step 2 - Final Model Spec'!$B$26*K813 + 'Step 2 - Final Model Spec'!$B$27*L813+'Step 2 - Final Model Spec'!$B$28*M813+'Step 2 - Final Model Spec'!$B$29*O813</f>
        <v>247763.43537123641</v>
      </c>
    </row>
    <row r="814" spans="1:20" x14ac:dyDescent="0.25">
      <c r="A814" s="32">
        <f>'Data with Program'!A814</f>
        <v>41172</v>
      </c>
      <c r="B814" s="35">
        <f>'Data with Program'!S814</f>
        <v>258173.87055841123</v>
      </c>
      <c r="C814" s="26">
        <f>'Data with Program'!B814</f>
        <v>277.9114453250084</v>
      </c>
      <c r="D814" s="27">
        <f>'Data with Program'!C814</f>
        <v>52943.178990296328</v>
      </c>
      <c r="E814" s="27">
        <v>0</v>
      </c>
      <c r="F814" s="27">
        <f>'Data with Program'!E814</f>
        <v>1</v>
      </c>
      <c r="G814" s="27">
        <f>'Data with Program'!H814</f>
        <v>0</v>
      </c>
      <c r="H814" s="27">
        <f>'Data with Program'!J814</f>
        <v>0</v>
      </c>
      <c r="I814" s="27">
        <f>'Data with Program'!F814</f>
        <v>0</v>
      </c>
      <c r="J814" s="28">
        <f>'Data with Program'!K814</f>
        <v>1</v>
      </c>
      <c r="K814" s="27">
        <f>'Data with Program'!L814</f>
        <v>277.9114453250084</v>
      </c>
      <c r="L814" s="27">
        <f>'Data with Program'!M814</f>
        <v>52943.178990296328</v>
      </c>
      <c r="M814" s="27">
        <f t="shared" si="12"/>
        <v>0</v>
      </c>
      <c r="N814" s="28">
        <f>'Data with Program'!N814</f>
        <v>0</v>
      </c>
      <c r="O814" s="52">
        <f>'Data with Program'!Q814</f>
        <v>0</v>
      </c>
      <c r="P814" s="38">
        <f>'Data with Program'!I814</f>
        <v>0</v>
      </c>
      <c r="Q814" s="29">
        <f>'Data with Program'!O814</f>
        <v>0</v>
      </c>
      <c r="R814" s="28">
        <f>'Data with Program'!G814</f>
        <v>57.1</v>
      </c>
      <c r="S814" s="29">
        <f>'Data with Program'!P814</f>
        <v>57.1</v>
      </c>
      <c r="T814" s="28">
        <f>'Step 2 - Final Model Spec'!$B$17 + 'Step 2 - Final Model Spec'!$B$18*C814 + 'Step 2 - Final Model Spec'!$B$19*D814 + 'Step 2 - Final Model Spec'!$B$20*E814 + 'Step 2 - Final Model Spec'!$B$21*F814 + 'Step 2 - Final Model Spec'!$B$22*I814 + 'Step 2 - Final Model Spec'!$B$23*G814 + 'Step 2 - Final Model Spec'!$B$24*H814 + 'Step 2 - Final Model Spec'!$B$25*J814 + 'Step 2 - Final Model Spec'!$B$26*K814 + 'Step 2 - Final Model Spec'!$B$27*L814+'Step 2 - Final Model Spec'!$B$28*M814+'Step 2 - Final Model Spec'!$B$29*O814</f>
        <v>258975.80995783716</v>
      </c>
    </row>
    <row r="815" spans="1:20" x14ac:dyDescent="0.25">
      <c r="A815" s="32">
        <f>'Data with Program'!A815</f>
        <v>41173</v>
      </c>
      <c r="B815" s="35">
        <f>'Data with Program'!S815</f>
        <v>238077.14172354405</v>
      </c>
      <c r="C815" s="26">
        <f>'Data with Program'!B815</f>
        <v>254.91817389351809</v>
      </c>
      <c r="D815" s="27">
        <f>'Data with Program'!C815</f>
        <v>42571.237325601542</v>
      </c>
      <c r="E815" s="27">
        <v>0</v>
      </c>
      <c r="F815" s="27">
        <f>'Data with Program'!E815</f>
        <v>1</v>
      </c>
      <c r="G815" s="27">
        <f>'Data with Program'!H815</f>
        <v>0</v>
      </c>
      <c r="H815" s="27">
        <f>'Data with Program'!J815</f>
        <v>0</v>
      </c>
      <c r="I815" s="27">
        <f>'Data with Program'!F815</f>
        <v>0</v>
      </c>
      <c r="J815" s="28">
        <f>'Data with Program'!K815</f>
        <v>1</v>
      </c>
      <c r="K815" s="27">
        <f>'Data with Program'!L815</f>
        <v>254.91817389351809</v>
      </c>
      <c r="L815" s="27">
        <f>'Data with Program'!M815</f>
        <v>42571.237325601542</v>
      </c>
      <c r="M815" s="27">
        <f t="shared" si="12"/>
        <v>0</v>
      </c>
      <c r="N815" s="28">
        <f>'Data with Program'!N815</f>
        <v>0</v>
      </c>
      <c r="O815" s="52">
        <f>'Data with Program'!Q815</f>
        <v>0</v>
      </c>
      <c r="P815" s="38">
        <f>'Data with Program'!I815</f>
        <v>0</v>
      </c>
      <c r="Q815" s="29">
        <f>'Data with Program'!O815</f>
        <v>0</v>
      </c>
      <c r="R815" s="28">
        <f>'Data with Program'!G815</f>
        <v>58.5</v>
      </c>
      <c r="S815" s="29">
        <f>'Data with Program'!P815</f>
        <v>58.5</v>
      </c>
      <c r="T815" s="28">
        <f>'Step 2 - Final Model Spec'!$B$17 + 'Step 2 - Final Model Spec'!$B$18*C815 + 'Step 2 - Final Model Spec'!$B$19*D815 + 'Step 2 - Final Model Spec'!$B$20*E815 + 'Step 2 - Final Model Spec'!$B$21*F815 + 'Step 2 - Final Model Spec'!$B$22*I815 + 'Step 2 - Final Model Spec'!$B$23*G815 + 'Step 2 - Final Model Spec'!$B$24*H815 + 'Step 2 - Final Model Spec'!$B$25*J815 + 'Step 2 - Final Model Spec'!$B$26*K815 + 'Step 2 - Final Model Spec'!$B$27*L815+'Step 2 - Final Model Spec'!$B$28*M815+'Step 2 - Final Model Spec'!$B$29*O815</f>
        <v>237600.80527257139</v>
      </c>
    </row>
    <row r="816" spans="1:20" x14ac:dyDescent="0.25">
      <c r="A816" s="32">
        <f>'Data with Program'!A816</f>
        <v>41174</v>
      </c>
      <c r="B816" s="35">
        <f>'Data with Program'!S816</f>
        <v>218911.61222371596</v>
      </c>
      <c r="C816" s="26">
        <f>'Data with Program'!B816</f>
        <v>208.17550514281882</v>
      </c>
      <c r="D816" s="27">
        <f>'Data with Program'!C816</f>
        <v>44330.483285982424</v>
      </c>
      <c r="E816" s="27">
        <v>0</v>
      </c>
      <c r="F816" s="27">
        <f>'Data with Program'!E816</f>
        <v>1</v>
      </c>
      <c r="G816" s="27">
        <f>'Data with Program'!H816</f>
        <v>0</v>
      </c>
      <c r="H816" s="27">
        <f>'Data with Program'!J816</f>
        <v>0</v>
      </c>
      <c r="I816" s="27">
        <f>'Data with Program'!F816</f>
        <v>0</v>
      </c>
      <c r="J816" s="28">
        <f>'Data with Program'!K816</f>
        <v>1</v>
      </c>
      <c r="K816" s="27">
        <f>'Data with Program'!L816</f>
        <v>208.17550514281882</v>
      </c>
      <c r="L816" s="27">
        <f>'Data with Program'!M816</f>
        <v>44330.483285982424</v>
      </c>
      <c r="M816" s="27">
        <f t="shared" si="12"/>
        <v>0</v>
      </c>
      <c r="N816" s="28">
        <f>'Data with Program'!N816</f>
        <v>0</v>
      </c>
      <c r="O816" s="52">
        <f>'Data with Program'!Q816</f>
        <v>0</v>
      </c>
      <c r="P816" s="38">
        <f>'Data with Program'!I816</f>
        <v>0</v>
      </c>
      <c r="Q816" s="29">
        <f>'Data with Program'!O816</f>
        <v>0</v>
      </c>
      <c r="R816" s="28">
        <f>'Data with Program'!G816</f>
        <v>58.9</v>
      </c>
      <c r="S816" s="29">
        <f>'Data with Program'!P816</f>
        <v>58.9</v>
      </c>
      <c r="T816" s="28">
        <f>'Step 2 - Final Model Spec'!$B$17 + 'Step 2 - Final Model Spec'!$B$18*C816 + 'Step 2 - Final Model Spec'!$B$19*D816 + 'Step 2 - Final Model Spec'!$B$20*E816 + 'Step 2 - Final Model Spec'!$B$21*F816 + 'Step 2 - Final Model Spec'!$B$22*I816 + 'Step 2 - Final Model Spec'!$B$23*G816 + 'Step 2 - Final Model Spec'!$B$24*H816 + 'Step 2 - Final Model Spec'!$B$25*J816 + 'Step 2 - Final Model Spec'!$B$26*K816 + 'Step 2 - Final Model Spec'!$B$27*L816+'Step 2 - Final Model Spec'!$B$28*M816+'Step 2 - Final Model Spec'!$B$29*O816</f>
        <v>217914.89089185826</v>
      </c>
    </row>
    <row r="817" spans="1:20" x14ac:dyDescent="0.25">
      <c r="A817" s="32">
        <f>'Data with Program'!A817</f>
        <v>41175</v>
      </c>
      <c r="B817" s="35">
        <f>'Data with Program'!S817</f>
        <v>223386.80312327811</v>
      </c>
      <c r="C817" s="26">
        <f>'Data with Program'!B817</f>
        <v>191.30160662448287</v>
      </c>
      <c r="D817" s="27">
        <f>'Data with Program'!C817</f>
        <v>56481.651097871203</v>
      </c>
      <c r="E817" s="27">
        <v>0</v>
      </c>
      <c r="F817" s="27">
        <f>'Data with Program'!E817</f>
        <v>1</v>
      </c>
      <c r="G817" s="27">
        <f>'Data with Program'!H817</f>
        <v>0</v>
      </c>
      <c r="H817" s="27">
        <f>'Data with Program'!J817</f>
        <v>0</v>
      </c>
      <c r="I817" s="27">
        <f>'Data with Program'!F817</f>
        <v>0</v>
      </c>
      <c r="J817" s="28">
        <f>'Data with Program'!K817</f>
        <v>1</v>
      </c>
      <c r="K817" s="27">
        <f>'Data with Program'!L817</f>
        <v>191.30160662448287</v>
      </c>
      <c r="L817" s="27">
        <f>'Data with Program'!M817</f>
        <v>56481.651097871203</v>
      </c>
      <c r="M817" s="27">
        <f t="shared" si="12"/>
        <v>0</v>
      </c>
      <c r="N817" s="28">
        <f>'Data with Program'!N817</f>
        <v>0</v>
      </c>
      <c r="O817" s="52">
        <f>'Data with Program'!Q817</f>
        <v>0</v>
      </c>
      <c r="P817" s="38">
        <f>'Data with Program'!I817</f>
        <v>0</v>
      </c>
      <c r="Q817" s="29">
        <f>'Data with Program'!O817</f>
        <v>0</v>
      </c>
      <c r="R817" s="28">
        <f>'Data with Program'!G817</f>
        <v>56.7</v>
      </c>
      <c r="S817" s="29">
        <f>'Data with Program'!P817</f>
        <v>56.7</v>
      </c>
      <c r="T817" s="28">
        <f>'Step 2 - Final Model Spec'!$B$17 + 'Step 2 - Final Model Spec'!$B$18*C817 + 'Step 2 - Final Model Spec'!$B$19*D817 + 'Step 2 - Final Model Spec'!$B$20*E817 + 'Step 2 - Final Model Spec'!$B$21*F817 + 'Step 2 - Final Model Spec'!$B$22*I817 + 'Step 2 - Final Model Spec'!$B$23*G817 + 'Step 2 - Final Model Spec'!$B$24*H817 + 'Step 2 - Final Model Spec'!$B$25*J817 + 'Step 2 - Final Model Spec'!$B$26*K817 + 'Step 2 - Final Model Spec'!$B$27*L817+'Step 2 - Final Model Spec'!$B$28*M817+'Step 2 - Final Model Spec'!$B$29*O817</f>
        <v>222789.64518085553</v>
      </c>
    </row>
    <row r="818" spans="1:20" x14ac:dyDescent="0.25">
      <c r="A818" s="32">
        <f>'Data with Program'!A818</f>
        <v>41176</v>
      </c>
      <c r="B818" s="35">
        <f>'Data with Program'!S818</f>
        <v>141338.56583146713</v>
      </c>
      <c r="C818" s="26">
        <f>'Data with Program'!B818</f>
        <v>59.738117705904358</v>
      </c>
      <c r="D818" s="27">
        <f>'Data with Program'!C818</f>
        <v>34682.648928044444</v>
      </c>
      <c r="E818" s="27">
        <v>1</v>
      </c>
      <c r="F818" s="27">
        <f>'Data with Program'!E818</f>
        <v>1</v>
      </c>
      <c r="G818" s="27">
        <f>'Data with Program'!H818</f>
        <v>0</v>
      </c>
      <c r="H818" s="27">
        <f>'Data with Program'!J818</f>
        <v>0</v>
      </c>
      <c r="I818" s="27">
        <f>'Data with Program'!F818</f>
        <v>0</v>
      </c>
      <c r="J818" s="28">
        <f>'Data with Program'!K818</f>
        <v>1</v>
      </c>
      <c r="K818" s="27">
        <f>'Data with Program'!L818</f>
        <v>59.738117705904358</v>
      </c>
      <c r="L818" s="27">
        <f>'Data with Program'!M818</f>
        <v>34682.648928044444</v>
      </c>
      <c r="M818" s="27">
        <f t="shared" si="12"/>
        <v>1</v>
      </c>
      <c r="N818" s="28">
        <f>'Data with Program'!N818</f>
        <v>0</v>
      </c>
      <c r="O818" s="52">
        <f>'Data with Program'!Q818</f>
        <v>0</v>
      </c>
      <c r="P818" s="38">
        <f>'Data with Program'!I818</f>
        <v>0</v>
      </c>
      <c r="Q818" s="29">
        <f>'Data with Program'!O818</f>
        <v>0</v>
      </c>
      <c r="R818" s="28">
        <f>'Data with Program'!G818</f>
        <v>57.5</v>
      </c>
      <c r="S818" s="29">
        <f>'Data with Program'!P818</f>
        <v>57.5</v>
      </c>
      <c r="T818" s="28">
        <f>'Step 2 - Final Model Spec'!$B$17 + 'Step 2 - Final Model Spec'!$B$18*C818 + 'Step 2 - Final Model Spec'!$B$19*D818 + 'Step 2 - Final Model Spec'!$B$20*E818 + 'Step 2 - Final Model Spec'!$B$21*F818 + 'Step 2 - Final Model Spec'!$B$22*I818 + 'Step 2 - Final Model Spec'!$B$23*G818 + 'Step 2 - Final Model Spec'!$B$24*H818 + 'Step 2 - Final Model Spec'!$B$25*J818 + 'Step 2 - Final Model Spec'!$B$26*K818 + 'Step 2 - Final Model Spec'!$B$27*L818+'Step 2 - Final Model Spec'!$B$28*M818+'Step 2 - Final Model Spec'!$B$29*O818</f>
        <v>119809.78575836917</v>
      </c>
    </row>
    <row r="819" spans="1:20" x14ac:dyDescent="0.25">
      <c r="A819" s="32">
        <f>'Data with Program'!A819</f>
        <v>41177</v>
      </c>
      <c r="B819" s="35">
        <f>'Data with Program'!S819</f>
        <v>172704.51565830095</v>
      </c>
      <c r="C819" s="26">
        <f>'Data with Program'!B819</f>
        <v>95.402118472458298</v>
      </c>
      <c r="D819" s="27">
        <f>'Data with Program'!C819</f>
        <v>48700.415597658932</v>
      </c>
      <c r="E819" s="27">
        <v>0</v>
      </c>
      <c r="F819" s="27">
        <f>'Data with Program'!E819</f>
        <v>1</v>
      </c>
      <c r="G819" s="27">
        <f>'Data with Program'!H819</f>
        <v>0</v>
      </c>
      <c r="H819" s="27">
        <f>'Data with Program'!J819</f>
        <v>0</v>
      </c>
      <c r="I819" s="27">
        <f>'Data with Program'!F819</f>
        <v>0</v>
      </c>
      <c r="J819" s="28">
        <f>'Data with Program'!K819</f>
        <v>1</v>
      </c>
      <c r="K819" s="27">
        <f>'Data with Program'!L819</f>
        <v>95.402118472458298</v>
      </c>
      <c r="L819" s="27">
        <f>'Data with Program'!M819</f>
        <v>48700.415597658932</v>
      </c>
      <c r="M819" s="27">
        <f t="shared" si="12"/>
        <v>0</v>
      </c>
      <c r="N819" s="28">
        <f>'Data with Program'!N819</f>
        <v>0</v>
      </c>
      <c r="O819" s="52">
        <f>'Data with Program'!Q819</f>
        <v>0</v>
      </c>
      <c r="P819" s="38">
        <f>'Data with Program'!I819</f>
        <v>0</v>
      </c>
      <c r="Q819" s="29">
        <f>'Data with Program'!O819</f>
        <v>0</v>
      </c>
      <c r="R819" s="28">
        <f>'Data with Program'!G819</f>
        <v>60.3</v>
      </c>
      <c r="S819" s="29">
        <f>'Data with Program'!P819</f>
        <v>60.3</v>
      </c>
      <c r="T819" s="28">
        <f>'Step 2 - Final Model Spec'!$B$17 + 'Step 2 - Final Model Spec'!$B$18*C819 + 'Step 2 - Final Model Spec'!$B$19*D819 + 'Step 2 - Final Model Spec'!$B$20*E819 + 'Step 2 - Final Model Spec'!$B$21*F819 + 'Step 2 - Final Model Spec'!$B$22*I819 + 'Step 2 - Final Model Spec'!$B$23*G819 + 'Step 2 - Final Model Spec'!$B$24*H819 + 'Step 2 - Final Model Spec'!$B$25*J819 + 'Step 2 - Final Model Spec'!$B$26*K819 + 'Step 2 - Final Model Spec'!$B$27*L819+'Step 2 - Final Model Spec'!$B$28*M819+'Step 2 - Final Model Spec'!$B$29*O819</f>
        <v>170550.37032821125</v>
      </c>
    </row>
    <row r="820" spans="1:20" x14ac:dyDescent="0.25">
      <c r="A820" s="32">
        <f>'Data with Program'!A820</f>
        <v>41178</v>
      </c>
      <c r="B820" s="35">
        <f>'Data with Program'!S820</f>
        <v>213867.95438606804</v>
      </c>
      <c r="C820" s="26">
        <f>'Data with Program'!B820</f>
        <v>166.45687011144656</v>
      </c>
      <c r="D820" s="27">
        <f>'Data with Program'!C820</f>
        <v>57975.060854661293</v>
      </c>
      <c r="E820" s="27">
        <v>0</v>
      </c>
      <c r="F820" s="27">
        <f>'Data with Program'!E820</f>
        <v>1</v>
      </c>
      <c r="G820" s="27">
        <f>'Data with Program'!H820</f>
        <v>0</v>
      </c>
      <c r="H820" s="27">
        <f>'Data with Program'!J820</f>
        <v>0</v>
      </c>
      <c r="I820" s="27">
        <f>'Data with Program'!F820</f>
        <v>0</v>
      </c>
      <c r="J820" s="28">
        <f>'Data with Program'!K820</f>
        <v>1</v>
      </c>
      <c r="K820" s="27">
        <f>'Data with Program'!L820</f>
        <v>166.45687011144656</v>
      </c>
      <c r="L820" s="27">
        <f>'Data with Program'!M820</f>
        <v>57975.060854661293</v>
      </c>
      <c r="M820" s="27">
        <f t="shared" si="12"/>
        <v>0</v>
      </c>
      <c r="N820" s="28">
        <f>'Data with Program'!N820</f>
        <v>0</v>
      </c>
      <c r="O820" s="52">
        <f>'Data with Program'!Q820</f>
        <v>0</v>
      </c>
      <c r="P820" s="38">
        <f>'Data with Program'!I820</f>
        <v>0</v>
      </c>
      <c r="Q820" s="29">
        <f>'Data with Program'!O820</f>
        <v>0</v>
      </c>
      <c r="R820" s="28">
        <f>'Data with Program'!G820</f>
        <v>57.1</v>
      </c>
      <c r="S820" s="29">
        <f>'Data with Program'!P820</f>
        <v>57.1</v>
      </c>
      <c r="T820" s="28">
        <f>'Step 2 - Final Model Spec'!$B$17 + 'Step 2 - Final Model Spec'!$B$18*C820 + 'Step 2 - Final Model Spec'!$B$19*D820 + 'Step 2 - Final Model Spec'!$B$20*E820 + 'Step 2 - Final Model Spec'!$B$21*F820 + 'Step 2 - Final Model Spec'!$B$22*I820 + 'Step 2 - Final Model Spec'!$B$23*G820 + 'Step 2 - Final Model Spec'!$B$24*H820 + 'Step 2 - Final Model Spec'!$B$25*J820 + 'Step 2 - Final Model Spec'!$B$26*K820 + 'Step 2 - Final Model Spec'!$B$27*L820+'Step 2 - Final Model Spec'!$B$28*M820+'Step 2 - Final Model Spec'!$B$29*O820</f>
        <v>212907.04371085475</v>
      </c>
    </row>
    <row r="821" spans="1:20" x14ac:dyDescent="0.25">
      <c r="A821" s="32">
        <f>'Data with Program'!A821</f>
        <v>41179</v>
      </c>
      <c r="B821" s="35">
        <f>'Data with Program'!S821</f>
        <v>92249.417303381531</v>
      </c>
      <c r="C821" s="26">
        <f>'Data with Program'!B821</f>
        <v>36.6899730301988</v>
      </c>
      <c r="D821" s="27">
        <f>'Data with Program'!C821</f>
        <v>33426.017428708845</v>
      </c>
      <c r="E821" s="27">
        <v>1</v>
      </c>
      <c r="F821" s="27">
        <f>'Data with Program'!E821</f>
        <v>1</v>
      </c>
      <c r="G821" s="27">
        <f>'Data with Program'!H821</f>
        <v>0</v>
      </c>
      <c r="H821" s="27">
        <f>'Data with Program'!J821</f>
        <v>0</v>
      </c>
      <c r="I821" s="27">
        <f>'Data with Program'!F821</f>
        <v>0</v>
      </c>
      <c r="J821" s="28">
        <f>'Data with Program'!K821</f>
        <v>1</v>
      </c>
      <c r="K821" s="27">
        <f>'Data with Program'!L821</f>
        <v>36.6899730301988</v>
      </c>
      <c r="L821" s="27">
        <f>'Data with Program'!M821</f>
        <v>33426.017428708845</v>
      </c>
      <c r="M821" s="27">
        <f t="shared" si="12"/>
        <v>1</v>
      </c>
      <c r="N821" s="28">
        <f>'Data with Program'!N821</f>
        <v>0</v>
      </c>
      <c r="O821" s="52">
        <f>'Data with Program'!Q821</f>
        <v>0</v>
      </c>
      <c r="P821" s="38">
        <f>'Data with Program'!I821</f>
        <v>0</v>
      </c>
      <c r="Q821" s="29">
        <f>'Data with Program'!O821</f>
        <v>0</v>
      </c>
      <c r="R821" s="28">
        <f>'Data with Program'!G821</f>
        <v>60.4</v>
      </c>
      <c r="S821" s="29">
        <f>'Data with Program'!P821</f>
        <v>60.4</v>
      </c>
      <c r="T821" s="28">
        <f>'Step 2 - Final Model Spec'!$B$17 + 'Step 2 - Final Model Spec'!$B$18*C821 + 'Step 2 - Final Model Spec'!$B$19*D821 + 'Step 2 - Final Model Spec'!$B$20*E821 + 'Step 2 - Final Model Spec'!$B$21*F821 + 'Step 2 - Final Model Spec'!$B$22*I821 + 'Step 2 - Final Model Spec'!$B$23*G821 + 'Step 2 - Final Model Spec'!$B$24*H821 + 'Step 2 - Final Model Spec'!$B$25*J821 + 'Step 2 - Final Model Spec'!$B$26*K821 + 'Step 2 - Final Model Spec'!$B$27*L821+'Step 2 - Final Model Spec'!$B$28*M821+'Step 2 - Final Model Spec'!$B$29*O821</f>
        <v>107893.04772943001</v>
      </c>
    </row>
    <row r="822" spans="1:20" x14ac:dyDescent="0.25">
      <c r="A822" s="32">
        <f>'Data with Program'!A822</f>
        <v>41180</v>
      </c>
      <c r="B822" s="35">
        <f>'Data with Program'!S822</f>
        <v>258450.31194415895</v>
      </c>
      <c r="C822" s="26">
        <f>'Data with Program'!B822</f>
        <v>266.70319744554689</v>
      </c>
      <c r="D822" s="27">
        <f>'Data with Program'!C822</f>
        <v>58515.999971724035</v>
      </c>
      <c r="E822" s="27">
        <v>0</v>
      </c>
      <c r="F822" s="27">
        <f>'Data with Program'!E822</f>
        <v>1</v>
      </c>
      <c r="G822" s="27">
        <f>'Data with Program'!H822</f>
        <v>0</v>
      </c>
      <c r="H822" s="27">
        <f>'Data with Program'!J822</f>
        <v>0</v>
      </c>
      <c r="I822" s="27">
        <f>'Data with Program'!F822</f>
        <v>0</v>
      </c>
      <c r="J822" s="28">
        <f>'Data with Program'!K822</f>
        <v>1</v>
      </c>
      <c r="K822" s="27">
        <f>'Data with Program'!L822</f>
        <v>266.70319744554689</v>
      </c>
      <c r="L822" s="27">
        <f>'Data with Program'!M822</f>
        <v>58515.999971724035</v>
      </c>
      <c r="M822" s="27">
        <f t="shared" si="12"/>
        <v>0</v>
      </c>
      <c r="N822" s="28">
        <f>'Data with Program'!N822</f>
        <v>0</v>
      </c>
      <c r="O822" s="52">
        <f>'Data with Program'!Q822</f>
        <v>0</v>
      </c>
      <c r="P822" s="38">
        <f>'Data with Program'!I822</f>
        <v>0.70000000000000284</v>
      </c>
      <c r="Q822" s="29">
        <f>'Data with Program'!O822</f>
        <v>0.70000000000000284</v>
      </c>
      <c r="R822" s="28">
        <f>'Data with Program'!G822</f>
        <v>65.7</v>
      </c>
      <c r="S822" s="29">
        <f>'Data with Program'!P822</f>
        <v>65.7</v>
      </c>
      <c r="T822" s="28">
        <f>'Step 2 - Final Model Spec'!$B$17 + 'Step 2 - Final Model Spec'!$B$18*C822 + 'Step 2 - Final Model Spec'!$B$19*D822 + 'Step 2 - Final Model Spec'!$B$20*E822 + 'Step 2 - Final Model Spec'!$B$21*F822 + 'Step 2 - Final Model Spec'!$B$22*I822 + 'Step 2 - Final Model Spec'!$B$23*G822 + 'Step 2 - Final Model Spec'!$B$24*H822 + 'Step 2 - Final Model Spec'!$B$25*J822 + 'Step 2 - Final Model Spec'!$B$26*K822 + 'Step 2 - Final Model Spec'!$B$27*L822+'Step 2 - Final Model Spec'!$B$28*M822+'Step 2 - Final Model Spec'!$B$29*O822</f>
        <v>259614.45208654506</v>
      </c>
    </row>
    <row r="823" spans="1:20" x14ac:dyDescent="0.25">
      <c r="A823" s="32">
        <f>'Data with Program'!A823</f>
        <v>41181</v>
      </c>
      <c r="B823" s="35">
        <f>'Data with Program'!S823</f>
        <v>258752.86941063014</v>
      </c>
      <c r="C823" s="26">
        <f>'Data with Program'!B823</f>
        <v>276.97472204165257</v>
      </c>
      <c r="D823" s="27">
        <f>'Data with Program'!C823</f>
        <v>54003.504822302391</v>
      </c>
      <c r="E823" s="27">
        <v>0</v>
      </c>
      <c r="F823" s="27">
        <f>'Data with Program'!E823</f>
        <v>1</v>
      </c>
      <c r="G823" s="27">
        <f>'Data with Program'!H823</f>
        <v>0</v>
      </c>
      <c r="H823" s="27">
        <f>'Data with Program'!J823</f>
        <v>0</v>
      </c>
      <c r="I823" s="27">
        <f>'Data with Program'!F823</f>
        <v>0</v>
      </c>
      <c r="J823" s="28">
        <f>'Data with Program'!K823</f>
        <v>1</v>
      </c>
      <c r="K823" s="27">
        <f>'Data with Program'!L823</f>
        <v>276.97472204165257</v>
      </c>
      <c r="L823" s="27">
        <f>'Data with Program'!M823</f>
        <v>54003.504822302391</v>
      </c>
      <c r="M823" s="27">
        <f t="shared" si="12"/>
        <v>0</v>
      </c>
      <c r="N823" s="28">
        <f>'Data with Program'!N823</f>
        <v>0</v>
      </c>
      <c r="O823" s="52">
        <f>'Data with Program'!Q823</f>
        <v>0</v>
      </c>
      <c r="P823" s="38">
        <f>'Data with Program'!I823</f>
        <v>0</v>
      </c>
      <c r="Q823" s="29">
        <f>'Data with Program'!O823</f>
        <v>0</v>
      </c>
      <c r="R823" s="28">
        <f>'Data with Program'!G823</f>
        <v>64</v>
      </c>
      <c r="S823" s="29">
        <f>'Data with Program'!P823</f>
        <v>64</v>
      </c>
      <c r="T823" s="28">
        <f>'Step 2 - Final Model Spec'!$B$17 + 'Step 2 - Final Model Spec'!$B$18*C823 + 'Step 2 - Final Model Spec'!$B$19*D823 + 'Step 2 - Final Model Spec'!$B$20*E823 + 'Step 2 - Final Model Spec'!$B$21*F823 + 'Step 2 - Final Model Spec'!$B$22*I823 + 'Step 2 - Final Model Spec'!$B$23*G823 + 'Step 2 - Final Model Spec'!$B$24*H823 + 'Step 2 - Final Model Spec'!$B$25*J823 + 'Step 2 - Final Model Spec'!$B$26*K823 + 'Step 2 - Final Model Spec'!$B$27*L823+'Step 2 - Final Model Spec'!$B$28*M823+'Step 2 - Final Model Spec'!$B$29*O823</f>
        <v>259647.78267449967</v>
      </c>
    </row>
    <row r="824" spans="1:20" x14ac:dyDescent="0.25">
      <c r="A824" s="32">
        <f>'Data with Program'!A824</f>
        <v>41182</v>
      </c>
      <c r="B824" s="35">
        <f>'Data with Program'!S824</f>
        <v>271314.40845122543</v>
      </c>
      <c r="C824" s="26">
        <f>'Data with Program'!B824</f>
        <v>308.21148479598173</v>
      </c>
      <c r="D824" s="27">
        <f>'Data with Program'!C824</f>
        <v>52775.583214592429</v>
      </c>
      <c r="E824" s="27">
        <v>0</v>
      </c>
      <c r="F824" s="27">
        <f>'Data with Program'!E824</f>
        <v>1</v>
      </c>
      <c r="G824" s="27">
        <f>'Data with Program'!H824</f>
        <v>0</v>
      </c>
      <c r="H824" s="27">
        <f>'Data with Program'!J824</f>
        <v>0</v>
      </c>
      <c r="I824" s="27">
        <f>'Data with Program'!F824</f>
        <v>0</v>
      </c>
      <c r="J824" s="28">
        <f>'Data with Program'!K824</f>
        <v>1</v>
      </c>
      <c r="K824" s="27">
        <f>'Data with Program'!L824</f>
        <v>308.21148479598173</v>
      </c>
      <c r="L824" s="27">
        <f>'Data with Program'!M824</f>
        <v>52775.583214592429</v>
      </c>
      <c r="M824" s="27">
        <f t="shared" si="12"/>
        <v>0</v>
      </c>
      <c r="N824" s="28">
        <f>'Data with Program'!N824</f>
        <v>0</v>
      </c>
      <c r="O824" s="52">
        <f>'Data with Program'!Q824</f>
        <v>0</v>
      </c>
      <c r="P824" s="38">
        <f>'Data with Program'!I824</f>
        <v>0</v>
      </c>
      <c r="Q824" s="29">
        <f>'Data with Program'!O824</f>
        <v>0</v>
      </c>
      <c r="R824" s="28">
        <f>'Data with Program'!G824</f>
        <v>55.8</v>
      </c>
      <c r="S824" s="29">
        <f>'Data with Program'!P824</f>
        <v>55.8</v>
      </c>
      <c r="T824" s="28">
        <f>'Step 2 - Final Model Spec'!$B$17 + 'Step 2 - Final Model Spec'!$B$18*C824 + 'Step 2 - Final Model Spec'!$B$19*D824 + 'Step 2 - Final Model Spec'!$B$20*E824 + 'Step 2 - Final Model Spec'!$B$21*F824 + 'Step 2 - Final Model Spec'!$B$22*I824 + 'Step 2 - Final Model Spec'!$B$23*G824 + 'Step 2 - Final Model Spec'!$B$24*H824 + 'Step 2 - Final Model Spec'!$B$25*J824 + 'Step 2 - Final Model Spec'!$B$26*K824 + 'Step 2 - Final Model Spec'!$B$27*L824+'Step 2 - Final Model Spec'!$B$28*M824+'Step 2 - Final Model Spec'!$B$29*O824</f>
        <v>272748.92508135678</v>
      </c>
    </row>
    <row r="825" spans="1:20" x14ac:dyDescent="0.25">
      <c r="A825" s="32">
        <f>'Data with Program'!A825</f>
        <v>41183</v>
      </c>
      <c r="B825" s="35">
        <f>'Data with Program'!S825</f>
        <v>299124.26332388626</v>
      </c>
      <c r="C825" s="26">
        <f>'Data with Program'!B825</f>
        <v>360.53755993117511</v>
      </c>
      <c r="D825" s="27">
        <f>'Data with Program'!C825</f>
        <v>58393.795350459586</v>
      </c>
      <c r="E825" s="27">
        <v>0</v>
      </c>
      <c r="F825" s="27">
        <f>'Data with Program'!E825</f>
        <v>1</v>
      </c>
      <c r="G825" s="27">
        <f>'Data with Program'!H825</f>
        <v>0</v>
      </c>
      <c r="H825" s="27">
        <f>'Data with Program'!J825</f>
        <v>0</v>
      </c>
      <c r="I825" s="27">
        <f>'Data with Program'!F825</f>
        <v>0</v>
      </c>
      <c r="J825" s="28">
        <f>'Data with Program'!K825</f>
        <v>1</v>
      </c>
      <c r="K825" s="27">
        <f>'Data with Program'!L825</f>
        <v>360.53755993117511</v>
      </c>
      <c r="L825" s="27">
        <f>'Data with Program'!M825</f>
        <v>58393.795350459586</v>
      </c>
      <c r="M825" s="27">
        <f t="shared" si="12"/>
        <v>0</v>
      </c>
      <c r="N825" s="28">
        <f>'Data with Program'!N825</f>
        <v>0</v>
      </c>
      <c r="O825" s="52">
        <f>'Data with Program'!Q825</f>
        <v>0</v>
      </c>
      <c r="P825" s="38">
        <f>'Data with Program'!I825</f>
        <v>0</v>
      </c>
      <c r="Q825" s="29">
        <f>'Data with Program'!O825</f>
        <v>0</v>
      </c>
      <c r="R825" s="28">
        <f>'Data with Program'!G825</f>
        <v>61.8</v>
      </c>
      <c r="S825" s="29">
        <f>'Data with Program'!P825</f>
        <v>61.8</v>
      </c>
      <c r="T825" s="28">
        <f>'Step 2 - Final Model Spec'!$B$17 + 'Step 2 - Final Model Spec'!$B$18*C825 + 'Step 2 - Final Model Spec'!$B$19*D825 + 'Step 2 - Final Model Spec'!$B$20*E825 + 'Step 2 - Final Model Spec'!$B$21*F825 + 'Step 2 - Final Model Spec'!$B$22*I825 + 'Step 2 - Final Model Spec'!$B$23*G825 + 'Step 2 - Final Model Spec'!$B$24*H825 + 'Step 2 - Final Model Spec'!$B$25*J825 + 'Step 2 - Final Model Spec'!$B$26*K825 + 'Step 2 - Final Model Spec'!$B$27*L825+'Step 2 - Final Model Spec'!$B$28*M825+'Step 2 - Final Model Spec'!$B$29*O825</f>
        <v>302680.42254916922</v>
      </c>
    </row>
    <row r="826" spans="1:20" x14ac:dyDescent="0.25">
      <c r="A826" s="32">
        <f>'Data with Program'!A826</f>
        <v>41184</v>
      </c>
      <c r="B826" s="35">
        <f>'Data with Program'!S826</f>
        <v>242366.44368553365</v>
      </c>
      <c r="C826" s="26">
        <f>'Data with Program'!B826</f>
        <v>265.52478489681243</v>
      </c>
      <c r="D826" s="27">
        <f>'Data with Program'!C826</f>
        <v>42114.067326106582</v>
      </c>
      <c r="E826" s="27">
        <v>0</v>
      </c>
      <c r="F826" s="27">
        <f>'Data with Program'!E826</f>
        <v>1</v>
      </c>
      <c r="G826" s="27">
        <f>'Data with Program'!H826</f>
        <v>0</v>
      </c>
      <c r="H826" s="27">
        <f>'Data with Program'!J826</f>
        <v>0</v>
      </c>
      <c r="I826" s="27">
        <f>'Data with Program'!F826</f>
        <v>0</v>
      </c>
      <c r="J826" s="28">
        <f>'Data with Program'!K826</f>
        <v>1</v>
      </c>
      <c r="K826" s="27">
        <f>'Data with Program'!L826</f>
        <v>265.52478489681243</v>
      </c>
      <c r="L826" s="27">
        <f>'Data with Program'!M826</f>
        <v>42114.067326106582</v>
      </c>
      <c r="M826" s="27">
        <f t="shared" si="12"/>
        <v>0</v>
      </c>
      <c r="N826" s="28">
        <f>'Data with Program'!N826</f>
        <v>0</v>
      </c>
      <c r="O826" s="52">
        <f>'Data with Program'!Q826</f>
        <v>0</v>
      </c>
      <c r="P826" s="38">
        <f>'Data with Program'!I826</f>
        <v>0</v>
      </c>
      <c r="Q826" s="29">
        <f>'Data with Program'!O826</f>
        <v>0</v>
      </c>
      <c r="R826" s="28">
        <f>'Data with Program'!G826</f>
        <v>60.6</v>
      </c>
      <c r="S826" s="29">
        <f>'Data with Program'!P826</f>
        <v>60.6</v>
      </c>
      <c r="T826" s="28">
        <f>'Step 2 - Final Model Spec'!$B$17 + 'Step 2 - Final Model Spec'!$B$18*C826 + 'Step 2 - Final Model Spec'!$B$19*D826 + 'Step 2 - Final Model Spec'!$B$20*E826 + 'Step 2 - Final Model Spec'!$B$21*F826 + 'Step 2 - Final Model Spec'!$B$22*I826 + 'Step 2 - Final Model Spec'!$B$23*G826 + 'Step 2 - Final Model Spec'!$B$24*H826 + 'Step 2 - Final Model Spec'!$B$25*J826 + 'Step 2 - Final Model Spec'!$B$26*K826 + 'Step 2 - Final Model Spec'!$B$27*L826+'Step 2 - Final Model Spec'!$B$28*M826+'Step 2 - Final Model Spec'!$B$29*O826</f>
        <v>242007.5213186956</v>
      </c>
    </row>
    <row r="827" spans="1:20" x14ac:dyDescent="0.25">
      <c r="A827" s="32">
        <f>'Data with Program'!A827</f>
        <v>41185</v>
      </c>
      <c r="B827" s="35">
        <f>'Data with Program'!S827</f>
        <v>213637.27352161449</v>
      </c>
      <c r="C827" s="26">
        <f>'Data with Program'!B827</f>
        <v>167.70031432169156</v>
      </c>
      <c r="D827" s="27">
        <f>'Data with Program'!C827</f>
        <v>55376.335365349412</v>
      </c>
      <c r="E827" s="27">
        <v>0</v>
      </c>
      <c r="F827" s="27">
        <f>'Data with Program'!E827</f>
        <v>1</v>
      </c>
      <c r="G827" s="27">
        <f>'Data with Program'!H827</f>
        <v>1.6000000000000014</v>
      </c>
      <c r="H827" s="27">
        <f>'Data with Program'!J827</f>
        <v>268.32050291470676</v>
      </c>
      <c r="I827" s="27">
        <f>'Data with Program'!F827</f>
        <v>0</v>
      </c>
      <c r="J827" s="28">
        <f>'Data with Program'!K827</f>
        <v>1</v>
      </c>
      <c r="K827" s="27">
        <f>'Data with Program'!L827</f>
        <v>167.70031432169156</v>
      </c>
      <c r="L827" s="27">
        <f>'Data with Program'!M827</f>
        <v>55376.335365349412</v>
      </c>
      <c r="M827" s="27">
        <f t="shared" si="12"/>
        <v>0</v>
      </c>
      <c r="N827" s="28">
        <f>'Data with Program'!N827</f>
        <v>1.6000000000000014</v>
      </c>
      <c r="O827" s="52">
        <f>'Data with Program'!Q827</f>
        <v>268.32050291470676</v>
      </c>
      <c r="P827" s="38">
        <f>'Data with Program'!I827</f>
        <v>0</v>
      </c>
      <c r="Q827" s="29">
        <f>'Data with Program'!O827</f>
        <v>0</v>
      </c>
      <c r="R827" s="28">
        <f>'Data with Program'!G827</f>
        <v>53.4</v>
      </c>
      <c r="S827" s="29">
        <f>'Data with Program'!P827</f>
        <v>53.4</v>
      </c>
      <c r="T827" s="28">
        <f>'Step 2 - Final Model Spec'!$B$17 + 'Step 2 - Final Model Spec'!$B$18*C827 + 'Step 2 - Final Model Spec'!$B$19*D827 + 'Step 2 - Final Model Spec'!$B$20*E827 + 'Step 2 - Final Model Spec'!$B$21*F827 + 'Step 2 - Final Model Spec'!$B$22*I827 + 'Step 2 - Final Model Spec'!$B$23*G827 + 'Step 2 - Final Model Spec'!$B$24*H827 + 'Step 2 - Final Model Spec'!$B$25*J827 + 'Step 2 - Final Model Spec'!$B$26*K827 + 'Step 2 - Final Model Spec'!$B$27*L827+'Step 2 - Final Model Spec'!$B$28*M827+'Step 2 - Final Model Spec'!$B$29*O827</f>
        <v>212849.59722026566</v>
      </c>
    </row>
    <row r="828" spans="1:20" x14ac:dyDescent="0.25">
      <c r="A828" s="32">
        <f>'Data with Program'!A828</f>
        <v>41186</v>
      </c>
      <c r="B828" s="35">
        <f>'Data with Program'!S828</f>
        <v>204018.89076480962</v>
      </c>
      <c r="C828" s="26">
        <f>'Data with Program'!B828</f>
        <v>184.0913096484588</v>
      </c>
      <c r="D828" s="27">
        <f>'Data with Program'!C828</f>
        <v>37619.041271947528</v>
      </c>
      <c r="E828" s="27">
        <v>0</v>
      </c>
      <c r="F828" s="27">
        <f>'Data with Program'!E828</f>
        <v>1</v>
      </c>
      <c r="G828" s="27">
        <f>'Data with Program'!H828</f>
        <v>2.3999999999999986</v>
      </c>
      <c r="H828" s="27">
        <f>'Data with Program'!J828</f>
        <v>441.81914315630087</v>
      </c>
      <c r="I828" s="27">
        <f>'Data with Program'!F828</f>
        <v>0</v>
      </c>
      <c r="J828" s="28">
        <f>'Data with Program'!K828</f>
        <v>1</v>
      </c>
      <c r="K828" s="27">
        <f>'Data with Program'!L828</f>
        <v>184.0913096484588</v>
      </c>
      <c r="L828" s="27">
        <f>'Data with Program'!M828</f>
        <v>37619.041271947528</v>
      </c>
      <c r="M828" s="27">
        <f t="shared" si="12"/>
        <v>0</v>
      </c>
      <c r="N828" s="28">
        <f>'Data with Program'!N828</f>
        <v>2.3999999999999986</v>
      </c>
      <c r="O828" s="52">
        <f>'Data with Program'!Q828</f>
        <v>441.81914315630087</v>
      </c>
      <c r="P828" s="38">
        <f>'Data with Program'!I828</f>
        <v>0</v>
      </c>
      <c r="Q828" s="29">
        <f>'Data with Program'!O828</f>
        <v>0</v>
      </c>
      <c r="R828" s="28">
        <f>'Data with Program'!G828</f>
        <v>52.6</v>
      </c>
      <c r="S828" s="29">
        <f>'Data with Program'!P828</f>
        <v>52.6</v>
      </c>
      <c r="T828" s="28">
        <f>'Step 2 - Final Model Spec'!$B$17 + 'Step 2 - Final Model Spec'!$B$18*C828 + 'Step 2 - Final Model Spec'!$B$19*D828 + 'Step 2 - Final Model Spec'!$B$20*E828 + 'Step 2 - Final Model Spec'!$B$21*F828 + 'Step 2 - Final Model Spec'!$B$22*I828 + 'Step 2 - Final Model Spec'!$B$23*G828 + 'Step 2 - Final Model Spec'!$B$24*H828 + 'Step 2 - Final Model Spec'!$B$25*J828 + 'Step 2 - Final Model Spec'!$B$26*K828 + 'Step 2 - Final Model Spec'!$B$27*L828+'Step 2 - Final Model Spec'!$B$28*M828+'Step 2 - Final Model Spec'!$B$29*O828</f>
        <v>203299.95972752539</v>
      </c>
    </row>
    <row r="829" spans="1:20" x14ac:dyDescent="0.25">
      <c r="A829" s="32">
        <f>'Data with Program'!A829</f>
        <v>41187</v>
      </c>
      <c r="B829" s="35">
        <f>'Data with Program'!S829</f>
        <v>244609.81553533391</v>
      </c>
      <c r="C829" s="26">
        <f>'Data with Program'!B829</f>
        <v>241.26018895069251</v>
      </c>
      <c r="D829" s="27">
        <f>'Data with Program'!C829</f>
        <v>51208.937670295389</v>
      </c>
      <c r="E829" s="27">
        <v>0</v>
      </c>
      <c r="F829" s="27">
        <f>'Data with Program'!E829</f>
        <v>1</v>
      </c>
      <c r="G829" s="27">
        <f>'Data with Program'!H829</f>
        <v>2.2999999999999972</v>
      </c>
      <c r="H829" s="27">
        <f>'Data with Program'!J829</f>
        <v>554.89843458659209</v>
      </c>
      <c r="I829" s="27">
        <f>'Data with Program'!F829</f>
        <v>0</v>
      </c>
      <c r="J829" s="28">
        <f>'Data with Program'!K829</f>
        <v>1</v>
      </c>
      <c r="K829" s="27">
        <f>'Data with Program'!L829</f>
        <v>241.26018895069251</v>
      </c>
      <c r="L829" s="27">
        <f>'Data with Program'!M829</f>
        <v>51208.937670295389</v>
      </c>
      <c r="M829" s="27">
        <f t="shared" si="12"/>
        <v>0</v>
      </c>
      <c r="N829" s="28">
        <f>'Data with Program'!N829</f>
        <v>2.2999999999999972</v>
      </c>
      <c r="O829" s="52">
        <f>'Data with Program'!Q829</f>
        <v>554.89843458659209</v>
      </c>
      <c r="P829" s="38">
        <f>'Data with Program'!I829</f>
        <v>0</v>
      </c>
      <c r="Q829" s="29">
        <f>'Data with Program'!O829</f>
        <v>0</v>
      </c>
      <c r="R829" s="28">
        <f>'Data with Program'!G829</f>
        <v>52.7</v>
      </c>
      <c r="S829" s="29">
        <f>'Data with Program'!P829</f>
        <v>52.7</v>
      </c>
      <c r="T829" s="28">
        <f>'Step 2 - Final Model Spec'!$B$17 + 'Step 2 - Final Model Spec'!$B$18*C829 + 'Step 2 - Final Model Spec'!$B$19*D829 + 'Step 2 - Final Model Spec'!$B$20*E829 + 'Step 2 - Final Model Spec'!$B$21*F829 + 'Step 2 - Final Model Spec'!$B$22*I829 + 'Step 2 - Final Model Spec'!$B$23*G829 + 'Step 2 - Final Model Spec'!$B$24*H829 + 'Step 2 - Final Model Spec'!$B$25*J829 + 'Step 2 - Final Model Spec'!$B$26*K829 + 'Step 2 - Final Model Spec'!$B$27*L829+'Step 2 - Final Model Spec'!$B$28*M829+'Step 2 - Final Model Spec'!$B$29*O829</f>
        <v>244757.09081469852</v>
      </c>
    </row>
    <row r="830" spans="1:20" x14ac:dyDescent="0.25">
      <c r="A830" s="32">
        <f>'Data with Program'!A830</f>
        <v>41188</v>
      </c>
      <c r="B830" s="35">
        <f>'Data with Program'!S830</f>
        <v>287489.52561794512</v>
      </c>
      <c r="C830" s="26">
        <f>'Data with Program'!B830</f>
        <v>328.95002349520365</v>
      </c>
      <c r="D830" s="27">
        <f>'Data with Program'!C830</f>
        <v>49931.031419013118</v>
      </c>
      <c r="E830" s="27">
        <v>0</v>
      </c>
      <c r="F830" s="27">
        <f>'Data with Program'!E830</f>
        <v>1</v>
      </c>
      <c r="G830" s="27">
        <f>'Data with Program'!H830</f>
        <v>3.2999999999999972</v>
      </c>
      <c r="H830" s="27">
        <f>'Data with Program'!J830</f>
        <v>1085.535077534171</v>
      </c>
      <c r="I830" s="27">
        <f>'Data with Program'!F830</f>
        <v>0</v>
      </c>
      <c r="J830" s="28">
        <f>'Data with Program'!K830</f>
        <v>1</v>
      </c>
      <c r="K830" s="27">
        <f>'Data with Program'!L830</f>
        <v>328.95002349520365</v>
      </c>
      <c r="L830" s="27">
        <f>'Data with Program'!M830</f>
        <v>49931.031419013118</v>
      </c>
      <c r="M830" s="27">
        <f t="shared" si="12"/>
        <v>0</v>
      </c>
      <c r="N830" s="28">
        <f>'Data with Program'!N830</f>
        <v>3.2999999999999972</v>
      </c>
      <c r="O830" s="52">
        <f>'Data with Program'!Q830</f>
        <v>1085.535077534171</v>
      </c>
      <c r="P830" s="38">
        <f>'Data with Program'!I830</f>
        <v>0</v>
      </c>
      <c r="Q830" s="29">
        <f>'Data with Program'!O830</f>
        <v>0</v>
      </c>
      <c r="R830" s="28">
        <f>'Data with Program'!G830</f>
        <v>51.7</v>
      </c>
      <c r="S830" s="29">
        <f>'Data with Program'!P830</f>
        <v>51.7</v>
      </c>
      <c r="T830" s="28">
        <f>'Step 2 - Final Model Spec'!$B$17 + 'Step 2 - Final Model Spec'!$B$18*C830 + 'Step 2 - Final Model Spec'!$B$19*D830 + 'Step 2 - Final Model Spec'!$B$20*E830 + 'Step 2 - Final Model Spec'!$B$21*F830 + 'Step 2 - Final Model Spec'!$B$22*I830 + 'Step 2 - Final Model Spec'!$B$23*G830 + 'Step 2 - Final Model Spec'!$B$24*H830 + 'Step 2 - Final Model Spec'!$B$25*J830 + 'Step 2 - Final Model Spec'!$B$26*K830 + 'Step 2 - Final Model Spec'!$B$27*L830+'Step 2 - Final Model Spec'!$B$28*M830+'Step 2 - Final Model Spec'!$B$29*O830</f>
        <v>288253.42292877985</v>
      </c>
    </row>
    <row r="831" spans="1:20" x14ac:dyDescent="0.25">
      <c r="A831" s="32">
        <f>'Data with Program'!A831</f>
        <v>41189</v>
      </c>
      <c r="B831" s="35">
        <f>'Data with Program'!S831</f>
        <v>282577.87219153187</v>
      </c>
      <c r="C831" s="26">
        <f>'Data with Program'!B831</f>
        <v>279.63642154129508</v>
      </c>
      <c r="D831" s="27">
        <f>'Data with Program'!C831</f>
        <v>71178.404104408401</v>
      </c>
      <c r="E831" s="27">
        <v>0</v>
      </c>
      <c r="F831" s="27">
        <f>'Data with Program'!E831</f>
        <v>1</v>
      </c>
      <c r="G831" s="27">
        <f>'Data with Program'!H831</f>
        <v>2.7999999999999972</v>
      </c>
      <c r="H831" s="27">
        <f>'Data with Program'!J831</f>
        <v>782.98198031562538</v>
      </c>
      <c r="I831" s="27">
        <f>'Data with Program'!F831</f>
        <v>0</v>
      </c>
      <c r="J831" s="28">
        <f>'Data with Program'!K831</f>
        <v>1</v>
      </c>
      <c r="K831" s="27">
        <f>'Data with Program'!L831</f>
        <v>279.63642154129508</v>
      </c>
      <c r="L831" s="27">
        <f>'Data with Program'!M831</f>
        <v>71178.404104408401</v>
      </c>
      <c r="M831" s="27">
        <f t="shared" si="12"/>
        <v>0</v>
      </c>
      <c r="N831" s="28">
        <f>'Data with Program'!N831</f>
        <v>2.7999999999999972</v>
      </c>
      <c r="O831" s="52">
        <f>'Data with Program'!Q831</f>
        <v>782.98198031562538</v>
      </c>
      <c r="P831" s="38">
        <f>'Data with Program'!I831</f>
        <v>0</v>
      </c>
      <c r="Q831" s="29">
        <f>'Data with Program'!O831</f>
        <v>0</v>
      </c>
      <c r="R831" s="28">
        <f>'Data with Program'!G831</f>
        <v>52.2</v>
      </c>
      <c r="S831" s="29">
        <f>'Data with Program'!P831</f>
        <v>52.2</v>
      </c>
      <c r="T831" s="28">
        <f>'Step 2 - Final Model Spec'!$B$17 + 'Step 2 - Final Model Spec'!$B$18*C831 + 'Step 2 - Final Model Spec'!$B$19*D831 + 'Step 2 - Final Model Spec'!$B$20*E831 + 'Step 2 - Final Model Spec'!$B$21*F831 + 'Step 2 - Final Model Spec'!$B$22*I831 + 'Step 2 - Final Model Spec'!$B$23*G831 + 'Step 2 - Final Model Spec'!$B$24*H831 + 'Step 2 - Final Model Spec'!$B$25*J831 + 'Step 2 - Final Model Spec'!$B$26*K831 + 'Step 2 - Final Model Spec'!$B$27*L831+'Step 2 - Final Model Spec'!$B$28*M831+'Step 2 - Final Model Spec'!$B$29*O831</f>
        <v>285104.15150318621</v>
      </c>
    </row>
    <row r="832" spans="1:20" x14ac:dyDescent="0.25">
      <c r="A832" s="32">
        <f>'Data with Program'!A832</f>
        <v>41190</v>
      </c>
      <c r="B832" s="35">
        <f>'Data with Program'!S832</f>
        <v>241665.05974818559</v>
      </c>
      <c r="C832" s="26">
        <f>'Data with Program'!B832</f>
        <v>252.65696798049831</v>
      </c>
      <c r="D832" s="27">
        <f>'Data with Program'!C832</f>
        <v>40767.156973476456</v>
      </c>
      <c r="E832" s="27">
        <v>0</v>
      </c>
      <c r="F832" s="27">
        <f>'Data with Program'!E832</f>
        <v>1</v>
      </c>
      <c r="G832" s="27">
        <f>'Data with Program'!H832</f>
        <v>3.3999999999999986</v>
      </c>
      <c r="H832" s="27">
        <f>'Data with Program'!J832</f>
        <v>859.03369113369388</v>
      </c>
      <c r="I832" s="27">
        <f>'Data with Program'!F832</f>
        <v>0</v>
      </c>
      <c r="J832" s="28">
        <f>'Data with Program'!K832</f>
        <v>1</v>
      </c>
      <c r="K832" s="27">
        <f>'Data with Program'!L832</f>
        <v>252.65696798049831</v>
      </c>
      <c r="L832" s="27">
        <f>'Data with Program'!M832</f>
        <v>40767.156973476456</v>
      </c>
      <c r="M832" s="27">
        <f t="shared" si="12"/>
        <v>0</v>
      </c>
      <c r="N832" s="28">
        <f>'Data with Program'!N832</f>
        <v>3.3999999999999986</v>
      </c>
      <c r="O832" s="52">
        <f>'Data with Program'!Q832</f>
        <v>859.03369113369388</v>
      </c>
      <c r="P832" s="38">
        <f>'Data with Program'!I832</f>
        <v>0</v>
      </c>
      <c r="Q832" s="29">
        <f>'Data with Program'!O832</f>
        <v>0</v>
      </c>
      <c r="R832" s="28">
        <f>'Data with Program'!G832</f>
        <v>51.6</v>
      </c>
      <c r="S832" s="29">
        <f>'Data with Program'!P832</f>
        <v>51.6</v>
      </c>
      <c r="T832" s="28">
        <f>'Step 2 - Final Model Spec'!$B$17 + 'Step 2 - Final Model Spec'!$B$18*C832 + 'Step 2 - Final Model Spec'!$B$19*D832 + 'Step 2 - Final Model Spec'!$B$20*E832 + 'Step 2 - Final Model Spec'!$B$21*F832 + 'Step 2 - Final Model Spec'!$B$22*I832 + 'Step 2 - Final Model Spec'!$B$23*G832 + 'Step 2 - Final Model Spec'!$B$24*H832 + 'Step 2 - Final Model Spec'!$B$25*J832 + 'Step 2 - Final Model Spec'!$B$26*K832 + 'Step 2 - Final Model Spec'!$B$27*L832+'Step 2 - Final Model Spec'!$B$28*M832+'Step 2 - Final Model Spec'!$B$29*O832</f>
        <v>241608.91713173789</v>
      </c>
    </row>
    <row r="833" spans="1:20" x14ac:dyDescent="0.25">
      <c r="A833" s="32">
        <f>'Data with Program'!A833</f>
        <v>41191</v>
      </c>
      <c r="B833" s="35">
        <f>'Data with Program'!S833</f>
        <v>218623.27694011145</v>
      </c>
      <c r="C833" s="26">
        <f>'Data with Program'!B833</f>
        <v>220.24102181028485</v>
      </c>
      <c r="D833" s="27">
        <f>'Data with Program'!C833</f>
        <v>36424.122084790026</v>
      </c>
      <c r="E833" s="27">
        <v>0</v>
      </c>
      <c r="F833" s="27">
        <f>'Data with Program'!E833</f>
        <v>1</v>
      </c>
      <c r="G833" s="27">
        <f>'Data with Program'!H833</f>
        <v>1.5</v>
      </c>
      <c r="H833" s="27">
        <f>'Data with Program'!J833</f>
        <v>330.3615327154273</v>
      </c>
      <c r="I833" s="27">
        <f>'Data with Program'!F833</f>
        <v>0</v>
      </c>
      <c r="J833" s="28">
        <f>'Data with Program'!K833</f>
        <v>1</v>
      </c>
      <c r="K833" s="27">
        <f>'Data with Program'!L833</f>
        <v>220.24102181028485</v>
      </c>
      <c r="L833" s="27">
        <f>'Data with Program'!M833</f>
        <v>36424.122084790026</v>
      </c>
      <c r="M833" s="27">
        <f t="shared" si="12"/>
        <v>0</v>
      </c>
      <c r="N833" s="28">
        <f>'Data with Program'!N833</f>
        <v>1.5</v>
      </c>
      <c r="O833" s="52">
        <f>'Data with Program'!Q833</f>
        <v>330.3615327154273</v>
      </c>
      <c r="P833" s="38">
        <f>'Data with Program'!I833</f>
        <v>0</v>
      </c>
      <c r="Q833" s="29">
        <f>'Data with Program'!O833</f>
        <v>0</v>
      </c>
      <c r="R833" s="28">
        <f>'Data with Program'!G833</f>
        <v>53.5</v>
      </c>
      <c r="S833" s="29">
        <f>'Data with Program'!P833</f>
        <v>53.5</v>
      </c>
      <c r="T833" s="28">
        <f>'Step 2 - Final Model Spec'!$B$17 + 'Step 2 - Final Model Spec'!$B$18*C833 + 'Step 2 - Final Model Spec'!$B$19*D833 + 'Step 2 - Final Model Spec'!$B$20*E833 + 'Step 2 - Final Model Spec'!$B$21*F833 + 'Step 2 - Final Model Spec'!$B$22*I833 + 'Step 2 - Final Model Spec'!$B$23*G833 + 'Step 2 - Final Model Spec'!$B$24*H833 + 'Step 2 - Final Model Spec'!$B$25*J833 + 'Step 2 - Final Model Spec'!$B$26*K833 + 'Step 2 - Final Model Spec'!$B$27*L833+'Step 2 - Final Model Spec'!$B$28*M833+'Step 2 - Final Model Spec'!$B$29*O833</f>
        <v>217874.58987934695</v>
      </c>
    </row>
    <row r="834" spans="1:20" x14ac:dyDescent="0.25">
      <c r="A834" s="32">
        <f>'Data with Program'!A834</f>
        <v>41192</v>
      </c>
      <c r="B834" s="35">
        <f>'Data with Program'!S834</f>
        <v>229926.00668024807</v>
      </c>
      <c r="C834" s="26">
        <f>'Data with Program'!B834</f>
        <v>195.88225630964845</v>
      </c>
      <c r="D834" s="27">
        <f>'Data with Program'!C834</f>
        <v>55130.009757468557</v>
      </c>
      <c r="E834" s="27">
        <v>0</v>
      </c>
      <c r="F834" s="27">
        <f>'Data with Program'!E834</f>
        <v>1</v>
      </c>
      <c r="G834" s="27">
        <f>'Data with Program'!H834</f>
        <v>4.2000000000000028</v>
      </c>
      <c r="H834" s="27">
        <f>'Data with Program'!J834</f>
        <v>822.70547650052401</v>
      </c>
      <c r="I834" s="27">
        <f>'Data with Program'!F834</f>
        <v>0</v>
      </c>
      <c r="J834" s="28">
        <f>'Data with Program'!K834</f>
        <v>1</v>
      </c>
      <c r="K834" s="27">
        <f>'Data with Program'!L834</f>
        <v>195.88225630964845</v>
      </c>
      <c r="L834" s="27">
        <f>'Data with Program'!M834</f>
        <v>55130.009757468557</v>
      </c>
      <c r="M834" s="27">
        <f t="shared" ref="M834:M897" si="13">J834*E834</f>
        <v>0</v>
      </c>
      <c r="N834" s="28">
        <f>'Data with Program'!N834</f>
        <v>4.2000000000000028</v>
      </c>
      <c r="O834" s="52">
        <f>'Data with Program'!Q834</f>
        <v>822.70547650052401</v>
      </c>
      <c r="P834" s="38">
        <f>'Data with Program'!I834</f>
        <v>0</v>
      </c>
      <c r="Q834" s="29">
        <f>'Data with Program'!O834</f>
        <v>0</v>
      </c>
      <c r="R834" s="28">
        <f>'Data with Program'!G834</f>
        <v>50.8</v>
      </c>
      <c r="S834" s="29">
        <f>'Data with Program'!P834</f>
        <v>50.8</v>
      </c>
      <c r="T834" s="28">
        <f>'Step 2 - Final Model Spec'!$B$17 + 'Step 2 - Final Model Spec'!$B$18*C834 + 'Step 2 - Final Model Spec'!$B$19*D834 + 'Step 2 - Final Model Spec'!$B$20*E834 + 'Step 2 - Final Model Spec'!$B$21*F834 + 'Step 2 - Final Model Spec'!$B$22*I834 + 'Step 2 - Final Model Spec'!$B$23*G834 + 'Step 2 - Final Model Spec'!$B$24*H834 + 'Step 2 - Final Model Spec'!$B$25*J834 + 'Step 2 - Final Model Spec'!$B$26*K834 + 'Step 2 - Final Model Spec'!$B$27*L834+'Step 2 - Final Model Spec'!$B$28*M834+'Step 2 - Final Model Spec'!$B$29*O834</f>
        <v>229968.06539205663</v>
      </c>
    </row>
    <row r="835" spans="1:20" x14ac:dyDescent="0.25">
      <c r="A835" s="32">
        <f>'Data with Program'!A835</f>
        <v>41193</v>
      </c>
      <c r="B835" s="35">
        <f>'Data with Program'!S835</f>
        <v>172160.08439210223</v>
      </c>
      <c r="C835" s="26">
        <f>'Data with Program'!B835</f>
        <v>74.97780541620449</v>
      </c>
      <c r="D835" s="27">
        <f>'Data with Program'!C835</f>
        <v>55219.977483910166</v>
      </c>
      <c r="E835" s="27">
        <v>1</v>
      </c>
      <c r="F835" s="27">
        <f>'Data with Program'!E835</f>
        <v>1</v>
      </c>
      <c r="G835" s="27">
        <f>'Data with Program'!H835</f>
        <v>4.7999999999999972</v>
      </c>
      <c r="H835" s="27">
        <f>'Data with Program'!J835</f>
        <v>359.89346599778133</v>
      </c>
      <c r="I835" s="27">
        <f>'Data with Program'!F835</f>
        <v>0</v>
      </c>
      <c r="J835" s="28">
        <f>'Data with Program'!K835</f>
        <v>1</v>
      </c>
      <c r="K835" s="27">
        <f>'Data with Program'!L835</f>
        <v>74.97780541620449</v>
      </c>
      <c r="L835" s="27">
        <f>'Data with Program'!M835</f>
        <v>55219.977483910166</v>
      </c>
      <c r="M835" s="27">
        <f t="shared" si="13"/>
        <v>1</v>
      </c>
      <c r="N835" s="28">
        <f>'Data with Program'!N835</f>
        <v>4.7999999999999972</v>
      </c>
      <c r="O835" s="52">
        <f>'Data with Program'!Q835</f>
        <v>359.89346599778133</v>
      </c>
      <c r="P835" s="38">
        <f>'Data with Program'!I835</f>
        <v>0</v>
      </c>
      <c r="Q835" s="29">
        <f>'Data with Program'!O835</f>
        <v>0</v>
      </c>
      <c r="R835" s="28">
        <f>'Data with Program'!G835</f>
        <v>50.2</v>
      </c>
      <c r="S835" s="29">
        <f>'Data with Program'!P835</f>
        <v>50.2</v>
      </c>
      <c r="T835" s="28">
        <f>'Step 2 - Final Model Spec'!$B$17 + 'Step 2 - Final Model Spec'!$B$18*C835 + 'Step 2 - Final Model Spec'!$B$19*D835 + 'Step 2 - Final Model Spec'!$B$20*E835 + 'Step 2 - Final Model Spec'!$B$21*F835 + 'Step 2 - Final Model Spec'!$B$22*I835 + 'Step 2 - Final Model Spec'!$B$23*G835 + 'Step 2 - Final Model Spec'!$B$24*H835 + 'Step 2 - Final Model Spec'!$B$25*J835 + 'Step 2 - Final Model Spec'!$B$26*K835 + 'Step 2 - Final Model Spec'!$B$27*L835+'Step 2 - Final Model Spec'!$B$28*M835+'Step 2 - Final Model Spec'!$B$29*O835</f>
        <v>150532.18826610339</v>
      </c>
    </row>
    <row r="836" spans="1:20" x14ac:dyDescent="0.25">
      <c r="A836" s="32">
        <f>'Data with Program'!A836</f>
        <v>41194</v>
      </c>
      <c r="B836" s="35">
        <f>'Data with Program'!S836</f>
        <v>200139.94186012246</v>
      </c>
      <c r="C836" s="26">
        <f>'Data with Program'!B836</f>
        <v>199.15607932357773</v>
      </c>
      <c r="D836" s="27">
        <f>'Data with Program'!C836</f>
        <v>27253.775706505701</v>
      </c>
      <c r="E836" s="27">
        <v>0</v>
      </c>
      <c r="F836" s="27">
        <f>'Data with Program'!E836</f>
        <v>1</v>
      </c>
      <c r="G836" s="27">
        <f>'Data with Program'!H836</f>
        <v>2.2999999999999972</v>
      </c>
      <c r="H836" s="27">
        <f>'Data with Program'!J836</f>
        <v>458.05898244422821</v>
      </c>
      <c r="I836" s="27">
        <f>'Data with Program'!F836</f>
        <v>0</v>
      </c>
      <c r="J836" s="28">
        <f>'Data with Program'!K836</f>
        <v>1</v>
      </c>
      <c r="K836" s="27">
        <f>'Data with Program'!L836</f>
        <v>199.15607932357773</v>
      </c>
      <c r="L836" s="27">
        <f>'Data with Program'!M836</f>
        <v>27253.775706505701</v>
      </c>
      <c r="M836" s="27">
        <f t="shared" si="13"/>
        <v>0</v>
      </c>
      <c r="N836" s="28">
        <f>'Data with Program'!N836</f>
        <v>2.2999999999999972</v>
      </c>
      <c r="O836" s="52">
        <f>'Data with Program'!Q836</f>
        <v>458.05898244422821</v>
      </c>
      <c r="P836" s="38">
        <f>'Data with Program'!I836</f>
        <v>0</v>
      </c>
      <c r="Q836" s="29">
        <f>'Data with Program'!O836</f>
        <v>0</v>
      </c>
      <c r="R836" s="28">
        <f>'Data with Program'!G836</f>
        <v>52.7</v>
      </c>
      <c r="S836" s="29">
        <f>'Data with Program'!P836</f>
        <v>52.7</v>
      </c>
      <c r="T836" s="28">
        <f>'Step 2 - Final Model Spec'!$B$17 + 'Step 2 - Final Model Spec'!$B$18*C836 + 'Step 2 - Final Model Spec'!$B$19*D836 + 'Step 2 - Final Model Spec'!$B$20*E836 + 'Step 2 - Final Model Spec'!$B$21*F836 + 'Step 2 - Final Model Spec'!$B$22*I836 + 'Step 2 - Final Model Spec'!$B$23*G836 + 'Step 2 - Final Model Spec'!$B$24*H836 + 'Step 2 - Final Model Spec'!$B$25*J836 + 'Step 2 - Final Model Spec'!$B$26*K836 + 'Step 2 - Final Model Spec'!$B$27*L836+'Step 2 - Final Model Spec'!$B$28*M836+'Step 2 - Final Model Spec'!$B$29*O836</f>
        <v>199608.72915386927</v>
      </c>
    </row>
    <row r="837" spans="1:20" x14ac:dyDescent="0.25">
      <c r="A837" s="32">
        <f>'Data with Program'!A837</f>
        <v>41195</v>
      </c>
      <c r="B837" s="35">
        <f>'Data with Program'!S837</f>
        <v>186294.24832580416</v>
      </c>
      <c r="C837" s="26">
        <f>'Data with Program'!B837</f>
        <v>147.56394260498971</v>
      </c>
      <c r="D837" s="27">
        <f>'Data with Program'!C837</f>
        <v>39146.689468533164</v>
      </c>
      <c r="E837" s="27">
        <v>0</v>
      </c>
      <c r="F837" s="27">
        <f>'Data with Program'!E837</f>
        <v>1</v>
      </c>
      <c r="G837" s="27">
        <f>'Data with Program'!H837</f>
        <v>0</v>
      </c>
      <c r="H837" s="27">
        <f>'Data with Program'!J837</f>
        <v>0</v>
      </c>
      <c r="I837" s="27">
        <f>'Data with Program'!F837</f>
        <v>0</v>
      </c>
      <c r="J837" s="28">
        <f>'Data with Program'!K837</f>
        <v>1</v>
      </c>
      <c r="K837" s="27">
        <f>'Data with Program'!L837</f>
        <v>147.56394260498971</v>
      </c>
      <c r="L837" s="27">
        <f>'Data with Program'!M837</f>
        <v>39146.689468533164</v>
      </c>
      <c r="M837" s="27">
        <f t="shared" si="13"/>
        <v>0</v>
      </c>
      <c r="N837" s="28">
        <f>'Data with Program'!N837</f>
        <v>0</v>
      </c>
      <c r="O837" s="52">
        <f>'Data with Program'!Q837</f>
        <v>0</v>
      </c>
      <c r="P837" s="38">
        <f>'Data with Program'!I837</f>
        <v>0</v>
      </c>
      <c r="Q837" s="29">
        <f>'Data with Program'!O837</f>
        <v>0</v>
      </c>
      <c r="R837" s="28">
        <f>'Data with Program'!G837</f>
        <v>55.9</v>
      </c>
      <c r="S837" s="29">
        <f>'Data with Program'!P837</f>
        <v>55.9</v>
      </c>
      <c r="T837" s="28">
        <f>'Step 2 - Final Model Spec'!$B$17 + 'Step 2 - Final Model Spec'!$B$18*C837 + 'Step 2 - Final Model Spec'!$B$19*D837 + 'Step 2 - Final Model Spec'!$B$20*E837 + 'Step 2 - Final Model Spec'!$B$21*F837 + 'Step 2 - Final Model Spec'!$B$22*I837 + 'Step 2 - Final Model Spec'!$B$23*G837 + 'Step 2 - Final Model Spec'!$B$24*H837 + 'Step 2 - Final Model Spec'!$B$25*J837 + 'Step 2 - Final Model Spec'!$B$26*K837 + 'Step 2 - Final Model Spec'!$B$27*L837+'Step 2 - Final Model Spec'!$B$28*M837+'Step 2 - Final Model Spec'!$B$29*O837</f>
        <v>184621.44838880308</v>
      </c>
    </row>
    <row r="838" spans="1:20" x14ac:dyDescent="0.25">
      <c r="A838" s="32">
        <f>'Data with Program'!A838</f>
        <v>41196</v>
      </c>
      <c r="B838" s="35">
        <f>'Data with Program'!S838</f>
        <v>272145.06112164381</v>
      </c>
      <c r="C838" s="26">
        <f>'Data with Program'!B838</f>
        <v>305.23621369322404</v>
      </c>
      <c r="D838" s="27">
        <f>'Data with Program'!C838</f>
        <v>55102.585425893412</v>
      </c>
      <c r="E838" s="27">
        <v>0</v>
      </c>
      <c r="F838" s="27">
        <f>'Data with Program'!E838</f>
        <v>1</v>
      </c>
      <c r="G838" s="27">
        <f>'Data with Program'!H838</f>
        <v>0</v>
      </c>
      <c r="H838" s="27">
        <f>'Data with Program'!J838</f>
        <v>0</v>
      </c>
      <c r="I838" s="27">
        <f>'Data with Program'!F838</f>
        <v>0</v>
      </c>
      <c r="J838" s="28">
        <f>'Data with Program'!K838</f>
        <v>1</v>
      </c>
      <c r="K838" s="27">
        <f>'Data with Program'!L838</f>
        <v>305.23621369322404</v>
      </c>
      <c r="L838" s="27">
        <f>'Data with Program'!M838</f>
        <v>55102.585425893412</v>
      </c>
      <c r="M838" s="27">
        <f t="shared" si="13"/>
        <v>0</v>
      </c>
      <c r="N838" s="28">
        <f>'Data with Program'!N838</f>
        <v>0</v>
      </c>
      <c r="O838" s="52">
        <f>'Data with Program'!Q838</f>
        <v>0</v>
      </c>
      <c r="P838" s="38">
        <f>'Data with Program'!I838</f>
        <v>0</v>
      </c>
      <c r="Q838" s="29">
        <f>'Data with Program'!O838</f>
        <v>0</v>
      </c>
      <c r="R838" s="28">
        <f>'Data with Program'!G838</f>
        <v>60</v>
      </c>
      <c r="S838" s="29">
        <f>'Data with Program'!P838</f>
        <v>60</v>
      </c>
      <c r="T838" s="28">
        <f>'Step 2 - Final Model Spec'!$B$17 + 'Step 2 - Final Model Spec'!$B$18*C838 + 'Step 2 - Final Model Spec'!$B$19*D838 + 'Step 2 - Final Model Spec'!$B$20*E838 + 'Step 2 - Final Model Spec'!$B$21*F838 + 'Step 2 - Final Model Spec'!$B$22*I838 + 'Step 2 - Final Model Spec'!$B$23*G838 + 'Step 2 - Final Model Spec'!$B$24*H838 + 'Step 2 - Final Model Spec'!$B$25*J838 + 'Step 2 - Final Model Spec'!$B$26*K838 + 'Step 2 - Final Model Spec'!$B$27*L838+'Step 2 - Final Model Spec'!$B$28*M838+'Step 2 - Final Model Spec'!$B$29*O838</f>
        <v>273800.37325532659</v>
      </c>
    </row>
    <row r="839" spans="1:20" x14ac:dyDescent="0.25">
      <c r="A839" s="32">
        <f>'Data with Program'!A839</f>
        <v>41197</v>
      </c>
      <c r="B839" s="35">
        <f>'Data with Program'!S839</f>
        <v>259288.32652242933</v>
      </c>
      <c r="C839" s="26">
        <f>'Data with Program'!B839</f>
        <v>276.79835728553877</v>
      </c>
      <c r="D839" s="27">
        <f>'Data with Program'!C839</f>
        <v>54660.978298797891</v>
      </c>
      <c r="E839" s="27">
        <v>0</v>
      </c>
      <c r="F839" s="27">
        <f>'Data with Program'!E839</f>
        <v>1</v>
      </c>
      <c r="G839" s="27">
        <f>'Data with Program'!H839</f>
        <v>0</v>
      </c>
      <c r="H839" s="27">
        <f>'Data with Program'!J839</f>
        <v>0</v>
      </c>
      <c r="I839" s="27">
        <f>'Data with Program'!F839</f>
        <v>0</v>
      </c>
      <c r="J839" s="28">
        <f>'Data with Program'!K839</f>
        <v>1</v>
      </c>
      <c r="K839" s="27">
        <f>'Data with Program'!L839</f>
        <v>276.79835728553877</v>
      </c>
      <c r="L839" s="27">
        <f>'Data with Program'!M839</f>
        <v>54660.978298797891</v>
      </c>
      <c r="M839" s="27">
        <f t="shared" si="13"/>
        <v>0</v>
      </c>
      <c r="N839" s="28">
        <f>'Data with Program'!N839</f>
        <v>0</v>
      </c>
      <c r="O839" s="52">
        <f>'Data with Program'!Q839</f>
        <v>0</v>
      </c>
      <c r="P839" s="38">
        <f>'Data with Program'!I839</f>
        <v>0</v>
      </c>
      <c r="Q839" s="29">
        <f>'Data with Program'!O839</f>
        <v>0</v>
      </c>
      <c r="R839" s="28">
        <f>'Data with Program'!G839</f>
        <v>60</v>
      </c>
      <c r="S839" s="29">
        <f>'Data with Program'!P839</f>
        <v>60</v>
      </c>
      <c r="T839" s="28">
        <f>'Step 2 - Final Model Spec'!$B$17 + 'Step 2 - Final Model Spec'!$B$18*C839 + 'Step 2 - Final Model Spec'!$B$19*D839 + 'Step 2 - Final Model Spec'!$B$20*E839 + 'Step 2 - Final Model Spec'!$B$21*F839 + 'Step 2 - Final Model Spec'!$B$22*I839 + 'Step 2 - Final Model Spec'!$B$23*G839 + 'Step 2 - Final Model Spec'!$B$24*H839 + 'Step 2 - Final Model Spec'!$B$25*J839 + 'Step 2 - Final Model Spec'!$B$26*K839 + 'Step 2 - Final Model Spec'!$B$27*L839+'Step 2 - Final Model Spec'!$B$28*M839+'Step 2 - Final Model Spec'!$B$29*O839</f>
        <v>260250.63209556008</v>
      </c>
    </row>
    <row r="840" spans="1:20" x14ac:dyDescent="0.25">
      <c r="A840" s="32">
        <f>'Data with Program'!A840</f>
        <v>41198</v>
      </c>
      <c r="B840" s="35">
        <f>'Data with Program'!S840</f>
        <v>284547.59571611852</v>
      </c>
      <c r="C840" s="26">
        <f>'Data with Program'!B840</f>
        <v>391.53957809561496</v>
      </c>
      <c r="D840" s="27">
        <f>'Data with Program'!C840</f>
        <v>27269.773710644</v>
      </c>
      <c r="E840" s="27">
        <v>0</v>
      </c>
      <c r="F840" s="27">
        <f>'Data with Program'!E840</f>
        <v>1</v>
      </c>
      <c r="G840" s="27">
        <f>'Data with Program'!H840</f>
        <v>0</v>
      </c>
      <c r="H840" s="27">
        <f>'Data with Program'!J840</f>
        <v>0</v>
      </c>
      <c r="I840" s="27">
        <f>'Data with Program'!F840</f>
        <v>0</v>
      </c>
      <c r="J840" s="28">
        <f>'Data with Program'!K840</f>
        <v>1</v>
      </c>
      <c r="K840" s="27">
        <f>'Data with Program'!L840</f>
        <v>391.53957809561496</v>
      </c>
      <c r="L840" s="27">
        <f>'Data with Program'!M840</f>
        <v>27269.773710644</v>
      </c>
      <c r="M840" s="27">
        <f t="shared" si="13"/>
        <v>0</v>
      </c>
      <c r="N840" s="28">
        <f>'Data with Program'!N840</f>
        <v>0</v>
      </c>
      <c r="O840" s="52">
        <f>'Data with Program'!Q840</f>
        <v>0</v>
      </c>
      <c r="P840" s="38">
        <f>'Data with Program'!I840</f>
        <v>0</v>
      </c>
      <c r="Q840" s="29">
        <f>'Data with Program'!O840</f>
        <v>0</v>
      </c>
      <c r="R840" s="28">
        <f>'Data with Program'!G840</f>
        <v>58.5</v>
      </c>
      <c r="S840" s="29">
        <f>'Data with Program'!P840</f>
        <v>58.5</v>
      </c>
      <c r="T840" s="28">
        <f>'Step 2 - Final Model Spec'!$B$17 + 'Step 2 - Final Model Spec'!$B$18*C840 + 'Step 2 - Final Model Spec'!$B$19*D840 + 'Step 2 - Final Model Spec'!$B$20*E840 + 'Step 2 - Final Model Spec'!$B$21*F840 + 'Step 2 - Final Model Spec'!$B$22*I840 + 'Step 2 - Final Model Spec'!$B$23*G840 + 'Step 2 - Final Model Spec'!$B$24*H840 + 'Step 2 - Final Model Spec'!$B$25*J840 + 'Step 2 - Final Model Spec'!$B$26*K840 + 'Step 2 - Final Model Spec'!$B$27*L840+'Step 2 - Final Model Spec'!$B$28*M840+'Step 2 - Final Model Spec'!$B$29*O840</f>
        <v>284569.74837923516</v>
      </c>
    </row>
    <row r="841" spans="1:20" x14ac:dyDescent="0.25">
      <c r="A841" s="32">
        <f>'Data with Program'!A841</f>
        <v>41199</v>
      </c>
      <c r="B841" s="35">
        <f>'Data with Program'!S841</f>
        <v>284270.92083857628</v>
      </c>
      <c r="C841" s="26">
        <f>'Data with Program'!B841</f>
        <v>331.20530313001063</v>
      </c>
      <c r="D841" s="27">
        <f>'Data with Program'!C841</f>
        <v>39639.181905476769</v>
      </c>
      <c r="E841" s="27">
        <v>0</v>
      </c>
      <c r="F841" s="27">
        <f>'Data with Program'!E841</f>
        <v>1</v>
      </c>
      <c r="G841" s="27">
        <f>'Data with Program'!H841</f>
        <v>5.2999999999999972</v>
      </c>
      <c r="H841" s="27">
        <f>'Data with Program'!J841</f>
        <v>1755.3881065890555</v>
      </c>
      <c r="I841" s="27">
        <f>'Data with Program'!F841</f>
        <v>0</v>
      </c>
      <c r="J841" s="28">
        <f>'Data with Program'!K841</f>
        <v>1</v>
      </c>
      <c r="K841" s="27">
        <f>'Data with Program'!L841</f>
        <v>331.20530313001063</v>
      </c>
      <c r="L841" s="27">
        <f>'Data with Program'!M841</f>
        <v>39639.181905476769</v>
      </c>
      <c r="M841" s="27">
        <f t="shared" si="13"/>
        <v>0</v>
      </c>
      <c r="N841" s="28">
        <f>'Data with Program'!N841</f>
        <v>5.2999999999999972</v>
      </c>
      <c r="O841" s="52">
        <f>'Data with Program'!Q841</f>
        <v>1755.3881065890555</v>
      </c>
      <c r="P841" s="38">
        <f>'Data with Program'!I841</f>
        <v>0</v>
      </c>
      <c r="Q841" s="29">
        <f>'Data with Program'!O841</f>
        <v>0</v>
      </c>
      <c r="R841" s="28">
        <f>'Data with Program'!G841</f>
        <v>49.7</v>
      </c>
      <c r="S841" s="29">
        <f>'Data with Program'!P841</f>
        <v>49.7</v>
      </c>
      <c r="T841" s="28">
        <f>'Step 2 - Final Model Spec'!$B$17 + 'Step 2 - Final Model Spec'!$B$18*C841 + 'Step 2 - Final Model Spec'!$B$19*D841 + 'Step 2 - Final Model Spec'!$B$20*E841 + 'Step 2 - Final Model Spec'!$B$21*F841 + 'Step 2 - Final Model Spec'!$B$22*I841 + 'Step 2 - Final Model Spec'!$B$23*G841 + 'Step 2 - Final Model Spec'!$B$24*H841 + 'Step 2 - Final Model Spec'!$B$25*J841 + 'Step 2 - Final Model Spec'!$B$26*K841 + 'Step 2 - Final Model Spec'!$B$27*L841+'Step 2 - Final Model Spec'!$B$28*M841+'Step 2 - Final Model Spec'!$B$29*O841</f>
        <v>284092.89789716207</v>
      </c>
    </row>
    <row r="842" spans="1:20" x14ac:dyDescent="0.25">
      <c r="A842" s="32">
        <f>'Data with Program'!A842</f>
        <v>41200</v>
      </c>
      <c r="B842" s="35">
        <f>'Data with Program'!S842</f>
        <v>238165.58515435891</v>
      </c>
      <c r="C842" s="26">
        <f>'Data with Program'!B842</f>
        <v>210.58467598000499</v>
      </c>
      <c r="D842" s="27">
        <f>'Data with Program'!C842</f>
        <v>54694.032011719537</v>
      </c>
      <c r="E842" s="27">
        <v>0</v>
      </c>
      <c r="F842" s="27">
        <f>'Data with Program'!E842</f>
        <v>1</v>
      </c>
      <c r="G842" s="27">
        <f>'Data with Program'!H842</f>
        <v>5.2000000000000028</v>
      </c>
      <c r="H842" s="27">
        <f>'Data with Program'!J842</f>
        <v>1095.0403150960265</v>
      </c>
      <c r="I842" s="27">
        <f>'Data with Program'!F842</f>
        <v>0</v>
      </c>
      <c r="J842" s="28">
        <f>'Data with Program'!K842</f>
        <v>1</v>
      </c>
      <c r="K842" s="27">
        <f>'Data with Program'!L842</f>
        <v>210.58467598000499</v>
      </c>
      <c r="L842" s="27">
        <f>'Data with Program'!M842</f>
        <v>54694.032011719537</v>
      </c>
      <c r="M842" s="27">
        <f t="shared" si="13"/>
        <v>0</v>
      </c>
      <c r="N842" s="28">
        <f>'Data with Program'!N842</f>
        <v>5.2000000000000028</v>
      </c>
      <c r="O842" s="52">
        <f>'Data with Program'!Q842</f>
        <v>1095.0403150960265</v>
      </c>
      <c r="P842" s="38">
        <f>'Data with Program'!I842</f>
        <v>0</v>
      </c>
      <c r="Q842" s="29">
        <f>'Data with Program'!O842</f>
        <v>0</v>
      </c>
      <c r="R842" s="28">
        <f>'Data with Program'!G842</f>
        <v>49.8</v>
      </c>
      <c r="S842" s="29">
        <f>'Data with Program'!P842</f>
        <v>49.8</v>
      </c>
      <c r="T842" s="28">
        <f>'Step 2 - Final Model Spec'!$B$17 + 'Step 2 - Final Model Spec'!$B$18*C842 + 'Step 2 - Final Model Spec'!$B$19*D842 + 'Step 2 - Final Model Spec'!$B$20*E842 + 'Step 2 - Final Model Spec'!$B$21*F842 + 'Step 2 - Final Model Spec'!$B$22*I842 + 'Step 2 - Final Model Spec'!$B$23*G842 + 'Step 2 - Final Model Spec'!$B$24*H842 + 'Step 2 - Final Model Spec'!$B$25*J842 + 'Step 2 - Final Model Spec'!$B$26*K842 + 'Step 2 - Final Model Spec'!$B$27*L842+'Step 2 - Final Model Spec'!$B$28*M842+'Step 2 - Final Model Spec'!$B$29*O842</f>
        <v>238490.81911635844</v>
      </c>
    </row>
    <row r="843" spans="1:20" x14ac:dyDescent="0.25">
      <c r="A843" s="32">
        <f>'Data with Program'!A843</f>
        <v>41201</v>
      </c>
      <c r="B843" s="35">
        <f>'Data with Program'!S843</f>
        <v>179800.15774647018</v>
      </c>
      <c r="C843" s="26">
        <f>'Data with Program'!B843</f>
        <v>134.3192027896832</v>
      </c>
      <c r="D843" s="27">
        <f>'Data with Program'!C843</f>
        <v>38691.033935356536</v>
      </c>
      <c r="E843" s="27">
        <v>0</v>
      </c>
      <c r="F843" s="27">
        <f>'Data with Program'!E843</f>
        <v>1</v>
      </c>
      <c r="G843" s="27">
        <f>'Data with Program'!H843</f>
        <v>0</v>
      </c>
      <c r="H843" s="27">
        <f>'Data with Program'!J843</f>
        <v>0</v>
      </c>
      <c r="I843" s="27">
        <f>'Data with Program'!F843</f>
        <v>0</v>
      </c>
      <c r="J843" s="28">
        <f>'Data with Program'!K843</f>
        <v>1</v>
      </c>
      <c r="K843" s="27">
        <f>'Data with Program'!L843</f>
        <v>134.3192027896832</v>
      </c>
      <c r="L843" s="27">
        <f>'Data with Program'!M843</f>
        <v>38691.033935356536</v>
      </c>
      <c r="M843" s="27">
        <f t="shared" si="13"/>
        <v>0</v>
      </c>
      <c r="N843" s="28">
        <f>'Data with Program'!N843</f>
        <v>0</v>
      </c>
      <c r="O843" s="52">
        <f>'Data with Program'!Q843</f>
        <v>0</v>
      </c>
      <c r="P843" s="38">
        <f>'Data with Program'!I843</f>
        <v>0</v>
      </c>
      <c r="Q843" s="29">
        <f>'Data with Program'!O843</f>
        <v>0</v>
      </c>
      <c r="R843" s="28">
        <f>'Data with Program'!G843</f>
        <v>56.4</v>
      </c>
      <c r="S843" s="29">
        <f>'Data with Program'!P843</f>
        <v>56.4</v>
      </c>
      <c r="T843" s="28">
        <f>'Step 2 - Final Model Spec'!$B$17 + 'Step 2 - Final Model Spec'!$B$18*C843 + 'Step 2 - Final Model Spec'!$B$19*D843 + 'Step 2 - Final Model Spec'!$B$20*E843 + 'Step 2 - Final Model Spec'!$B$21*F843 + 'Step 2 - Final Model Spec'!$B$22*I843 + 'Step 2 - Final Model Spec'!$B$23*G843 + 'Step 2 - Final Model Spec'!$B$24*H843 + 'Step 2 - Final Model Spec'!$B$25*J843 + 'Step 2 - Final Model Spec'!$B$26*K843 + 'Step 2 - Final Model Spec'!$B$27*L843+'Step 2 - Final Model Spec'!$B$28*M843+'Step 2 - Final Model Spec'!$B$29*O843</f>
        <v>178050.66983447268</v>
      </c>
    </row>
    <row r="844" spans="1:20" x14ac:dyDescent="0.25">
      <c r="A844" s="32">
        <f>'Data with Program'!A844</f>
        <v>41202</v>
      </c>
      <c r="B844" s="35">
        <f>'Data with Program'!S844</f>
        <v>218019.93865474701</v>
      </c>
      <c r="C844" s="26">
        <f>'Data with Program'!B844</f>
        <v>186.54631269411269</v>
      </c>
      <c r="D844" s="27">
        <f>'Data with Program'!C844</f>
        <v>46228.790163460595</v>
      </c>
      <c r="E844" s="27">
        <v>0</v>
      </c>
      <c r="F844" s="27">
        <f>'Data with Program'!E844</f>
        <v>1</v>
      </c>
      <c r="G844" s="27">
        <f>'Data with Program'!H844</f>
        <v>5.6000000000000014</v>
      </c>
      <c r="H844" s="27">
        <f>'Data with Program'!J844</f>
        <v>1044.6593510870314</v>
      </c>
      <c r="I844" s="27">
        <f>'Data with Program'!F844</f>
        <v>0</v>
      </c>
      <c r="J844" s="28">
        <f>'Data with Program'!K844</f>
        <v>1</v>
      </c>
      <c r="K844" s="27">
        <f>'Data with Program'!L844</f>
        <v>186.54631269411269</v>
      </c>
      <c r="L844" s="27">
        <f>'Data with Program'!M844</f>
        <v>46228.790163460595</v>
      </c>
      <c r="M844" s="27">
        <f t="shared" si="13"/>
        <v>0</v>
      </c>
      <c r="N844" s="28">
        <f>'Data with Program'!N844</f>
        <v>5.6000000000000014</v>
      </c>
      <c r="O844" s="52">
        <f>'Data with Program'!Q844</f>
        <v>1044.6593510870314</v>
      </c>
      <c r="P844" s="38">
        <f>'Data with Program'!I844</f>
        <v>0</v>
      </c>
      <c r="Q844" s="29">
        <f>'Data with Program'!O844</f>
        <v>0</v>
      </c>
      <c r="R844" s="28">
        <f>'Data with Program'!G844</f>
        <v>49.4</v>
      </c>
      <c r="S844" s="29">
        <f>'Data with Program'!P844</f>
        <v>49.4</v>
      </c>
      <c r="T844" s="28">
        <f>'Step 2 - Final Model Spec'!$B$17 + 'Step 2 - Final Model Spec'!$B$18*C844 + 'Step 2 - Final Model Spec'!$B$19*D844 + 'Step 2 - Final Model Spec'!$B$20*E844 + 'Step 2 - Final Model Spec'!$B$21*F844 + 'Step 2 - Final Model Spec'!$B$22*I844 + 'Step 2 - Final Model Spec'!$B$23*G844 + 'Step 2 - Final Model Spec'!$B$24*H844 + 'Step 2 - Final Model Spec'!$B$25*J844 + 'Step 2 - Final Model Spec'!$B$26*K844 + 'Step 2 - Final Model Spec'!$B$27*L844+'Step 2 - Final Model Spec'!$B$28*M844+'Step 2 - Final Model Spec'!$B$29*O844</f>
        <v>218112.62260402352</v>
      </c>
    </row>
    <row r="845" spans="1:20" x14ac:dyDescent="0.25">
      <c r="A845" s="32">
        <f>'Data with Program'!A845</f>
        <v>41203</v>
      </c>
      <c r="B845" s="35">
        <f>'Data with Program'!S845</f>
        <v>211357.43946627475</v>
      </c>
      <c r="C845" s="26">
        <f>'Data with Program'!B845</f>
        <v>202.96503846468491</v>
      </c>
      <c r="D845" s="27">
        <f>'Data with Program'!C845</f>
        <v>28888.02512832003</v>
      </c>
      <c r="E845" s="27">
        <v>0</v>
      </c>
      <c r="F845" s="27">
        <f>'Data with Program'!E845</f>
        <v>1</v>
      </c>
      <c r="G845" s="27">
        <f>'Data with Program'!H845</f>
        <v>8.3999999999999986</v>
      </c>
      <c r="H845" s="27">
        <f>'Data with Program'!J845</f>
        <v>1704.9063231033529</v>
      </c>
      <c r="I845" s="27">
        <f>'Data with Program'!F845</f>
        <v>0</v>
      </c>
      <c r="J845" s="28">
        <f>'Data with Program'!K845</f>
        <v>1</v>
      </c>
      <c r="K845" s="27">
        <f>'Data with Program'!L845</f>
        <v>202.96503846468491</v>
      </c>
      <c r="L845" s="27">
        <f>'Data with Program'!M845</f>
        <v>28888.02512832003</v>
      </c>
      <c r="M845" s="27">
        <f t="shared" si="13"/>
        <v>0</v>
      </c>
      <c r="N845" s="28">
        <f>'Data with Program'!N845</f>
        <v>8.3999999999999986</v>
      </c>
      <c r="O845" s="52">
        <f>'Data with Program'!Q845</f>
        <v>1704.9063231033529</v>
      </c>
      <c r="P845" s="38">
        <f>'Data with Program'!I845</f>
        <v>0</v>
      </c>
      <c r="Q845" s="29">
        <f>'Data with Program'!O845</f>
        <v>0</v>
      </c>
      <c r="R845" s="28">
        <f>'Data with Program'!G845</f>
        <v>46.6</v>
      </c>
      <c r="S845" s="29">
        <f>'Data with Program'!P845</f>
        <v>46.6</v>
      </c>
      <c r="T845" s="28">
        <f>'Step 2 - Final Model Spec'!$B$17 + 'Step 2 - Final Model Spec'!$B$18*C845 + 'Step 2 - Final Model Spec'!$B$19*D845 + 'Step 2 - Final Model Spec'!$B$20*E845 + 'Step 2 - Final Model Spec'!$B$21*F845 + 'Step 2 - Final Model Spec'!$B$22*I845 + 'Step 2 - Final Model Spec'!$B$23*G845 + 'Step 2 - Final Model Spec'!$B$24*H845 + 'Step 2 - Final Model Spec'!$B$25*J845 + 'Step 2 - Final Model Spec'!$B$26*K845 + 'Step 2 - Final Model Spec'!$B$27*L845+'Step 2 - Final Model Spec'!$B$28*M845+'Step 2 - Final Model Spec'!$B$29*O845</f>
        <v>212921.28006311713</v>
      </c>
    </row>
    <row r="846" spans="1:20" x14ac:dyDescent="0.25">
      <c r="A846" s="32">
        <f>'Data with Program'!A846</f>
        <v>41204</v>
      </c>
      <c r="B846" s="35">
        <f>'Data with Program'!S846</f>
        <v>235140.97008339499</v>
      </c>
      <c r="C846" s="26">
        <f>'Data with Program'!B846</f>
        <v>186.53795235870086</v>
      </c>
      <c r="D846" s="27">
        <f>'Data with Program'!C846</f>
        <v>57006.75651753987</v>
      </c>
      <c r="E846" s="27">
        <v>0</v>
      </c>
      <c r="F846" s="27">
        <f>'Data with Program'!E846</f>
        <v>1</v>
      </c>
      <c r="G846" s="27">
        <f>'Data with Program'!H846</f>
        <v>10.200000000000003</v>
      </c>
      <c r="H846" s="27">
        <f>'Data with Program'!J846</f>
        <v>1902.6871140587493</v>
      </c>
      <c r="I846" s="27">
        <f>'Data with Program'!F846</f>
        <v>0</v>
      </c>
      <c r="J846" s="28">
        <f>'Data with Program'!K846</f>
        <v>1</v>
      </c>
      <c r="K846" s="27">
        <f>'Data with Program'!L846</f>
        <v>186.53795235870086</v>
      </c>
      <c r="L846" s="27">
        <f>'Data with Program'!M846</f>
        <v>57006.75651753987</v>
      </c>
      <c r="M846" s="27">
        <f t="shared" si="13"/>
        <v>0</v>
      </c>
      <c r="N846" s="28">
        <f>'Data with Program'!N846</f>
        <v>10.200000000000003</v>
      </c>
      <c r="O846" s="52">
        <f>'Data with Program'!Q846</f>
        <v>1902.6871140587493</v>
      </c>
      <c r="P846" s="38">
        <f>'Data with Program'!I846</f>
        <v>0</v>
      </c>
      <c r="Q846" s="29">
        <f>'Data with Program'!O846</f>
        <v>0</v>
      </c>
      <c r="R846" s="28">
        <f>'Data with Program'!G846</f>
        <v>44.8</v>
      </c>
      <c r="S846" s="29">
        <f>'Data with Program'!P846</f>
        <v>44.8</v>
      </c>
      <c r="T846" s="28">
        <f>'Step 2 - Final Model Spec'!$B$17 + 'Step 2 - Final Model Spec'!$B$18*C846 + 'Step 2 - Final Model Spec'!$B$19*D846 + 'Step 2 - Final Model Spec'!$B$20*E846 + 'Step 2 - Final Model Spec'!$B$21*F846 + 'Step 2 - Final Model Spec'!$B$22*I846 + 'Step 2 - Final Model Spec'!$B$23*G846 + 'Step 2 - Final Model Spec'!$B$24*H846 + 'Step 2 - Final Model Spec'!$B$25*J846 + 'Step 2 - Final Model Spec'!$B$26*K846 + 'Step 2 - Final Model Spec'!$B$27*L846+'Step 2 - Final Model Spec'!$B$28*M846+'Step 2 - Final Model Spec'!$B$29*O846</f>
        <v>236039.77890542606</v>
      </c>
    </row>
    <row r="847" spans="1:20" x14ac:dyDescent="0.25">
      <c r="A847" s="32">
        <f>'Data with Program'!A847</f>
        <v>41205</v>
      </c>
      <c r="B847" s="35">
        <f>'Data with Program'!S847</f>
        <v>216235.22179602369</v>
      </c>
      <c r="C847" s="26">
        <f>'Data with Program'!B847</f>
        <v>156.00452950786058</v>
      </c>
      <c r="D847" s="27">
        <f>'Data with Program'!C847</f>
        <v>56138.334692388053</v>
      </c>
      <c r="E847" s="27">
        <v>0</v>
      </c>
      <c r="F847" s="27">
        <f>'Data with Program'!E847</f>
        <v>1</v>
      </c>
      <c r="G847" s="27">
        <f>'Data with Program'!H847</f>
        <v>8.7000000000000028</v>
      </c>
      <c r="H847" s="27">
        <f>'Data with Program'!J847</f>
        <v>1357.2394067183875</v>
      </c>
      <c r="I847" s="27">
        <f>'Data with Program'!F847</f>
        <v>0</v>
      </c>
      <c r="J847" s="28">
        <f>'Data with Program'!K847</f>
        <v>1</v>
      </c>
      <c r="K847" s="27">
        <f>'Data with Program'!L847</f>
        <v>156.00452950786058</v>
      </c>
      <c r="L847" s="27">
        <f>'Data with Program'!M847</f>
        <v>56138.334692388053</v>
      </c>
      <c r="M847" s="27">
        <f t="shared" si="13"/>
        <v>0</v>
      </c>
      <c r="N847" s="28">
        <f>'Data with Program'!N847</f>
        <v>8.7000000000000028</v>
      </c>
      <c r="O847" s="52">
        <f>'Data with Program'!Q847</f>
        <v>1357.2394067183875</v>
      </c>
      <c r="P847" s="38">
        <f>'Data with Program'!I847</f>
        <v>0</v>
      </c>
      <c r="Q847" s="29">
        <f>'Data with Program'!O847</f>
        <v>0</v>
      </c>
      <c r="R847" s="28">
        <f>'Data with Program'!G847</f>
        <v>46.3</v>
      </c>
      <c r="S847" s="29">
        <f>'Data with Program'!P847</f>
        <v>46.3</v>
      </c>
      <c r="T847" s="28">
        <f>'Step 2 - Final Model Spec'!$B$17 + 'Step 2 - Final Model Spec'!$B$18*C847 + 'Step 2 - Final Model Spec'!$B$19*D847 + 'Step 2 - Final Model Spec'!$B$20*E847 + 'Step 2 - Final Model Spec'!$B$21*F847 + 'Step 2 - Final Model Spec'!$B$22*I847 + 'Step 2 - Final Model Spec'!$B$23*G847 + 'Step 2 - Final Model Spec'!$B$24*H847 + 'Step 2 - Final Model Spec'!$B$25*J847 + 'Step 2 - Final Model Spec'!$B$26*K847 + 'Step 2 - Final Model Spec'!$B$27*L847+'Step 2 - Final Model Spec'!$B$28*M847+'Step 2 - Final Model Spec'!$B$29*O847</f>
        <v>216574.18145177179</v>
      </c>
    </row>
    <row r="848" spans="1:20" x14ac:dyDescent="0.25">
      <c r="A848" s="32">
        <f>'Data with Program'!A848</f>
        <v>41206</v>
      </c>
      <c r="B848" s="35">
        <f>'Data with Program'!S848</f>
        <v>325922.1439033777</v>
      </c>
      <c r="C848" s="26">
        <f>'Data with Program'!B848</f>
        <v>342.07545332116842</v>
      </c>
      <c r="D848" s="27">
        <f>'Data with Program'!C848</f>
        <v>67832.611210167146</v>
      </c>
      <c r="E848" s="27">
        <v>0</v>
      </c>
      <c r="F848" s="27">
        <f>'Data with Program'!E848</f>
        <v>1</v>
      </c>
      <c r="G848" s="27">
        <f>'Data with Program'!H848</f>
        <v>7.8999999999999986</v>
      </c>
      <c r="H848" s="27">
        <f>'Data with Program'!J848</f>
        <v>2702.3960812372302</v>
      </c>
      <c r="I848" s="27">
        <f>'Data with Program'!F848</f>
        <v>0</v>
      </c>
      <c r="J848" s="28">
        <f>'Data with Program'!K848</f>
        <v>1</v>
      </c>
      <c r="K848" s="27">
        <f>'Data with Program'!L848</f>
        <v>342.07545332116842</v>
      </c>
      <c r="L848" s="27">
        <f>'Data with Program'!M848</f>
        <v>67832.611210167146</v>
      </c>
      <c r="M848" s="27">
        <f t="shared" si="13"/>
        <v>0</v>
      </c>
      <c r="N848" s="28">
        <f>'Data with Program'!N848</f>
        <v>7.8999999999999986</v>
      </c>
      <c r="O848" s="52">
        <f>'Data with Program'!Q848</f>
        <v>2702.3960812372302</v>
      </c>
      <c r="P848" s="38">
        <f>'Data with Program'!I848</f>
        <v>0</v>
      </c>
      <c r="Q848" s="29">
        <f>'Data with Program'!O848</f>
        <v>0</v>
      </c>
      <c r="R848" s="28">
        <f>'Data with Program'!G848</f>
        <v>47.1</v>
      </c>
      <c r="S848" s="29">
        <f>'Data with Program'!P848</f>
        <v>47.1</v>
      </c>
      <c r="T848" s="28">
        <f>'Step 2 - Final Model Spec'!$B$17 + 'Step 2 - Final Model Spec'!$B$18*C848 + 'Step 2 - Final Model Spec'!$B$19*D848 + 'Step 2 - Final Model Spec'!$B$20*E848 + 'Step 2 - Final Model Spec'!$B$21*F848 + 'Step 2 - Final Model Spec'!$B$22*I848 + 'Step 2 - Final Model Spec'!$B$23*G848 + 'Step 2 - Final Model Spec'!$B$24*H848 + 'Step 2 - Final Model Spec'!$B$25*J848 + 'Step 2 - Final Model Spec'!$B$26*K848 + 'Step 2 - Final Model Spec'!$B$27*L848+'Step 2 - Final Model Spec'!$B$28*M848+'Step 2 - Final Model Spec'!$B$29*O848</f>
        <v>326254.97645954305</v>
      </c>
    </row>
    <row r="849" spans="1:20" x14ac:dyDescent="0.25">
      <c r="A849" s="32">
        <f>'Data with Program'!A849</f>
        <v>41207</v>
      </c>
      <c r="B849" s="35">
        <f>'Data with Program'!S849</f>
        <v>313338.6215607677</v>
      </c>
      <c r="C849" s="26">
        <f>'Data with Program'!B849</f>
        <v>343.5140862543206</v>
      </c>
      <c r="D849" s="27">
        <f>'Data with Program'!C849</f>
        <v>54874.351993056538</v>
      </c>
      <c r="E849" s="27">
        <v>0</v>
      </c>
      <c r="F849" s="27">
        <f>'Data with Program'!E849</f>
        <v>1</v>
      </c>
      <c r="G849" s="27">
        <f>'Data with Program'!H849</f>
        <v>7.7000000000000028</v>
      </c>
      <c r="H849" s="27">
        <f>'Data with Program'!J849</f>
        <v>2645.0584641582695</v>
      </c>
      <c r="I849" s="27">
        <f>'Data with Program'!F849</f>
        <v>0</v>
      </c>
      <c r="J849" s="28">
        <f>'Data with Program'!K849</f>
        <v>1</v>
      </c>
      <c r="K849" s="27">
        <f>'Data with Program'!L849</f>
        <v>343.5140862543206</v>
      </c>
      <c r="L849" s="27">
        <f>'Data with Program'!M849</f>
        <v>54874.351993056538</v>
      </c>
      <c r="M849" s="27">
        <f t="shared" si="13"/>
        <v>0</v>
      </c>
      <c r="N849" s="28">
        <f>'Data with Program'!N849</f>
        <v>7.7000000000000028</v>
      </c>
      <c r="O849" s="52">
        <f>'Data with Program'!Q849</f>
        <v>2645.0584641582695</v>
      </c>
      <c r="P849" s="38">
        <f>'Data with Program'!I849</f>
        <v>0</v>
      </c>
      <c r="Q849" s="29">
        <f>'Data with Program'!O849</f>
        <v>0</v>
      </c>
      <c r="R849" s="28">
        <f>'Data with Program'!G849</f>
        <v>47.3</v>
      </c>
      <c r="S849" s="29">
        <f>'Data with Program'!P849</f>
        <v>47.3</v>
      </c>
      <c r="T849" s="28">
        <f>'Step 2 - Final Model Spec'!$B$17 + 'Step 2 - Final Model Spec'!$B$18*C849 + 'Step 2 - Final Model Spec'!$B$19*D849 + 'Step 2 - Final Model Spec'!$B$20*E849 + 'Step 2 - Final Model Spec'!$B$21*F849 + 'Step 2 - Final Model Spec'!$B$22*I849 + 'Step 2 - Final Model Spec'!$B$23*G849 + 'Step 2 - Final Model Spec'!$B$24*H849 + 'Step 2 - Final Model Spec'!$B$25*J849 + 'Step 2 - Final Model Spec'!$B$26*K849 + 'Step 2 - Final Model Spec'!$B$27*L849+'Step 2 - Final Model Spec'!$B$28*M849+'Step 2 - Final Model Spec'!$B$29*O849</f>
        <v>312968.72439438297</v>
      </c>
    </row>
    <row r="850" spans="1:20" x14ac:dyDescent="0.25">
      <c r="A850" s="32">
        <f>'Data with Program'!A850</f>
        <v>41208</v>
      </c>
      <c r="B850" s="35">
        <f>'Data with Program'!S850</f>
        <v>339807.4102055229</v>
      </c>
      <c r="C850" s="26">
        <f>'Data with Program'!B850</f>
        <v>383.84110122218857</v>
      </c>
      <c r="D850" s="27">
        <f>'Data with Program'!C850</f>
        <v>58818.726984701789</v>
      </c>
      <c r="E850" s="27">
        <v>0</v>
      </c>
      <c r="F850" s="27">
        <f>'Data with Program'!E850</f>
        <v>1</v>
      </c>
      <c r="G850" s="27">
        <f>'Data with Program'!H850</f>
        <v>7.7999999999999972</v>
      </c>
      <c r="H850" s="27">
        <f>'Data with Program'!J850</f>
        <v>2993.9605895330697</v>
      </c>
      <c r="I850" s="27">
        <f>'Data with Program'!F850</f>
        <v>0</v>
      </c>
      <c r="J850" s="28">
        <f>'Data with Program'!K850</f>
        <v>1</v>
      </c>
      <c r="K850" s="27">
        <f>'Data with Program'!L850</f>
        <v>383.84110122218857</v>
      </c>
      <c r="L850" s="27">
        <f>'Data with Program'!M850</f>
        <v>58818.726984701789</v>
      </c>
      <c r="M850" s="27">
        <f t="shared" si="13"/>
        <v>0</v>
      </c>
      <c r="N850" s="28">
        <f>'Data with Program'!N850</f>
        <v>7.7999999999999972</v>
      </c>
      <c r="O850" s="52">
        <f>'Data with Program'!Q850</f>
        <v>2993.9605895330697</v>
      </c>
      <c r="P850" s="38">
        <f>'Data with Program'!I850</f>
        <v>0</v>
      </c>
      <c r="Q850" s="29">
        <f>'Data with Program'!O850</f>
        <v>0</v>
      </c>
      <c r="R850" s="28">
        <f>'Data with Program'!G850</f>
        <v>47.2</v>
      </c>
      <c r="S850" s="29">
        <f>'Data with Program'!P850</f>
        <v>47.2</v>
      </c>
      <c r="T850" s="28">
        <f>'Step 2 - Final Model Spec'!$B$17 + 'Step 2 - Final Model Spec'!$B$18*C850 + 'Step 2 - Final Model Spec'!$B$19*D850 + 'Step 2 - Final Model Spec'!$B$20*E850 + 'Step 2 - Final Model Spec'!$B$21*F850 + 'Step 2 - Final Model Spec'!$B$22*I850 + 'Step 2 - Final Model Spec'!$B$23*G850 + 'Step 2 - Final Model Spec'!$B$24*H850 + 'Step 2 - Final Model Spec'!$B$25*J850 + 'Step 2 - Final Model Spec'!$B$26*K850 + 'Step 2 - Final Model Spec'!$B$27*L850+'Step 2 - Final Model Spec'!$B$28*M850+'Step 2 - Final Model Spec'!$B$29*O850</f>
        <v>338661.41841000394</v>
      </c>
    </row>
    <row r="851" spans="1:20" x14ac:dyDescent="0.25">
      <c r="A851" s="32">
        <f>'Data with Program'!A851</f>
        <v>41209</v>
      </c>
      <c r="B851" s="35">
        <f>'Data with Program'!S851</f>
        <v>240264.67996894172</v>
      </c>
      <c r="C851" s="26">
        <f>'Data with Program'!B851</f>
        <v>218.95508717239051</v>
      </c>
      <c r="D851" s="27">
        <f>'Data with Program'!C851</f>
        <v>55073.245631977545</v>
      </c>
      <c r="E851" s="27">
        <v>0</v>
      </c>
      <c r="F851" s="27">
        <f>'Data with Program'!E851</f>
        <v>1</v>
      </c>
      <c r="G851" s="27">
        <f>'Data with Program'!H851</f>
        <v>3.7000000000000028</v>
      </c>
      <c r="H851" s="27">
        <f>'Data with Program'!J851</f>
        <v>810.1338225378455</v>
      </c>
      <c r="I851" s="27">
        <f>'Data with Program'!F851</f>
        <v>0</v>
      </c>
      <c r="J851" s="28">
        <f>'Data with Program'!K851</f>
        <v>1</v>
      </c>
      <c r="K851" s="27">
        <f>'Data with Program'!L851</f>
        <v>218.95508717239051</v>
      </c>
      <c r="L851" s="27">
        <f>'Data with Program'!M851</f>
        <v>55073.245631977545</v>
      </c>
      <c r="M851" s="27">
        <f t="shared" si="13"/>
        <v>0</v>
      </c>
      <c r="N851" s="28">
        <f>'Data with Program'!N851</f>
        <v>3.7000000000000028</v>
      </c>
      <c r="O851" s="52">
        <f>'Data with Program'!Q851</f>
        <v>810.1338225378455</v>
      </c>
      <c r="P851" s="38">
        <f>'Data with Program'!I851</f>
        <v>0</v>
      </c>
      <c r="Q851" s="29">
        <f>'Data with Program'!O851</f>
        <v>0</v>
      </c>
      <c r="R851" s="28">
        <f>'Data with Program'!G851</f>
        <v>51.3</v>
      </c>
      <c r="S851" s="29">
        <f>'Data with Program'!P851</f>
        <v>51.3</v>
      </c>
      <c r="T851" s="28">
        <f>'Step 2 - Final Model Spec'!$B$17 + 'Step 2 - Final Model Spec'!$B$18*C851 + 'Step 2 - Final Model Spec'!$B$19*D851 + 'Step 2 - Final Model Spec'!$B$20*E851 + 'Step 2 - Final Model Spec'!$B$21*F851 + 'Step 2 - Final Model Spec'!$B$22*I851 + 'Step 2 - Final Model Spec'!$B$23*G851 + 'Step 2 - Final Model Spec'!$B$24*H851 + 'Step 2 - Final Model Spec'!$B$25*J851 + 'Step 2 - Final Model Spec'!$B$26*K851 + 'Step 2 - Final Model Spec'!$B$27*L851+'Step 2 - Final Model Spec'!$B$28*M851+'Step 2 - Final Model Spec'!$B$29*O851</f>
        <v>240503.20956691453</v>
      </c>
    </row>
    <row r="852" spans="1:20" x14ac:dyDescent="0.25">
      <c r="A852" s="32">
        <f>'Data with Program'!A852</f>
        <v>41210</v>
      </c>
      <c r="B852" s="35">
        <f>'Data with Program'!S852</f>
        <v>240290.83960331476</v>
      </c>
      <c r="C852" s="26">
        <f>'Data with Program'!B852</f>
        <v>285.00417062297214</v>
      </c>
      <c r="D852" s="27">
        <f>'Data with Program'!C852</f>
        <v>31077.614406352488</v>
      </c>
      <c r="E852" s="27">
        <v>0</v>
      </c>
      <c r="F852" s="27">
        <f>'Data with Program'!E852</f>
        <v>1</v>
      </c>
      <c r="G852" s="27">
        <f>'Data with Program'!H852</f>
        <v>0</v>
      </c>
      <c r="H852" s="27">
        <f>'Data with Program'!J852</f>
        <v>0</v>
      </c>
      <c r="I852" s="27">
        <f>'Data with Program'!F852</f>
        <v>0</v>
      </c>
      <c r="J852" s="28">
        <f>'Data with Program'!K852</f>
        <v>1</v>
      </c>
      <c r="K852" s="27">
        <f>'Data with Program'!L852</f>
        <v>285.00417062297214</v>
      </c>
      <c r="L852" s="27">
        <f>'Data with Program'!M852</f>
        <v>31077.614406352488</v>
      </c>
      <c r="M852" s="27">
        <f t="shared" si="13"/>
        <v>0</v>
      </c>
      <c r="N852" s="28">
        <f>'Data with Program'!N852</f>
        <v>0</v>
      </c>
      <c r="O852" s="52">
        <f>'Data with Program'!Q852</f>
        <v>0</v>
      </c>
      <c r="P852" s="38">
        <f>'Data with Program'!I852</f>
        <v>0</v>
      </c>
      <c r="Q852" s="29">
        <f>'Data with Program'!O852</f>
        <v>0</v>
      </c>
      <c r="R852" s="28">
        <f>'Data with Program'!G852</f>
        <v>57.4</v>
      </c>
      <c r="S852" s="29">
        <f>'Data with Program'!P852</f>
        <v>57.4</v>
      </c>
      <c r="T852" s="28">
        <f>'Step 2 - Final Model Spec'!$B$17 + 'Step 2 - Final Model Spec'!$B$18*C852 + 'Step 2 - Final Model Spec'!$B$19*D852 + 'Step 2 - Final Model Spec'!$B$20*E852 + 'Step 2 - Final Model Spec'!$B$21*F852 + 'Step 2 - Final Model Spec'!$B$22*I852 + 'Step 2 - Final Model Spec'!$B$23*G852 + 'Step 2 - Final Model Spec'!$B$24*H852 + 'Step 2 - Final Model Spec'!$B$25*J852 + 'Step 2 - Final Model Spec'!$B$26*K852 + 'Step 2 - Final Model Spec'!$B$27*L852+'Step 2 - Final Model Spec'!$B$28*M852+'Step 2 - Final Model Spec'!$B$29*O852</f>
        <v>239491.84893842918</v>
      </c>
    </row>
    <row r="853" spans="1:20" x14ac:dyDescent="0.25">
      <c r="A853" s="32">
        <f>'Data with Program'!A853</f>
        <v>41211</v>
      </c>
      <c r="B853" s="35">
        <f>'Data with Program'!S853</f>
        <v>155786.78455737419</v>
      </c>
      <c r="C853" s="26">
        <f>'Data with Program'!B853</f>
        <v>69.10693463635323</v>
      </c>
      <c r="D853" s="27">
        <f>'Data with Program'!C853</f>
        <v>43989.220461896562</v>
      </c>
      <c r="E853" s="27">
        <v>1</v>
      </c>
      <c r="F853" s="27">
        <f>'Data with Program'!E853</f>
        <v>1</v>
      </c>
      <c r="G853" s="27">
        <f>'Data with Program'!H853</f>
        <v>0</v>
      </c>
      <c r="H853" s="27">
        <f>'Data with Program'!J853</f>
        <v>0</v>
      </c>
      <c r="I853" s="27">
        <f>'Data with Program'!F853</f>
        <v>0</v>
      </c>
      <c r="J853" s="28">
        <f>'Data with Program'!K853</f>
        <v>1</v>
      </c>
      <c r="K853" s="27">
        <f>'Data with Program'!L853</f>
        <v>69.10693463635323</v>
      </c>
      <c r="L853" s="27">
        <f>'Data with Program'!M853</f>
        <v>43989.220461896562</v>
      </c>
      <c r="M853" s="27">
        <f t="shared" si="13"/>
        <v>1</v>
      </c>
      <c r="N853" s="28">
        <f>'Data with Program'!N853</f>
        <v>0</v>
      </c>
      <c r="O853" s="52">
        <f>'Data with Program'!Q853</f>
        <v>0</v>
      </c>
      <c r="P853" s="38">
        <f>'Data with Program'!I853</f>
        <v>0</v>
      </c>
      <c r="Q853" s="29">
        <f>'Data with Program'!O853</f>
        <v>0</v>
      </c>
      <c r="R853" s="28">
        <f>'Data with Program'!G853</f>
        <v>58.6</v>
      </c>
      <c r="S853" s="29">
        <f>'Data with Program'!P853</f>
        <v>58.6</v>
      </c>
      <c r="T853" s="28">
        <f>'Step 2 - Final Model Spec'!$B$17 + 'Step 2 - Final Model Spec'!$B$18*C853 + 'Step 2 - Final Model Spec'!$B$19*D853 + 'Step 2 - Final Model Spec'!$B$20*E853 + 'Step 2 - Final Model Spec'!$B$21*F853 + 'Step 2 - Final Model Spec'!$B$22*I853 + 'Step 2 - Final Model Spec'!$B$23*G853 + 'Step 2 - Final Model Spec'!$B$24*H853 + 'Step 2 - Final Model Spec'!$B$25*J853 + 'Step 2 - Final Model Spec'!$B$26*K853 + 'Step 2 - Final Model Spec'!$B$27*L853+'Step 2 - Final Model Spec'!$B$28*M853+'Step 2 - Final Model Spec'!$B$29*O853</f>
        <v>133804.88037040911</v>
      </c>
    </row>
    <row r="854" spans="1:20" x14ac:dyDescent="0.25">
      <c r="A854" s="32">
        <f>'Data with Program'!A854</f>
        <v>41212</v>
      </c>
      <c r="B854" s="35">
        <f>'Data with Program'!S854</f>
        <v>205584.8664227582</v>
      </c>
      <c r="C854" s="26">
        <f>'Data with Program'!B854</f>
        <v>168.22507455681608</v>
      </c>
      <c r="D854" s="27">
        <f>'Data with Program'!C854</f>
        <v>48870.9622197239</v>
      </c>
      <c r="E854" s="27">
        <v>0</v>
      </c>
      <c r="F854" s="27">
        <f>'Data with Program'!E854</f>
        <v>1</v>
      </c>
      <c r="G854" s="27">
        <f>'Data with Program'!H854</f>
        <v>0</v>
      </c>
      <c r="H854" s="27">
        <f>'Data with Program'!J854</f>
        <v>0</v>
      </c>
      <c r="I854" s="27">
        <f>'Data with Program'!F854</f>
        <v>0</v>
      </c>
      <c r="J854" s="28">
        <f>'Data with Program'!K854</f>
        <v>1</v>
      </c>
      <c r="K854" s="27">
        <f>'Data with Program'!L854</f>
        <v>168.22507455681608</v>
      </c>
      <c r="L854" s="27">
        <f>'Data with Program'!M854</f>
        <v>48870.9622197239</v>
      </c>
      <c r="M854" s="27">
        <f t="shared" si="13"/>
        <v>0</v>
      </c>
      <c r="N854" s="28">
        <f>'Data with Program'!N854</f>
        <v>0</v>
      </c>
      <c r="O854" s="52">
        <f>'Data with Program'!Q854</f>
        <v>0</v>
      </c>
      <c r="P854" s="38">
        <f>'Data with Program'!I854</f>
        <v>0</v>
      </c>
      <c r="Q854" s="29">
        <f>'Data with Program'!O854</f>
        <v>0</v>
      </c>
      <c r="R854" s="28">
        <f>'Data with Program'!G854</f>
        <v>58</v>
      </c>
      <c r="S854" s="29">
        <f>'Data with Program'!P854</f>
        <v>58</v>
      </c>
      <c r="T854" s="28">
        <f>'Step 2 - Final Model Spec'!$B$17 + 'Step 2 - Final Model Spec'!$B$18*C854 + 'Step 2 - Final Model Spec'!$B$19*D854 + 'Step 2 - Final Model Spec'!$B$20*E854 + 'Step 2 - Final Model Spec'!$B$21*F854 + 'Step 2 - Final Model Spec'!$B$22*I854 + 'Step 2 - Final Model Spec'!$B$23*G854 + 'Step 2 - Final Model Spec'!$B$24*H854 + 'Step 2 - Final Model Spec'!$B$25*J854 + 'Step 2 - Final Model Spec'!$B$26*K854 + 'Step 2 - Final Model Spec'!$B$27*L854+'Step 2 - Final Model Spec'!$B$28*M854+'Step 2 - Final Model Spec'!$B$29*O854</f>
        <v>204249.10891000624</v>
      </c>
    </row>
    <row r="855" spans="1:20" x14ac:dyDescent="0.25">
      <c r="A855" s="32">
        <f>'Data with Program'!A855</f>
        <v>41213</v>
      </c>
      <c r="B855" s="35">
        <f>'Data with Program'!S855</f>
        <v>235744.55219209447</v>
      </c>
      <c r="C855" s="26">
        <f>'Data with Program'!B855</f>
        <v>230.47185296069173</v>
      </c>
      <c r="D855" s="27">
        <f>'Data with Program'!C855</f>
        <v>51363.174498586661</v>
      </c>
      <c r="E855" s="27">
        <v>0</v>
      </c>
      <c r="F855" s="27">
        <f>'Data with Program'!E855</f>
        <v>1</v>
      </c>
      <c r="G855" s="27">
        <f>'Data with Program'!H855</f>
        <v>0</v>
      </c>
      <c r="H855" s="27">
        <f>'Data with Program'!J855</f>
        <v>0</v>
      </c>
      <c r="I855" s="27">
        <f>'Data with Program'!F855</f>
        <v>0</v>
      </c>
      <c r="J855" s="28">
        <f>'Data with Program'!K855</f>
        <v>1</v>
      </c>
      <c r="K855" s="27">
        <f>'Data with Program'!L855</f>
        <v>230.47185296069173</v>
      </c>
      <c r="L855" s="27">
        <f>'Data with Program'!M855</f>
        <v>51363.174498586661</v>
      </c>
      <c r="M855" s="27">
        <f t="shared" si="13"/>
        <v>0</v>
      </c>
      <c r="N855" s="28">
        <f>'Data with Program'!N855</f>
        <v>0</v>
      </c>
      <c r="O855" s="52">
        <f>'Data with Program'!Q855</f>
        <v>0</v>
      </c>
      <c r="P855" s="38">
        <f>'Data with Program'!I855</f>
        <v>0</v>
      </c>
      <c r="Q855" s="29">
        <f>'Data with Program'!O855</f>
        <v>0</v>
      </c>
      <c r="R855" s="28">
        <f>'Data with Program'!G855</f>
        <v>58.2</v>
      </c>
      <c r="S855" s="29">
        <f>'Data with Program'!P855</f>
        <v>58.2</v>
      </c>
      <c r="T855" s="28">
        <f>'Step 2 - Final Model Spec'!$B$17 + 'Step 2 - Final Model Spec'!$B$18*C855 + 'Step 2 - Final Model Spec'!$B$19*D855 + 'Step 2 - Final Model Spec'!$B$20*E855 + 'Step 2 - Final Model Spec'!$B$21*F855 + 'Step 2 - Final Model Spec'!$B$22*I855 + 'Step 2 - Final Model Spec'!$B$23*G855 + 'Step 2 - Final Model Spec'!$B$24*H855 + 'Step 2 - Final Model Spec'!$B$25*J855 + 'Step 2 - Final Model Spec'!$B$26*K855 + 'Step 2 - Final Model Spec'!$B$27*L855+'Step 2 - Final Model Spec'!$B$28*M855+'Step 2 - Final Model Spec'!$B$29*O855</f>
        <v>235494.9527220084</v>
      </c>
    </row>
    <row r="856" spans="1:20" x14ac:dyDescent="0.25">
      <c r="A856" s="32">
        <f>'Data with Program'!A856</f>
        <v>41214</v>
      </c>
      <c r="B856" s="35">
        <f>'Data with Program'!S856</f>
        <v>209559.47264684545</v>
      </c>
      <c r="C856" s="26">
        <f>'Data with Program'!B856</f>
        <v>192.29868402489305</v>
      </c>
      <c r="D856" s="27">
        <f>'Data with Program'!C856</f>
        <v>42115.209263178374</v>
      </c>
      <c r="E856" s="27">
        <v>0</v>
      </c>
      <c r="F856" s="27">
        <f>'Data with Program'!E856</f>
        <v>1</v>
      </c>
      <c r="G856" s="27">
        <f>'Data with Program'!H856</f>
        <v>0</v>
      </c>
      <c r="H856" s="27">
        <f>'Data with Program'!J856</f>
        <v>0</v>
      </c>
      <c r="I856" s="27">
        <f>'Data with Program'!F856</f>
        <v>0</v>
      </c>
      <c r="J856" s="28">
        <f>'Data with Program'!K856</f>
        <v>1</v>
      </c>
      <c r="K856" s="27">
        <f>'Data with Program'!L856</f>
        <v>192.29868402489305</v>
      </c>
      <c r="L856" s="27">
        <f>'Data with Program'!M856</f>
        <v>42115.209263178374</v>
      </c>
      <c r="M856" s="27">
        <f t="shared" si="13"/>
        <v>0</v>
      </c>
      <c r="N856" s="28">
        <f>'Data with Program'!N856</f>
        <v>0</v>
      </c>
      <c r="O856" s="52">
        <f>'Data with Program'!Q856</f>
        <v>0</v>
      </c>
      <c r="P856" s="38">
        <f>'Data with Program'!I856</f>
        <v>0</v>
      </c>
      <c r="Q856" s="29">
        <f>'Data with Program'!O856</f>
        <v>0</v>
      </c>
      <c r="R856" s="28">
        <f>'Data with Program'!G856</f>
        <v>55.5</v>
      </c>
      <c r="S856" s="29">
        <f>'Data with Program'!P856</f>
        <v>55.5</v>
      </c>
      <c r="T856" s="28">
        <f>'Step 2 - Final Model Spec'!$B$17 + 'Step 2 - Final Model Spec'!$B$18*C856 + 'Step 2 - Final Model Spec'!$B$19*D856 + 'Step 2 - Final Model Spec'!$B$20*E856 + 'Step 2 - Final Model Spec'!$B$21*F856 + 'Step 2 - Final Model Spec'!$B$22*I856 + 'Step 2 - Final Model Spec'!$B$23*G856 + 'Step 2 - Final Model Spec'!$B$24*H856 + 'Step 2 - Final Model Spec'!$B$25*J856 + 'Step 2 - Final Model Spec'!$B$26*K856 + 'Step 2 - Final Model Spec'!$B$27*L856+'Step 2 - Final Model Spec'!$B$28*M856+'Step 2 - Final Model Spec'!$B$29*O856</f>
        <v>208301.83419402631</v>
      </c>
    </row>
    <row r="857" spans="1:20" x14ac:dyDescent="0.25">
      <c r="A857" s="32">
        <f>'Data with Program'!A857</f>
        <v>41215</v>
      </c>
      <c r="B857" s="35">
        <f>'Data with Program'!S857</f>
        <v>248904.81534737311</v>
      </c>
      <c r="C857" s="26">
        <f>'Data with Program'!B857</f>
        <v>294.52209028316702</v>
      </c>
      <c r="D857" s="27">
        <f>'Data with Program'!C857</f>
        <v>35492.794199625219</v>
      </c>
      <c r="E857" s="27">
        <v>0</v>
      </c>
      <c r="F857" s="27">
        <f>'Data with Program'!E857</f>
        <v>1</v>
      </c>
      <c r="G857" s="27">
        <f>'Data with Program'!H857</f>
        <v>0</v>
      </c>
      <c r="H857" s="27">
        <f>'Data with Program'!J857</f>
        <v>0</v>
      </c>
      <c r="I857" s="27">
        <f>'Data with Program'!F857</f>
        <v>0</v>
      </c>
      <c r="J857" s="28">
        <f>'Data with Program'!K857</f>
        <v>1</v>
      </c>
      <c r="K857" s="27">
        <f>'Data with Program'!L857</f>
        <v>294.52209028316702</v>
      </c>
      <c r="L857" s="27">
        <f>'Data with Program'!M857</f>
        <v>35492.794199625219</v>
      </c>
      <c r="M857" s="27">
        <f t="shared" si="13"/>
        <v>0</v>
      </c>
      <c r="N857" s="28">
        <f>'Data with Program'!N857</f>
        <v>0</v>
      </c>
      <c r="O857" s="52">
        <f>'Data with Program'!Q857</f>
        <v>0</v>
      </c>
      <c r="P857" s="38">
        <f>'Data with Program'!I857</f>
        <v>0</v>
      </c>
      <c r="Q857" s="29">
        <f>'Data with Program'!O857</f>
        <v>0</v>
      </c>
      <c r="R857" s="28">
        <f>'Data with Program'!G857</f>
        <v>55.2</v>
      </c>
      <c r="S857" s="29">
        <f>'Data with Program'!P857</f>
        <v>55.2</v>
      </c>
      <c r="T857" s="28">
        <f>'Step 2 - Final Model Spec'!$B$17 + 'Step 2 - Final Model Spec'!$B$18*C857 + 'Step 2 - Final Model Spec'!$B$19*D857 + 'Step 2 - Final Model Spec'!$B$20*E857 + 'Step 2 - Final Model Spec'!$B$21*F857 + 'Step 2 - Final Model Spec'!$B$22*I857 + 'Step 2 - Final Model Spec'!$B$23*G857 + 'Step 2 - Final Model Spec'!$B$24*H857 + 'Step 2 - Final Model Spec'!$B$25*J857 + 'Step 2 - Final Model Spec'!$B$26*K857 + 'Step 2 - Final Model Spec'!$B$27*L857+'Step 2 - Final Model Spec'!$B$28*M857+'Step 2 - Final Model Spec'!$B$29*O857</f>
        <v>248466.59659177478</v>
      </c>
    </row>
    <row r="858" spans="1:20" x14ac:dyDescent="0.25">
      <c r="A858" s="32">
        <f>'Data with Program'!A858</f>
        <v>41216</v>
      </c>
      <c r="B858" s="35">
        <f>'Data with Program'!S858</f>
        <v>253377.01511333333</v>
      </c>
      <c r="C858" s="26">
        <f>'Data with Program'!B858</f>
        <v>277.0086846304452</v>
      </c>
      <c r="D858" s="27">
        <f>'Data with Program'!C858</f>
        <v>48272.059219127928</v>
      </c>
      <c r="E858" s="27">
        <v>0</v>
      </c>
      <c r="F858" s="27">
        <f>'Data with Program'!E858</f>
        <v>1</v>
      </c>
      <c r="G858" s="27">
        <f>'Data with Program'!H858</f>
        <v>0</v>
      </c>
      <c r="H858" s="27">
        <f>'Data with Program'!J858</f>
        <v>0</v>
      </c>
      <c r="I858" s="27">
        <f>'Data with Program'!F858</f>
        <v>0</v>
      </c>
      <c r="J858" s="28">
        <f>'Data with Program'!K858</f>
        <v>1</v>
      </c>
      <c r="K858" s="27">
        <f>'Data with Program'!L858</f>
        <v>277.0086846304452</v>
      </c>
      <c r="L858" s="27">
        <f>'Data with Program'!M858</f>
        <v>48272.059219127928</v>
      </c>
      <c r="M858" s="27">
        <f t="shared" si="13"/>
        <v>0</v>
      </c>
      <c r="N858" s="28">
        <f>'Data with Program'!N858</f>
        <v>0</v>
      </c>
      <c r="O858" s="52">
        <f>'Data with Program'!Q858</f>
        <v>0</v>
      </c>
      <c r="P858" s="38">
        <f>'Data with Program'!I858</f>
        <v>0</v>
      </c>
      <c r="Q858" s="29">
        <f>'Data with Program'!O858</f>
        <v>0</v>
      </c>
      <c r="R858" s="28">
        <f>'Data with Program'!G858</f>
        <v>55.6</v>
      </c>
      <c r="S858" s="29">
        <f>'Data with Program'!P858</f>
        <v>55.6</v>
      </c>
      <c r="T858" s="28">
        <f>'Step 2 - Final Model Spec'!$B$17 + 'Step 2 - Final Model Spec'!$B$18*C858 + 'Step 2 - Final Model Spec'!$B$19*D858 + 'Step 2 - Final Model Spec'!$B$20*E858 + 'Step 2 - Final Model Spec'!$B$21*F858 + 'Step 2 - Final Model Spec'!$B$22*I858 + 'Step 2 - Final Model Spec'!$B$23*G858 + 'Step 2 - Final Model Spec'!$B$24*H858 + 'Step 2 - Final Model Spec'!$B$25*J858 + 'Step 2 - Final Model Spec'!$B$26*K858 + 'Step 2 - Final Model Spec'!$B$27*L858+'Step 2 - Final Model Spec'!$B$28*M858+'Step 2 - Final Model Spec'!$B$29*O858</f>
        <v>253700.44723581398</v>
      </c>
    </row>
    <row r="859" spans="1:20" x14ac:dyDescent="0.25">
      <c r="A859" s="32">
        <f>'Data with Program'!A859</f>
        <v>41217</v>
      </c>
      <c r="B859" s="35">
        <f>'Data with Program'!S859</f>
        <v>199458.94243886595</v>
      </c>
      <c r="C859" s="26">
        <f>'Data with Program'!B859</f>
        <v>174.11135446862409</v>
      </c>
      <c r="D859" s="27">
        <f>'Data with Program'!C859</f>
        <v>40251.131555778629</v>
      </c>
      <c r="E859" s="27">
        <v>0</v>
      </c>
      <c r="F859" s="27">
        <f>'Data with Program'!E859</f>
        <v>1</v>
      </c>
      <c r="G859" s="27">
        <f>'Data with Program'!H859</f>
        <v>0</v>
      </c>
      <c r="H859" s="27">
        <f>'Data with Program'!J859</f>
        <v>0</v>
      </c>
      <c r="I859" s="27">
        <f>'Data with Program'!F859</f>
        <v>0</v>
      </c>
      <c r="J859" s="28">
        <f>'Data with Program'!K859</f>
        <v>1</v>
      </c>
      <c r="K859" s="27">
        <f>'Data with Program'!L859</f>
        <v>174.11135446862409</v>
      </c>
      <c r="L859" s="27">
        <f>'Data with Program'!M859</f>
        <v>40251.131555778629</v>
      </c>
      <c r="M859" s="27">
        <f t="shared" si="13"/>
        <v>0</v>
      </c>
      <c r="N859" s="28">
        <f>'Data with Program'!N859</f>
        <v>0</v>
      </c>
      <c r="O859" s="52">
        <f>'Data with Program'!Q859</f>
        <v>0</v>
      </c>
      <c r="P859" s="38">
        <f>'Data with Program'!I859</f>
        <v>0</v>
      </c>
      <c r="Q859" s="29">
        <f>'Data with Program'!O859</f>
        <v>0</v>
      </c>
      <c r="R859" s="28">
        <f>'Data with Program'!G859</f>
        <v>59.5</v>
      </c>
      <c r="S859" s="29">
        <f>'Data with Program'!P859</f>
        <v>59.5</v>
      </c>
      <c r="T859" s="28">
        <f>'Step 2 - Final Model Spec'!$B$17 + 'Step 2 - Final Model Spec'!$B$18*C859 + 'Step 2 - Final Model Spec'!$B$19*D859 + 'Step 2 - Final Model Spec'!$B$20*E859 + 'Step 2 - Final Model Spec'!$B$21*F859 + 'Step 2 - Final Model Spec'!$B$22*I859 + 'Step 2 - Final Model Spec'!$B$23*G859 + 'Step 2 - Final Model Spec'!$B$24*H859 + 'Step 2 - Final Model Spec'!$B$25*J859 + 'Step 2 - Final Model Spec'!$B$26*K859 + 'Step 2 - Final Model Spec'!$B$27*L859+'Step 2 - Final Model Spec'!$B$28*M859+'Step 2 - Final Model Spec'!$B$29*O859</f>
        <v>197990.60501572743</v>
      </c>
    </row>
    <row r="860" spans="1:20" x14ac:dyDescent="0.25">
      <c r="A860" s="32">
        <f>'Data with Program'!A860</f>
        <v>41218</v>
      </c>
      <c r="B860" s="35">
        <f>'Data with Program'!S860</f>
        <v>193097.01067488093</v>
      </c>
      <c r="C860" s="26">
        <f>'Data with Program'!B860</f>
        <v>131.09520553911679</v>
      </c>
      <c r="D860" s="27">
        <f>'Data with Program'!C860</f>
        <v>52928.922411205473</v>
      </c>
      <c r="E860" s="27">
        <v>0</v>
      </c>
      <c r="F860" s="27">
        <f>'Data with Program'!E860</f>
        <v>1</v>
      </c>
      <c r="G860" s="27">
        <f>'Data with Program'!H860</f>
        <v>0</v>
      </c>
      <c r="H860" s="27">
        <f>'Data with Program'!J860</f>
        <v>0</v>
      </c>
      <c r="I860" s="27">
        <f>'Data with Program'!F860</f>
        <v>0</v>
      </c>
      <c r="J860" s="28">
        <f>'Data with Program'!K860</f>
        <v>1</v>
      </c>
      <c r="K860" s="27">
        <f>'Data with Program'!L860</f>
        <v>131.09520553911679</v>
      </c>
      <c r="L860" s="27">
        <f>'Data with Program'!M860</f>
        <v>52928.922411205473</v>
      </c>
      <c r="M860" s="27">
        <f t="shared" si="13"/>
        <v>0</v>
      </c>
      <c r="N860" s="28">
        <f>'Data with Program'!N860</f>
        <v>0</v>
      </c>
      <c r="O860" s="52">
        <f>'Data with Program'!Q860</f>
        <v>0</v>
      </c>
      <c r="P860" s="38">
        <f>'Data with Program'!I860</f>
        <v>0</v>
      </c>
      <c r="Q860" s="29">
        <f>'Data with Program'!O860</f>
        <v>0</v>
      </c>
      <c r="R860" s="28">
        <f>'Data with Program'!G860</f>
        <v>59.9</v>
      </c>
      <c r="S860" s="29">
        <f>'Data with Program'!P860</f>
        <v>59.9</v>
      </c>
      <c r="T860" s="28">
        <f>'Step 2 - Final Model Spec'!$B$17 + 'Step 2 - Final Model Spec'!$B$18*C860 + 'Step 2 - Final Model Spec'!$B$19*D860 + 'Step 2 - Final Model Spec'!$B$20*E860 + 'Step 2 - Final Model Spec'!$B$21*F860 + 'Step 2 - Final Model Spec'!$B$22*I860 + 'Step 2 - Final Model Spec'!$B$23*G860 + 'Step 2 - Final Model Spec'!$B$24*H860 + 'Step 2 - Final Model Spec'!$B$25*J860 + 'Step 2 - Final Model Spec'!$B$26*K860 + 'Step 2 - Final Model Spec'!$B$27*L860+'Step 2 - Final Model Spec'!$B$28*M860+'Step 2 - Final Model Spec'!$B$29*O860</f>
        <v>191379.6559095539</v>
      </c>
    </row>
    <row r="861" spans="1:20" x14ac:dyDescent="0.25">
      <c r="A861" s="32">
        <f>'Data with Program'!A861</f>
        <v>41219</v>
      </c>
      <c r="B861" s="35">
        <f>'Data with Program'!S861</f>
        <v>251170.34059770114</v>
      </c>
      <c r="C861" s="26">
        <f>'Data with Program'!B861</f>
        <v>256.83618091267095</v>
      </c>
      <c r="D861" s="27">
        <f>'Data with Program'!C861</f>
        <v>49631.439257114551</v>
      </c>
      <c r="E861" s="27">
        <v>0</v>
      </c>
      <c r="F861" s="27">
        <f>'Data with Program'!E861</f>
        <v>1</v>
      </c>
      <c r="G861" s="27">
        <f>'Data with Program'!H861</f>
        <v>2.7000000000000028</v>
      </c>
      <c r="H861" s="27">
        <f>'Data with Program'!J861</f>
        <v>693.45768846421231</v>
      </c>
      <c r="I861" s="27">
        <f>'Data with Program'!F861</f>
        <v>0</v>
      </c>
      <c r="J861" s="28">
        <f>'Data with Program'!K861</f>
        <v>1</v>
      </c>
      <c r="K861" s="27">
        <f>'Data with Program'!L861</f>
        <v>256.83618091267095</v>
      </c>
      <c r="L861" s="27">
        <f>'Data with Program'!M861</f>
        <v>49631.439257114551</v>
      </c>
      <c r="M861" s="27">
        <f t="shared" si="13"/>
        <v>0</v>
      </c>
      <c r="N861" s="28">
        <f>'Data with Program'!N861</f>
        <v>2.7000000000000028</v>
      </c>
      <c r="O861" s="52">
        <f>'Data with Program'!Q861</f>
        <v>693.45768846421231</v>
      </c>
      <c r="P861" s="38">
        <f>'Data with Program'!I861</f>
        <v>0</v>
      </c>
      <c r="Q861" s="29">
        <f>'Data with Program'!O861</f>
        <v>0</v>
      </c>
      <c r="R861" s="28">
        <f>'Data with Program'!G861</f>
        <v>52.3</v>
      </c>
      <c r="S861" s="29">
        <f>'Data with Program'!P861</f>
        <v>52.3</v>
      </c>
      <c r="T861" s="28">
        <f>'Step 2 - Final Model Spec'!$B$17 + 'Step 2 - Final Model Spec'!$B$18*C861 + 'Step 2 - Final Model Spec'!$B$19*D861 + 'Step 2 - Final Model Spec'!$B$20*E861 + 'Step 2 - Final Model Spec'!$B$21*F861 + 'Step 2 - Final Model Spec'!$B$22*I861 + 'Step 2 - Final Model Spec'!$B$23*G861 + 'Step 2 - Final Model Spec'!$B$24*H861 + 'Step 2 - Final Model Spec'!$B$25*J861 + 'Step 2 - Final Model Spec'!$B$26*K861 + 'Step 2 - Final Model Spec'!$B$27*L861+'Step 2 - Final Model Spec'!$B$28*M861+'Step 2 - Final Model Spec'!$B$29*O861</f>
        <v>251427.49152042239</v>
      </c>
    </row>
    <row r="862" spans="1:20" x14ac:dyDescent="0.25">
      <c r="A862" s="32">
        <f>'Data with Program'!A862</f>
        <v>41220</v>
      </c>
      <c r="B862" s="35">
        <f>'Data with Program'!S862</f>
        <v>251395.16589272319</v>
      </c>
      <c r="C862" s="26">
        <f>'Data with Program'!B862</f>
        <v>269.6337378342775</v>
      </c>
      <c r="D862" s="27">
        <f>'Data with Program'!C862</f>
        <v>40588.95134562577</v>
      </c>
      <c r="E862" s="27">
        <v>0</v>
      </c>
      <c r="F862" s="27">
        <f>'Data with Program'!E862</f>
        <v>1</v>
      </c>
      <c r="G862" s="27">
        <f>'Data with Program'!H862</f>
        <v>4.2000000000000028</v>
      </c>
      <c r="H862" s="27">
        <f>'Data with Program'!J862</f>
        <v>1132.4616989039662</v>
      </c>
      <c r="I862" s="27">
        <f>'Data with Program'!F862</f>
        <v>0</v>
      </c>
      <c r="J862" s="28">
        <f>'Data with Program'!K862</f>
        <v>1</v>
      </c>
      <c r="K862" s="27">
        <f>'Data with Program'!L862</f>
        <v>269.6337378342775</v>
      </c>
      <c r="L862" s="27">
        <f>'Data with Program'!M862</f>
        <v>40588.95134562577</v>
      </c>
      <c r="M862" s="27">
        <f t="shared" si="13"/>
        <v>0</v>
      </c>
      <c r="N862" s="28">
        <f>'Data with Program'!N862</f>
        <v>4.2000000000000028</v>
      </c>
      <c r="O862" s="52">
        <f>'Data with Program'!Q862</f>
        <v>1132.4616989039662</v>
      </c>
      <c r="P862" s="38">
        <f>'Data with Program'!I862</f>
        <v>0</v>
      </c>
      <c r="Q862" s="29">
        <f>'Data with Program'!O862</f>
        <v>0</v>
      </c>
      <c r="R862" s="28">
        <f>'Data with Program'!G862</f>
        <v>50.8</v>
      </c>
      <c r="S862" s="29">
        <f>'Data with Program'!P862</f>
        <v>50.8</v>
      </c>
      <c r="T862" s="28">
        <f>'Step 2 - Final Model Spec'!$B$17 + 'Step 2 - Final Model Spec'!$B$18*C862 + 'Step 2 - Final Model Spec'!$B$19*D862 + 'Step 2 - Final Model Spec'!$B$20*E862 + 'Step 2 - Final Model Spec'!$B$21*F862 + 'Step 2 - Final Model Spec'!$B$22*I862 + 'Step 2 - Final Model Spec'!$B$23*G862 + 'Step 2 - Final Model Spec'!$B$24*H862 + 'Step 2 - Final Model Spec'!$B$25*J862 + 'Step 2 - Final Model Spec'!$B$26*K862 + 'Step 2 - Final Model Spec'!$B$27*L862+'Step 2 - Final Model Spec'!$B$28*M862+'Step 2 - Final Model Spec'!$B$29*O862</f>
        <v>251489.54967516116</v>
      </c>
    </row>
    <row r="863" spans="1:20" x14ac:dyDescent="0.25">
      <c r="A863" s="32">
        <f>'Data with Program'!A863</f>
        <v>41221</v>
      </c>
      <c r="B863" s="35">
        <f>'Data with Program'!S863</f>
        <v>321250.44002825278</v>
      </c>
      <c r="C863" s="26">
        <f>'Data with Program'!B863</f>
        <v>327.37317096682898</v>
      </c>
      <c r="D863" s="27">
        <f>'Data with Program'!C863</f>
        <v>56879.046713742973</v>
      </c>
      <c r="E863" s="27">
        <v>0</v>
      </c>
      <c r="F863" s="27">
        <f>'Data with Program'!E863</f>
        <v>1</v>
      </c>
      <c r="G863" s="27">
        <f>'Data with Program'!H863</f>
        <v>12.600000000000001</v>
      </c>
      <c r="H863" s="27">
        <f>'Data with Program'!J863</f>
        <v>4124.9019541820453</v>
      </c>
      <c r="I863" s="27">
        <f>'Data with Program'!F863</f>
        <v>0</v>
      </c>
      <c r="J863" s="28">
        <f>'Data with Program'!K863</f>
        <v>1</v>
      </c>
      <c r="K863" s="27">
        <f>'Data with Program'!L863</f>
        <v>327.37317096682898</v>
      </c>
      <c r="L863" s="27">
        <f>'Data with Program'!M863</f>
        <v>56879.046713742973</v>
      </c>
      <c r="M863" s="27">
        <f t="shared" si="13"/>
        <v>0</v>
      </c>
      <c r="N863" s="28">
        <f>'Data with Program'!N863</f>
        <v>12.600000000000001</v>
      </c>
      <c r="O863" s="52">
        <f>'Data with Program'!Q863</f>
        <v>4124.9019541820453</v>
      </c>
      <c r="P863" s="38">
        <f>'Data with Program'!I863</f>
        <v>0</v>
      </c>
      <c r="Q863" s="29">
        <f>'Data with Program'!O863</f>
        <v>0</v>
      </c>
      <c r="R863" s="28">
        <f>'Data with Program'!G863</f>
        <v>42.4</v>
      </c>
      <c r="S863" s="29">
        <f>'Data with Program'!P863</f>
        <v>42.4</v>
      </c>
      <c r="T863" s="28">
        <f>'Step 2 - Final Model Spec'!$B$17 + 'Step 2 - Final Model Spec'!$B$18*C863 + 'Step 2 - Final Model Spec'!$B$19*D863 + 'Step 2 - Final Model Spec'!$B$20*E863 + 'Step 2 - Final Model Spec'!$B$21*F863 + 'Step 2 - Final Model Spec'!$B$22*I863 + 'Step 2 - Final Model Spec'!$B$23*G863 + 'Step 2 - Final Model Spec'!$B$24*H863 + 'Step 2 - Final Model Spec'!$B$25*J863 + 'Step 2 - Final Model Spec'!$B$26*K863 + 'Step 2 - Final Model Spec'!$B$27*L863+'Step 2 - Final Model Spec'!$B$28*M863+'Step 2 - Final Model Spec'!$B$29*O863</f>
        <v>319714.84452143841</v>
      </c>
    </row>
    <row r="864" spans="1:20" x14ac:dyDescent="0.25">
      <c r="A864" s="32">
        <f>'Data with Program'!A864</f>
        <v>41222</v>
      </c>
      <c r="B864" s="35">
        <f>'Data with Program'!S864</f>
        <v>329999.71875093784</v>
      </c>
      <c r="C864" s="26">
        <f>'Data with Program'!B864</f>
        <v>323.83130543669756</v>
      </c>
      <c r="D864" s="27">
        <f>'Data with Program'!C864</f>
        <v>55806.717449608259</v>
      </c>
      <c r="E864" s="27">
        <v>0</v>
      </c>
      <c r="F864" s="27">
        <f>'Data with Program'!E864</f>
        <v>1</v>
      </c>
      <c r="G864" s="27">
        <f>'Data with Program'!H864</f>
        <v>16.700000000000003</v>
      </c>
      <c r="H864" s="27">
        <f>'Data with Program'!J864</f>
        <v>5407.98280079285</v>
      </c>
      <c r="I864" s="27">
        <f>'Data with Program'!F864</f>
        <v>0</v>
      </c>
      <c r="J864" s="28">
        <f>'Data with Program'!K864</f>
        <v>1</v>
      </c>
      <c r="K864" s="27">
        <f>'Data with Program'!L864</f>
        <v>323.83130543669756</v>
      </c>
      <c r="L864" s="27">
        <f>'Data with Program'!M864</f>
        <v>55806.717449608259</v>
      </c>
      <c r="M864" s="27">
        <f t="shared" si="13"/>
        <v>0</v>
      </c>
      <c r="N864" s="28">
        <f>'Data with Program'!N864</f>
        <v>16.700000000000003</v>
      </c>
      <c r="O864" s="52">
        <f>'Data with Program'!Q864</f>
        <v>5407.98280079285</v>
      </c>
      <c r="P864" s="38">
        <f>'Data with Program'!I864</f>
        <v>0</v>
      </c>
      <c r="Q864" s="29">
        <f>'Data with Program'!O864</f>
        <v>0</v>
      </c>
      <c r="R864" s="28">
        <f>'Data with Program'!G864</f>
        <v>38.299999999999997</v>
      </c>
      <c r="S864" s="29">
        <f>'Data with Program'!P864</f>
        <v>38.299999999999997</v>
      </c>
      <c r="T864" s="28">
        <f>'Step 2 - Final Model Spec'!$B$17 + 'Step 2 - Final Model Spec'!$B$18*C864 + 'Step 2 - Final Model Spec'!$B$19*D864 + 'Step 2 - Final Model Spec'!$B$20*E864 + 'Step 2 - Final Model Spec'!$B$21*F864 + 'Step 2 - Final Model Spec'!$B$22*I864 + 'Step 2 - Final Model Spec'!$B$23*G864 + 'Step 2 - Final Model Spec'!$B$24*H864 + 'Step 2 - Final Model Spec'!$B$25*J864 + 'Step 2 - Final Model Spec'!$B$26*K864 + 'Step 2 - Final Model Spec'!$B$27*L864+'Step 2 - Final Model Spec'!$B$28*M864+'Step 2 - Final Model Spec'!$B$29*O864</f>
        <v>327476.27790081716</v>
      </c>
    </row>
    <row r="865" spans="1:20" x14ac:dyDescent="0.25">
      <c r="A865" s="32">
        <f>'Data with Program'!A865</f>
        <v>41223</v>
      </c>
      <c r="B865" s="35">
        <f>'Data with Program'!S865</f>
        <v>368491.74669999001</v>
      </c>
      <c r="C865" s="26">
        <f>'Data with Program'!B865</f>
        <v>370.01163754643727</v>
      </c>
      <c r="D865" s="27">
        <f>'Data with Program'!C865</f>
        <v>52592.679467546179</v>
      </c>
      <c r="E865" s="27">
        <v>0</v>
      </c>
      <c r="F865" s="27">
        <f>'Data with Program'!E865</f>
        <v>1</v>
      </c>
      <c r="G865" s="27">
        <f>'Data with Program'!H865</f>
        <v>19.700000000000003</v>
      </c>
      <c r="H865" s="27">
        <f>'Data with Program'!J865</f>
        <v>7289.2292596648149</v>
      </c>
      <c r="I865" s="27">
        <f>'Data with Program'!F865</f>
        <v>0</v>
      </c>
      <c r="J865" s="28">
        <f>'Data with Program'!K865</f>
        <v>1</v>
      </c>
      <c r="K865" s="27">
        <f>'Data with Program'!L865</f>
        <v>370.01163754643727</v>
      </c>
      <c r="L865" s="27">
        <f>'Data with Program'!M865</f>
        <v>52592.679467546179</v>
      </c>
      <c r="M865" s="27">
        <f t="shared" si="13"/>
        <v>0</v>
      </c>
      <c r="N865" s="28">
        <f>'Data with Program'!N865</f>
        <v>19.700000000000003</v>
      </c>
      <c r="O865" s="52">
        <f>'Data with Program'!Q865</f>
        <v>7289.2292596648149</v>
      </c>
      <c r="P865" s="38">
        <f>'Data with Program'!I865</f>
        <v>0</v>
      </c>
      <c r="Q865" s="29">
        <f>'Data with Program'!O865</f>
        <v>0</v>
      </c>
      <c r="R865" s="28">
        <f>'Data with Program'!G865</f>
        <v>35.299999999999997</v>
      </c>
      <c r="S865" s="29">
        <f>'Data with Program'!P865</f>
        <v>35.299999999999997</v>
      </c>
      <c r="T865" s="28">
        <f>'Step 2 - Final Model Spec'!$B$17 + 'Step 2 - Final Model Spec'!$B$18*C865 + 'Step 2 - Final Model Spec'!$B$19*D865 + 'Step 2 - Final Model Spec'!$B$20*E865 + 'Step 2 - Final Model Spec'!$B$21*F865 + 'Step 2 - Final Model Spec'!$B$22*I865 + 'Step 2 - Final Model Spec'!$B$23*G865 + 'Step 2 - Final Model Spec'!$B$24*H865 + 'Step 2 - Final Model Spec'!$B$25*J865 + 'Step 2 - Final Model Spec'!$B$26*K865 + 'Step 2 - Final Model Spec'!$B$27*L865+'Step 2 - Final Model Spec'!$B$28*M865+'Step 2 - Final Model Spec'!$B$29*O865</f>
        <v>361296.38191899197</v>
      </c>
    </row>
    <row r="866" spans="1:20" x14ac:dyDescent="0.25">
      <c r="A866" s="32">
        <f>'Data with Program'!A866</f>
        <v>41224</v>
      </c>
      <c r="B866" s="35">
        <f>'Data with Program'!S866</f>
        <v>308864.35302327119</v>
      </c>
      <c r="C866" s="26">
        <f>'Data with Program'!B866</f>
        <v>344.10741617191218</v>
      </c>
      <c r="D866" s="27">
        <f>'Data with Program'!C866</f>
        <v>29808.160075749904</v>
      </c>
      <c r="E866" s="27">
        <v>0</v>
      </c>
      <c r="F866" s="27">
        <f>'Data with Program'!E866</f>
        <v>1</v>
      </c>
      <c r="G866" s="27">
        <f>'Data with Program'!H866</f>
        <v>15</v>
      </c>
      <c r="H866" s="27">
        <f>'Data with Program'!J866</f>
        <v>5161.6112425786823</v>
      </c>
      <c r="I866" s="27">
        <f>'Data with Program'!F866</f>
        <v>0</v>
      </c>
      <c r="J866" s="28">
        <f>'Data with Program'!K866</f>
        <v>1</v>
      </c>
      <c r="K866" s="27">
        <f>'Data with Program'!L866</f>
        <v>344.10741617191218</v>
      </c>
      <c r="L866" s="27">
        <f>'Data with Program'!M866</f>
        <v>29808.160075749904</v>
      </c>
      <c r="M866" s="27">
        <f t="shared" si="13"/>
        <v>0</v>
      </c>
      <c r="N866" s="28">
        <f>'Data with Program'!N866</f>
        <v>15</v>
      </c>
      <c r="O866" s="52">
        <f>'Data with Program'!Q866</f>
        <v>5161.6112425786823</v>
      </c>
      <c r="P866" s="38">
        <f>'Data with Program'!I866</f>
        <v>0</v>
      </c>
      <c r="Q866" s="29">
        <f>'Data with Program'!O866</f>
        <v>0</v>
      </c>
      <c r="R866" s="28">
        <f>'Data with Program'!G866</f>
        <v>40</v>
      </c>
      <c r="S866" s="29">
        <f>'Data with Program'!P866</f>
        <v>40</v>
      </c>
      <c r="T866" s="28">
        <f>'Step 2 - Final Model Spec'!$B$17 + 'Step 2 - Final Model Spec'!$B$18*C866 + 'Step 2 - Final Model Spec'!$B$19*D866 + 'Step 2 - Final Model Spec'!$B$20*E866 + 'Step 2 - Final Model Spec'!$B$21*F866 + 'Step 2 - Final Model Spec'!$B$22*I866 + 'Step 2 - Final Model Spec'!$B$23*G866 + 'Step 2 - Final Model Spec'!$B$24*H866 + 'Step 2 - Final Model Spec'!$B$25*J866 + 'Step 2 - Final Model Spec'!$B$26*K866 + 'Step 2 - Final Model Spec'!$B$27*L866+'Step 2 - Final Model Spec'!$B$28*M866+'Step 2 - Final Model Spec'!$B$29*O866</f>
        <v>307894.99257797329</v>
      </c>
    </row>
    <row r="867" spans="1:20" x14ac:dyDescent="0.25">
      <c r="A867" s="32">
        <f>'Data with Program'!A867</f>
        <v>41225</v>
      </c>
      <c r="B867" s="35">
        <f>'Data with Program'!S867</f>
        <v>304751.81154750515</v>
      </c>
      <c r="C867" s="26">
        <f>'Data with Program'!B867</f>
        <v>335.11370964720788</v>
      </c>
      <c r="D867" s="27">
        <f>'Data with Program'!C867</f>
        <v>55206.865182585614</v>
      </c>
      <c r="E867" s="27">
        <v>0</v>
      </c>
      <c r="F867" s="27">
        <f>'Data with Program'!E867</f>
        <v>1</v>
      </c>
      <c r="G867" s="27">
        <f>'Data with Program'!H867</f>
        <v>6.2999999999999972</v>
      </c>
      <c r="H867" s="27">
        <f>'Data with Program'!J867</f>
        <v>2111.2163707774089</v>
      </c>
      <c r="I867" s="27">
        <f>'Data with Program'!F867</f>
        <v>0</v>
      </c>
      <c r="J867" s="28">
        <f>'Data with Program'!K867</f>
        <v>1</v>
      </c>
      <c r="K867" s="27">
        <f>'Data with Program'!L867</f>
        <v>335.11370964720788</v>
      </c>
      <c r="L867" s="27">
        <f>'Data with Program'!M867</f>
        <v>55206.865182585614</v>
      </c>
      <c r="M867" s="27">
        <f t="shared" si="13"/>
        <v>0</v>
      </c>
      <c r="N867" s="28">
        <f>'Data with Program'!N867</f>
        <v>6.2999999999999972</v>
      </c>
      <c r="O867" s="52">
        <f>'Data with Program'!Q867</f>
        <v>2111.2163707774089</v>
      </c>
      <c r="P867" s="38">
        <f>'Data with Program'!I867</f>
        <v>0</v>
      </c>
      <c r="Q867" s="29">
        <f>'Data with Program'!O867</f>
        <v>0</v>
      </c>
      <c r="R867" s="28">
        <f>'Data with Program'!G867</f>
        <v>48.7</v>
      </c>
      <c r="S867" s="29">
        <f>'Data with Program'!P867</f>
        <v>48.7</v>
      </c>
      <c r="T867" s="28">
        <f>'Step 2 - Final Model Spec'!$B$17 + 'Step 2 - Final Model Spec'!$B$18*C867 + 'Step 2 - Final Model Spec'!$B$19*D867 + 'Step 2 - Final Model Spec'!$B$20*E867 + 'Step 2 - Final Model Spec'!$B$21*F867 + 'Step 2 - Final Model Spec'!$B$22*I867 + 'Step 2 - Final Model Spec'!$B$23*G867 + 'Step 2 - Final Model Spec'!$B$24*H867 + 'Step 2 - Final Model Spec'!$B$25*J867 + 'Step 2 - Final Model Spec'!$B$26*K867 + 'Step 2 - Final Model Spec'!$B$27*L867+'Step 2 - Final Model Spec'!$B$28*M867+'Step 2 - Final Model Spec'!$B$29*O867</f>
        <v>305025.26908168971</v>
      </c>
    </row>
    <row r="868" spans="1:20" x14ac:dyDescent="0.25">
      <c r="A868" s="32">
        <f>'Data with Program'!A868</f>
        <v>41226</v>
      </c>
      <c r="B868" s="35">
        <f>'Data with Program'!S868</f>
        <v>295921.13317760802</v>
      </c>
      <c r="C868" s="26">
        <f>'Data with Program'!B868</f>
        <v>333.36363557813746</v>
      </c>
      <c r="D868" s="27">
        <f>'Data with Program'!C868</f>
        <v>53986.273974414835</v>
      </c>
      <c r="E868" s="27">
        <v>0</v>
      </c>
      <c r="F868" s="27">
        <f>'Data with Program'!E868</f>
        <v>1</v>
      </c>
      <c r="G868" s="27">
        <f>'Data with Program'!H868</f>
        <v>4.1000000000000014</v>
      </c>
      <c r="H868" s="27">
        <f>'Data with Program'!J868</f>
        <v>1366.790905870364</v>
      </c>
      <c r="I868" s="27">
        <f>'Data with Program'!F868</f>
        <v>0</v>
      </c>
      <c r="J868" s="28">
        <f>'Data with Program'!K868</f>
        <v>1</v>
      </c>
      <c r="K868" s="27">
        <f>'Data with Program'!L868</f>
        <v>333.36363557813746</v>
      </c>
      <c r="L868" s="27">
        <f>'Data with Program'!M868</f>
        <v>53986.273974414835</v>
      </c>
      <c r="M868" s="27">
        <f t="shared" si="13"/>
        <v>0</v>
      </c>
      <c r="N868" s="28">
        <f>'Data with Program'!N868</f>
        <v>4.1000000000000014</v>
      </c>
      <c r="O868" s="52">
        <f>'Data with Program'!Q868</f>
        <v>1366.790905870364</v>
      </c>
      <c r="P868" s="38">
        <f>'Data with Program'!I868</f>
        <v>0</v>
      </c>
      <c r="Q868" s="29">
        <f>'Data with Program'!O868</f>
        <v>0</v>
      </c>
      <c r="R868" s="28">
        <f>'Data with Program'!G868</f>
        <v>50.9</v>
      </c>
      <c r="S868" s="29">
        <f>'Data with Program'!P868</f>
        <v>50.9</v>
      </c>
      <c r="T868" s="28">
        <f>'Step 2 - Final Model Spec'!$B$17 + 'Step 2 - Final Model Spec'!$B$18*C868 + 'Step 2 - Final Model Spec'!$B$19*D868 + 'Step 2 - Final Model Spec'!$B$20*E868 + 'Step 2 - Final Model Spec'!$B$21*F868 + 'Step 2 - Final Model Spec'!$B$22*I868 + 'Step 2 - Final Model Spec'!$B$23*G868 + 'Step 2 - Final Model Spec'!$B$24*H868 + 'Step 2 - Final Model Spec'!$B$25*J868 + 'Step 2 - Final Model Spec'!$B$26*K868 + 'Step 2 - Final Model Spec'!$B$27*L868+'Step 2 - Final Model Spec'!$B$28*M868+'Step 2 - Final Model Spec'!$B$29*O868</f>
        <v>296823.80102902465</v>
      </c>
    </row>
    <row r="869" spans="1:20" x14ac:dyDescent="0.25">
      <c r="A869" s="32">
        <f>'Data with Program'!A869</f>
        <v>41227</v>
      </c>
      <c r="B869" s="35">
        <f>'Data with Program'!S869</f>
        <v>188835.19887528499</v>
      </c>
      <c r="C869" s="26">
        <f>'Data with Program'!B869</f>
        <v>131.03180529611839</v>
      </c>
      <c r="D869" s="27">
        <f>'Data with Program'!C869</f>
        <v>45829.753040414689</v>
      </c>
      <c r="E869" s="27">
        <v>0</v>
      </c>
      <c r="F869" s="27">
        <f>'Data with Program'!E869</f>
        <v>1</v>
      </c>
      <c r="G869" s="27">
        <f>'Data with Program'!H869</f>
        <v>4.1000000000000014</v>
      </c>
      <c r="H869" s="27">
        <f>'Data with Program'!J869</f>
        <v>537.23040171408559</v>
      </c>
      <c r="I869" s="27">
        <f>'Data with Program'!F869</f>
        <v>0</v>
      </c>
      <c r="J869" s="28">
        <f>'Data with Program'!K869</f>
        <v>1</v>
      </c>
      <c r="K869" s="27">
        <f>'Data with Program'!L869</f>
        <v>131.03180529611839</v>
      </c>
      <c r="L869" s="27">
        <f>'Data with Program'!M869</f>
        <v>45829.753040414689</v>
      </c>
      <c r="M869" s="27">
        <f t="shared" si="13"/>
        <v>0</v>
      </c>
      <c r="N869" s="28">
        <f>'Data with Program'!N869</f>
        <v>4.1000000000000014</v>
      </c>
      <c r="O869" s="52">
        <f>'Data with Program'!Q869</f>
        <v>537.23040171408559</v>
      </c>
      <c r="P869" s="38">
        <f>'Data with Program'!I869</f>
        <v>0</v>
      </c>
      <c r="Q869" s="29">
        <f>'Data with Program'!O869</f>
        <v>0</v>
      </c>
      <c r="R869" s="28">
        <f>'Data with Program'!G869</f>
        <v>50.9</v>
      </c>
      <c r="S869" s="29">
        <f>'Data with Program'!P869</f>
        <v>50.9</v>
      </c>
      <c r="T869" s="28">
        <f>'Step 2 - Final Model Spec'!$B$17 + 'Step 2 - Final Model Spec'!$B$18*C869 + 'Step 2 - Final Model Spec'!$B$19*D869 + 'Step 2 - Final Model Spec'!$B$20*E869 + 'Step 2 - Final Model Spec'!$B$21*F869 + 'Step 2 - Final Model Spec'!$B$22*I869 + 'Step 2 - Final Model Spec'!$B$23*G869 + 'Step 2 - Final Model Spec'!$B$24*H869 + 'Step 2 - Final Model Spec'!$B$25*J869 + 'Step 2 - Final Model Spec'!$B$26*K869 + 'Step 2 - Final Model Spec'!$B$27*L869+'Step 2 - Final Model Spec'!$B$28*M869+'Step 2 - Final Model Spec'!$B$29*O869</f>
        <v>187967.81142096737</v>
      </c>
    </row>
    <row r="870" spans="1:20" x14ac:dyDescent="0.25">
      <c r="A870" s="32">
        <f>'Data with Program'!A870</f>
        <v>41228</v>
      </c>
      <c r="B870" s="35">
        <f>'Data with Program'!S870</f>
        <v>78199.6071232432</v>
      </c>
      <c r="C870" s="26">
        <f>'Data with Program'!B870</f>
        <v>16.510304400487001</v>
      </c>
      <c r="D870" s="27">
        <f>'Data with Program'!C870</f>
        <v>29245.601469909398</v>
      </c>
      <c r="E870" s="27">
        <v>1</v>
      </c>
      <c r="F870" s="27">
        <f>'Data with Program'!E870</f>
        <v>1</v>
      </c>
      <c r="G870" s="27">
        <f>'Data with Program'!H870</f>
        <v>10.799999999999997</v>
      </c>
      <c r="H870" s="27">
        <f>'Data with Program'!J870</f>
        <v>178.31128752525956</v>
      </c>
      <c r="I870" s="27">
        <f>'Data with Program'!F870</f>
        <v>0</v>
      </c>
      <c r="J870" s="28">
        <f>'Data with Program'!K870</f>
        <v>1</v>
      </c>
      <c r="K870" s="27">
        <f>'Data with Program'!L870</f>
        <v>16.510304400487001</v>
      </c>
      <c r="L870" s="27">
        <f>'Data with Program'!M870</f>
        <v>29245.601469909398</v>
      </c>
      <c r="M870" s="27">
        <f t="shared" si="13"/>
        <v>1</v>
      </c>
      <c r="N870" s="28">
        <f>'Data with Program'!N870</f>
        <v>10.799999999999997</v>
      </c>
      <c r="O870" s="52">
        <f>'Data with Program'!Q870</f>
        <v>178.31128752525956</v>
      </c>
      <c r="P870" s="38">
        <f>'Data with Program'!I870</f>
        <v>0</v>
      </c>
      <c r="Q870" s="29">
        <f>'Data with Program'!O870</f>
        <v>0</v>
      </c>
      <c r="R870" s="28">
        <f>'Data with Program'!G870</f>
        <v>44.2</v>
      </c>
      <c r="S870" s="29">
        <f>'Data with Program'!P870</f>
        <v>44.2</v>
      </c>
      <c r="T870" s="28">
        <f>'Step 2 - Final Model Spec'!$B$17 + 'Step 2 - Final Model Spec'!$B$18*C870 + 'Step 2 - Final Model Spec'!$B$19*D870 + 'Step 2 - Final Model Spec'!$B$20*E870 + 'Step 2 - Final Model Spec'!$B$21*F870 + 'Step 2 - Final Model Spec'!$B$22*I870 + 'Step 2 - Final Model Spec'!$B$23*G870 + 'Step 2 - Final Model Spec'!$B$24*H870 + 'Step 2 - Final Model Spec'!$B$25*J870 + 'Step 2 - Final Model Spec'!$B$26*K870 + 'Step 2 - Final Model Spec'!$B$27*L870+'Step 2 - Final Model Spec'!$B$28*M870+'Step 2 - Final Model Spec'!$B$29*O870</f>
        <v>94014.291130966099</v>
      </c>
    </row>
    <row r="871" spans="1:20" x14ac:dyDescent="0.25">
      <c r="A871" s="32">
        <f>'Data with Program'!A871</f>
        <v>41229</v>
      </c>
      <c r="B871" s="35">
        <f>'Data with Program'!S871</f>
        <v>225830.55087370501</v>
      </c>
      <c r="C871" s="26">
        <f>'Data with Program'!B871</f>
        <v>162.90432371172204</v>
      </c>
      <c r="D871" s="27">
        <f>'Data with Program'!C871</f>
        <v>57917.159844378162</v>
      </c>
      <c r="E871" s="27">
        <v>0</v>
      </c>
      <c r="F871" s="27">
        <f>'Data with Program'!E871</f>
        <v>1</v>
      </c>
      <c r="G871" s="27">
        <f>'Data with Program'!H871</f>
        <v>12.5</v>
      </c>
      <c r="H871" s="27">
        <f>'Data with Program'!J871</f>
        <v>2036.3040463965256</v>
      </c>
      <c r="I871" s="27">
        <f>'Data with Program'!F871</f>
        <v>0</v>
      </c>
      <c r="J871" s="28">
        <f>'Data with Program'!K871</f>
        <v>1</v>
      </c>
      <c r="K871" s="27">
        <f>'Data with Program'!L871</f>
        <v>162.90432371172204</v>
      </c>
      <c r="L871" s="27">
        <f>'Data with Program'!M871</f>
        <v>57917.159844378162</v>
      </c>
      <c r="M871" s="27">
        <f t="shared" si="13"/>
        <v>0</v>
      </c>
      <c r="N871" s="28">
        <f>'Data with Program'!N871</f>
        <v>12.5</v>
      </c>
      <c r="O871" s="52">
        <f>'Data with Program'!Q871</f>
        <v>2036.3040463965256</v>
      </c>
      <c r="P871" s="38">
        <f>'Data with Program'!I871</f>
        <v>0</v>
      </c>
      <c r="Q871" s="29">
        <f>'Data with Program'!O871</f>
        <v>0</v>
      </c>
      <c r="R871" s="28">
        <f>'Data with Program'!G871</f>
        <v>42.5</v>
      </c>
      <c r="S871" s="29">
        <f>'Data with Program'!P871</f>
        <v>42.5</v>
      </c>
      <c r="T871" s="28">
        <f>'Step 2 - Final Model Spec'!$B$17 + 'Step 2 - Final Model Spec'!$B$18*C871 + 'Step 2 - Final Model Spec'!$B$19*D871 + 'Step 2 - Final Model Spec'!$B$20*E871 + 'Step 2 - Final Model Spec'!$B$21*F871 + 'Step 2 - Final Model Spec'!$B$22*I871 + 'Step 2 - Final Model Spec'!$B$23*G871 + 'Step 2 - Final Model Spec'!$B$24*H871 + 'Step 2 - Final Model Spec'!$B$25*J871 + 'Step 2 - Final Model Spec'!$B$26*K871 + 'Step 2 - Final Model Spec'!$B$27*L871+'Step 2 - Final Model Spec'!$B$28*M871+'Step 2 - Final Model Spec'!$B$29*O871</f>
        <v>226890.93932148261</v>
      </c>
    </row>
    <row r="872" spans="1:20" x14ac:dyDescent="0.25">
      <c r="A872" s="32">
        <f>'Data with Program'!A872</f>
        <v>41230</v>
      </c>
      <c r="B872" s="35">
        <f>'Data with Program'!S872</f>
        <v>265596.88382193923</v>
      </c>
      <c r="C872" s="26">
        <f>'Data with Program'!B872</f>
        <v>237.48331030522661</v>
      </c>
      <c r="D872" s="27">
        <f>'Data with Program'!C872</f>
        <v>64607.073939192021</v>
      </c>
      <c r="E872" s="27">
        <v>0</v>
      </c>
      <c r="F872" s="27">
        <f>'Data with Program'!E872</f>
        <v>1</v>
      </c>
      <c r="G872" s="27">
        <f>'Data with Program'!H872</f>
        <v>7.3999999999999986</v>
      </c>
      <c r="H872" s="27">
        <f>'Data with Program'!J872</f>
        <v>1757.3764962586765</v>
      </c>
      <c r="I872" s="27">
        <f>'Data with Program'!F872</f>
        <v>0</v>
      </c>
      <c r="J872" s="28">
        <f>'Data with Program'!K872</f>
        <v>1</v>
      </c>
      <c r="K872" s="27">
        <f>'Data with Program'!L872</f>
        <v>237.48331030522661</v>
      </c>
      <c r="L872" s="27">
        <f>'Data with Program'!M872</f>
        <v>64607.073939192021</v>
      </c>
      <c r="M872" s="27">
        <f t="shared" si="13"/>
        <v>0</v>
      </c>
      <c r="N872" s="28">
        <f>'Data with Program'!N872</f>
        <v>7.3999999999999986</v>
      </c>
      <c r="O872" s="52">
        <f>'Data with Program'!Q872</f>
        <v>1757.3764962586765</v>
      </c>
      <c r="P872" s="38">
        <f>'Data with Program'!I872</f>
        <v>0</v>
      </c>
      <c r="Q872" s="29">
        <f>'Data with Program'!O872</f>
        <v>0</v>
      </c>
      <c r="R872" s="28">
        <f>'Data with Program'!G872</f>
        <v>47.6</v>
      </c>
      <c r="S872" s="29">
        <f>'Data with Program'!P872</f>
        <v>47.6</v>
      </c>
      <c r="T872" s="28">
        <f>'Step 2 - Final Model Spec'!$B$17 + 'Step 2 - Final Model Spec'!$B$18*C872 + 'Step 2 - Final Model Spec'!$B$19*D872 + 'Step 2 - Final Model Spec'!$B$20*E872 + 'Step 2 - Final Model Spec'!$B$21*F872 + 'Step 2 - Final Model Spec'!$B$22*I872 + 'Step 2 - Final Model Spec'!$B$23*G872 + 'Step 2 - Final Model Spec'!$B$24*H872 + 'Step 2 - Final Model Spec'!$B$25*J872 + 'Step 2 - Final Model Spec'!$B$26*K872 + 'Step 2 - Final Model Spec'!$B$27*L872+'Step 2 - Final Model Spec'!$B$28*M872+'Step 2 - Final Model Spec'!$B$29*O872</f>
        <v>266596.20671197504</v>
      </c>
    </row>
    <row r="873" spans="1:20" x14ac:dyDescent="0.25">
      <c r="A873" s="32">
        <f>'Data with Program'!A873</f>
        <v>41231</v>
      </c>
      <c r="B873" s="35">
        <f>'Data with Program'!S873</f>
        <v>298716.81881027337</v>
      </c>
      <c r="C873" s="26">
        <f>'Data with Program'!B873</f>
        <v>264.25306709804471</v>
      </c>
      <c r="D873" s="27">
        <f>'Data with Program'!C873</f>
        <v>80851.913901920721</v>
      </c>
      <c r="E873" s="27">
        <v>0</v>
      </c>
      <c r="F873" s="27">
        <f>'Data with Program'!E873</f>
        <v>1</v>
      </c>
      <c r="G873" s="27">
        <f>'Data with Program'!H873</f>
        <v>8.7999999999999972</v>
      </c>
      <c r="H873" s="27">
        <f>'Data with Program'!J873</f>
        <v>2325.4269904627927</v>
      </c>
      <c r="I873" s="27">
        <f>'Data with Program'!F873</f>
        <v>0</v>
      </c>
      <c r="J873" s="28">
        <f>'Data with Program'!K873</f>
        <v>1</v>
      </c>
      <c r="K873" s="27">
        <f>'Data with Program'!L873</f>
        <v>264.25306709804471</v>
      </c>
      <c r="L873" s="27">
        <f>'Data with Program'!M873</f>
        <v>80851.913901920721</v>
      </c>
      <c r="M873" s="27">
        <f t="shared" si="13"/>
        <v>0</v>
      </c>
      <c r="N873" s="28">
        <f>'Data with Program'!N873</f>
        <v>8.7999999999999972</v>
      </c>
      <c r="O873" s="52">
        <f>'Data with Program'!Q873</f>
        <v>2325.4269904627927</v>
      </c>
      <c r="P873" s="38">
        <f>'Data with Program'!I873</f>
        <v>0</v>
      </c>
      <c r="Q873" s="29">
        <f>'Data with Program'!O873</f>
        <v>0</v>
      </c>
      <c r="R873" s="28">
        <f>'Data with Program'!G873</f>
        <v>46.2</v>
      </c>
      <c r="S873" s="29">
        <f>'Data with Program'!P873</f>
        <v>46.2</v>
      </c>
      <c r="T873" s="28">
        <f>'Step 2 - Final Model Spec'!$B$17 + 'Step 2 - Final Model Spec'!$B$18*C873 + 'Step 2 - Final Model Spec'!$B$19*D873 + 'Step 2 - Final Model Spec'!$B$20*E873 + 'Step 2 - Final Model Spec'!$B$21*F873 + 'Step 2 - Final Model Spec'!$B$22*I873 + 'Step 2 - Final Model Spec'!$B$23*G873 + 'Step 2 - Final Model Spec'!$B$24*H873 + 'Step 2 - Final Model Spec'!$B$25*J873 + 'Step 2 - Final Model Spec'!$B$26*K873 + 'Step 2 - Final Model Spec'!$B$27*L873+'Step 2 - Final Model Spec'!$B$28*M873+'Step 2 - Final Model Spec'!$B$29*O873</f>
        <v>300540.6265200972</v>
      </c>
    </row>
    <row r="874" spans="1:20" x14ac:dyDescent="0.25">
      <c r="A874" s="32">
        <f>'Data with Program'!A874</f>
        <v>41232</v>
      </c>
      <c r="B874" s="35">
        <f>'Data with Program'!S874</f>
        <v>259073.54282023825</v>
      </c>
      <c r="C874" s="26">
        <f>'Data with Program'!B874</f>
        <v>291.13283178707093</v>
      </c>
      <c r="D874" s="27">
        <f>'Data with Program'!C874</f>
        <v>39903.964905538625</v>
      </c>
      <c r="E874" s="27">
        <v>0</v>
      </c>
      <c r="F874" s="27">
        <f>'Data with Program'!E874</f>
        <v>1</v>
      </c>
      <c r="G874" s="27">
        <f>'Data with Program'!H874</f>
        <v>3.2000000000000028</v>
      </c>
      <c r="H874" s="27">
        <f>'Data with Program'!J874</f>
        <v>931.62506171862776</v>
      </c>
      <c r="I874" s="27">
        <f>'Data with Program'!F874</f>
        <v>0</v>
      </c>
      <c r="J874" s="28">
        <f>'Data with Program'!K874</f>
        <v>1</v>
      </c>
      <c r="K874" s="27">
        <f>'Data with Program'!L874</f>
        <v>291.13283178707093</v>
      </c>
      <c r="L874" s="27">
        <f>'Data with Program'!M874</f>
        <v>39903.964905538625</v>
      </c>
      <c r="M874" s="27">
        <f t="shared" si="13"/>
        <v>0</v>
      </c>
      <c r="N874" s="28">
        <f>'Data with Program'!N874</f>
        <v>3.2000000000000028</v>
      </c>
      <c r="O874" s="52">
        <f>'Data with Program'!Q874</f>
        <v>931.62506171862776</v>
      </c>
      <c r="P874" s="38">
        <f>'Data with Program'!I874</f>
        <v>0</v>
      </c>
      <c r="Q874" s="29">
        <f>'Data with Program'!O874</f>
        <v>0</v>
      </c>
      <c r="R874" s="28">
        <f>'Data with Program'!G874</f>
        <v>51.8</v>
      </c>
      <c r="S874" s="29">
        <f>'Data with Program'!P874</f>
        <v>51.8</v>
      </c>
      <c r="T874" s="28">
        <f>'Step 2 - Final Model Spec'!$B$17 + 'Step 2 - Final Model Spec'!$B$18*C874 + 'Step 2 - Final Model Spec'!$B$19*D874 + 'Step 2 - Final Model Spec'!$B$20*E874 + 'Step 2 - Final Model Spec'!$B$21*F874 + 'Step 2 - Final Model Spec'!$B$22*I874 + 'Step 2 - Final Model Spec'!$B$23*G874 + 'Step 2 - Final Model Spec'!$B$24*H874 + 'Step 2 - Final Model Spec'!$B$25*J874 + 'Step 2 - Final Model Spec'!$B$26*K874 + 'Step 2 - Final Model Spec'!$B$27*L874+'Step 2 - Final Model Spec'!$B$28*M874+'Step 2 - Final Model Spec'!$B$29*O874</f>
        <v>259088.04979306355</v>
      </c>
    </row>
    <row r="875" spans="1:20" x14ac:dyDescent="0.25">
      <c r="A875" s="32">
        <f>'Data with Program'!A875</f>
        <v>41233</v>
      </c>
      <c r="B875" s="35">
        <f>'Data with Program'!S875</f>
        <v>218431.44923189632</v>
      </c>
      <c r="C875" s="26">
        <f>'Data with Program'!B875</f>
        <v>206.33794502485443</v>
      </c>
      <c r="D875" s="27">
        <f>'Data with Program'!C875</f>
        <v>41083.113633154237</v>
      </c>
      <c r="E875" s="27">
        <v>0</v>
      </c>
      <c r="F875" s="27">
        <f>'Data with Program'!E875</f>
        <v>1</v>
      </c>
      <c r="G875" s="27">
        <f>'Data with Program'!H875</f>
        <v>2.6000000000000014</v>
      </c>
      <c r="H875" s="27">
        <f>'Data with Program'!J875</f>
        <v>536.47865706462187</v>
      </c>
      <c r="I875" s="27">
        <f>'Data with Program'!F875</f>
        <v>0</v>
      </c>
      <c r="J875" s="28">
        <f>'Data with Program'!K875</f>
        <v>1</v>
      </c>
      <c r="K875" s="27">
        <f>'Data with Program'!L875</f>
        <v>206.33794502485443</v>
      </c>
      <c r="L875" s="27">
        <f>'Data with Program'!M875</f>
        <v>41083.113633154237</v>
      </c>
      <c r="M875" s="27">
        <f t="shared" si="13"/>
        <v>0</v>
      </c>
      <c r="N875" s="28">
        <f>'Data with Program'!N875</f>
        <v>2.6000000000000014</v>
      </c>
      <c r="O875" s="52">
        <f>'Data with Program'!Q875</f>
        <v>536.47865706462187</v>
      </c>
      <c r="P875" s="38">
        <f>'Data with Program'!I875</f>
        <v>0</v>
      </c>
      <c r="Q875" s="29">
        <f>'Data with Program'!O875</f>
        <v>0</v>
      </c>
      <c r="R875" s="28">
        <f>'Data with Program'!G875</f>
        <v>52.4</v>
      </c>
      <c r="S875" s="29">
        <f>'Data with Program'!P875</f>
        <v>52.4</v>
      </c>
      <c r="T875" s="28">
        <f>'Step 2 - Final Model Spec'!$B$17 + 'Step 2 - Final Model Spec'!$B$18*C875 + 'Step 2 - Final Model Spec'!$B$19*D875 + 'Step 2 - Final Model Spec'!$B$20*E875 + 'Step 2 - Final Model Spec'!$B$21*F875 + 'Step 2 - Final Model Spec'!$B$22*I875 + 'Step 2 - Final Model Spec'!$B$23*G875 + 'Step 2 - Final Model Spec'!$B$24*H875 + 'Step 2 - Final Model Spec'!$B$25*J875 + 'Step 2 - Final Model Spec'!$B$26*K875 + 'Step 2 - Final Model Spec'!$B$27*L875+'Step 2 - Final Model Spec'!$B$28*M875+'Step 2 - Final Model Spec'!$B$29*O875</f>
        <v>217936.58949380906</v>
      </c>
    </row>
    <row r="876" spans="1:20" x14ac:dyDescent="0.25">
      <c r="A876" s="32">
        <f>'Data with Program'!A876</f>
        <v>41234</v>
      </c>
      <c r="B876" s="35">
        <f>'Data with Program'!S876</f>
        <v>279705.4723861441</v>
      </c>
      <c r="C876" s="26">
        <f>'Data with Program'!B876</f>
        <v>309.03286432784842</v>
      </c>
      <c r="D876" s="27">
        <f>'Data with Program'!C876</f>
        <v>39875.378833228264</v>
      </c>
      <c r="E876" s="27">
        <v>0</v>
      </c>
      <c r="F876" s="27">
        <f>'Data with Program'!E876</f>
        <v>1</v>
      </c>
      <c r="G876" s="27">
        <f>'Data with Program'!H876</f>
        <v>7.8999999999999986</v>
      </c>
      <c r="H876" s="27">
        <f>'Data with Program'!J876</f>
        <v>2441.3596281900022</v>
      </c>
      <c r="I876" s="27">
        <f>'Data with Program'!F876</f>
        <v>0</v>
      </c>
      <c r="J876" s="28">
        <f>'Data with Program'!K876</f>
        <v>1</v>
      </c>
      <c r="K876" s="27">
        <f>'Data with Program'!L876</f>
        <v>309.03286432784842</v>
      </c>
      <c r="L876" s="27">
        <f>'Data with Program'!M876</f>
        <v>39875.378833228264</v>
      </c>
      <c r="M876" s="27">
        <f t="shared" si="13"/>
        <v>0</v>
      </c>
      <c r="N876" s="28">
        <f>'Data with Program'!N876</f>
        <v>7.8999999999999986</v>
      </c>
      <c r="O876" s="52">
        <f>'Data with Program'!Q876</f>
        <v>2441.3596281900022</v>
      </c>
      <c r="P876" s="38">
        <f>'Data with Program'!I876</f>
        <v>0</v>
      </c>
      <c r="Q876" s="29">
        <f>'Data with Program'!O876</f>
        <v>0</v>
      </c>
      <c r="R876" s="28">
        <f>'Data with Program'!G876</f>
        <v>47.1</v>
      </c>
      <c r="S876" s="29">
        <f>'Data with Program'!P876</f>
        <v>47.1</v>
      </c>
      <c r="T876" s="28">
        <f>'Step 2 - Final Model Spec'!$B$17 + 'Step 2 - Final Model Spec'!$B$18*C876 + 'Step 2 - Final Model Spec'!$B$19*D876 + 'Step 2 - Final Model Spec'!$B$20*E876 + 'Step 2 - Final Model Spec'!$B$21*F876 + 'Step 2 - Final Model Spec'!$B$22*I876 + 'Step 2 - Final Model Spec'!$B$23*G876 + 'Step 2 - Final Model Spec'!$B$24*H876 + 'Step 2 - Final Model Spec'!$B$25*J876 + 'Step 2 - Final Model Spec'!$B$26*K876 + 'Step 2 - Final Model Spec'!$B$27*L876+'Step 2 - Final Model Spec'!$B$28*M876+'Step 2 - Final Model Spec'!$B$29*O876</f>
        <v>279682.13502636825</v>
      </c>
    </row>
    <row r="877" spans="1:20" x14ac:dyDescent="0.25">
      <c r="A877" s="32">
        <f>'Data with Program'!A877</f>
        <v>41235</v>
      </c>
      <c r="B877" s="35">
        <f>'Data with Program'!S877</f>
        <v>317708.90484952921</v>
      </c>
      <c r="C877" s="26">
        <f>'Data with Program'!B877</f>
        <v>348.14365209546486</v>
      </c>
      <c r="D877" s="27">
        <f>'Data with Program'!C877</f>
        <v>39754.968965567154</v>
      </c>
      <c r="E877" s="27">
        <v>0</v>
      </c>
      <c r="F877" s="27">
        <f>'Data with Program'!E877</f>
        <v>1</v>
      </c>
      <c r="G877" s="27">
        <f>'Data with Program'!H877</f>
        <v>13.299999999999997</v>
      </c>
      <c r="H877" s="27">
        <f>'Data with Program'!J877</f>
        <v>4630.3105728696819</v>
      </c>
      <c r="I877" s="27">
        <f>'Data with Program'!F877</f>
        <v>0</v>
      </c>
      <c r="J877" s="28">
        <f>'Data with Program'!K877</f>
        <v>1</v>
      </c>
      <c r="K877" s="27">
        <f>'Data with Program'!L877</f>
        <v>348.14365209546486</v>
      </c>
      <c r="L877" s="27">
        <f>'Data with Program'!M877</f>
        <v>39754.968965567154</v>
      </c>
      <c r="M877" s="27">
        <f t="shared" si="13"/>
        <v>0</v>
      </c>
      <c r="N877" s="28">
        <f>'Data with Program'!N877</f>
        <v>13.299999999999997</v>
      </c>
      <c r="O877" s="52">
        <f>'Data with Program'!Q877</f>
        <v>4630.3105728696819</v>
      </c>
      <c r="P877" s="38">
        <f>'Data with Program'!I877</f>
        <v>0</v>
      </c>
      <c r="Q877" s="29">
        <f>'Data with Program'!O877</f>
        <v>0</v>
      </c>
      <c r="R877" s="28">
        <f>'Data with Program'!G877</f>
        <v>41.7</v>
      </c>
      <c r="S877" s="29">
        <f>'Data with Program'!P877</f>
        <v>41.7</v>
      </c>
      <c r="T877" s="28">
        <f>'Step 2 - Final Model Spec'!$B$17 + 'Step 2 - Final Model Spec'!$B$18*C877 + 'Step 2 - Final Model Spec'!$B$19*D877 + 'Step 2 - Final Model Spec'!$B$20*E877 + 'Step 2 - Final Model Spec'!$B$21*F877 + 'Step 2 - Final Model Spec'!$B$22*I877 + 'Step 2 - Final Model Spec'!$B$23*G877 + 'Step 2 - Final Model Spec'!$B$24*H877 + 'Step 2 - Final Model Spec'!$B$25*J877 + 'Step 2 - Final Model Spec'!$B$26*K877 + 'Step 2 - Final Model Spec'!$B$27*L877+'Step 2 - Final Model Spec'!$B$28*M877+'Step 2 - Final Model Spec'!$B$29*O877</f>
        <v>315750.96751768288</v>
      </c>
    </row>
    <row r="878" spans="1:20" x14ac:dyDescent="0.25">
      <c r="A878" s="32">
        <f>'Data with Program'!A878</f>
        <v>41236</v>
      </c>
      <c r="B878" s="35">
        <f>'Data with Program'!S878</f>
        <v>298886.51743541454</v>
      </c>
      <c r="C878" s="26">
        <f>'Data with Program'!B878</f>
        <v>299.61975369518194</v>
      </c>
      <c r="D878" s="27">
        <f>'Data with Program'!C878</f>
        <v>61060.596008992114</v>
      </c>
      <c r="E878" s="27">
        <v>0</v>
      </c>
      <c r="F878" s="27">
        <f>'Data with Program'!E878</f>
        <v>1</v>
      </c>
      <c r="G878" s="27">
        <f>'Data with Program'!H878</f>
        <v>8.8999999999999986</v>
      </c>
      <c r="H878" s="27">
        <f>'Data with Program'!J878</f>
        <v>2666.615807887119</v>
      </c>
      <c r="I878" s="27">
        <f>'Data with Program'!F878</f>
        <v>0</v>
      </c>
      <c r="J878" s="28">
        <f>'Data with Program'!K878</f>
        <v>1</v>
      </c>
      <c r="K878" s="27">
        <f>'Data with Program'!L878</f>
        <v>299.61975369518194</v>
      </c>
      <c r="L878" s="27">
        <f>'Data with Program'!M878</f>
        <v>61060.596008992114</v>
      </c>
      <c r="M878" s="27">
        <f t="shared" si="13"/>
        <v>0</v>
      </c>
      <c r="N878" s="28">
        <f>'Data with Program'!N878</f>
        <v>8.8999999999999986</v>
      </c>
      <c r="O878" s="52">
        <f>'Data with Program'!Q878</f>
        <v>2666.615807887119</v>
      </c>
      <c r="P878" s="38">
        <f>'Data with Program'!I878</f>
        <v>0</v>
      </c>
      <c r="Q878" s="29">
        <f>'Data with Program'!O878</f>
        <v>0</v>
      </c>
      <c r="R878" s="28">
        <f>'Data with Program'!G878</f>
        <v>46.1</v>
      </c>
      <c r="S878" s="29">
        <f>'Data with Program'!P878</f>
        <v>46.1</v>
      </c>
      <c r="T878" s="28">
        <f>'Step 2 - Final Model Spec'!$B$17 + 'Step 2 - Final Model Spec'!$B$18*C878 + 'Step 2 - Final Model Spec'!$B$19*D878 + 'Step 2 - Final Model Spec'!$B$20*E878 + 'Step 2 - Final Model Spec'!$B$21*F878 + 'Step 2 - Final Model Spec'!$B$22*I878 + 'Step 2 - Final Model Spec'!$B$23*G878 + 'Step 2 - Final Model Spec'!$B$24*H878 + 'Step 2 - Final Model Spec'!$B$25*J878 + 'Step 2 - Final Model Spec'!$B$26*K878 + 'Step 2 - Final Model Spec'!$B$27*L878+'Step 2 - Final Model Spec'!$B$28*M878+'Step 2 - Final Model Spec'!$B$29*O878</f>
        <v>299188.25436693855</v>
      </c>
    </row>
    <row r="879" spans="1:20" x14ac:dyDescent="0.25">
      <c r="A879" s="32">
        <f>'Data with Program'!A879</f>
        <v>41237</v>
      </c>
      <c r="B879" s="35">
        <f>'Data with Program'!S879</f>
        <v>213962.55593477256</v>
      </c>
      <c r="C879" s="26">
        <f>'Data with Program'!B879</f>
        <v>176.72088996218403</v>
      </c>
      <c r="D879" s="27">
        <f>'Data with Program'!C879</f>
        <v>45108.849260695308</v>
      </c>
      <c r="E879" s="27">
        <v>0</v>
      </c>
      <c r="F879" s="27">
        <f>'Data with Program'!E879</f>
        <v>1</v>
      </c>
      <c r="G879" s="27">
        <f>'Data with Program'!H879</f>
        <v>7.3999999999999986</v>
      </c>
      <c r="H879" s="27">
        <f>'Data with Program'!J879</f>
        <v>1307.7345857201615</v>
      </c>
      <c r="I879" s="27">
        <f>'Data with Program'!F879</f>
        <v>0</v>
      </c>
      <c r="J879" s="28">
        <f>'Data with Program'!K879</f>
        <v>1</v>
      </c>
      <c r="K879" s="27">
        <f>'Data with Program'!L879</f>
        <v>176.72088996218403</v>
      </c>
      <c r="L879" s="27">
        <f>'Data with Program'!M879</f>
        <v>45108.849260695308</v>
      </c>
      <c r="M879" s="27">
        <f t="shared" si="13"/>
        <v>0</v>
      </c>
      <c r="N879" s="28">
        <f>'Data with Program'!N879</f>
        <v>7.3999999999999986</v>
      </c>
      <c r="O879" s="52">
        <f>'Data with Program'!Q879</f>
        <v>1307.7345857201615</v>
      </c>
      <c r="P879" s="38">
        <f>'Data with Program'!I879</f>
        <v>0</v>
      </c>
      <c r="Q879" s="29">
        <f>'Data with Program'!O879</f>
        <v>0</v>
      </c>
      <c r="R879" s="28">
        <f>'Data with Program'!G879</f>
        <v>47.6</v>
      </c>
      <c r="S879" s="29">
        <f>'Data with Program'!P879</f>
        <v>47.6</v>
      </c>
      <c r="T879" s="28">
        <f>'Step 2 - Final Model Spec'!$B$17 + 'Step 2 - Final Model Spec'!$B$18*C879 + 'Step 2 - Final Model Spec'!$B$19*D879 + 'Step 2 - Final Model Spec'!$B$20*E879 + 'Step 2 - Final Model Spec'!$B$21*F879 + 'Step 2 - Final Model Spec'!$B$22*I879 + 'Step 2 - Final Model Spec'!$B$23*G879 + 'Step 2 - Final Model Spec'!$B$24*H879 + 'Step 2 - Final Model Spec'!$B$25*J879 + 'Step 2 - Final Model Spec'!$B$26*K879 + 'Step 2 - Final Model Spec'!$B$27*L879+'Step 2 - Final Model Spec'!$B$28*M879+'Step 2 - Final Model Spec'!$B$29*O879</f>
        <v>214419.57015456742</v>
      </c>
    </row>
    <row r="880" spans="1:20" x14ac:dyDescent="0.25">
      <c r="A880" s="32">
        <f>'Data with Program'!A880</f>
        <v>41238</v>
      </c>
      <c r="B880" s="35">
        <f>'Data with Program'!S880</f>
        <v>199077.49063556752</v>
      </c>
      <c r="C880" s="26">
        <f>'Data with Program'!B880</f>
        <v>140.42613107135233</v>
      </c>
      <c r="D880" s="27">
        <f>'Data with Program'!C880</f>
        <v>44962.298388907024</v>
      </c>
      <c r="E880" s="27">
        <v>0</v>
      </c>
      <c r="F880" s="27">
        <f>'Data with Program'!E880</f>
        <v>1</v>
      </c>
      <c r="G880" s="27">
        <f>'Data with Program'!H880</f>
        <v>12.200000000000003</v>
      </c>
      <c r="H880" s="27">
        <f>'Data with Program'!J880</f>
        <v>1713.1987990704988</v>
      </c>
      <c r="I880" s="27">
        <f>'Data with Program'!F880</f>
        <v>0</v>
      </c>
      <c r="J880" s="28">
        <f>'Data with Program'!K880</f>
        <v>1</v>
      </c>
      <c r="K880" s="27">
        <f>'Data with Program'!L880</f>
        <v>140.42613107135233</v>
      </c>
      <c r="L880" s="27">
        <f>'Data with Program'!M880</f>
        <v>44962.298388907024</v>
      </c>
      <c r="M880" s="27">
        <f t="shared" si="13"/>
        <v>0</v>
      </c>
      <c r="N880" s="28">
        <f>'Data with Program'!N880</f>
        <v>12.200000000000003</v>
      </c>
      <c r="O880" s="52">
        <f>'Data with Program'!Q880</f>
        <v>1713.1987990704988</v>
      </c>
      <c r="P880" s="38">
        <f>'Data with Program'!I880</f>
        <v>0</v>
      </c>
      <c r="Q880" s="29">
        <f>'Data with Program'!O880</f>
        <v>0</v>
      </c>
      <c r="R880" s="28">
        <f>'Data with Program'!G880</f>
        <v>42.8</v>
      </c>
      <c r="S880" s="29">
        <f>'Data with Program'!P880</f>
        <v>42.8</v>
      </c>
      <c r="T880" s="28">
        <f>'Step 2 - Final Model Spec'!$B$17 + 'Step 2 - Final Model Spec'!$B$18*C880 + 'Step 2 - Final Model Spec'!$B$19*D880 + 'Step 2 - Final Model Spec'!$B$20*E880 + 'Step 2 - Final Model Spec'!$B$21*F880 + 'Step 2 - Final Model Spec'!$B$22*I880 + 'Step 2 - Final Model Spec'!$B$23*G880 + 'Step 2 - Final Model Spec'!$B$24*H880 + 'Step 2 - Final Model Spec'!$B$25*J880 + 'Step 2 - Final Model Spec'!$B$26*K880 + 'Step 2 - Final Model Spec'!$B$27*L880+'Step 2 - Final Model Spec'!$B$28*M880+'Step 2 - Final Model Spec'!$B$29*O880</f>
        <v>200298.02080230982</v>
      </c>
    </row>
    <row r="881" spans="1:20" x14ac:dyDescent="0.25">
      <c r="A881" s="32">
        <f>'Data with Program'!A881</f>
        <v>41239</v>
      </c>
      <c r="B881" s="35">
        <f>'Data with Program'!S881</f>
        <v>159192.04122362463</v>
      </c>
      <c r="C881" s="26">
        <f>'Data with Program'!B881</f>
        <v>61.152661718054809</v>
      </c>
      <c r="D881" s="27">
        <f>'Data with Program'!C881</f>
        <v>46131.812434990759</v>
      </c>
      <c r="E881" s="27">
        <v>1</v>
      </c>
      <c r="F881" s="27">
        <f>'Data with Program'!E881</f>
        <v>1</v>
      </c>
      <c r="G881" s="27">
        <f>'Data with Program'!H881</f>
        <v>17.399999999999999</v>
      </c>
      <c r="H881" s="27">
        <f>'Data with Program'!J881</f>
        <v>1064.0563138941536</v>
      </c>
      <c r="I881" s="27">
        <f>'Data with Program'!F881</f>
        <v>0</v>
      </c>
      <c r="J881" s="28">
        <f>'Data with Program'!K881</f>
        <v>1</v>
      </c>
      <c r="K881" s="27">
        <f>'Data with Program'!L881</f>
        <v>61.152661718054809</v>
      </c>
      <c r="L881" s="27">
        <f>'Data with Program'!M881</f>
        <v>46131.812434990759</v>
      </c>
      <c r="M881" s="27">
        <f t="shared" si="13"/>
        <v>1</v>
      </c>
      <c r="N881" s="28">
        <f>'Data with Program'!N881</f>
        <v>17.399999999999999</v>
      </c>
      <c r="O881" s="52">
        <f>'Data with Program'!Q881</f>
        <v>1064.0563138941536</v>
      </c>
      <c r="P881" s="38">
        <f>'Data with Program'!I881</f>
        <v>0</v>
      </c>
      <c r="Q881" s="29">
        <f>'Data with Program'!O881</f>
        <v>0</v>
      </c>
      <c r="R881" s="28">
        <f>'Data with Program'!G881</f>
        <v>37.6</v>
      </c>
      <c r="S881" s="29">
        <f>'Data with Program'!P881</f>
        <v>37.6</v>
      </c>
      <c r="T881" s="28">
        <f>'Step 2 - Final Model Spec'!$B$17 + 'Step 2 - Final Model Spec'!$B$18*C881 + 'Step 2 - Final Model Spec'!$B$19*D881 + 'Step 2 - Final Model Spec'!$B$20*E881 + 'Step 2 - Final Model Spec'!$B$21*F881 + 'Step 2 - Final Model Spec'!$B$22*I881 + 'Step 2 - Final Model Spec'!$B$23*G881 + 'Step 2 - Final Model Spec'!$B$24*H881 + 'Step 2 - Final Model Spec'!$B$25*J881 + 'Step 2 - Final Model Spec'!$B$26*K881 + 'Step 2 - Final Model Spec'!$B$27*L881+'Step 2 - Final Model Spec'!$B$28*M881+'Step 2 - Final Model Spec'!$B$29*O881</f>
        <v>138758.92215201931</v>
      </c>
    </row>
    <row r="882" spans="1:20" x14ac:dyDescent="0.25">
      <c r="A882" s="32">
        <f>'Data with Program'!A882</f>
        <v>41240</v>
      </c>
      <c r="B882" s="35">
        <f>'Data with Program'!S882</f>
        <v>317056.66216400202</v>
      </c>
      <c r="C882" s="26">
        <f>'Data with Program'!B882</f>
        <v>311.39920686891861</v>
      </c>
      <c r="D882" s="27">
        <f>'Data with Program'!C882</f>
        <v>45563.812530978277</v>
      </c>
      <c r="E882" s="27">
        <v>0</v>
      </c>
      <c r="F882" s="27">
        <f>'Data with Program'!E882</f>
        <v>1</v>
      </c>
      <c r="G882" s="27">
        <f>'Data with Program'!H882</f>
        <v>19.299999999999997</v>
      </c>
      <c r="H882" s="27">
        <f>'Data with Program'!J882</f>
        <v>6010.0046925701281</v>
      </c>
      <c r="I882" s="27">
        <f>'Data with Program'!F882</f>
        <v>0</v>
      </c>
      <c r="J882" s="28">
        <f>'Data with Program'!K882</f>
        <v>1</v>
      </c>
      <c r="K882" s="27">
        <f>'Data with Program'!L882</f>
        <v>311.39920686891861</v>
      </c>
      <c r="L882" s="27">
        <f>'Data with Program'!M882</f>
        <v>45563.812530978277</v>
      </c>
      <c r="M882" s="27">
        <f t="shared" si="13"/>
        <v>0</v>
      </c>
      <c r="N882" s="28">
        <f>'Data with Program'!N882</f>
        <v>19.299999999999997</v>
      </c>
      <c r="O882" s="52">
        <f>'Data with Program'!Q882</f>
        <v>6010.0046925701281</v>
      </c>
      <c r="P882" s="38">
        <f>'Data with Program'!I882</f>
        <v>0</v>
      </c>
      <c r="Q882" s="29">
        <f>'Data with Program'!O882</f>
        <v>0</v>
      </c>
      <c r="R882" s="28">
        <f>'Data with Program'!G882</f>
        <v>35.700000000000003</v>
      </c>
      <c r="S882" s="29">
        <f>'Data with Program'!P882</f>
        <v>35.700000000000003</v>
      </c>
      <c r="T882" s="28">
        <f>'Step 2 - Final Model Spec'!$B$17 + 'Step 2 - Final Model Spec'!$B$18*C882 + 'Step 2 - Final Model Spec'!$B$19*D882 + 'Step 2 - Final Model Spec'!$B$20*E882 + 'Step 2 - Final Model Spec'!$B$21*F882 + 'Step 2 - Final Model Spec'!$B$22*I882 + 'Step 2 - Final Model Spec'!$B$23*G882 + 'Step 2 - Final Model Spec'!$B$24*H882 + 'Step 2 - Final Model Spec'!$B$25*J882 + 'Step 2 - Final Model Spec'!$B$26*K882 + 'Step 2 - Final Model Spec'!$B$27*L882+'Step 2 - Final Model Spec'!$B$28*M882+'Step 2 - Final Model Spec'!$B$29*O882</f>
        <v>315914.62582684919</v>
      </c>
    </row>
    <row r="883" spans="1:20" x14ac:dyDescent="0.25">
      <c r="A883" s="32">
        <f>'Data with Program'!A883</f>
        <v>41241</v>
      </c>
      <c r="B883" s="35">
        <f>'Data with Program'!S883</f>
        <v>297777.27847514069</v>
      </c>
      <c r="C883" s="26">
        <f>'Data with Program'!B883</f>
        <v>285.67652161902845</v>
      </c>
      <c r="D883" s="27">
        <f>'Data with Program'!C883</f>
        <v>51439.830949430056</v>
      </c>
      <c r="E883" s="27">
        <v>0</v>
      </c>
      <c r="F883" s="27">
        <f>'Data with Program'!E883</f>
        <v>1</v>
      </c>
      <c r="G883" s="27">
        <f>'Data with Program'!H883</f>
        <v>15.799999999999997</v>
      </c>
      <c r="H883" s="27">
        <f>'Data with Program'!J883</f>
        <v>4513.6890415806483</v>
      </c>
      <c r="I883" s="27">
        <f>'Data with Program'!F883</f>
        <v>0</v>
      </c>
      <c r="J883" s="28">
        <f>'Data with Program'!K883</f>
        <v>1</v>
      </c>
      <c r="K883" s="27">
        <f>'Data with Program'!L883</f>
        <v>285.67652161902845</v>
      </c>
      <c r="L883" s="27">
        <f>'Data with Program'!M883</f>
        <v>51439.830949430056</v>
      </c>
      <c r="M883" s="27">
        <f t="shared" si="13"/>
        <v>0</v>
      </c>
      <c r="N883" s="28">
        <f>'Data with Program'!N883</f>
        <v>15.799999999999997</v>
      </c>
      <c r="O883" s="52">
        <f>'Data with Program'!Q883</f>
        <v>4513.6890415806483</v>
      </c>
      <c r="P883" s="38">
        <f>'Data with Program'!I883</f>
        <v>0</v>
      </c>
      <c r="Q883" s="29">
        <f>'Data with Program'!O883</f>
        <v>0</v>
      </c>
      <c r="R883" s="28">
        <f>'Data with Program'!G883</f>
        <v>39.200000000000003</v>
      </c>
      <c r="S883" s="29">
        <f>'Data with Program'!P883</f>
        <v>39.200000000000003</v>
      </c>
      <c r="T883" s="28">
        <f>'Step 2 - Final Model Spec'!$B$17 + 'Step 2 - Final Model Spec'!$B$18*C883 + 'Step 2 - Final Model Spec'!$B$19*D883 + 'Step 2 - Final Model Spec'!$B$20*E883 + 'Step 2 - Final Model Spec'!$B$21*F883 + 'Step 2 - Final Model Spec'!$B$22*I883 + 'Step 2 - Final Model Spec'!$B$23*G883 + 'Step 2 - Final Model Spec'!$B$24*H883 + 'Step 2 - Final Model Spec'!$B$25*J883 + 'Step 2 - Final Model Spec'!$B$26*K883 + 'Step 2 - Final Model Spec'!$B$27*L883+'Step 2 - Final Model Spec'!$B$28*M883+'Step 2 - Final Model Spec'!$B$29*O883</f>
        <v>297720.8396896426</v>
      </c>
    </row>
    <row r="884" spans="1:20" x14ac:dyDescent="0.25">
      <c r="A884" s="32">
        <f>'Data with Program'!A884</f>
        <v>41242</v>
      </c>
      <c r="B884" s="35">
        <f>'Data with Program'!S884</f>
        <v>263250.656160524</v>
      </c>
      <c r="C884" s="26">
        <f>'Data with Program'!B884</f>
        <v>286.82269379746316</v>
      </c>
      <c r="D884" s="27">
        <f>'Data with Program'!C884</f>
        <v>32506.727161801464</v>
      </c>
      <c r="E884" s="27">
        <v>0</v>
      </c>
      <c r="F884" s="27">
        <f>'Data with Program'!E884</f>
        <v>1</v>
      </c>
      <c r="G884" s="27">
        <f>'Data with Program'!H884</f>
        <v>9.5</v>
      </c>
      <c r="H884" s="27">
        <f>'Data with Program'!J884</f>
        <v>2724.8155910759001</v>
      </c>
      <c r="I884" s="27">
        <f>'Data with Program'!F884</f>
        <v>0</v>
      </c>
      <c r="J884" s="28">
        <f>'Data with Program'!K884</f>
        <v>1</v>
      </c>
      <c r="K884" s="27">
        <f>'Data with Program'!L884</f>
        <v>286.82269379746316</v>
      </c>
      <c r="L884" s="27">
        <f>'Data with Program'!M884</f>
        <v>32506.727161801464</v>
      </c>
      <c r="M884" s="27">
        <f t="shared" si="13"/>
        <v>0</v>
      </c>
      <c r="N884" s="28">
        <f>'Data with Program'!N884</f>
        <v>9.5</v>
      </c>
      <c r="O884" s="52">
        <f>'Data with Program'!Q884</f>
        <v>2724.8155910759001</v>
      </c>
      <c r="P884" s="38">
        <f>'Data with Program'!I884</f>
        <v>0</v>
      </c>
      <c r="Q884" s="29">
        <f>'Data with Program'!O884</f>
        <v>0</v>
      </c>
      <c r="R884" s="28">
        <f>'Data with Program'!G884</f>
        <v>45.5</v>
      </c>
      <c r="S884" s="29">
        <f>'Data with Program'!P884</f>
        <v>45.5</v>
      </c>
      <c r="T884" s="28">
        <f>'Step 2 - Final Model Spec'!$B$17 + 'Step 2 - Final Model Spec'!$B$18*C884 + 'Step 2 - Final Model Spec'!$B$19*D884 + 'Step 2 - Final Model Spec'!$B$20*E884 + 'Step 2 - Final Model Spec'!$B$21*F884 + 'Step 2 - Final Model Spec'!$B$22*I884 + 'Step 2 - Final Model Spec'!$B$23*G884 + 'Step 2 - Final Model Spec'!$B$24*H884 + 'Step 2 - Final Model Spec'!$B$25*J884 + 'Step 2 - Final Model Spec'!$B$26*K884 + 'Step 2 - Final Model Spec'!$B$27*L884+'Step 2 - Final Model Spec'!$B$28*M884+'Step 2 - Final Model Spec'!$B$29*O884</f>
        <v>263998.0807556574</v>
      </c>
    </row>
    <row r="885" spans="1:20" x14ac:dyDescent="0.25">
      <c r="A885" s="32">
        <f>'Data with Program'!A885</f>
        <v>41243</v>
      </c>
      <c r="B885" s="35">
        <f>'Data with Program'!S885</f>
        <v>197556.33719011518</v>
      </c>
      <c r="C885" s="26">
        <f>'Data with Program'!B885</f>
        <v>168.23118917567751</v>
      </c>
      <c r="D885" s="27">
        <f>'Data with Program'!C885</f>
        <v>34611.193069110217</v>
      </c>
      <c r="E885" s="27">
        <v>0</v>
      </c>
      <c r="F885" s="27">
        <f>'Data with Program'!E885</f>
        <v>1</v>
      </c>
      <c r="G885" s="27">
        <f>'Data with Program'!H885</f>
        <v>6.7000000000000028</v>
      </c>
      <c r="H885" s="27">
        <f>'Data with Program'!J885</f>
        <v>1127.1489674770398</v>
      </c>
      <c r="I885" s="27">
        <f>'Data with Program'!F885</f>
        <v>0</v>
      </c>
      <c r="J885" s="28">
        <f>'Data with Program'!K885</f>
        <v>1</v>
      </c>
      <c r="K885" s="27">
        <f>'Data with Program'!L885</f>
        <v>168.23118917567751</v>
      </c>
      <c r="L885" s="27">
        <f>'Data with Program'!M885</f>
        <v>34611.193069110217</v>
      </c>
      <c r="M885" s="27">
        <f t="shared" si="13"/>
        <v>0</v>
      </c>
      <c r="N885" s="28">
        <f>'Data with Program'!N885</f>
        <v>6.7000000000000028</v>
      </c>
      <c r="O885" s="52">
        <f>'Data with Program'!Q885</f>
        <v>1127.1489674770398</v>
      </c>
      <c r="P885" s="38">
        <f>'Data with Program'!I885</f>
        <v>0</v>
      </c>
      <c r="Q885" s="29">
        <f>'Data with Program'!O885</f>
        <v>0</v>
      </c>
      <c r="R885" s="28">
        <f>'Data with Program'!G885</f>
        <v>48.3</v>
      </c>
      <c r="S885" s="29">
        <f>'Data with Program'!P885</f>
        <v>48.3</v>
      </c>
      <c r="T885" s="28">
        <f>'Step 2 - Final Model Spec'!$B$17 + 'Step 2 - Final Model Spec'!$B$18*C885 + 'Step 2 - Final Model Spec'!$B$19*D885 + 'Step 2 - Final Model Spec'!$B$20*E885 + 'Step 2 - Final Model Spec'!$B$21*F885 + 'Step 2 - Final Model Spec'!$B$22*I885 + 'Step 2 - Final Model Spec'!$B$23*G885 + 'Step 2 - Final Model Spec'!$B$24*H885 + 'Step 2 - Final Model Spec'!$B$25*J885 + 'Step 2 - Final Model Spec'!$B$26*K885 + 'Step 2 - Final Model Spec'!$B$27*L885+'Step 2 - Final Model Spec'!$B$28*M885+'Step 2 - Final Model Spec'!$B$29*O885</f>
        <v>198131.52785611374</v>
      </c>
    </row>
    <row r="886" spans="1:20" x14ac:dyDescent="0.25">
      <c r="A886" s="32">
        <f>'Data with Program'!A886</f>
        <v>41244</v>
      </c>
      <c r="B886" s="35">
        <f>'Data with Program'!S886</f>
        <v>209907.12690374235</v>
      </c>
      <c r="C886" s="26">
        <f>'Data with Program'!B886</f>
        <v>183.43472359113565</v>
      </c>
      <c r="D886" s="27">
        <f>'Data with Program'!C886</f>
        <v>41889.498032921365</v>
      </c>
      <c r="E886" s="27">
        <v>0</v>
      </c>
      <c r="F886" s="27">
        <f>'Data with Program'!E886</f>
        <v>1</v>
      </c>
      <c r="G886" s="27">
        <f>'Data with Program'!H886</f>
        <v>3.8999999999999986</v>
      </c>
      <c r="H886" s="27">
        <f>'Data with Program'!J886</f>
        <v>715.39542200542883</v>
      </c>
      <c r="I886" s="27">
        <f>'Data with Program'!F886</f>
        <v>0</v>
      </c>
      <c r="J886" s="28">
        <f>'Data with Program'!K886</f>
        <v>1</v>
      </c>
      <c r="K886" s="27">
        <f>'Data with Program'!L886</f>
        <v>183.43472359113565</v>
      </c>
      <c r="L886" s="27">
        <f>'Data with Program'!M886</f>
        <v>41889.498032921365</v>
      </c>
      <c r="M886" s="27">
        <f t="shared" si="13"/>
        <v>0</v>
      </c>
      <c r="N886" s="28">
        <f>'Data with Program'!N886</f>
        <v>3.8999999999999986</v>
      </c>
      <c r="O886" s="52">
        <f>'Data with Program'!Q886</f>
        <v>715.39542200542883</v>
      </c>
      <c r="P886" s="38">
        <f>'Data with Program'!I886</f>
        <v>0</v>
      </c>
      <c r="Q886" s="29">
        <f>'Data with Program'!O886</f>
        <v>0</v>
      </c>
      <c r="R886" s="28">
        <f>'Data with Program'!G886</f>
        <v>51.1</v>
      </c>
      <c r="S886" s="29">
        <f>'Data with Program'!P886</f>
        <v>51.1</v>
      </c>
      <c r="T886" s="28">
        <f>'Step 2 - Final Model Spec'!$B$17 + 'Step 2 - Final Model Spec'!$B$18*C886 + 'Step 2 - Final Model Spec'!$B$19*D886 + 'Step 2 - Final Model Spec'!$B$20*E886 + 'Step 2 - Final Model Spec'!$B$21*F886 + 'Step 2 - Final Model Spec'!$B$22*I886 + 'Step 2 - Final Model Spec'!$B$23*G886 + 'Step 2 - Final Model Spec'!$B$24*H886 + 'Step 2 - Final Model Spec'!$B$25*J886 + 'Step 2 - Final Model Spec'!$B$26*K886 + 'Step 2 - Final Model Spec'!$B$27*L886+'Step 2 - Final Model Spec'!$B$28*M886+'Step 2 - Final Model Spec'!$B$29*O886</f>
        <v>209577.02819237419</v>
      </c>
    </row>
    <row r="887" spans="1:20" x14ac:dyDescent="0.25">
      <c r="A887" s="32">
        <f>'Data with Program'!A887</f>
        <v>41245</v>
      </c>
      <c r="B887" s="35">
        <f>'Data with Program'!S887</f>
        <v>225033.28281599469</v>
      </c>
      <c r="C887" s="26">
        <f>'Data with Program'!B887</f>
        <v>163.82348451277733</v>
      </c>
      <c r="D887" s="27">
        <f>'Data with Program'!C887</f>
        <v>62522.811013514176</v>
      </c>
      <c r="E887" s="27">
        <v>0</v>
      </c>
      <c r="F887" s="27">
        <f>'Data with Program'!E887</f>
        <v>1</v>
      </c>
      <c r="G887" s="27">
        <f>'Data with Program'!H887</f>
        <v>7</v>
      </c>
      <c r="H887" s="27">
        <f>'Data with Program'!J887</f>
        <v>1146.7643915894414</v>
      </c>
      <c r="I887" s="27">
        <f>'Data with Program'!F887</f>
        <v>0</v>
      </c>
      <c r="J887" s="28">
        <f>'Data with Program'!K887</f>
        <v>1</v>
      </c>
      <c r="K887" s="27">
        <f>'Data with Program'!L887</f>
        <v>163.82348451277733</v>
      </c>
      <c r="L887" s="27">
        <f>'Data with Program'!M887</f>
        <v>62522.811013514176</v>
      </c>
      <c r="M887" s="27">
        <f t="shared" si="13"/>
        <v>0</v>
      </c>
      <c r="N887" s="28">
        <f>'Data with Program'!N887</f>
        <v>7</v>
      </c>
      <c r="O887" s="52">
        <f>'Data with Program'!Q887</f>
        <v>1146.7643915894414</v>
      </c>
      <c r="P887" s="38">
        <f>'Data with Program'!I887</f>
        <v>0</v>
      </c>
      <c r="Q887" s="29">
        <f>'Data with Program'!O887</f>
        <v>0</v>
      </c>
      <c r="R887" s="28">
        <f>'Data with Program'!G887</f>
        <v>48</v>
      </c>
      <c r="S887" s="29">
        <f>'Data with Program'!P887</f>
        <v>48</v>
      </c>
      <c r="T887" s="28">
        <f>'Step 2 - Final Model Spec'!$B$17 + 'Step 2 - Final Model Spec'!$B$18*C887 + 'Step 2 - Final Model Spec'!$B$19*D887 + 'Step 2 - Final Model Spec'!$B$20*E887 + 'Step 2 - Final Model Spec'!$B$21*F887 + 'Step 2 - Final Model Spec'!$B$22*I887 + 'Step 2 - Final Model Spec'!$B$23*G887 + 'Step 2 - Final Model Spec'!$B$24*H887 + 'Step 2 - Final Model Spec'!$B$25*J887 + 'Step 2 - Final Model Spec'!$B$26*K887 + 'Step 2 - Final Model Spec'!$B$27*L887+'Step 2 - Final Model Spec'!$B$28*M887+'Step 2 - Final Model Spec'!$B$29*O887</f>
        <v>225262.903354799</v>
      </c>
    </row>
    <row r="888" spans="1:20" x14ac:dyDescent="0.25">
      <c r="A888" s="32">
        <f>'Data with Program'!A888</f>
        <v>41246</v>
      </c>
      <c r="B888" s="35">
        <f>'Data with Program'!S888</f>
        <v>258255.05602785916</v>
      </c>
      <c r="C888" s="26">
        <f>'Data with Program'!B888</f>
        <v>253.73393033667176</v>
      </c>
      <c r="D888" s="27">
        <f>'Data with Program'!C888</f>
        <v>51063.271478468319</v>
      </c>
      <c r="E888" s="27">
        <v>0</v>
      </c>
      <c r="F888" s="27">
        <f>'Data with Program'!E888</f>
        <v>1</v>
      </c>
      <c r="G888" s="27">
        <f>'Data with Program'!H888</f>
        <v>6.2999999999999972</v>
      </c>
      <c r="H888" s="27">
        <f>'Data with Program'!J888</f>
        <v>1598.5237611210314</v>
      </c>
      <c r="I888" s="27">
        <f>'Data with Program'!F888</f>
        <v>0</v>
      </c>
      <c r="J888" s="28">
        <f>'Data with Program'!K888</f>
        <v>1</v>
      </c>
      <c r="K888" s="27">
        <f>'Data with Program'!L888</f>
        <v>253.73393033667176</v>
      </c>
      <c r="L888" s="27">
        <f>'Data with Program'!M888</f>
        <v>51063.271478468319</v>
      </c>
      <c r="M888" s="27">
        <f t="shared" si="13"/>
        <v>0</v>
      </c>
      <c r="N888" s="28">
        <f>'Data with Program'!N888</f>
        <v>6.2999999999999972</v>
      </c>
      <c r="O888" s="52">
        <f>'Data with Program'!Q888</f>
        <v>1598.5237611210314</v>
      </c>
      <c r="P888" s="38">
        <f>'Data with Program'!I888</f>
        <v>0</v>
      </c>
      <c r="Q888" s="29">
        <f>'Data with Program'!O888</f>
        <v>0</v>
      </c>
      <c r="R888" s="28">
        <f>'Data with Program'!G888</f>
        <v>48.7</v>
      </c>
      <c r="S888" s="29">
        <f>'Data with Program'!P888</f>
        <v>48.7</v>
      </c>
      <c r="T888" s="28">
        <f>'Step 2 - Final Model Spec'!$B$17 + 'Step 2 - Final Model Spec'!$B$18*C888 + 'Step 2 - Final Model Spec'!$B$19*D888 + 'Step 2 - Final Model Spec'!$B$20*E888 + 'Step 2 - Final Model Spec'!$B$21*F888 + 'Step 2 - Final Model Spec'!$B$22*I888 + 'Step 2 - Final Model Spec'!$B$23*G888 + 'Step 2 - Final Model Spec'!$B$24*H888 + 'Step 2 - Final Model Spec'!$B$25*J888 + 'Step 2 - Final Model Spec'!$B$26*K888 + 'Step 2 - Final Model Spec'!$B$27*L888+'Step 2 - Final Model Spec'!$B$28*M888+'Step 2 - Final Model Spec'!$B$29*O888</f>
        <v>258783.26241209201</v>
      </c>
    </row>
    <row r="889" spans="1:20" x14ac:dyDescent="0.25">
      <c r="A889" s="32">
        <f>'Data with Program'!A889</f>
        <v>41247</v>
      </c>
      <c r="B889" s="35">
        <f>'Data with Program'!S889</f>
        <v>305043.78042979707</v>
      </c>
      <c r="C889" s="26">
        <f>'Data with Program'!B889</f>
        <v>341.6899033606158</v>
      </c>
      <c r="D889" s="27">
        <f>'Data with Program'!C889</f>
        <v>59630.919910855242</v>
      </c>
      <c r="E889" s="27">
        <v>0</v>
      </c>
      <c r="F889" s="27">
        <f>'Data with Program'!E889</f>
        <v>1</v>
      </c>
      <c r="G889" s="27">
        <f>'Data with Program'!H889</f>
        <v>4</v>
      </c>
      <c r="H889" s="27">
        <f>'Data with Program'!J889</f>
        <v>1366.7596134424632</v>
      </c>
      <c r="I889" s="27">
        <f>'Data with Program'!F889</f>
        <v>0</v>
      </c>
      <c r="J889" s="28">
        <f>'Data with Program'!K889</f>
        <v>1</v>
      </c>
      <c r="K889" s="27">
        <f>'Data with Program'!L889</f>
        <v>341.6899033606158</v>
      </c>
      <c r="L889" s="27">
        <f>'Data with Program'!M889</f>
        <v>59630.919910855242</v>
      </c>
      <c r="M889" s="27">
        <f t="shared" si="13"/>
        <v>0</v>
      </c>
      <c r="N889" s="28">
        <f>'Data with Program'!N889</f>
        <v>4</v>
      </c>
      <c r="O889" s="52">
        <f>'Data with Program'!Q889</f>
        <v>1366.7596134424632</v>
      </c>
      <c r="P889" s="38">
        <f>'Data with Program'!I889</f>
        <v>0</v>
      </c>
      <c r="Q889" s="29">
        <f>'Data with Program'!O889</f>
        <v>0</v>
      </c>
      <c r="R889" s="28">
        <f>'Data with Program'!G889</f>
        <v>51</v>
      </c>
      <c r="S889" s="29">
        <f>'Data with Program'!P889</f>
        <v>51</v>
      </c>
      <c r="T889" s="28">
        <f>'Step 2 - Final Model Spec'!$B$17 + 'Step 2 - Final Model Spec'!$B$18*C889 + 'Step 2 - Final Model Spec'!$B$19*D889 + 'Step 2 - Final Model Spec'!$B$20*E889 + 'Step 2 - Final Model Spec'!$B$21*F889 + 'Step 2 - Final Model Spec'!$B$22*I889 + 'Step 2 - Final Model Spec'!$B$23*G889 + 'Step 2 - Final Model Spec'!$B$24*H889 + 'Step 2 - Final Model Spec'!$B$25*J889 + 'Step 2 - Final Model Spec'!$B$26*K889 + 'Step 2 - Final Model Spec'!$B$27*L889+'Step 2 - Final Model Spec'!$B$28*M889+'Step 2 - Final Model Spec'!$B$29*O889</f>
        <v>306545.49933088757</v>
      </c>
    </row>
    <row r="890" spans="1:20" x14ac:dyDescent="0.25">
      <c r="A890" s="32">
        <f>'Data with Program'!A890</f>
        <v>41248</v>
      </c>
      <c r="B890" s="35">
        <f>'Data with Program'!S890</f>
        <v>221597.46614270404</v>
      </c>
      <c r="C890" s="26">
        <f>'Data with Program'!B890</f>
        <v>174.26778038974948</v>
      </c>
      <c r="D890" s="27">
        <f>'Data with Program'!C890</f>
        <v>51144.883689518858</v>
      </c>
      <c r="E890" s="27">
        <v>0</v>
      </c>
      <c r="F890" s="27">
        <f>'Data with Program'!E890</f>
        <v>1</v>
      </c>
      <c r="G890" s="27">
        <f>'Data with Program'!H890</f>
        <v>9.6000000000000014</v>
      </c>
      <c r="H890" s="27">
        <f>'Data with Program'!J890</f>
        <v>1672.9706917415951</v>
      </c>
      <c r="I890" s="27">
        <f>'Data with Program'!F890</f>
        <v>0</v>
      </c>
      <c r="J890" s="28">
        <f>'Data with Program'!K890</f>
        <v>1</v>
      </c>
      <c r="K890" s="27">
        <f>'Data with Program'!L890</f>
        <v>174.26778038974948</v>
      </c>
      <c r="L890" s="27">
        <f>'Data with Program'!M890</f>
        <v>51144.883689518858</v>
      </c>
      <c r="M890" s="27">
        <f t="shared" si="13"/>
        <v>0</v>
      </c>
      <c r="N890" s="28">
        <f>'Data with Program'!N890</f>
        <v>9.6000000000000014</v>
      </c>
      <c r="O890" s="52">
        <f>'Data with Program'!Q890</f>
        <v>1672.9706917415951</v>
      </c>
      <c r="P890" s="38">
        <f>'Data with Program'!I890</f>
        <v>0</v>
      </c>
      <c r="Q890" s="29">
        <f>'Data with Program'!O890</f>
        <v>0</v>
      </c>
      <c r="R890" s="28">
        <f>'Data with Program'!G890</f>
        <v>45.4</v>
      </c>
      <c r="S890" s="29">
        <f>'Data with Program'!P890</f>
        <v>45.4</v>
      </c>
      <c r="T890" s="28">
        <f>'Step 2 - Final Model Spec'!$B$17 + 'Step 2 - Final Model Spec'!$B$18*C890 + 'Step 2 - Final Model Spec'!$B$19*D890 + 'Step 2 - Final Model Spec'!$B$20*E890 + 'Step 2 - Final Model Spec'!$B$21*F890 + 'Step 2 - Final Model Spec'!$B$22*I890 + 'Step 2 - Final Model Spec'!$B$23*G890 + 'Step 2 - Final Model Spec'!$B$24*H890 + 'Step 2 - Final Model Spec'!$B$25*J890 + 'Step 2 - Final Model Spec'!$B$26*K890 + 'Step 2 - Final Model Spec'!$B$27*L890+'Step 2 - Final Model Spec'!$B$28*M890+'Step 2 - Final Model Spec'!$B$29*O890</f>
        <v>222389.51800150395</v>
      </c>
    </row>
    <row r="891" spans="1:20" x14ac:dyDescent="0.25">
      <c r="A891" s="32">
        <f>'Data with Program'!A891</f>
        <v>41249</v>
      </c>
      <c r="B891" s="35">
        <f>'Data with Program'!S891</f>
        <v>317482.42757570196</v>
      </c>
      <c r="C891" s="26">
        <f>'Data with Program'!B891</f>
        <v>292.70211277111355</v>
      </c>
      <c r="D891" s="27">
        <f>'Data with Program'!C891</f>
        <v>74069.204082636323</v>
      </c>
      <c r="E891" s="27">
        <v>0</v>
      </c>
      <c r="F891" s="27">
        <f>'Data with Program'!E891</f>
        <v>1</v>
      </c>
      <c r="G891" s="27">
        <f>'Data with Program'!H891</f>
        <v>12.399999999999999</v>
      </c>
      <c r="H891" s="27">
        <f>'Data with Program'!J891</f>
        <v>3629.5061983618075</v>
      </c>
      <c r="I891" s="27">
        <f>'Data with Program'!F891</f>
        <v>0</v>
      </c>
      <c r="J891" s="28">
        <f>'Data with Program'!K891</f>
        <v>1</v>
      </c>
      <c r="K891" s="27">
        <f>'Data with Program'!L891</f>
        <v>292.70211277111355</v>
      </c>
      <c r="L891" s="27">
        <f>'Data with Program'!M891</f>
        <v>74069.204082636323</v>
      </c>
      <c r="M891" s="27">
        <f t="shared" si="13"/>
        <v>0</v>
      </c>
      <c r="N891" s="28">
        <f>'Data with Program'!N891</f>
        <v>12.399999999999999</v>
      </c>
      <c r="O891" s="52">
        <f>'Data with Program'!Q891</f>
        <v>3629.5061983618075</v>
      </c>
      <c r="P891" s="38">
        <f>'Data with Program'!I891</f>
        <v>0</v>
      </c>
      <c r="Q891" s="29">
        <f>'Data with Program'!O891</f>
        <v>0</v>
      </c>
      <c r="R891" s="28">
        <f>'Data with Program'!G891</f>
        <v>42.6</v>
      </c>
      <c r="S891" s="29">
        <f>'Data with Program'!P891</f>
        <v>42.6</v>
      </c>
      <c r="T891" s="28">
        <f>'Step 2 - Final Model Spec'!$B$17 + 'Step 2 - Final Model Spec'!$B$18*C891 + 'Step 2 - Final Model Spec'!$B$19*D891 + 'Step 2 - Final Model Spec'!$B$20*E891 + 'Step 2 - Final Model Spec'!$B$21*F891 + 'Step 2 - Final Model Spec'!$B$22*I891 + 'Step 2 - Final Model Spec'!$B$23*G891 + 'Step 2 - Final Model Spec'!$B$24*H891 + 'Step 2 - Final Model Spec'!$B$25*J891 + 'Step 2 - Final Model Spec'!$B$26*K891 + 'Step 2 - Final Model Spec'!$B$27*L891+'Step 2 - Final Model Spec'!$B$28*M891+'Step 2 - Final Model Spec'!$B$29*O891</f>
        <v>317353.05657609826</v>
      </c>
    </row>
    <row r="892" spans="1:20" x14ac:dyDescent="0.25">
      <c r="A892" s="32">
        <f>'Data with Program'!A892</f>
        <v>41250</v>
      </c>
      <c r="B892" s="35">
        <f>'Data with Program'!S892</f>
        <v>251064.25394557108</v>
      </c>
      <c r="C892" s="26">
        <f>'Data with Program'!B892</f>
        <v>241.91052631006255</v>
      </c>
      <c r="D892" s="27">
        <f>'Data with Program'!C892</f>
        <v>43763.133167460393</v>
      </c>
      <c r="E892" s="27">
        <v>0</v>
      </c>
      <c r="F892" s="27">
        <f>'Data with Program'!E892</f>
        <v>1</v>
      </c>
      <c r="G892" s="27">
        <f>'Data with Program'!H892</f>
        <v>9.8999999999999986</v>
      </c>
      <c r="H892" s="27">
        <f>'Data with Program'!J892</f>
        <v>2394.9142104696189</v>
      </c>
      <c r="I892" s="27">
        <f>'Data with Program'!F892</f>
        <v>0</v>
      </c>
      <c r="J892" s="28">
        <f>'Data with Program'!K892</f>
        <v>1</v>
      </c>
      <c r="K892" s="27">
        <f>'Data with Program'!L892</f>
        <v>241.91052631006255</v>
      </c>
      <c r="L892" s="27">
        <f>'Data with Program'!M892</f>
        <v>43763.133167460393</v>
      </c>
      <c r="M892" s="27">
        <f t="shared" si="13"/>
        <v>0</v>
      </c>
      <c r="N892" s="28">
        <f>'Data with Program'!N892</f>
        <v>9.8999999999999986</v>
      </c>
      <c r="O892" s="52">
        <f>'Data with Program'!Q892</f>
        <v>2394.9142104696189</v>
      </c>
      <c r="P892" s="38">
        <f>'Data with Program'!I892</f>
        <v>0</v>
      </c>
      <c r="Q892" s="29">
        <f>'Data with Program'!O892</f>
        <v>0</v>
      </c>
      <c r="R892" s="28">
        <f>'Data with Program'!G892</f>
        <v>45.1</v>
      </c>
      <c r="S892" s="29">
        <f>'Data with Program'!P892</f>
        <v>45.1</v>
      </c>
      <c r="T892" s="28">
        <f>'Step 2 - Final Model Spec'!$B$17 + 'Step 2 - Final Model Spec'!$B$18*C892 + 'Step 2 - Final Model Spec'!$B$19*D892 + 'Step 2 - Final Model Spec'!$B$20*E892 + 'Step 2 - Final Model Spec'!$B$21*F892 + 'Step 2 - Final Model Spec'!$B$22*I892 + 'Step 2 - Final Model Spec'!$B$23*G892 + 'Step 2 - Final Model Spec'!$B$24*H892 + 'Step 2 - Final Model Spec'!$B$25*J892 + 'Step 2 - Final Model Spec'!$B$26*K892 + 'Step 2 - Final Model Spec'!$B$27*L892+'Step 2 - Final Model Spec'!$B$28*M892+'Step 2 - Final Model Spec'!$B$29*O892</f>
        <v>252092.17639834763</v>
      </c>
    </row>
    <row r="893" spans="1:20" x14ac:dyDescent="0.25">
      <c r="A893" s="32">
        <f>'Data with Program'!A893</f>
        <v>41251</v>
      </c>
      <c r="B893" s="35">
        <f>'Data with Program'!S893</f>
        <v>298666.40250116168</v>
      </c>
      <c r="C893" s="26">
        <f>'Data with Program'!B893</f>
        <v>279.82824745234575</v>
      </c>
      <c r="D893" s="27">
        <f>'Data with Program'!C893</f>
        <v>58896.474328398392</v>
      </c>
      <c r="E893" s="27">
        <v>0</v>
      </c>
      <c r="F893" s="27">
        <f>'Data with Program'!E893</f>
        <v>1</v>
      </c>
      <c r="G893" s="27">
        <f>'Data with Program'!H893</f>
        <v>14.299999999999997</v>
      </c>
      <c r="H893" s="27">
        <f>'Data with Program'!J893</f>
        <v>4001.5439385685436</v>
      </c>
      <c r="I893" s="27">
        <f>'Data with Program'!F893</f>
        <v>0</v>
      </c>
      <c r="J893" s="28">
        <f>'Data with Program'!K893</f>
        <v>1</v>
      </c>
      <c r="K893" s="27">
        <f>'Data with Program'!L893</f>
        <v>279.82824745234575</v>
      </c>
      <c r="L893" s="27">
        <f>'Data with Program'!M893</f>
        <v>58896.474328398392</v>
      </c>
      <c r="M893" s="27">
        <f t="shared" si="13"/>
        <v>0</v>
      </c>
      <c r="N893" s="28">
        <f>'Data with Program'!N893</f>
        <v>14.299999999999997</v>
      </c>
      <c r="O893" s="52">
        <f>'Data with Program'!Q893</f>
        <v>4001.5439385685436</v>
      </c>
      <c r="P893" s="38">
        <f>'Data with Program'!I893</f>
        <v>0</v>
      </c>
      <c r="Q893" s="29">
        <f>'Data with Program'!O893</f>
        <v>0</v>
      </c>
      <c r="R893" s="28">
        <f>'Data with Program'!G893</f>
        <v>40.700000000000003</v>
      </c>
      <c r="S893" s="29">
        <f>'Data with Program'!P893</f>
        <v>40.700000000000003</v>
      </c>
      <c r="T893" s="28">
        <f>'Step 2 - Final Model Spec'!$B$17 + 'Step 2 - Final Model Spec'!$B$18*C893 + 'Step 2 - Final Model Spec'!$B$19*D893 + 'Step 2 - Final Model Spec'!$B$20*E893 + 'Step 2 - Final Model Spec'!$B$21*F893 + 'Step 2 - Final Model Spec'!$B$22*I893 + 'Step 2 - Final Model Spec'!$B$23*G893 + 'Step 2 - Final Model Spec'!$B$24*H893 + 'Step 2 - Final Model Spec'!$B$25*J893 + 'Step 2 - Final Model Spec'!$B$26*K893 + 'Step 2 - Final Model Spec'!$B$27*L893+'Step 2 - Final Model Spec'!$B$28*M893+'Step 2 - Final Model Spec'!$B$29*O893</f>
        <v>298569.89245091775</v>
      </c>
    </row>
    <row r="894" spans="1:20" x14ac:dyDescent="0.25">
      <c r="A894" s="32">
        <f>'Data with Program'!A894</f>
        <v>41252</v>
      </c>
      <c r="B894" s="35">
        <f>'Data with Program'!S894</f>
        <v>363074.22441915667</v>
      </c>
      <c r="C894" s="26">
        <f>'Data with Program'!B894</f>
        <v>366.8355647305043</v>
      </c>
      <c r="D894" s="27">
        <f>'Data with Program'!C894</f>
        <v>71078.607082990406</v>
      </c>
      <c r="E894" s="27">
        <v>0</v>
      </c>
      <c r="F894" s="27">
        <f>'Data with Program'!E894</f>
        <v>1</v>
      </c>
      <c r="G894" s="27">
        <f>'Data with Program'!H894</f>
        <v>13.299999999999997</v>
      </c>
      <c r="H894" s="27">
        <f>'Data with Program'!J894</f>
        <v>4878.9130109157059</v>
      </c>
      <c r="I894" s="27">
        <f>'Data with Program'!F894</f>
        <v>0</v>
      </c>
      <c r="J894" s="28">
        <f>'Data with Program'!K894</f>
        <v>1</v>
      </c>
      <c r="K894" s="27">
        <f>'Data with Program'!L894</f>
        <v>366.8355647305043</v>
      </c>
      <c r="L894" s="27">
        <f>'Data with Program'!M894</f>
        <v>71078.607082990406</v>
      </c>
      <c r="M894" s="27">
        <f t="shared" si="13"/>
        <v>0</v>
      </c>
      <c r="N894" s="28">
        <f>'Data with Program'!N894</f>
        <v>13.299999999999997</v>
      </c>
      <c r="O894" s="52">
        <f>'Data with Program'!Q894</f>
        <v>4878.9130109157059</v>
      </c>
      <c r="P894" s="38">
        <f>'Data with Program'!I894</f>
        <v>0</v>
      </c>
      <c r="Q894" s="29">
        <f>'Data with Program'!O894</f>
        <v>0</v>
      </c>
      <c r="R894" s="28">
        <f>'Data with Program'!G894</f>
        <v>41.7</v>
      </c>
      <c r="S894" s="29">
        <f>'Data with Program'!P894</f>
        <v>41.7</v>
      </c>
      <c r="T894" s="28">
        <f>'Step 2 - Final Model Spec'!$B$17 + 'Step 2 - Final Model Spec'!$B$18*C894 + 'Step 2 - Final Model Spec'!$B$19*D894 + 'Step 2 - Final Model Spec'!$B$20*E894 + 'Step 2 - Final Model Spec'!$B$21*F894 + 'Step 2 - Final Model Spec'!$B$22*I894 + 'Step 2 - Final Model Spec'!$B$23*G894 + 'Step 2 - Final Model Spec'!$B$24*H894 + 'Step 2 - Final Model Spec'!$B$25*J894 + 'Step 2 - Final Model Spec'!$B$26*K894 + 'Step 2 - Final Model Spec'!$B$27*L894+'Step 2 - Final Model Spec'!$B$28*M894+'Step 2 - Final Model Spec'!$B$29*O894</f>
        <v>359111.97824260691</v>
      </c>
    </row>
    <row r="895" spans="1:20" x14ac:dyDescent="0.25">
      <c r="A895" s="32">
        <f>'Data with Program'!A895</f>
        <v>41253</v>
      </c>
      <c r="B895" s="35">
        <f>'Data with Program'!S895</f>
        <v>298954.3794047042</v>
      </c>
      <c r="C895" s="26">
        <f>'Data with Program'!B895</f>
        <v>299.6849444320909</v>
      </c>
      <c r="D895" s="27">
        <f>'Data with Program'!C895</f>
        <v>60298.265710084415</v>
      </c>
      <c r="E895" s="27">
        <v>0</v>
      </c>
      <c r="F895" s="27">
        <f>'Data with Program'!E895</f>
        <v>1</v>
      </c>
      <c r="G895" s="27">
        <f>'Data with Program'!H895</f>
        <v>9.2000000000000028</v>
      </c>
      <c r="H895" s="27">
        <f>'Data with Program'!J895</f>
        <v>2757.1014887752372</v>
      </c>
      <c r="I895" s="27">
        <f>'Data with Program'!F895</f>
        <v>0</v>
      </c>
      <c r="J895" s="28">
        <f>'Data with Program'!K895</f>
        <v>1</v>
      </c>
      <c r="K895" s="27">
        <f>'Data with Program'!L895</f>
        <v>299.6849444320909</v>
      </c>
      <c r="L895" s="27">
        <f>'Data with Program'!M895</f>
        <v>60298.265710084415</v>
      </c>
      <c r="M895" s="27">
        <f t="shared" si="13"/>
        <v>0</v>
      </c>
      <c r="N895" s="28">
        <f>'Data with Program'!N895</f>
        <v>9.2000000000000028</v>
      </c>
      <c r="O895" s="52">
        <f>'Data with Program'!Q895</f>
        <v>2757.1014887752372</v>
      </c>
      <c r="P895" s="38">
        <f>'Data with Program'!I895</f>
        <v>0</v>
      </c>
      <c r="Q895" s="29">
        <f>'Data with Program'!O895</f>
        <v>0</v>
      </c>
      <c r="R895" s="28">
        <f>'Data with Program'!G895</f>
        <v>45.8</v>
      </c>
      <c r="S895" s="29">
        <f>'Data with Program'!P895</f>
        <v>45.8</v>
      </c>
      <c r="T895" s="28">
        <f>'Step 2 - Final Model Spec'!$B$17 + 'Step 2 - Final Model Spec'!$B$18*C895 + 'Step 2 - Final Model Spec'!$B$19*D895 + 'Step 2 - Final Model Spec'!$B$20*E895 + 'Step 2 - Final Model Spec'!$B$21*F895 + 'Step 2 - Final Model Spec'!$B$22*I895 + 'Step 2 - Final Model Spec'!$B$23*G895 + 'Step 2 - Final Model Spec'!$B$24*H895 + 'Step 2 - Final Model Spec'!$B$25*J895 + 'Step 2 - Final Model Spec'!$B$26*K895 + 'Step 2 - Final Model Spec'!$B$27*L895+'Step 2 - Final Model Spec'!$B$28*M895+'Step 2 - Final Model Spec'!$B$29*O895</f>
        <v>299164.34038703045</v>
      </c>
    </row>
    <row r="896" spans="1:20" x14ac:dyDescent="0.25">
      <c r="A896" s="32">
        <f>'Data with Program'!A896</f>
        <v>41254</v>
      </c>
      <c r="B896" s="35">
        <f>'Data with Program'!S896</f>
        <v>342036.69874497195</v>
      </c>
      <c r="C896" s="26">
        <f>'Data with Program'!B896</f>
        <v>380.74304758717574</v>
      </c>
      <c r="D896" s="27">
        <f>'Data with Program'!C896</f>
        <v>52233.437057820789</v>
      </c>
      <c r="E896" s="27">
        <v>0</v>
      </c>
      <c r="F896" s="27">
        <f>'Data with Program'!E896</f>
        <v>1</v>
      </c>
      <c r="G896" s="27">
        <f>'Data with Program'!H896</f>
        <v>10.600000000000001</v>
      </c>
      <c r="H896" s="27">
        <f>'Data with Program'!J896</f>
        <v>4035.8763044240632</v>
      </c>
      <c r="I896" s="27">
        <f>'Data with Program'!F896</f>
        <v>0</v>
      </c>
      <c r="J896" s="28">
        <f>'Data with Program'!K896</f>
        <v>1</v>
      </c>
      <c r="K896" s="27">
        <f>'Data with Program'!L896</f>
        <v>380.74304758717574</v>
      </c>
      <c r="L896" s="27">
        <f>'Data with Program'!M896</f>
        <v>52233.437057820789</v>
      </c>
      <c r="M896" s="27">
        <f t="shared" si="13"/>
        <v>0</v>
      </c>
      <c r="N896" s="28">
        <f>'Data with Program'!N896</f>
        <v>10.600000000000001</v>
      </c>
      <c r="O896" s="52">
        <f>'Data with Program'!Q896</f>
        <v>4035.8763044240632</v>
      </c>
      <c r="P896" s="38">
        <f>'Data with Program'!I896</f>
        <v>0</v>
      </c>
      <c r="Q896" s="29">
        <f>'Data with Program'!O896</f>
        <v>0</v>
      </c>
      <c r="R896" s="28">
        <f>'Data with Program'!G896</f>
        <v>44.4</v>
      </c>
      <c r="S896" s="29">
        <f>'Data with Program'!P896</f>
        <v>44.4</v>
      </c>
      <c r="T896" s="28">
        <f>'Step 2 - Final Model Spec'!$B$17 + 'Step 2 - Final Model Spec'!$B$18*C896 + 'Step 2 - Final Model Spec'!$B$19*D896 + 'Step 2 - Final Model Spec'!$B$20*E896 + 'Step 2 - Final Model Spec'!$B$21*F896 + 'Step 2 - Final Model Spec'!$B$22*I896 + 'Step 2 - Final Model Spec'!$B$23*G896 + 'Step 2 - Final Model Spec'!$B$24*H896 + 'Step 2 - Final Model Spec'!$B$25*J896 + 'Step 2 - Final Model Spec'!$B$26*K896 + 'Step 2 - Final Model Spec'!$B$27*L896+'Step 2 - Final Model Spec'!$B$28*M896+'Step 2 - Final Model Spec'!$B$29*O896</f>
        <v>339004.53623571753</v>
      </c>
    </row>
    <row r="897" spans="1:20" x14ac:dyDescent="0.25">
      <c r="A897" s="32">
        <f>'Data with Program'!A897</f>
        <v>41255</v>
      </c>
      <c r="B897" s="35">
        <f>'Data with Program'!S897</f>
        <v>232976.98978073304</v>
      </c>
      <c r="C897" s="26">
        <f>'Data with Program'!B897</f>
        <v>191.34484336447204</v>
      </c>
      <c r="D897" s="27">
        <f>'Data with Program'!C897</f>
        <v>50384.15069803629</v>
      </c>
      <c r="E897" s="27">
        <v>0</v>
      </c>
      <c r="F897" s="27">
        <f>'Data with Program'!E897</f>
        <v>1</v>
      </c>
      <c r="G897" s="27">
        <f>'Data with Program'!H897</f>
        <v>11.899999999999999</v>
      </c>
      <c r="H897" s="27">
        <f>'Data with Program'!J897</f>
        <v>2277.0036360372169</v>
      </c>
      <c r="I897" s="27">
        <f>'Data with Program'!F897</f>
        <v>0</v>
      </c>
      <c r="J897" s="28">
        <f>'Data with Program'!K897</f>
        <v>1</v>
      </c>
      <c r="K897" s="27">
        <f>'Data with Program'!L897</f>
        <v>191.34484336447204</v>
      </c>
      <c r="L897" s="27">
        <f>'Data with Program'!M897</f>
        <v>50384.15069803629</v>
      </c>
      <c r="M897" s="27">
        <f t="shared" si="13"/>
        <v>0</v>
      </c>
      <c r="N897" s="28">
        <f>'Data with Program'!N897</f>
        <v>11.899999999999999</v>
      </c>
      <c r="O897" s="52">
        <f>'Data with Program'!Q897</f>
        <v>2277.0036360372169</v>
      </c>
      <c r="P897" s="38">
        <f>'Data with Program'!I897</f>
        <v>0</v>
      </c>
      <c r="Q897" s="29">
        <f>'Data with Program'!O897</f>
        <v>0</v>
      </c>
      <c r="R897" s="28">
        <f>'Data with Program'!G897</f>
        <v>43.1</v>
      </c>
      <c r="S897" s="29">
        <f>'Data with Program'!P897</f>
        <v>43.1</v>
      </c>
      <c r="T897" s="28">
        <f>'Step 2 - Final Model Spec'!$B$17 + 'Step 2 - Final Model Spec'!$B$18*C897 + 'Step 2 - Final Model Spec'!$B$19*D897 + 'Step 2 - Final Model Spec'!$B$20*E897 + 'Step 2 - Final Model Spec'!$B$21*F897 + 'Step 2 - Final Model Spec'!$B$22*I897 + 'Step 2 - Final Model Spec'!$B$23*G897 + 'Step 2 - Final Model Spec'!$B$24*H897 + 'Step 2 - Final Model Spec'!$B$25*J897 + 'Step 2 - Final Model Spec'!$B$26*K897 + 'Step 2 - Final Model Spec'!$B$27*L897+'Step 2 - Final Model Spec'!$B$28*M897+'Step 2 - Final Model Spec'!$B$29*O897</f>
        <v>234343.91451720608</v>
      </c>
    </row>
    <row r="898" spans="1:20" x14ac:dyDescent="0.25">
      <c r="A898" s="32">
        <f>'Data with Program'!A898</f>
        <v>41256</v>
      </c>
      <c r="B898" s="35">
        <f>'Data with Program'!S898</f>
        <v>190383.89594628569</v>
      </c>
      <c r="C898" s="26">
        <f>'Data with Program'!B898</f>
        <v>131.70306872071905</v>
      </c>
      <c r="D898" s="27">
        <f>'Data with Program'!C898</f>
        <v>40831.868688476578</v>
      </c>
      <c r="E898" s="27">
        <v>0</v>
      </c>
      <c r="F898" s="27">
        <f>'Data with Program'!E898</f>
        <v>1</v>
      </c>
      <c r="G898" s="27">
        <f>'Data with Program'!H898</f>
        <v>13.100000000000001</v>
      </c>
      <c r="H898" s="27">
        <f>'Data with Program'!J898</f>
        <v>1725.3102002414196</v>
      </c>
      <c r="I898" s="27">
        <f>'Data with Program'!F898</f>
        <v>0</v>
      </c>
      <c r="J898" s="28">
        <f>'Data with Program'!K898</f>
        <v>1</v>
      </c>
      <c r="K898" s="27">
        <f>'Data with Program'!L898</f>
        <v>131.70306872071905</v>
      </c>
      <c r="L898" s="27">
        <f>'Data with Program'!M898</f>
        <v>40831.868688476578</v>
      </c>
      <c r="M898" s="27">
        <f t="shared" ref="M898:M961" si="14">J898*E898</f>
        <v>0</v>
      </c>
      <c r="N898" s="28">
        <f>'Data with Program'!N898</f>
        <v>13.100000000000001</v>
      </c>
      <c r="O898" s="52">
        <f>'Data with Program'!Q898</f>
        <v>1725.3102002414196</v>
      </c>
      <c r="P898" s="38">
        <f>'Data with Program'!I898</f>
        <v>0</v>
      </c>
      <c r="Q898" s="29">
        <f>'Data with Program'!O898</f>
        <v>0</v>
      </c>
      <c r="R898" s="28">
        <f>'Data with Program'!G898</f>
        <v>41.9</v>
      </c>
      <c r="S898" s="29">
        <f>'Data with Program'!P898</f>
        <v>41.9</v>
      </c>
      <c r="T898" s="28">
        <f>'Step 2 - Final Model Spec'!$B$17 + 'Step 2 - Final Model Spec'!$B$18*C898 + 'Step 2 - Final Model Spec'!$B$19*D898 + 'Step 2 - Final Model Spec'!$B$20*E898 + 'Step 2 - Final Model Spec'!$B$21*F898 + 'Step 2 - Final Model Spec'!$B$22*I898 + 'Step 2 - Final Model Spec'!$B$23*G898 + 'Step 2 - Final Model Spec'!$B$24*H898 + 'Step 2 - Final Model Spec'!$B$25*J898 + 'Step 2 - Final Model Spec'!$B$26*K898 + 'Step 2 - Final Model Spec'!$B$27*L898+'Step 2 - Final Model Spec'!$B$28*M898+'Step 2 - Final Model Spec'!$B$29*O898</f>
        <v>191941.40217660225</v>
      </c>
    </row>
    <row r="899" spans="1:20" x14ac:dyDescent="0.25">
      <c r="A899" s="32">
        <f>'Data with Program'!A899</f>
        <v>41257</v>
      </c>
      <c r="B899" s="35">
        <f>'Data with Program'!S899</f>
        <v>258000.90028008533</v>
      </c>
      <c r="C899" s="26">
        <f>'Data with Program'!B899</f>
        <v>237.00942086363227</v>
      </c>
      <c r="D899" s="27">
        <f>'Data with Program'!C899</f>
        <v>45146.691900259008</v>
      </c>
      <c r="E899" s="27">
        <v>0</v>
      </c>
      <c r="F899" s="27">
        <f>'Data with Program'!E899</f>
        <v>1</v>
      </c>
      <c r="G899" s="27">
        <f>'Data with Program'!H899</f>
        <v>14.600000000000001</v>
      </c>
      <c r="H899" s="27">
        <f>'Data with Program'!J899</f>
        <v>3460.3375446090313</v>
      </c>
      <c r="I899" s="27">
        <f>'Data with Program'!F899</f>
        <v>0</v>
      </c>
      <c r="J899" s="28">
        <f>'Data with Program'!K899</f>
        <v>1</v>
      </c>
      <c r="K899" s="27">
        <f>'Data with Program'!L899</f>
        <v>237.00942086363227</v>
      </c>
      <c r="L899" s="27">
        <f>'Data with Program'!M899</f>
        <v>45146.691900259008</v>
      </c>
      <c r="M899" s="27">
        <f t="shared" si="14"/>
        <v>0</v>
      </c>
      <c r="N899" s="28">
        <f>'Data with Program'!N899</f>
        <v>14.600000000000001</v>
      </c>
      <c r="O899" s="52">
        <f>'Data with Program'!Q899</f>
        <v>3460.3375446090313</v>
      </c>
      <c r="P899" s="38">
        <f>'Data with Program'!I899</f>
        <v>0</v>
      </c>
      <c r="Q899" s="29">
        <f>'Data with Program'!O899</f>
        <v>0</v>
      </c>
      <c r="R899" s="28">
        <f>'Data with Program'!G899</f>
        <v>40.4</v>
      </c>
      <c r="S899" s="29">
        <f>'Data with Program'!P899</f>
        <v>40.4</v>
      </c>
      <c r="T899" s="28">
        <f>'Step 2 - Final Model Spec'!$B$17 + 'Step 2 - Final Model Spec'!$B$18*C899 + 'Step 2 - Final Model Spec'!$B$19*D899 + 'Step 2 - Final Model Spec'!$B$20*E899 + 'Step 2 - Final Model Spec'!$B$21*F899 + 'Step 2 - Final Model Spec'!$B$22*I899 + 'Step 2 - Final Model Spec'!$B$23*G899 + 'Step 2 - Final Model Spec'!$B$24*H899 + 'Step 2 - Final Model Spec'!$B$25*J899 + 'Step 2 - Final Model Spec'!$B$26*K899 + 'Step 2 - Final Model Spec'!$B$27*L899+'Step 2 - Final Model Spec'!$B$28*M899+'Step 2 - Final Model Spec'!$B$29*O899</f>
        <v>259785.2056880795</v>
      </c>
    </row>
    <row r="900" spans="1:20" x14ac:dyDescent="0.25">
      <c r="A900" s="32">
        <f>'Data with Program'!A900</f>
        <v>41258</v>
      </c>
      <c r="B900" s="35">
        <f>'Data with Program'!S900</f>
        <v>309745.03444413585</v>
      </c>
      <c r="C900" s="26">
        <f>'Data with Program'!B900</f>
        <v>295.57909704360549</v>
      </c>
      <c r="D900" s="27">
        <f>'Data with Program'!C900</f>
        <v>55584.116975333025</v>
      </c>
      <c r="E900" s="27">
        <v>0</v>
      </c>
      <c r="F900" s="27">
        <f>'Data with Program'!E900</f>
        <v>1</v>
      </c>
      <c r="G900" s="27">
        <f>'Data with Program'!H900</f>
        <v>16.200000000000003</v>
      </c>
      <c r="H900" s="27">
        <f>'Data with Program'!J900</f>
        <v>4788.3813721064098</v>
      </c>
      <c r="I900" s="27">
        <f>'Data with Program'!F900</f>
        <v>0</v>
      </c>
      <c r="J900" s="28">
        <f>'Data with Program'!K900</f>
        <v>1</v>
      </c>
      <c r="K900" s="27">
        <f>'Data with Program'!L900</f>
        <v>295.57909704360549</v>
      </c>
      <c r="L900" s="27">
        <f>'Data with Program'!M900</f>
        <v>55584.116975333025</v>
      </c>
      <c r="M900" s="27">
        <f t="shared" si="14"/>
        <v>0</v>
      </c>
      <c r="N900" s="28">
        <f>'Data with Program'!N900</f>
        <v>16.200000000000003</v>
      </c>
      <c r="O900" s="52">
        <f>'Data with Program'!Q900</f>
        <v>4788.3813721064098</v>
      </c>
      <c r="P900" s="38">
        <f>'Data with Program'!I900</f>
        <v>0</v>
      </c>
      <c r="Q900" s="29">
        <f>'Data with Program'!O900</f>
        <v>0</v>
      </c>
      <c r="R900" s="28">
        <f>'Data with Program'!G900</f>
        <v>38.799999999999997</v>
      </c>
      <c r="S900" s="29">
        <f>'Data with Program'!P900</f>
        <v>38.799999999999997</v>
      </c>
      <c r="T900" s="28">
        <f>'Step 2 - Final Model Spec'!$B$17 + 'Step 2 - Final Model Spec'!$B$18*C900 + 'Step 2 - Final Model Spec'!$B$19*D900 + 'Step 2 - Final Model Spec'!$B$20*E900 + 'Step 2 - Final Model Spec'!$B$21*F900 + 'Step 2 - Final Model Spec'!$B$22*I900 + 'Step 2 - Final Model Spec'!$B$23*G900 + 'Step 2 - Final Model Spec'!$B$24*H900 + 'Step 2 - Final Model Spec'!$B$25*J900 + 'Step 2 - Final Model Spec'!$B$26*K900 + 'Step 2 - Final Model Spec'!$B$27*L900+'Step 2 - Final Model Spec'!$B$28*M900+'Step 2 - Final Model Spec'!$B$29*O900</f>
        <v>308919.75803380087</v>
      </c>
    </row>
    <row r="901" spans="1:20" x14ac:dyDescent="0.25">
      <c r="A901" s="32">
        <f>'Data with Program'!A901</f>
        <v>41259</v>
      </c>
      <c r="B901" s="35">
        <f>'Data with Program'!S901</f>
        <v>244198.04631882085</v>
      </c>
      <c r="C901" s="26">
        <f>'Data with Program'!B901</f>
        <v>190.18645846334169</v>
      </c>
      <c r="D901" s="27">
        <f>'Data with Program'!C901</f>
        <v>56585.96598937099</v>
      </c>
      <c r="E901" s="27">
        <v>0</v>
      </c>
      <c r="F901" s="27">
        <f>'Data with Program'!E901</f>
        <v>1</v>
      </c>
      <c r="G901" s="27">
        <f>'Data with Program'!H901</f>
        <v>15.799999999999997</v>
      </c>
      <c r="H901" s="27">
        <f>'Data with Program'!J901</f>
        <v>3004.9460437207981</v>
      </c>
      <c r="I901" s="27">
        <f>'Data with Program'!F901</f>
        <v>0</v>
      </c>
      <c r="J901" s="28">
        <f>'Data with Program'!K901</f>
        <v>1</v>
      </c>
      <c r="K901" s="27">
        <f>'Data with Program'!L901</f>
        <v>190.18645846334169</v>
      </c>
      <c r="L901" s="27">
        <f>'Data with Program'!M901</f>
        <v>56585.96598937099</v>
      </c>
      <c r="M901" s="27">
        <f t="shared" si="14"/>
        <v>0</v>
      </c>
      <c r="N901" s="28">
        <f>'Data with Program'!N901</f>
        <v>15.799999999999997</v>
      </c>
      <c r="O901" s="52">
        <f>'Data with Program'!Q901</f>
        <v>3004.9460437207981</v>
      </c>
      <c r="P901" s="38">
        <f>'Data with Program'!I901</f>
        <v>0</v>
      </c>
      <c r="Q901" s="29">
        <f>'Data with Program'!O901</f>
        <v>0</v>
      </c>
      <c r="R901" s="28">
        <f>'Data with Program'!G901</f>
        <v>39.200000000000003</v>
      </c>
      <c r="S901" s="29">
        <f>'Data with Program'!P901</f>
        <v>39.200000000000003</v>
      </c>
      <c r="T901" s="28">
        <f>'Step 2 - Final Model Spec'!$B$17 + 'Step 2 - Final Model Spec'!$B$18*C901 + 'Step 2 - Final Model Spec'!$B$19*D901 + 'Step 2 - Final Model Spec'!$B$20*E901 + 'Step 2 - Final Model Spec'!$B$21*F901 + 'Step 2 - Final Model Spec'!$B$22*I901 + 'Step 2 - Final Model Spec'!$B$23*G901 + 'Step 2 - Final Model Spec'!$B$24*H901 + 'Step 2 - Final Model Spec'!$B$25*J901 + 'Step 2 - Final Model Spec'!$B$26*K901 + 'Step 2 - Final Model Spec'!$B$27*L901+'Step 2 - Final Model Spec'!$B$28*M901+'Step 2 - Final Model Spec'!$B$29*O901</f>
        <v>245962.66340882279</v>
      </c>
    </row>
    <row r="902" spans="1:20" x14ac:dyDescent="0.25">
      <c r="A902" s="32">
        <f>'Data with Program'!A902</f>
        <v>41260</v>
      </c>
      <c r="B902" s="35">
        <f>'Data with Program'!S902</f>
        <v>227604.19361721759</v>
      </c>
      <c r="C902" s="26">
        <f>'Data with Program'!B902</f>
        <v>194.33290633098542</v>
      </c>
      <c r="D902" s="27">
        <f>'Data with Program'!C902</f>
        <v>45080.486566461885</v>
      </c>
      <c r="E902" s="27">
        <v>0</v>
      </c>
      <c r="F902" s="27">
        <f>'Data with Program'!E902</f>
        <v>1</v>
      </c>
      <c r="G902" s="27">
        <f>'Data with Program'!H902</f>
        <v>10.899999999999999</v>
      </c>
      <c r="H902" s="27">
        <f>'Data with Program'!J902</f>
        <v>2118.228679007741</v>
      </c>
      <c r="I902" s="27">
        <f>'Data with Program'!F902</f>
        <v>0</v>
      </c>
      <c r="J902" s="28">
        <f>'Data with Program'!K902</f>
        <v>1</v>
      </c>
      <c r="K902" s="27">
        <f>'Data with Program'!L902</f>
        <v>194.33290633098542</v>
      </c>
      <c r="L902" s="27">
        <f>'Data with Program'!M902</f>
        <v>45080.486566461885</v>
      </c>
      <c r="M902" s="27">
        <f t="shared" si="14"/>
        <v>0</v>
      </c>
      <c r="N902" s="28">
        <f>'Data with Program'!N902</f>
        <v>10.899999999999999</v>
      </c>
      <c r="O902" s="52">
        <f>'Data with Program'!Q902</f>
        <v>2118.228679007741</v>
      </c>
      <c r="P902" s="38">
        <f>'Data with Program'!I902</f>
        <v>0</v>
      </c>
      <c r="Q902" s="29">
        <f>'Data with Program'!O902</f>
        <v>0</v>
      </c>
      <c r="R902" s="28">
        <f>'Data with Program'!G902</f>
        <v>44.1</v>
      </c>
      <c r="S902" s="29">
        <f>'Data with Program'!P902</f>
        <v>44.1</v>
      </c>
      <c r="T902" s="28">
        <f>'Step 2 - Final Model Spec'!$B$17 + 'Step 2 - Final Model Spec'!$B$18*C902 + 'Step 2 - Final Model Spec'!$B$19*D902 + 'Step 2 - Final Model Spec'!$B$20*E902 + 'Step 2 - Final Model Spec'!$B$21*F902 + 'Step 2 - Final Model Spec'!$B$22*I902 + 'Step 2 - Final Model Spec'!$B$23*G902 + 'Step 2 - Final Model Spec'!$B$24*H902 + 'Step 2 - Final Model Spec'!$B$25*J902 + 'Step 2 - Final Model Spec'!$B$26*K902 + 'Step 2 - Final Model Spec'!$B$27*L902+'Step 2 - Final Model Spec'!$B$28*M902+'Step 2 - Final Model Spec'!$B$29*O902</f>
        <v>228983.106330796</v>
      </c>
    </row>
    <row r="903" spans="1:20" x14ac:dyDescent="0.25">
      <c r="A903" s="32">
        <f>'Data with Program'!A903</f>
        <v>41261</v>
      </c>
      <c r="B903" s="35">
        <f>'Data with Program'!S903</f>
        <v>218932.54391803005</v>
      </c>
      <c r="C903" s="26">
        <f>'Data with Program'!B903</f>
        <v>142.14845933602092</v>
      </c>
      <c r="D903" s="27">
        <f>'Data with Program'!C903</f>
        <v>57124.868085970855</v>
      </c>
      <c r="E903" s="27">
        <v>0</v>
      </c>
      <c r="F903" s="27">
        <f>'Data with Program'!E903</f>
        <v>1</v>
      </c>
      <c r="G903" s="27">
        <f>'Data with Program'!H903</f>
        <v>18.600000000000001</v>
      </c>
      <c r="H903" s="27">
        <f>'Data with Program'!J903</f>
        <v>2643.9613436499894</v>
      </c>
      <c r="I903" s="27">
        <f>'Data with Program'!F903</f>
        <v>0</v>
      </c>
      <c r="J903" s="28">
        <f>'Data with Program'!K903</f>
        <v>1</v>
      </c>
      <c r="K903" s="27">
        <f>'Data with Program'!L903</f>
        <v>142.14845933602092</v>
      </c>
      <c r="L903" s="27">
        <f>'Data with Program'!M903</f>
        <v>57124.868085970855</v>
      </c>
      <c r="M903" s="27">
        <f t="shared" si="14"/>
        <v>0</v>
      </c>
      <c r="N903" s="28">
        <f>'Data with Program'!N903</f>
        <v>18.600000000000001</v>
      </c>
      <c r="O903" s="52">
        <f>'Data with Program'!Q903</f>
        <v>2643.9613436499894</v>
      </c>
      <c r="P903" s="38">
        <f>'Data with Program'!I903</f>
        <v>0</v>
      </c>
      <c r="Q903" s="29">
        <f>'Data with Program'!O903</f>
        <v>0</v>
      </c>
      <c r="R903" s="28">
        <f>'Data with Program'!G903</f>
        <v>36.4</v>
      </c>
      <c r="S903" s="29">
        <f>'Data with Program'!P903</f>
        <v>36.4</v>
      </c>
      <c r="T903" s="28">
        <f>'Step 2 - Final Model Spec'!$B$17 + 'Step 2 - Final Model Spec'!$B$18*C903 + 'Step 2 - Final Model Spec'!$B$19*D903 + 'Step 2 - Final Model Spec'!$B$20*E903 + 'Step 2 - Final Model Spec'!$B$21*F903 + 'Step 2 - Final Model Spec'!$B$22*I903 + 'Step 2 - Final Model Spec'!$B$23*G903 + 'Step 2 - Final Model Spec'!$B$24*H903 + 'Step 2 - Final Model Spec'!$B$25*J903 + 'Step 2 - Final Model Spec'!$B$26*K903 + 'Step 2 - Final Model Spec'!$B$27*L903+'Step 2 - Final Model Spec'!$B$28*M903+'Step 2 - Final Model Spec'!$B$29*O903</f>
        <v>220797.4036730761</v>
      </c>
    </row>
    <row r="904" spans="1:20" x14ac:dyDescent="0.25">
      <c r="A904" s="32">
        <f>'Data with Program'!A904</f>
        <v>41262</v>
      </c>
      <c r="B904" s="35">
        <f>'Data with Program'!S904</f>
        <v>161133.00620290148</v>
      </c>
      <c r="C904" s="26">
        <f>'Data with Program'!B904</f>
        <v>91.263453963077694</v>
      </c>
      <c r="D904" s="27">
        <f>'Data with Program'!C904</f>
        <v>33332.33241053122</v>
      </c>
      <c r="E904" s="27">
        <v>1</v>
      </c>
      <c r="F904" s="27">
        <f>'Data with Program'!E904</f>
        <v>1</v>
      </c>
      <c r="G904" s="27">
        <f>'Data with Program'!H904</f>
        <v>16.299999999999997</v>
      </c>
      <c r="H904" s="27">
        <f>'Data with Program'!J904</f>
        <v>1487.5942995981661</v>
      </c>
      <c r="I904" s="27">
        <f>'Data with Program'!F904</f>
        <v>0</v>
      </c>
      <c r="J904" s="28">
        <f>'Data with Program'!K904</f>
        <v>1</v>
      </c>
      <c r="K904" s="27">
        <f>'Data with Program'!L904</f>
        <v>91.263453963077694</v>
      </c>
      <c r="L904" s="27">
        <f>'Data with Program'!M904</f>
        <v>33332.33241053122</v>
      </c>
      <c r="M904" s="27">
        <f t="shared" si="14"/>
        <v>1</v>
      </c>
      <c r="N904" s="28">
        <f>'Data with Program'!N904</f>
        <v>16.299999999999997</v>
      </c>
      <c r="O904" s="52">
        <f>'Data with Program'!Q904</f>
        <v>1487.5942995981661</v>
      </c>
      <c r="P904" s="38">
        <f>'Data with Program'!I904</f>
        <v>0</v>
      </c>
      <c r="Q904" s="29">
        <f>'Data with Program'!O904</f>
        <v>0</v>
      </c>
      <c r="R904" s="28">
        <f>'Data with Program'!G904</f>
        <v>38.700000000000003</v>
      </c>
      <c r="S904" s="29">
        <f>'Data with Program'!P904</f>
        <v>38.700000000000003</v>
      </c>
      <c r="T904" s="28">
        <f>'Step 2 - Final Model Spec'!$B$17 + 'Step 2 - Final Model Spec'!$B$18*C904 + 'Step 2 - Final Model Spec'!$B$19*D904 + 'Step 2 - Final Model Spec'!$B$20*E904 + 'Step 2 - Final Model Spec'!$B$21*F904 + 'Step 2 - Final Model Spec'!$B$22*I904 + 'Step 2 - Final Model Spec'!$B$23*G904 + 'Step 2 - Final Model Spec'!$B$24*H904 + 'Step 2 - Final Model Spec'!$B$25*J904 + 'Step 2 - Final Model Spec'!$B$26*K904 + 'Step 2 - Final Model Spec'!$B$27*L904+'Step 2 - Final Model Spec'!$B$28*M904+'Step 2 - Final Model Spec'!$B$29*O904</f>
        <v>143179.09282161182</v>
      </c>
    </row>
    <row r="905" spans="1:20" x14ac:dyDescent="0.25">
      <c r="A905" s="32">
        <f>'Data with Program'!A905</f>
        <v>41263</v>
      </c>
      <c r="B905" s="35">
        <f>'Data with Program'!S905</f>
        <v>176022.6175982155</v>
      </c>
      <c r="C905" s="26">
        <f>'Data with Program'!B905</f>
        <v>74.82026898408381</v>
      </c>
      <c r="D905" s="27">
        <f>'Data with Program'!C905</f>
        <v>56319.367080191296</v>
      </c>
      <c r="E905" s="27">
        <v>1</v>
      </c>
      <c r="F905" s="27">
        <f>'Data with Program'!E905</f>
        <v>1</v>
      </c>
      <c r="G905" s="27">
        <f>'Data with Program'!H905</f>
        <v>12.100000000000001</v>
      </c>
      <c r="H905" s="27">
        <f>'Data with Program'!J905</f>
        <v>905.32525470741416</v>
      </c>
      <c r="I905" s="27">
        <f>'Data with Program'!F905</f>
        <v>0</v>
      </c>
      <c r="J905" s="28">
        <f>'Data with Program'!K905</f>
        <v>1</v>
      </c>
      <c r="K905" s="27">
        <f>'Data with Program'!L905</f>
        <v>74.82026898408381</v>
      </c>
      <c r="L905" s="27">
        <f>'Data with Program'!M905</f>
        <v>56319.367080191296</v>
      </c>
      <c r="M905" s="27">
        <f t="shared" si="14"/>
        <v>1</v>
      </c>
      <c r="N905" s="28">
        <f>'Data with Program'!N905</f>
        <v>12.100000000000001</v>
      </c>
      <c r="O905" s="52">
        <f>'Data with Program'!Q905</f>
        <v>905.32525470741416</v>
      </c>
      <c r="P905" s="38">
        <f>'Data with Program'!I905</f>
        <v>0</v>
      </c>
      <c r="Q905" s="29">
        <f>'Data with Program'!O905</f>
        <v>0</v>
      </c>
      <c r="R905" s="28">
        <f>'Data with Program'!G905</f>
        <v>42.9</v>
      </c>
      <c r="S905" s="29">
        <f>'Data with Program'!P905</f>
        <v>42.9</v>
      </c>
      <c r="T905" s="28">
        <f>'Step 2 - Final Model Spec'!$B$17 + 'Step 2 - Final Model Spec'!$B$18*C905 + 'Step 2 - Final Model Spec'!$B$19*D905 + 'Step 2 - Final Model Spec'!$B$20*E905 + 'Step 2 - Final Model Spec'!$B$21*F905 + 'Step 2 - Final Model Spec'!$B$22*I905 + 'Step 2 - Final Model Spec'!$B$23*G905 + 'Step 2 - Final Model Spec'!$B$24*H905 + 'Step 2 - Final Model Spec'!$B$25*J905 + 'Step 2 - Final Model Spec'!$B$26*K905 + 'Step 2 - Final Model Spec'!$B$27*L905+'Step 2 - Final Model Spec'!$B$28*M905+'Step 2 - Final Model Spec'!$B$29*O905</f>
        <v>155146.27969686798</v>
      </c>
    </row>
    <row r="906" spans="1:20" x14ac:dyDescent="0.25">
      <c r="A906" s="32">
        <f>'Data with Program'!A906</f>
        <v>41264</v>
      </c>
      <c r="B906" s="35">
        <f>'Data with Program'!S906</f>
        <v>256249.64794126444</v>
      </c>
      <c r="C906" s="26">
        <f>'Data with Program'!B906</f>
        <v>213.64160055256175</v>
      </c>
      <c r="D906" s="27">
        <f>'Data with Program'!C906</f>
        <v>55485.910023889657</v>
      </c>
      <c r="E906" s="27">
        <v>0</v>
      </c>
      <c r="F906" s="27">
        <f>'Data with Program'!E906</f>
        <v>1</v>
      </c>
      <c r="G906" s="27">
        <f>'Data with Program'!H906</f>
        <v>15.200000000000003</v>
      </c>
      <c r="H906" s="27">
        <f>'Data with Program'!J906</f>
        <v>3247.3523283989393</v>
      </c>
      <c r="I906" s="27">
        <f>'Data with Program'!F906</f>
        <v>0</v>
      </c>
      <c r="J906" s="28">
        <f>'Data with Program'!K906</f>
        <v>1</v>
      </c>
      <c r="K906" s="27">
        <f>'Data with Program'!L906</f>
        <v>213.64160055256175</v>
      </c>
      <c r="L906" s="27">
        <f>'Data with Program'!M906</f>
        <v>55485.910023889657</v>
      </c>
      <c r="M906" s="27">
        <f t="shared" si="14"/>
        <v>0</v>
      </c>
      <c r="N906" s="28">
        <f>'Data with Program'!N906</f>
        <v>15.200000000000003</v>
      </c>
      <c r="O906" s="52">
        <f>'Data with Program'!Q906</f>
        <v>3247.3523283989393</v>
      </c>
      <c r="P906" s="38">
        <f>'Data with Program'!I906</f>
        <v>0</v>
      </c>
      <c r="Q906" s="29">
        <f>'Data with Program'!O906</f>
        <v>0</v>
      </c>
      <c r="R906" s="28">
        <f>'Data with Program'!G906</f>
        <v>39.799999999999997</v>
      </c>
      <c r="S906" s="29">
        <f>'Data with Program'!P906</f>
        <v>39.799999999999997</v>
      </c>
      <c r="T906" s="28">
        <f>'Step 2 - Final Model Spec'!$B$17 + 'Step 2 - Final Model Spec'!$B$18*C906 + 'Step 2 - Final Model Spec'!$B$19*D906 + 'Step 2 - Final Model Spec'!$B$20*E906 + 'Step 2 - Final Model Spec'!$B$21*F906 + 'Step 2 - Final Model Spec'!$B$22*I906 + 'Step 2 - Final Model Spec'!$B$23*G906 + 'Step 2 - Final Model Spec'!$B$24*H906 + 'Step 2 - Final Model Spec'!$B$25*J906 + 'Step 2 - Final Model Spec'!$B$26*K906 + 'Step 2 - Final Model Spec'!$B$27*L906+'Step 2 - Final Model Spec'!$B$28*M906+'Step 2 - Final Model Spec'!$B$29*O906</f>
        <v>257828.50514110355</v>
      </c>
    </row>
    <row r="907" spans="1:20" x14ac:dyDescent="0.25">
      <c r="A907" s="32">
        <f>'Data with Program'!A907</f>
        <v>41265</v>
      </c>
      <c r="B907" s="35">
        <f>'Data with Program'!S907</f>
        <v>203436.66125691606</v>
      </c>
      <c r="C907" s="26">
        <f>'Data with Program'!B907</f>
        <v>134.13906078941127</v>
      </c>
      <c r="D907" s="27">
        <f>'Data with Program'!C907</f>
        <v>51977.42571472079</v>
      </c>
      <c r="E907" s="27">
        <v>0</v>
      </c>
      <c r="F907" s="27">
        <f>'Data with Program'!E907</f>
        <v>1</v>
      </c>
      <c r="G907" s="27">
        <f>'Data with Program'!H907</f>
        <v>12.399999999999999</v>
      </c>
      <c r="H907" s="27">
        <f>'Data with Program'!J907</f>
        <v>1663.3243537886997</v>
      </c>
      <c r="I907" s="27">
        <f>'Data with Program'!F907</f>
        <v>0</v>
      </c>
      <c r="J907" s="28">
        <f>'Data with Program'!K907</f>
        <v>1</v>
      </c>
      <c r="K907" s="27">
        <f>'Data with Program'!L907</f>
        <v>134.13906078941127</v>
      </c>
      <c r="L907" s="27">
        <f>'Data with Program'!M907</f>
        <v>51977.42571472079</v>
      </c>
      <c r="M907" s="27">
        <f t="shared" si="14"/>
        <v>0</v>
      </c>
      <c r="N907" s="28">
        <f>'Data with Program'!N907</f>
        <v>12.399999999999999</v>
      </c>
      <c r="O907" s="52">
        <f>'Data with Program'!Q907</f>
        <v>1663.3243537886997</v>
      </c>
      <c r="P907" s="38">
        <f>'Data with Program'!I907</f>
        <v>0</v>
      </c>
      <c r="Q907" s="29">
        <f>'Data with Program'!O907</f>
        <v>0</v>
      </c>
      <c r="R907" s="28">
        <f>'Data with Program'!G907</f>
        <v>42.6</v>
      </c>
      <c r="S907" s="29">
        <f>'Data with Program'!P907</f>
        <v>42.6</v>
      </c>
      <c r="T907" s="28">
        <f>'Step 2 - Final Model Spec'!$B$17 + 'Step 2 - Final Model Spec'!$B$18*C907 + 'Step 2 - Final Model Spec'!$B$19*D907 + 'Step 2 - Final Model Spec'!$B$20*E907 + 'Step 2 - Final Model Spec'!$B$21*F907 + 'Step 2 - Final Model Spec'!$B$22*I907 + 'Step 2 - Final Model Spec'!$B$23*G907 + 'Step 2 - Final Model Spec'!$B$24*H907 + 'Step 2 - Final Model Spec'!$B$25*J907 + 'Step 2 - Final Model Spec'!$B$26*K907 + 'Step 2 - Final Model Spec'!$B$27*L907+'Step 2 - Final Model Spec'!$B$28*M907+'Step 2 - Final Model Spec'!$B$29*O907</f>
        <v>204234.33226613986</v>
      </c>
    </row>
    <row r="908" spans="1:20" x14ac:dyDescent="0.25">
      <c r="A908" s="32">
        <f>'Data with Program'!A908</f>
        <v>41266</v>
      </c>
      <c r="B908" s="35">
        <f>'Data with Program'!S908</f>
        <v>244365.47153394896</v>
      </c>
      <c r="C908" s="26">
        <f>'Data with Program'!B908</f>
        <v>246.97931032411788</v>
      </c>
      <c r="D908" s="27">
        <f>'Data with Program'!C908</f>
        <v>31693.006545204214</v>
      </c>
      <c r="E908" s="27">
        <v>0</v>
      </c>
      <c r="F908" s="27">
        <f>'Data with Program'!E908</f>
        <v>1</v>
      </c>
      <c r="G908" s="27">
        <f>'Data with Program'!H908</f>
        <v>12</v>
      </c>
      <c r="H908" s="27">
        <f>'Data with Program'!J908</f>
        <v>2963.7517238894143</v>
      </c>
      <c r="I908" s="27">
        <f>'Data with Program'!F908</f>
        <v>0</v>
      </c>
      <c r="J908" s="28">
        <f>'Data with Program'!K908</f>
        <v>1</v>
      </c>
      <c r="K908" s="27">
        <f>'Data with Program'!L908</f>
        <v>246.97931032411788</v>
      </c>
      <c r="L908" s="27">
        <f>'Data with Program'!M908</f>
        <v>31693.006545204214</v>
      </c>
      <c r="M908" s="27">
        <f t="shared" si="14"/>
        <v>0</v>
      </c>
      <c r="N908" s="28">
        <f>'Data with Program'!N908</f>
        <v>12</v>
      </c>
      <c r="O908" s="52">
        <f>'Data with Program'!Q908</f>
        <v>2963.7517238894143</v>
      </c>
      <c r="P908" s="38">
        <f>'Data with Program'!I908</f>
        <v>0</v>
      </c>
      <c r="Q908" s="29">
        <f>'Data with Program'!O908</f>
        <v>0</v>
      </c>
      <c r="R908" s="28">
        <f>'Data with Program'!G908</f>
        <v>43</v>
      </c>
      <c r="S908" s="29">
        <f>'Data with Program'!P908</f>
        <v>43</v>
      </c>
      <c r="T908" s="28">
        <f>'Step 2 - Final Model Spec'!$B$17 + 'Step 2 - Final Model Spec'!$B$18*C908 + 'Step 2 - Final Model Spec'!$B$19*D908 + 'Step 2 - Final Model Spec'!$B$20*E908 + 'Step 2 - Final Model Spec'!$B$21*F908 + 'Step 2 - Final Model Spec'!$B$22*I908 + 'Step 2 - Final Model Spec'!$B$23*G908 + 'Step 2 - Final Model Spec'!$B$24*H908 + 'Step 2 - Final Model Spec'!$B$25*J908 + 'Step 2 - Final Model Spec'!$B$26*K908 + 'Step 2 - Final Model Spec'!$B$27*L908+'Step 2 - Final Model Spec'!$B$28*M908+'Step 2 - Final Model Spec'!$B$29*O908</f>
        <v>246479.10394553226</v>
      </c>
    </row>
    <row r="909" spans="1:20" x14ac:dyDescent="0.25">
      <c r="A909" s="32">
        <f>'Data with Program'!A909</f>
        <v>41267</v>
      </c>
      <c r="B909" s="35">
        <f>'Data with Program'!S909</f>
        <v>270473.99466360878</v>
      </c>
      <c r="C909" s="26">
        <f>'Data with Program'!B909</f>
        <v>247.08090202525167</v>
      </c>
      <c r="D909" s="27">
        <f>'Data with Program'!C909</f>
        <v>50539.651778473773</v>
      </c>
      <c r="E909" s="27">
        <v>0</v>
      </c>
      <c r="F909" s="27">
        <f>'Data with Program'!E909</f>
        <v>1</v>
      </c>
      <c r="G909" s="27">
        <f>'Data with Program'!H909</f>
        <v>14.799999999999997</v>
      </c>
      <c r="H909" s="27">
        <f>'Data with Program'!J909</f>
        <v>3656.7973499737241</v>
      </c>
      <c r="I909" s="27">
        <f>'Data with Program'!F909</f>
        <v>0</v>
      </c>
      <c r="J909" s="28">
        <f>'Data with Program'!K909</f>
        <v>1</v>
      </c>
      <c r="K909" s="27">
        <f>'Data with Program'!L909</f>
        <v>247.08090202525167</v>
      </c>
      <c r="L909" s="27">
        <f>'Data with Program'!M909</f>
        <v>50539.651778473773</v>
      </c>
      <c r="M909" s="27">
        <f t="shared" si="14"/>
        <v>0</v>
      </c>
      <c r="N909" s="28">
        <f>'Data with Program'!N909</f>
        <v>14.799999999999997</v>
      </c>
      <c r="O909" s="52">
        <f>'Data with Program'!Q909</f>
        <v>3656.7973499737241</v>
      </c>
      <c r="P909" s="38">
        <f>'Data with Program'!I909</f>
        <v>0</v>
      </c>
      <c r="Q909" s="29">
        <f>'Data with Program'!O909</f>
        <v>0</v>
      </c>
      <c r="R909" s="28">
        <f>'Data with Program'!G909</f>
        <v>40.200000000000003</v>
      </c>
      <c r="S909" s="29">
        <f>'Data with Program'!P909</f>
        <v>40.200000000000003</v>
      </c>
      <c r="T909" s="28">
        <f>'Step 2 - Final Model Spec'!$B$17 + 'Step 2 - Final Model Spec'!$B$18*C909 + 'Step 2 - Final Model Spec'!$B$19*D909 + 'Step 2 - Final Model Spec'!$B$20*E909 + 'Step 2 - Final Model Spec'!$B$21*F909 + 'Step 2 - Final Model Spec'!$B$22*I909 + 'Step 2 - Final Model Spec'!$B$23*G909 + 'Step 2 - Final Model Spec'!$B$24*H909 + 'Step 2 - Final Model Spec'!$B$25*J909 + 'Step 2 - Final Model Spec'!$B$26*K909 + 'Step 2 - Final Model Spec'!$B$27*L909+'Step 2 - Final Model Spec'!$B$28*M909+'Step 2 - Final Model Spec'!$B$29*O909</f>
        <v>271712.01342996361</v>
      </c>
    </row>
    <row r="910" spans="1:20" x14ac:dyDescent="0.25">
      <c r="A910" s="32">
        <f>'Data with Program'!A910</f>
        <v>41268</v>
      </c>
      <c r="B910" s="35">
        <f>'Data with Program'!S910</f>
        <v>284193.76452522626</v>
      </c>
      <c r="C910" s="26">
        <f>'Data with Program'!B910</f>
        <v>245.13301179250269</v>
      </c>
      <c r="D910" s="27">
        <f>'Data with Program'!C910</f>
        <v>65453.903560234205</v>
      </c>
      <c r="E910" s="27">
        <v>0</v>
      </c>
      <c r="F910" s="27">
        <f>'Data with Program'!E910</f>
        <v>1</v>
      </c>
      <c r="G910" s="27">
        <f>'Data with Program'!H910</f>
        <v>14.200000000000003</v>
      </c>
      <c r="H910" s="27">
        <f>'Data with Program'!J910</f>
        <v>3480.888767453539</v>
      </c>
      <c r="I910" s="27">
        <f>'Data with Program'!F910</f>
        <v>0</v>
      </c>
      <c r="J910" s="28">
        <f>'Data with Program'!K910</f>
        <v>1</v>
      </c>
      <c r="K910" s="27">
        <f>'Data with Program'!L910</f>
        <v>245.13301179250269</v>
      </c>
      <c r="L910" s="27">
        <f>'Data with Program'!M910</f>
        <v>65453.903560234205</v>
      </c>
      <c r="M910" s="27">
        <f t="shared" si="14"/>
        <v>0</v>
      </c>
      <c r="N910" s="28">
        <f>'Data with Program'!N910</f>
        <v>14.200000000000003</v>
      </c>
      <c r="O910" s="52">
        <f>'Data with Program'!Q910</f>
        <v>3480.888767453539</v>
      </c>
      <c r="P910" s="38">
        <f>'Data with Program'!I910</f>
        <v>0</v>
      </c>
      <c r="Q910" s="29">
        <f>'Data with Program'!O910</f>
        <v>0</v>
      </c>
      <c r="R910" s="28">
        <f>'Data with Program'!G910</f>
        <v>40.799999999999997</v>
      </c>
      <c r="S910" s="29">
        <f>'Data with Program'!P910</f>
        <v>40.799999999999997</v>
      </c>
      <c r="T910" s="28">
        <f>'Step 2 - Final Model Spec'!$B$17 + 'Step 2 - Final Model Spec'!$B$18*C910 + 'Step 2 - Final Model Spec'!$B$19*D910 + 'Step 2 - Final Model Spec'!$B$20*E910 + 'Step 2 - Final Model Spec'!$B$21*F910 + 'Step 2 - Final Model Spec'!$B$22*I910 + 'Step 2 - Final Model Spec'!$B$23*G910 + 'Step 2 - Final Model Spec'!$B$24*H910 + 'Step 2 - Final Model Spec'!$B$25*J910 + 'Step 2 - Final Model Spec'!$B$26*K910 + 'Step 2 - Final Model Spec'!$B$27*L910+'Step 2 - Final Model Spec'!$B$28*M910+'Step 2 - Final Model Spec'!$B$29*O910</f>
        <v>284897.83672849002</v>
      </c>
    </row>
    <row r="911" spans="1:20" x14ac:dyDescent="0.25">
      <c r="A911" s="32">
        <f>'Data with Program'!A911</f>
        <v>41269</v>
      </c>
      <c r="B911" s="35">
        <f>'Data with Program'!S911</f>
        <v>246813.63225727531</v>
      </c>
      <c r="C911" s="26">
        <f>'Data with Program'!B911</f>
        <v>186.58162553595628</v>
      </c>
      <c r="D911" s="27">
        <f>'Data with Program'!C911</f>
        <v>61613.129700186983</v>
      </c>
      <c r="E911" s="27">
        <v>0</v>
      </c>
      <c r="F911" s="27">
        <f>'Data with Program'!E911</f>
        <v>1</v>
      </c>
      <c r="G911" s="27">
        <f>'Data with Program'!H911</f>
        <v>15.299999999999997</v>
      </c>
      <c r="H911" s="27">
        <f>'Data with Program'!J911</f>
        <v>2854.6988707001306</v>
      </c>
      <c r="I911" s="27">
        <f>'Data with Program'!F911</f>
        <v>0</v>
      </c>
      <c r="J911" s="28">
        <f>'Data with Program'!K911</f>
        <v>1</v>
      </c>
      <c r="K911" s="27">
        <f>'Data with Program'!L911</f>
        <v>186.58162553595628</v>
      </c>
      <c r="L911" s="27">
        <f>'Data with Program'!M911</f>
        <v>61613.129700186983</v>
      </c>
      <c r="M911" s="27">
        <f t="shared" si="14"/>
        <v>0</v>
      </c>
      <c r="N911" s="28">
        <f>'Data with Program'!N911</f>
        <v>15.299999999999997</v>
      </c>
      <c r="O911" s="52">
        <f>'Data with Program'!Q911</f>
        <v>2854.6988707001306</v>
      </c>
      <c r="P911" s="38">
        <f>'Data with Program'!I911</f>
        <v>0</v>
      </c>
      <c r="Q911" s="29">
        <f>'Data with Program'!O911</f>
        <v>0</v>
      </c>
      <c r="R911" s="28">
        <f>'Data with Program'!G911</f>
        <v>39.700000000000003</v>
      </c>
      <c r="S911" s="29">
        <f>'Data with Program'!P911</f>
        <v>39.700000000000003</v>
      </c>
      <c r="T911" s="28">
        <f>'Step 2 - Final Model Spec'!$B$17 + 'Step 2 - Final Model Spec'!$B$18*C911 + 'Step 2 - Final Model Spec'!$B$19*D911 + 'Step 2 - Final Model Spec'!$B$20*E911 + 'Step 2 - Final Model Spec'!$B$21*F911 + 'Step 2 - Final Model Spec'!$B$22*I911 + 'Step 2 - Final Model Spec'!$B$23*G911 + 'Step 2 - Final Model Spec'!$B$24*H911 + 'Step 2 - Final Model Spec'!$B$25*J911 + 'Step 2 - Final Model Spec'!$B$26*K911 + 'Step 2 - Final Model Spec'!$B$27*L911+'Step 2 - Final Model Spec'!$B$28*M911+'Step 2 - Final Model Spec'!$B$29*O911</f>
        <v>248306.45064281719</v>
      </c>
    </row>
    <row r="912" spans="1:20" x14ac:dyDescent="0.25">
      <c r="A912" s="32">
        <f>'Data with Program'!A912</f>
        <v>41270</v>
      </c>
      <c r="B912" s="35">
        <f>'Data with Program'!S912</f>
        <v>234275.23445291314</v>
      </c>
      <c r="C912" s="26">
        <f>'Data with Program'!B912</f>
        <v>197.09602748572604</v>
      </c>
      <c r="D912" s="27">
        <f>'Data with Program'!C912</f>
        <v>46255.491298973677</v>
      </c>
      <c r="E912" s="27">
        <v>0</v>
      </c>
      <c r="F912" s="27">
        <f>'Data with Program'!E912</f>
        <v>1</v>
      </c>
      <c r="G912" s="27">
        <f>'Data with Program'!H912</f>
        <v>13.799999999999997</v>
      </c>
      <c r="H912" s="27">
        <f>'Data with Program'!J912</f>
        <v>2719.9251793030189</v>
      </c>
      <c r="I912" s="27">
        <f>'Data with Program'!F912</f>
        <v>0</v>
      </c>
      <c r="J912" s="28">
        <f>'Data with Program'!K912</f>
        <v>1</v>
      </c>
      <c r="K912" s="27">
        <f>'Data with Program'!L912</f>
        <v>197.09602748572604</v>
      </c>
      <c r="L912" s="27">
        <f>'Data with Program'!M912</f>
        <v>46255.491298973677</v>
      </c>
      <c r="M912" s="27">
        <f t="shared" si="14"/>
        <v>0</v>
      </c>
      <c r="N912" s="28">
        <f>'Data with Program'!N912</f>
        <v>13.799999999999997</v>
      </c>
      <c r="O912" s="52">
        <f>'Data with Program'!Q912</f>
        <v>2719.9251793030189</v>
      </c>
      <c r="P912" s="38">
        <f>'Data with Program'!I912</f>
        <v>0</v>
      </c>
      <c r="Q912" s="29">
        <f>'Data with Program'!O912</f>
        <v>0</v>
      </c>
      <c r="R912" s="28">
        <f>'Data with Program'!G912</f>
        <v>41.2</v>
      </c>
      <c r="S912" s="29">
        <f>'Data with Program'!P912</f>
        <v>41.2</v>
      </c>
      <c r="T912" s="28">
        <f>'Step 2 - Final Model Spec'!$B$17 + 'Step 2 - Final Model Spec'!$B$18*C912 + 'Step 2 - Final Model Spec'!$B$19*D912 + 'Step 2 - Final Model Spec'!$B$20*E912 + 'Step 2 - Final Model Spec'!$B$21*F912 + 'Step 2 - Final Model Spec'!$B$22*I912 + 'Step 2 - Final Model Spec'!$B$23*G912 + 'Step 2 - Final Model Spec'!$B$24*H912 + 'Step 2 - Final Model Spec'!$B$25*J912 + 'Step 2 - Final Model Spec'!$B$26*K912 + 'Step 2 - Final Model Spec'!$B$27*L912+'Step 2 - Final Model Spec'!$B$28*M912+'Step 2 - Final Model Spec'!$B$29*O912</f>
        <v>236242.42794370445</v>
      </c>
    </row>
    <row r="913" spans="1:20" x14ac:dyDescent="0.25">
      <c r="A913" s="32">
        <f>'Data with Program'!A913</f>
        <v>41271</v>
      </c>
      <c r="B913" s="35">
        <f>'Data with Program'!S913</f>
        <v>251124.9582463695</v>
      </c>
      <c r="C913" s="26">
        <f>'Data with Program'!B913</f>
        <v>235.1394031885637</v>
      </c>
      <c r="D913" s="27">
        <f>'Data with Program'!C913</f>
        <v>41216.508974146469</v>
      </c>
      <c r="E913" s="27">
        <v>0</v>
      </c>
      <c r="F913" s="27">
        <f>'Data with Program'!E913</f>
        <v>1</v>
      </c>
      <c r="G913" s="27">
        <f>'Data with Program'!H913</f>
        <v>13.799999999999997</v>
      </c>
      <c r="H913" s="27">
        <f>'Data with Program'!J913</f>
        <v>3244.9237640021784</v>
      </c>
      <c r="I913" s="27">
        <f>'Data with Program'!F913</f>
        <v>0</v>
      </c>
      <c r="J913" s="28">
        <f>'Data with Program'!K913</f>
        <v>1</v>
      </c>
      <c r="K913" s="27">
        <f>'Data with Program'!L913</f>
        <v>235.1394031885637</v>
      </c>
      <c r="L913" s="27">
        <f>'Data with Program'!M913</f>
        <v>41216.508974146469</v>
      </c>
      <c r="M913" s="27">
        <f t="shared" si="14"/>
        <v>0</v>
      </c>
      <c r="N913" s="28">
        <f>'Data with Program'!N913</f>
        <v>13.799999999999997</v>
      </c>
      <c r="O913" s="52">
        <f>'Data with Program'!Q913</f>
        <v>3244.9237640021784</v>
      </c>
      <c r="P913" s="38">
        <f>'Data with Program'!I913</f>
        <v>0</v>
      </c>
      <c r="Q913" s="29">
        <f>'Data with Program'!O913</f>
        <v>0</v>
      </c>
      <c r="R913" s="28">
        <f>'Data with Program'!G913</f>
        <v>41.2</v>
      </c>
      <c r="S913" s="29">
        <f>'Data with Program'!P913</f>
        <v>41.2</v>
      </c>
      <c r="T913" s="28">
        <f>'Step 2 - Final Model Spec'!$B$17 + 'Step 2 - Final Model Spec'!$B$18*C913 + 'Step 2 - Final Model Spec'!$B$19*D913 + 'Step 2 - Final Model Spec'!$B$20*E913 + 'Step 2 - Final Model Spec'!$B$21*F913 + 'Step 2 - Final Model Spec'!$B$22*I913 + 'Step 2 - Final Model Spec'!$B$23*G913 + 'Step 2 - Final Model Spec'!$B$24*H913 + 'Step 2 - Final Model Spec'!$B$25*J913 + 'Step 2 - Final Model Spec'!$B$26*K913 + 'Step 2 - Final Model Spec'!$B$27*L913+'Step 2 - Final Model Spec'!$B$28*M913+'Step 2 - Final Model Spec'!$B$29*O913</f>
        <v>253089.96007792908</v>
      </c>
    </row>
    <row r="914" spans="1:20" x14ac:dyDescent="0.25">
      <c r="A914" s="32">
        <f>'Data with Program'!A914</f>
        <v>41272</v>
      </c>
      <c r="B914" s="35">
        <f>'Data with Program'!S914</f>
        <v>298269.7343245045</v>
      </c>
      <c r="C914" s="26">
        <f>'Data with Program'!B914</f>
        <v>272.51812152815882</v>
      </c>
      <c r="D914" s="27">
        <f>'Data with Program'!C914</f>
        <v>57224.970435872296</v>
      </c>
      <c r="E914" s="27">
        <v>0</v>
      </c>
      <c r="F914" s="27">
        <f>'Data with Program'!E914</f>
        <v>1</v>
      </c>
      <c r="G914" s="27">
        <f>'Data with Program'!H914</f>
        <v>16.899999999999999</v>
      </c>
      <c r="H914" s="27">
        <f>'Data with Program'!J914</f>
        <v>4605.5562538258837</v>
      </c>
      <c r="I914" s="27">
        <f>'Data with Program'!F914</f>
        <v>0</v>
      </c>
      <c r="J914" s="28">
        <f>'Data with Program'!K914</f>
        <v>1</v>
      </c>
      <c r="K914" s="27">
        <f>'Data with Program'!L914</f>
        <v>272.51812152815882</v>
      </c>
      <c r="L914" s="27">
        <f>'Data with Program'!M914</f>
        <v>57224.970435872296</v>
      </c>
      <c r="M914" s="27">
        <f t="shared" si="14"/>
        <v>0</v>
      </c>
      <c r="N914" s="28">
        <f>'Data with Program'!N914</f>
        <v>16.899999999999999</v>
      </c>
      <c r="O914" s="52">
        <f>'Data with Program'!Q914</f>
        <v>4605.5562538258837</v>
      </c>
      <c r="P914" s="38">
        <f>'Data with Program'!I914</f>
        <v>0</v>
      </c>
      <c r="Q914" s="29">
        <f>'Data with Program'!O914</f>
        <v>0</v>
      </c>
      <c r="R914" s="28">
        <f>'Data with Program'!G914</f>
        <v>38.1</v>
      </c>
      <c r="S914" s="29">
        <f>'Data with Program'!P914</f>
        <v>38.1</v>
      </c>
      <c r="T914" s="28">
        <f>'Step 2 - Final Model Spec'!$B$17 + 'Step 2 - Final Model Spec'!$B$18*C914 + 'Step 2 - Final Model Spec'!$B$19*D914 + 'Step 2 - Final Model Spec'!$B$20*E914 + 'Step 2 - Final Model Spec'!$B$21*F914 + 'Step 2 - Final Model Spec'!$B$22*I914 + 'Step 2 - Final Model Spec'!$B$23*G914 + 'Step 2 - Final Model Spec'!$B$24*H914 + 'Step 2 - Final Model Spec'!$B$25*J914 + 'Step 2 - Final Model Spec'!$B$26*K914 + 'Step 2 - Final Model Spec'!$B$27*L914+'Step 2 - Final Model Spec'!$B$28*M914+'Step 2 - Final Model Spec'!$B$29*O914</f>
        <v>298300.94981756166</v>
      </c>
    </row>
    <row r="915" spans="1:20" x14ac:dyDescent="0.25">
      <c r="A915" s="32">
        <f>'Data with Program'!A915</f>
        <v>41273</v>
      </c>
      <c r="B915" s="35">
        <f>'Data with Program'!S915</f>
        <v>247779.63437221255</v>
      </c>
      <c r="C915" s="26">
        <f>'Data with Program'!B915</f>
        <v>208.36865742757897</v>
      </c>
      <c r="D915" s="27">
        <f>'Data with Program'!C915</f>
        <v>47246.62443987147</v>
      </c>
      <c r="E915" s="27">
        <v>0</v>
      </c>
      <c r="F915" s="27">
        <f>'Data with Program'!E915</f>
        <v>1</v>
      </c>
      <c r="G915" s="27">
        <f>'Data with Program'!H915</f>
        <v>17.799999999999997</v>
      </c>
      <c r="H915" s="27">
        <f>'Data with Program'!J915</f>
        <v>3708.962102210905</v>
      </c>
      <c r="I915" s="27">
        <f>'Data with Program'!F915</f>
        <v>0</v>
      </c>
      <c r="J915" s="28">
        <f>'Data with Program'!K915</f>
        <v>1</v>
      </c>
      <c r="K915" s="27">
        <f>'Data with Program'!L915</f>
        <v>208.36865742757897</v>
      </c>
      <c r="L915" s="27">
        <f>'Data with Program'!M915</f>
        <v>47246.62443987147</v>
      </c>
      <c r="M915" s="27">
        <f t="shared" si="14"/>
        <v>0</v>
      </c>
      <c r="N915" s="28">
        <f>'Data with Program'!N915</f>
        <v>17.799999999999997</v>
      </c>
      <c r="O915" s="52">
        <f>'Data with Program'!Q915</f>
        <v>3708.962102210905</v>
      </c>
      <c r="P915" s="38">
        <f>'Data with Program'!I915</f>
        <v>0</v>
      </c>
      <c r="Q915" s="29">
        <f>'Data with Program'!O915</f>
        <v>0</v>
      </c>
      <c r="R915" s="28">
        <f>'Data with Program'!G915</f>
        <v>37.200000000000003</v>
      </c>
      <c r="S915" s="29">
        <f>'Data with Program'!P915</f>
        <v>37.200000000000003</v>
      </c>
      <c r="T915" s="28">
        <f>'Step 2 - Final Model Spec'!$B$17 + 'Step 2 - Final Model Spec'!$B$18*C915 + 'Step 2 - Final Model Spec'!$B$19*D915 + 'Step 2 - Final Model Spec'!$B$20*E915 + 'Step 2 - Final Model Spec'!$B$21*F915 + 'Step 2 - Final Model Spec'!$B$22*I915 + 'Step 2 - Final Model Spec'!$B$23*G915 + 'Step 2 - Final Model Spec'!$B$24*H915 + 'Step 2 - Final Model Spec'!$B$25*J915 + 'Step 2 - Final Model Spec'!$B$26*K915 + 'Step 2 - Final Model Spec'!$B$27*L915+'Step 2 - Final Model Spec'!$B$28*M915+'Step 2 - Final Model Spec'!$B$29*O915</f>
        <v>250422.39756361322</v>
      </c>
    </row>
    <row r="916" spans="1:20" x14ac:dyDescent="0.25">
      <c r="A916" s="32">
        <f>'Data with Program'!A916</f>
        <v>41274</v>
      </c>
      <c r="B916" s="35">
        <f>'Data with Program'!S916</f>
        <v>202837.37293709235</v>
      </c>
      <c r="C916" s="26">
        <f>'Data with Program'!B916</f>
        <v>138.95159768929565</v>
      </c>
      <c r="D916" s="27">
        <f>'Data with Program'!C916</f>
        <v>41748.89248676096</v>
      </c>
      <c r="E916" s="27">
        <v>0</v>
      </c>
      <c r="F916" s="27">
        <f>'Data with Program'!E916</f>
        <v>1</v>
      </c>
      <c r="G916" s="27">
        <f>'Data with Program'!H916</f>
        <v>22.5</v>
      </c>
      <c r="H916" s="27">
        <f>'Data with Program'!J916</f>
        <v>3126.410948009152</v>
      </c>
      <c r="I916" s="27">
        <f>'Data with Program'!F916</f>
        <v>0</v>
      </c>
      <c r="J916" s="28">
        <f>'Data with Program'!K916</f>
        <v>1</v>
      </c>
      <c r="K916" s="27">
        <f>'Data with Program'!L916</f>
        <v>138.95159768929565</v>
      </c>
      <c r="L916" s="27">
        <f>'Data with Program'!M916</f>
        <v>41748.89248676096</v>
      </c>
      <c r="M916" s="27">
        <f t="shared" si="14"/>
        <v>0</v>
      </c>
      <c r="N916" s="28">
        <f>'Data with Program'!N916</f>
        <v>22.5</v>
      </c>
      <c r="O916" s="52">
        <f>'Data with Program'!Q916</f>
        <v>3126.410948009152</v>
      </c>
      <c r="P916" s="38">
        <f>'Data with Program'!I916</f>
        <v>0</v>
      </c>
      <c r="Q916" s="29">
        <f>'Data with Program'!O916</f>
        <v>0</v>
      </c>
      <c r="R916" s="28">
        <f>'Data with Program'!G916</f>
        <v>32.5</v>
      </c>
      <c r="S916" s="29">
        <f>'Data with Program'!P916</f>
        <v>32.5</v>
      </c>
      <c r="T916" s="28">
        <f>'Step 2 - Final Model Spec'!$B$17 + 'Step 2 - Final Model Spec'!$B$18*C916 + 'Step 2 - Final Model Spec'!$B$19*D916 + 'Step 2 - Final Model Spec'!$B$20*E916 + 'Step 2 - Final Model Spec'!$B$21*F916 + 'Step 2 - Final Model Spec'!$B$22*I916 + 'Step 2 - Final Model Spec'!$B$23*G916 + 'Step 2 - Final Model Spec'!$B$24*H916 + 'Step 2 - Final Model Spec'!$B$25*J916 + 'Step 2 - Final Model Spec'!$B$26*K916 + 'Step 2 - Final Model Spec'!$B$27*L916+'Step 2 - Final Model Spec'!$B$28*M916+'Step 2 - Final Model Spec'!$B$29*O916</f>
        <v>206887.57399514192</v>
      </c>
    </row>
    <row r="917" spans="1:20" x14ac:dyDescent="0.25">
      <c r="A917" s="32">
        <f>'Data with Program'!A917</f>
        <v>41275</v>
      </c>
      <c r="B917" s="35">
        <f>'Data with Program'!S917</f>
        <v>289546.68233814201</v>
      </c>
      <c r="C917" s="26">
        <f>'Data with Program'!B917</f>
        <v>241.54684981185122</v>
      </c>
      <c r="D917" s="27">
        <f>'Data with Program'!C917</f>
        <v>59160.07322366575</v>
      </c>
      <c r="E917" s="27">
        <v>0</v>
      </c>
      <c r="F917" s="27">
        <f>'Data with Program'!E917</f>
        <v>1</v>
      </c>
      <c r="G917" s="27">
        <f>'Data with Program'!H917</f>
        <v>21.6</v>
      </c>
      <c r="H917" s="27">
        <f>'Data with Program'!J917</f>
        <v>5217.411955935987</v>
      </c>
      <c r="I917" s="27">
        <f>'Data with Program'!F917</f>
        <v>0</v>
      </c>
      <c r="J917" s="28">
        <f>'Data with Program'!K917</f>
        <v>1</v>
      </c>
      <c r="K917" s="27">
        <f>'Data with Program'!L917</f>
        <v>241.54684981185122</v>
      </c>
      <c r="L917" s="27">
        <f>'Data with Program'!M917</f>
        <v>59160.07322366575</v>
      </c>
      <c r="M917" s="27">
        <f t="shared" si="14"/>
        <v>0</v>
      </c>
      <c r="N917" s="28">
        <f>'Data with Program'!N917</f>
        <v>21.6</v>
      </c>
      <c r="O917" s="52">
        <f>'Data with Program'!Q917</f>
        <v>5217.411955935987</v>
      </c>
      <c r="P917" s="38">
        <f>'Data with Program'!I917</f>
        <v>0</v>
      </c>
      <c r="Q917" s="29">
        <f>'Data with Program'!O917</f>
        <v>0</v>
      </c>
      <c r="R917" s="28">
        <f>'Data with Program'!G917</f>
        <v>33.4</v>
      </c>
      <c r="S917" s="29">
        <f>'Data with Program'!P917</f>
        <v>33.4</v>
      </c>
      <c r="T917" s="28">
        <f>'Step 2 - Final Model Spec'!$B$17 + 'Step 2 - Final Model Spec'!$B$18*C917 + 'Step 2 - Final Model Spec'!$B$19*D917 + 'Step 2 - Final Model Spec'!$B$20*E917 + 'Step 2 - Final Model Spec'!$B$21*F917 + 'Step 2 - Final Model Spec'!$B$22*I917 + 'Step 2 - Final Model Spec'!$B$23*G917 + 'Step 2 - Final Model Spec'!$B$24*H917 + 'Step 2 - Final Model Spec'!$B$25*J917 + 'Step 2 - Final Model Spec'!$B$26*K917 + 'Step 2 - Final Model Spec'!$B$27*L917+'Step 2 - Final Model Spec'!$B$28*M917+'Step 2 - Final Model Spec'!$B$29*O917</f>
        <v>290612.06417754071</v>
      </c>
    </row>
    <row r="918" spans="1:20" x14ac:dyDescent="0.25">
      <c r="A918" s="32">
        <f>'Data with Program'!A918</f>
        <v>41276</v>
      </c>
      <c r="B918" s="35">
        <f>'Data with Program'!S918</f>
        <v>300098.41440977569</v>
      </c>
      <c r="C918" s="26">
        <f>'Data with Program'!B918</f>
        <v>243.62339884780687</v>
      </c>
      <c r="D918" s="27">
        <f>'Data with Program'!C918</f>
        <v>64204.163247302575</v>
      </c>
      <c r="E918" s="27">
        <v>0</v>
      </c>
      <c r="F918" s="27">
        <f>'Data with Program'!E918</f>
        <v>1</v>
      </c>
      <c r="G918" s="27">
        <f>'Data with Program'!H918</f>
        <v>23.3</v>
      </c>
      <c r="H918" s="27">
        <f>'Data with Program'!J918</f>
        <v>5676.4251931539002</v>
      </c>
      <c r="I918" s="27">
        <f>'Data with Program'!F918</f>
        <v>0</v>
      </c>
      <c r="J918" s="28">
        <f>'Data with Program'!K918</f>
        <v>1</v>
      </c>
      <c r="K918" s="27">
        <f>'Data with Program'!L918</f>
        <v>243.62339884780687</v>
      </c>
      <c r="L918" s="27">
        <f>'Data with Program'!M918</f>
        <v>64204.163247302575</v>
      </c>
      <c r="M918" s="27">
        <f t="shared" si="14"/>
        <v>0</v>
      </c>
      <c r="N918" s="28">
        <f>'Data with Program'!N918</f>
        <v>23.3</v>
      </c>
      <c r="O918" s="52">
        <f>'Data with Program'!Q918</f>
        <v>5676.4251931539002</v>
      </c>
      <c r="P918" s="38">
        <f>'Data with Program'!I918</f>
        <v>0</v>
      </c>
      <c r="Q918" s="29">
        <f>'Data with Program'!O918</f>
        <v>0</v>
      </c>
      <c r="R918" s="28">
        <f>'Data with Program'!G918</f>
        <v>31.7</v>
      </c>
      <c r="S918" s="29">
        <f>'Data with Program'!P918</f>
        <v>31.7</v>
      </c>
      <c r="T918" s="28">
        <f>'Step 2 - Final Model Spec'!$B$17 + 'Step 2 - Final Model Spec'!$B$18*C918 + 'Step 2 - Final Model Spec'!$B$19*D918 + 'Step 2 - Final Model Spec'!$B$20*E918 + 'Step 2 - Final Model Spec'!$B$21*F918 + 'Step 2 - Final Model Spec'!$B$22*I918 + 'Step 2 - Final Model Spec'!$B$23*G918 + 'Step 2 - Final Model Spec'!$B$24*H918 + 'Step 2 - Final Model Spec'!$B$25*J918 + 'Step 2 - Final Model Spec'!$B$26*K918 + 'Step 2 - Final Model Spec'!$B$27*L918+'Step 2 - Final Model Spec'!$B$28*M918+'Step 2 - Final Model Spec'!$B$29*O918</f>
        <v>300535.95953971992</v>
      </c>
    </row>
    <row r="919" spans="1:20" x14ac:dyDescent="0.25">
      <c r="A919" s="32">
        <f>'Data with Program'!A919</f>
        <v>41277</v>
      </c>
      <c r="B919" s="35">
        <f>'Data with Program'!S919</f>
        <v>302710.65106364212</v>
      </c>
      <c r="C919" s="26">
        <f>'Data with Program'!B919</f>
        <v>259.48862910373407</v>
      </c>
      <c r="D919" s="27">
        <f>'Data with Program'!C919</f>
        <v>57001.780771036938</v>
      </c>
      <c r="E919" s="27">
        <v>0</v>
      </c>
      <c r="F919" s="27">
        <f>'Data with Program'!E919</f>
        <v>1</v>
      </c>
      <c r="G919" s="27">
        <f>'Data with Program'!H919</f>
        <v>23.1</v>
      </c>
      <c r="H919" s="27">
        <f>'Data with Program'!J919</f>
        <v>5994.1873322962574</v>
      </c>
      <c r="I919" s="27">
        <f>'Data with Program'!F919</f>
        <v>0</v>
      </c>
      <c r="J919" s="28">
        <f>'Data with Program'!K919</f>
        <v>1</v>
      </c>
      <c r="K919" s="27">
        <f>'Data with Program'!L919</f>
        <v>259.48862910373407</v>
      </c>
      <c r="L919" s="27">
        <f>'Data with Program'!M919</f>
        <v>57001.780771036938</v>
      </c>
      <c r="M919" s="27">
        <f t="shared" si="14"/>
        <v>0</v>
      </c>
      <c r="N919" s="28">
        <f>'Data with Program'!N919</f>
        <v>23.1</v>
      </c>
      <c r="O919" s="52">
        <f>'Data with Program'!Q919</f>
        <v>5994.1873322962574</v>
      </c>
      <c r="P919" s="38">
        <f>'Data with Program'!I919</f>
        <v>0</v>
      </c>
      <c r="Q919" s="29">
        <f>'Data with Program'!O919</f>
        <v>0</v>
      </c>
      <c r="R919" s="28">
        <f>'Data with Program'!G919</f>
        <v>31.9</v>
      </c>
      <c r="S919" s="29">
        <f>'Data with Program'!P919</f>
        <v>31.9</v>
      </c>
      <c r="T919" s="28">
        <f>'Step 2 - Final Model Spec'!$B$17 + 'Step 2 - Final Model Spec'!$B$18*C919 + 'Step 2 - Final Model Spec'!$B$19*D919 + 'Step 2 - Final Model Spec'!$B$20*E919 + 'Step 2 - Final Model Spec'!$B$21*F919 + 'Step 2 - Final Model Spec'!$B$22*I919 + 'Step 2 - Final Model Spec'!$B$23*G919 + 'Step 2 - Final Model Spec'!$B$24*H919 + 'Step 2 - Final Model Spec'!$B$25*J919 + 'Step 2 - Final Model Spec'!$B$26*K919 + 'Step 2 - Final Model Spec'!$B$27*L919+'Step 2 - Final Model Spec'!$B$28*M919+'Step 2 - Final Model Spec'!$B$29*O919</f>
        <v>303149.87872518477</v>
      </c>
    </row>
    <row r="920" spans="1:20" x14ac:dyDescent="0.25">
      <c r="A920" s="32">
        <f>'Data with Program'!A920</f>
        <v>41278</v>
      </c>
      <c r="B920" s="35">
        <f>'Data with Program'!S920</f>
        <v>262451.98422082723</v>
      </c>
      <c r="C920" s="26">
        <f>'Data with Program'!B920</f>
        <v>184.59781041725489</v>
      </c>
      <c r="D920" s="27">
        <f>'Data with Program'!C920</f>
        <v>74723.670442253715</v>
      </c>
      <c r="E920" s="27">
        <v>0</v>
      </c>
      <c r="F920" s="27">
        <f>'Data with Program'!E920</f>
        <v>1</v>
      </c>
      <c r="G920" s="27">
        <f>'Data with Program'!H920</f>
        <v>17.399999999999999</v>
      </c>
      <c r="H920" s="27">
        <f>'Data with Program'!J920</f>
        <v>3212.0019012602347</v>
      </c>
      <c r="I920" s="27">
        <f>'Data with Program'!F920</f>
        <v>0</v>
      </c>
      <c r="J920" s="28">
        <f>'Data with Program'!K920</f>
        <v>1</v>
      </c>
      <c r="K920" s="27">
        <f>'Data with Program'!L920</f>
        <v>184.59781041725489</v>
      </c>
      <c r="L920" s="27">
        <f>'Data with Program'!M920</f>
        <v>74723.670442253715</v>
      </c>
      <c r="M920" s="27">
        <f t="shared" si="14"/>
        <v>0</v>
      </c>
      <c r="N920" s="28">
        <f>'Data with Program'!N920</f>
        <v>17.399999999999999</v>
      </c>
      <c r="O920" s="52">
        <f>'Data with Program'!Q920</f>
        <v>3212.0019012602347</v>
      </c>
      <c r="P920" s="38">
        <f>'Data with Program'!I920</f>
        <v>0</v>
      </c>
      <c r="Q920" s="29">
        <f>'Data with Program'!O920</f>
        <v>0</v>
      </c>
      <c r="R920" s="28">
        <f>'Data with Program'!G920</f>
        <v>37.6</v>
      </c>
      <c r="S920" s="29">
        <f>'Data with Program'!P920</f>
        <v>37.6</v>
      </c>
      <c r="T920" s="28">
        <f>'Step 2 - Final Model Spec'!$B$17 + 'Step 2 - Final Model Spec'!$B$18*C920 + 'Step 2 - Final Model Spec'!$B$19*D920 + 'Step 2 - Final Model Spec'!$B$20*E920 + 'Step 2 - Final Model Spec'!$B$21*F920 + 'Step 2 - Final Model Spec'!$B$22*I920 + 'Step 2 - Final Model Spec'!$B$23*G920 + 'Step 2 - Final Model Spec'!$B$24*H920 + 'Step 2 - Final Model Spec'!$B$25*J920 + 'Step 2 - Final Model Spec'!$B$26*K920 + 'Step 2 - Final Model Spec'!$B$27*L920+'Step 2 - Final Model Spec'!$B$28*M920+'Step 2 - Final Model Spec'!$B$29*O920</f>
        <v>263800.14803689707</v>
      </c>
    </row>
    <row r="921" spans="1:20" x14ac:dyDescent="0.25">
      <c r="A921" s="32">
        <f>'Data with Program'!A921</f>
        <v>41279</v>
      </c>
      <c r="B921" s="35">
        <f>'Data with Program'!S921</f>
        <v>347318.08965083072</v>
      </c>
      <c r="C921" s="26">
        <f>'Data with Program'!B921</f>
        <v>337.05390436768641</v>
      </c>
      <c r="D921" s="27">
        <f>'Data with Program'!C921</f>
        <v>61974.17296173139</v>
      </c>
      <c r="E921" s="27">
        <v>0</v>
      </c>
      <c r="F921" s="27">
        <f>'Data with Program'!E921</f>
        <v>1</v>
      </c>
      <c r="G921" s="27">
        <f>'Data with Program'!H921</f>
        <v>17.200000000000003</v>
      </c>
      <c r="H921" s="27">
        <f>'Data with Program'!J921</f>
        <v>5797.3271551242069</v>
      </c>
      <c r="I921" s="27">
        <f>'Data with Program'!F921</f>
        <v>0</v>
      </c>
      <c r="J921" s="28">
        <f>'Data with Program'!K921</f>
        <v>1</v>
      </c>
      <c r="K921" s="27">
        <f>'Data with Program'!L921</f>
        <v>337.05390436768641</v>
      </c>
      <c r="L921" s="27">
        <f>'Data with Program'!M921</f>
        <v>61974.17296173139</v>
      </c>
      <c r="M921" s="27">
        <f t="shared" si="14"/>
        <v>0</v>
      </c>
      <c r="N921" s="28">
        <f>'Data with Program'!N921</f>
        <v>17.200000000000003</v>
      </c>
      <c r="O921" s="52">
        <f>'Data with Program'!Q921</f>
        <v>5797.3271551242069</v>
      </c>
      <c r="P921" s="38">
        <f>'Data with Program'!I921</f>
        <v>0</v>
      </c>
      <c r="Q921" s="29">
        <f>'Data with Program'!O921</f>
        <v>0</v>
      </c>
      <c r="R921" s="28">
        <f>'Data with Program'!G921</f>
        <v>37.799999999999997</v>
      </c>
      <c r="S921" s="29">
        <f>'Data with Program'!P921</f>
        <v>37.799999999999997</v>
      </c>
      <c r="T921" s="28">
        <f>'Step 2 - Final Model Spec'!$B$17 + 'Step 2 - Final Model Spec'!$B$18*C921 + 'Step 2 - Final Model Spec'!$B$19*D921 + 'Step 2 - Final Model Spec'!$B$20*E921 + 'Step 2 - Final Model Spec'!$B$21*F921 + 'Step 2 - Final Model Spec'!$B$22*I921 + 'Step 2 - Final Model Spec'!$B$23*G921 + 'Step 2 - Final Model Spec'!$B$24*H921 + 'Step 2 - Final Model Spec'!$B$25*J921 + 'Step 2 - Final Model Spec'!$B$26*K921 + 'Step 2 - Final Model Spec'!$B$27*L921+'Step 2 - Final Model Spec'!$B$28*M921+'Step 2 - Final Model Spec'!$B$29*O921</f>
        <v>343291.53395832388</v>
      </c>
    </row>
    <row r="922" spans="1:20" x14ac:dyDescent="0.25">
      <c r="A922" s="32">
        <f>'Data with Program'!A922</f>
        <v>41280</v>
      </c>
      <c r="B922" s="35">
        <f>'Data with Program'!S922</f>
        <v>237143.18048886018</v>
      </c>
      <c r="C922" s="26">
        <f>'Data with Program'!B922</f>
        <v>191.43351283549114</v>
      </c>
      <c r="D922" s="27">
        <f>'Data with Program'!C922</f>
        <v>47525.639488172477</v>
      </c>
      <c r="E922" s="27">
        <v>0</v>
      </c>
      <c r="F922" s="27">
        <f>'Data with Program'!E922</f>
        <v>1</v>
      </c>
      <c r="G922" s="27">
        <f>'Data with Program'!H922</f>
        <v>17.5</v>
      </c>
      <c r="H922" s="27">
        <f>'Data with Program'!J922</f>
        <v>3350.086474621095</v>
      </c>
      <c r="I922" s="27">
        <f>'Data with Program'!F922</f>
        <v>0</v>
      </c>
      <c r="J922" s="28">
        <f>'Data with Program'!K922</f>
        <v>1</v>
      </c>
      <c r="K922" s="27">
        <f>'Data with Program'!L922</f>
        <v>191.43351283549114</v>
      </c>
      <c r="L922" s="27">
        <f>'Data with Program'!M922</f>
        <v>47525.639488172477</v>
      </c>
      <c r="M922" s="27">
        <f t="shared" si="14"/>
        <v>0</v>
      </c>
      <c r="N922" s="28">
        <f>'Data with Program'!N922</f>
        <v>17.5</v>
      </c>
      <c r="O922" s="52">
        <f>'Data with Program'!Q922</f>
        <v>3350.086474621095</v>
      </c>
      <c r="P922" s="38">
        <f>'Data with Program'!I922</f>
        <v>0</v>
      </c>
      <c r="Q922" s="29">
        <f>'Data with Program'!O922</f>
        <v>0</v>
      </c>
      <c r="R922" s="28">
        <f>'Data with Program'!G922</f>
        <v>37.5</v>
      </c>
      <c r="S922" s="29">
        <f>'Data with Program'!P922</f>
        <v>37.5</v>
      </c>
      <c r="T922" s="28">
        <f>'Step 2 - Final Model Spec'!$B$17 + 'Step 2 - Final Model Spec'!$B$18*C922 + 'Step 2 - Final Model Spec'!$B$19*D922 + 'Step 2 - Final Model Spec'!$B$20*E922 + 'Step 2 - Final Model Spec'!$B$21*F922 + 'Step 2 - Final Model Spec'!$B$22*I922 + 'Step 2 - Final Model Spec'!$B$23*G922 + 'Step 2 - Final Model Spec'!$B$24*H922 + 'Step 2 - Final Model Spec'!$B$25*J922 + 'Step 2 - Final Model Spec'!$B$26*K922 + 'Step 2 - Final Model Spec'!$B$27*L922+'Step 2 - Final Model Spec'!$B$28*M922+'Step 2 - Final Model Spec'!$B$29*O922</f>
        <v>239837.54030936517</v>
      </c>
    </row>
    <row r="923" spans="1:20" x14ac:dyDescent="0.25">
      <c r="A923" s="32">
        <f>'Data with Program'!A923</f>
        <v>41281</v>
      </c>
      <c r="B923" s="35">
        <f>'Data with Program'!S923</f>
        <v>293321.0137408491</v>
      </c>
      <c r="C923" s="26">
        <f>'Data with Program'!B923</f>
        <v>284.87639718514941</v>
      </c>
      <c r="D923" s="27">
        <f>'Data with Program'!C923</f>
        <v>58999.466546781259</v>
      </c>
      <c r="E923" s="27">
        <v>0</v>
      </c>
      <c r="F923" s="27">
        <f>'Data with Program'!E923</f>
        <v>1</v>
      </c>
      <c r="G923" s="27">
        <f>'Data with Program'!H923</f>
        <v>10.799999999999997</v>
      </c>
      <c r="H923" s="27">
        <f>'Data with Program'!J923</f>
        <v>3076.6650895996127</v>
      </c>
      <c r="I923" s="27">
        <f>'Data with Program'!F923</f>
        <v>0</v>
      </c>
      <c r="J923" s="28">
        <f>'Data with Program'!K923</f>
        <v>1</v>
      </c>
      <c r="K923" s="27">
        <f>'Data with Program'!L923</f>
        <v>284.87639718514941</v>
      </c>
      <c r="L923" s="27">
        <f>'Data with Program'!M923</f>
        <v>58999.466546781259</v>
      </c>
      <c r="M923" s="27">
        <f t="shared" si="14"/>
        <v>0</v>
      </c>
      <c r="N923" s="28">
        <f>'Data with Program'!N923</f>
        <v>10.799999999999997</v>
      </c>
      <c r="O923" s="52">
        <f>'Data with Program'!Q923</f>
        <v>3076.6650895996127</v>
      </c>
      <c r="P923" s="38">
        <f>'Data with Program'!I923</f>
        <v>0</v>
      </c>
      <c r="Q923" s="29">
        <f>'Data with Program'!O923</f>
        <v>0</v>
      </c>
      <c r="R923" s="28">
        <f>'Data with Program'!G923</f>
        <v>44.2</v>
      </c>
      <c r="S923" s="29">
        <f>'Data with Program'!P923</f>
        <v>44.2</v>
      </c>
      <c r="T923" s="28">
        <f>'Step 2 - Final Model Spec'!$B$17 + 'Step 2 - Final Model Spec'!$B$18*C923 + 'Step 2 - Final Model Spec'!$B$19*D923 + 'Step 2 - Final Model Spec'!$B$20*E923 + 'Step 2 - Final Model Spec'!$B$21*F923 + 'Step 2 - Final Model Spec'!$B$22*I923 + 'Step 2 - Final Model Spec'!$B$23*G923 + 'Step 2 - Final Model Spec'!$B$24*H923 + 'Step 2 - Final Model Spec'!$B$25*J923 + 'Step 2 - Final Model Spec'!$B$26*K923 + 'Step 2 - Final Model Spec'!$B$27*L923+'Step 2 - Final Model Spec'!$B$28*M923+'Step 2 - Final Model Spec'!$B$29*O923</f>
        <v>293517.2655341244</v>
      </c>
    </row>
    <row r="924" spans="1:20" x14ac:dyDescent="0.25">
      <c r="A924" s="32">
        <f>'Data with Program'!A924</f>
        <v>41282</v>
      </c>
      <c r="B924" s="35">
        <f>'Data with Program'!S924</f>
        <v>300428.52061032725</v>
      </c>
      <c r="C924" s="26">
        <f>'Data with Program'!B924</f>
        <v>340.00110720969252</v>
      </c>
      <c r="D924" s="27">
        <f>'Data with Program'!C924</f>
        <v>41986.565552981185</v>
      </c>
      <c r="E924" s="27">
        <v>0</v>
      </c>
      <c r="F924" s="27">
        <f>'Data with Program'!E924</f>
        <v>1</v>
      </c>
      <c r="G924" s="27">
        <f>'Data with Program'!H924</f>
        <v>8.3999999999999986</v>
      </c>
      <c r="H924" s="27">
        <f>'Data with Program'!J924</f>
        <v>2856.0093005614167</v>
      </c>
      <c r="I924" s="27">
        <f>'Data with Program'!F924</f>
        <v>0</v>
      </c>
      <c r="J924" s="28">
        <f>'Data with Program'!K924</f>
        <v>1</v>
      </c>
      <c r="K924" s="27">
        <f>'Data with Program'!L924</f>
        <v>340.00110720969252</v>
      </c>
      <c r="L924" s="27">
        <f>'Data with Program'!M924</f>
        <v>41986.565552981185</v>
      </c>
      <c r="M924" s="27">
        <f t="shared" si="14"/>
        <v>0</v>
      </c>
      <c r="N924" s="28">
        <f>'Data with Program'!N924</f>
        <v>8.3999999999999986</v>
      </c>
      <c r="O924" s="52">
        <f>'Data with Program'!Q924</f>
        <v>2856.0093005614167</v>
      </c>
      <c r="P924" s="38">
        <f>'Data with Program'!I924</f>
        <v>0</v>
      </c>
      <c r="Q924" s="29">
        <f>'Data with Program'!O924</f>
        <v>0</v>
      </c>
      <c r="R924" s="28">
        <f>'Data with Program'!G924</f>
        <v>46.6</v>
      </c>
      <c r="S924" s="29">
        <f>'Data with Program'!P924</f>
        <v>46.6</v>
      </c>
      <c r="T924" s="28">
        <f>'Step 2 - Final Model Spec'!$B$17 + 'Step 2 - Final Model Spec'!$B$18*C924 + 'Step 2 - Final Model Spec'!$B$19*D924 + 'Step 2 - Final Model Spec'!$B$20*E924 + 'Step 2 - Final Model Spec'!$B$21*F924 + 'Step 2 - Final Model Spec'!$B$22*I924 + 'Step 2 - Final Model Spec'!$B$23*G924 + 'Step 2 - Final Model Spec'!$B$24*H924 + 'Step 2 - Final Model Spec'!$B$25*J924 + 'Step 2 - Final Model Spec'!$B$26*K924 + 'Step 2 - Final Model Spec'!$B$27*L924+'Step 2 - Final Model Spec'!$B$28*M924+'Step 2 - Final Model Spec'!$B$29*O924</f>
        <v>299666.48063883418</v>
      </c>
    </row>
    <row r="925" spans="1:20" x14ac:dyDescent="0.25">
      <c r="A925" s="32">
        <f>'Data with Program'!A925</f>
        <v>41283</v>
      </c>
      <c r="B925" s="35">
        <f>'Data with Program'!S925</f>
        <v>313564.61542112043</v>
      </c>
      <c r="C925" s="26">
        <f>'Data with Program'!B925</f>
        <v>366.5444701977911</v>
      </c>
      <c r="D925" s="27">
        <f>'Data with Program'!C925</f>
        <v>42542.844515450532</v>
      </c>
      <c r="E925" s="27">
        <v>0</v>
      </c>
      <c r="F925" s="27">
        <f>'Data with Program'!E925</f>
        <v>1</v>
      </c>
      <c r="G925" s="27">
        <f>'Data with Program'!H925</f>
        <v>7.7000000000000028</v>
      </c>
      <c r="H925" s="27">
        <f>'Data with Program'!J925</f>
        <v>2822.3924205229923</v>
      </c>
      <c r="I925" s="27">
        <f>'Data with Program'!F925</f>
        <v>0</v>
      </c>
      <c r="J925" s="28">
        <f>'Data with Program'!K925</f>
        <v>1</v>
      </c>
      <c r="K925" s="27">
        <f>'Data with Program'!L925</f>
        <v>366.5444701977911</v>
      </c>
      <c r="L925" s="27">
        <f>'Data with Program'!M925</f>
        <v>42542.844515450532</v>
      </c>
      <c r="M925" s="27">
        <f t="shared" si="14"/>
        <v>0</v>
      </c>
      <c r="N925" s="28">
        <f>'Data with Program'!N925</f>
        <v>7.7000000000000028</v>
      </c>
      <c r="O925" s="52">
        <f>'Data with Program'!Q925</f>
        <v>2822.3924205229923</v>
      </c>
      <c r="P925" s="38">
        <f>'Data with Program'!I925</f>
        <v>0</v>
      </c>
      <c r="Q925" s="29">
        <f>'Data with Program'!O925</f>
        <v>0</v>
      </c>
      <c r="R925" s="28">
        <f>'Data with Program'!G925</f>
        <v>47.3</v>
      </c>
      <c r="S925" s="29">
        <f>'Data with Program'!P925</f>
        <v>47.3</v>
      </c>
      <c r="T925" s="28">
        <f>'Step 2 - Final Model Spec'!$B$17 + 'Step 2 - Final Model Spec'!$B$18*C925 + 'Step 2 - Final Model Spec'!$B$19*D925 + 'Step 2 - Final Model Spec'!$B$20*E925 + 'Step 2 - Final Model Spec'!$B$21*F925 + 'Step 2 - Final Model Spec'!$B$22*I925 + 'Step 2 - Final Model Spec'!$B$23*G925 + 'Step 2 - Final Model Spec'!$B$24*H925 + 'Step 2 - Final Model Spec'!$B$25*J925 + 'Step 2 - Final Model Spec'!$B$26*K925 + 'Step 2 - Final Model Spec'!$B$27*L925+'Step 2 - Final Model Spec'!$B$28*M925+'Step 2 - Final Model Spec'!$B$29*O925</f>
        <v>312286.6860405255</v>
      </c>
    </row>
    <row r="926" spans="1:20" x14ac:dyDescent="0.25">
      <c r="A926" s="32">
        <f>'Data with Program'!A926</f>
        <v>41284</v>
      </c>
      <c r="B926" s="35">
        <f>'Data with Program'!S926</f>
        <v>266599.02353864477</v>
      </c>
      <c r="C926" s="26">
        <f>'Data with Program'!B926</f>
        <v>225.50328909231726</v>
      </c>
      <c r="D926" s="27">
        <f>'Data with Program'!C926</f>
        <v>53736.054848394313</v>
      </c>
      <c r="E926" s="27">
        <v>0</v>
      </c>
      <c r="F926" s="27">
        <f>'Data with Program'!E926</f>
        <v>1</v>
      </c>
      <c r="G926" s="27">
        <f>'Data with Program'!H926</f>
        <v>18.200000000000003</v>
      </c>
      <c r="H926" s="27">
        <f>'Data with Program'!J926</f>
        <v>4104.1598614801751</v>
      </c>
      <c r="I926" s="27">
        <f>'Data with Program'!F926</f>
        <v>0</v>
      </c>
      <c r="J926" s="28">
        <f>'Data with Program'!K926</f>
        <v>1</v>
      </c>
      <c r="K926" s="27">
        <f>'Data with Program'!L926</f>
        <v>225.50328909231726</v>
      </c>
      <c r="L926" s="27">
        <f>'Data with Program'!M926</f>
        <v>53736.054848394313</v>
      </c>
      <c r="M926" s="27">
        <f t="shared" si="14"/>
        <v>0</v>
      </c>
      <c r="N926" s="28">
        <f>'Data with Program'!N926</f>
        <v>18.200000000000003</v>
      </c>
      <c r="O926" s="52">
        <f>'Data with Program'!Q926</f>
        <v>4104.1598614801751</v>
      </c>
      <c r="P926" s="38">
        <f>'Data with Program'!I926</f>
        <v>0</v>
      </c>
      <c r="Q926" s="29">
        <f>'Data with Program'!O926</f>
        <v>0</v>
      </c>
      <c r="R926" s="28">
        <f>'Data with Program'!G926</f>
        <v>36.799999999999997</v>
      </c>
      <c r="S926" s="29">
        <f>'Data with Program'!P926</f>
        <v>36.799999999999997</v>
      </c>
      <c r="T926" s="28">
        <f>'Step 2 - Final Model Spec'!$B$17 + 'Step 2 - Final Model Spec'!$B$18*C926 + 'Step 2 - Final Model Spec'!$B$19*D926 + 'Step 2 - Final Model Spec'!$B$20*E926 + 'Step 2 - Final Model Spec'!$B$21*F926 + 'Step 2 - Final Model Spec'!$B$22*I926 + 'Step 2 - Final Model Spec'!$B$23*G926 + 'Step 2 - Final Model Spec'!$B$24*H926 + 'Step 2 - Final Model Spec'!$B$25*J926 + 'Step 2 - Final Model Spec'!$B$26*K926 + 'Step 2 - Final Model Spec'!$B$27*L926+'Step 2 - Final Model Spec'!$B$28*M926+'Step 2 - Final Model Spec'!$B$29*O926</f>
        <v>268441.06079448038</v>
      </c>
    </row>
    <row r="927" spans="1:20" x14ac:dyDescent="0.25">
      <c r="A927" s="32">
        <f>'Data with Program'!A927</f>
        <v>41285</v>
      </c>
      <c r="B927" s="35">
        <f>'Data with Program'!S927</f>
        <v>239083.46218004162</v>
      </c>
      <c r="C927" s="26">
        <f>'Data with Program'!B927</f>
        <v>174.73348345188478</v>
      </c>
      <c r="D927" s="27">
        <f>'Data with Program'!C927</f>
        <v>54954.284994025889</v>
      </c>
      <c r="E927" s="27">
        <v>0</v>
      </c>
      <c r="F927" s="27">
        <f>'Data with Program'!E927</f>
        <v>1</v>
      </c>
      <c r="G927" s="27">
        <f>'Data with Program'!H927</f>
        <v>20.799999999999997</v>
      </c>
      <c r="H927" s="27">
        <f>'Data with Program'!J927</f>
        <v>3634.456455799203</v>
      </c>
      <c r="I927" s="27">
        <f>'Data with Program'!F927</f>
        <v>0</v>
      </c>
      <c r="J927" s="28">
        <f>'Data with Program'!K927</f>
        <v>1</v>
      </c>
      <c r="K927" s="27">
        <f>'Data with Program'!L927</f>
        <v>174.73348345188478</v>
      </c>
      <c r="L927" s="27">
        <f>'Data with Program'!M927</f>
        <v>54954.284994025889</v>
      </c>
      <c r="M927" s="27">
        <f t="shared" si="14"/>
        <v>0</v>
      </c>
      <c r="N927" s="28">
        <f>'Data with Program'!N927</f>
        <v>20.799999999999997</v>
      </c>
      <c r="O927" s="52">
        <f>'Data with Program'!Q927</f>
        <v>3634.456455799203</v>
      </c>
      <c r="P927" s="38">
        <f>'Data with Program'!I927</f>
        <v>0</v>
      </c>
      <c r="Q927" s="29">
        <f>'Data with Program'!O927</f>
        <v>0</v>
      </c>
      <c r="R927" s="28">
        <f>'Data with Program'!G927</f>
        <v>34.200000000000003</v>
      </c>
      <c r="S927" s="29">
        <f>'Data with Program'!P927</f>
        <v>34.200000000000003</v>
      </c>
      <c r="T927" s="28">
        <f>'Step 2 - Final Model Spec'!$B$17 + 'Step 2 - Final Model Spec'!$B$18*C927 + 'Step 2 - Final Model Spec'!$B$19*D927 + 'Step 2 - Final Model Spec'!$B$20*E927 + 'Step 2 - Final Model Spec'!$B$21*F927 + 'Step 2 - Final Model Spec'!$B$22*I927 + 'Step 2 - Final Model Spec'!$B$23*G927 + 'Step 2 - Final Model Spec'!$B$24*H927 + 'Step 2 - Final Model Spec'!$B$25*J927 + 'Step 2 - Final Model Spec'!$B$26*K927 + 'Step 2 - Final Model Spec'!$B$27*L927+'Step 2 - Final Model Spec'!$B$28*M927+'Step 2 - Final Model Spec'!$B$29*O927</f>
        <v>241810.25858740759</v>
      </c>
    </row>
    <row r="928" spans="1:20" x14ac:dyDescent="0.25">
      <c r="A928" s="32">
        <f>'Data with Program'!A928</f>
        <v>41286</v>
      </c>
      <c r="B928" s="35">
        <f>'Data with Program'!S928</f>
        <v>274100.67419400805</v>
      </c>
      <c r="C928" s="26">
        <f>'Data with Program'!B928</f>
        <v>220.43399647236367</v>
      </c>
      <c r="D928" s="27">
        <f>'Data with Program'!C928</f>
        <v>53699.062154608429</v>
      </c>
      <c r="E928" s="27">
        <v>0</v>
      </c>
      <c r="F928" s="27">
        <f>'Data with Program'!E928</f>
        <v>1</v>
      </c>
      <c r="G928" s="27">
        <f>'Data with Program'!H928</f>
        <v>24.8</v>
      </c>
      <c r="H928" s="27">
        <f>'Data with Program'!J928</f>
        <v>5466.763112514619</v>
      </c>
      <c r="I928" s="27">
        <f>'Data with Program'!F928</f>
        <v>0</v>
      </c>
      <c r="J928" s="28">
        <f>'Data with Program'!K928</f>
        <v>1</v>
      </c>
      <c r="K928" s="27">
        <f>'Data with Program'!L928</f>
        <v>220.43399647236367</v>
      </c>
      <c r="L928" s="27">
        <f>'Data with Program'!M928</f>
        <v>53699.062154608429</v>
      </c>
      <c r="M928" s="27">
        <f t="shared" si="14"/>
        <v>0</v>
      </c>
      <c r="N928" s="28">
        <f>'Data with Program'!N928</f>
        <v>24.8</v>
      </c>
      <c r="O928" s="52">
        <f>'Data with Program'!Q928</f>
        <v>5466.763112514619</v>
      </c>
      <c r="P928" s="38">
        <f>'Data with Program'!I928</f>
        <v>0</v>
      </c>
      <c r="Q928" s="29">
        <f>'Data with Program'!O928</f>
        <v>0</v>
      </c>
      <c r="R928" s="28">
        <f>'Data with Program'!G928</f>
        <v>30.2</v>
      </c>
      <c r="S928" s="29">
        <f>'Data with Program'!P928</f>
        <v>30.2</v>
      </c>
      <c r="T928" s="28">
        <f>'Step 2 - Final Model Spec'!$B$17 + 'Step 2 - Final Model Spec'!$B$18*C928 + 'Step 2 - Final Model Spec'!$B$19*D928 + 'Step 2 - Final Model Spec'!$B$20*E928 + 'Step 2 - Final Model Spec'!$B$21*F928 + 'Step 2 - Final Model Spec'!$B$22*I928 + 'Step 2 - Final Model Spec'!$B$23*G928 + 'Step 2 - Final Model Spec'!$B$24*H928 + 'Step 2 - Final Model Spec'!$B$25*J928 + 'Step 2 - Final Model Spec'!$B$26*K928 + 'Step 2 - Final Model Spec'!$B$27*L928+'Step 2 - Final Model Spec'!$B$28*M928+'Step 2 - Final Model Spec'!$B$29*O928</f>
        <v>276854.41208449937</v>
      </c>
    </row>
    <row r="929" spans="1:20" x14ac:dyDescent="0.25">
      <c r="A929" s="32">
        <f>'Data with Program'!A929</f>
        <v>41287</v>
      </c>
      <c r="B929" s="35">
        <f>'Data with Program'!S929</f>
        <v>265640.72228465165</v>
      </c>
      <c r="C929" s="26">
        <f>'Data with Program'!B929</f>
        <v>226.07126360715992</v>
      </c>
      <c r="D929" s="27">
        <f>'Data with Program'!C929</f>
        <v>38484.809307030278</v>
      </c>
      <c r="E929" s="27">
        <v>0</v>
      </c>
      <c r="F929" s="27">
        <f>'Data with Program'!E929</f>
        <v>1</v>
      </c>
      <c r="G929" s="27">
        <f>'Data with Program'!H929</f>
        <v>28.5</v>
      </c>
      <c r="H929" s="27">
        <f>'Data with Program'!J929</f>
        <v>6443.0310128040574</v>
      </c>
      <c r="I929" s="27">
        <f>'Data with Program'!F929</f>
        <v>0</v>
      </c>
      <c r="J929" s="28">
        <f>'Data with Program'!K929</f>
        <v>1</v>
      </c>
      <c r="K929" s="27">
        <f>'Data with Program'!L929</f>
        <v>226.07126360715992</v>
      </c>
      <c r="L929" s="27">
        <f>'Data with Program'!M929</f>
        <v>38484.809307030278</v>
      </c>
      <c r="M929" s="27">
        <f t="shared" si="14"/>
        <v>0</v>
      </c>
      <c r="N929" s="28">
        <f>'Data with Program'!N929</f>
        <v>28.5</v>
      </c>
      <c r="O929" s="52">
        <f>'Data with Program'!Q929</f>
        <v>6443.0310128040574</v>
      </c>
      <c r="P929" s="38">
        <f>'Data with Program'!I929</f>
        <v>0</v>
      </c>
      <c r="Q929" s="29">
        <f>'Data with Program'!O929</f>
        <v>0</v>
      </c>
      <c r="R929" s="28">
        <f>'Data with Program'!G929</f>
        <v>26.5</v>
      </c>
      <c r="S929" s="29">
        <f>'Data with Program'!P929</f>
        <v>26.5</v>
      </c>
      <c r="T929" s="28">
        <f>'Step 2 - Final Model Spec'!$B$17 + 'Step 2 - Final Model Spec'!$B$18*C929 + 'Step 2 - Final Model Spec'!$B$19*D929 + 'Step 2 - Final Model Spec'!$B$20*E929 + 'Step 2 - Final Model Spec'!$B$21*F929 + 'Step 2 - Final Model Spec'!$B$22*I929 + 'Step 2 - Final Model Spec'!$B$23*G929 + 'Step 2 - Final Model Spec'!$B$24*H929 + 'Step 2 - Final Model Spec'!$B$25*J929 + 'Step 2 - Final Model Spec'!$B$26*K929 + 'Step 2 - Final Model Spec'!$B$27*L929+'Step 2 - Final Model Spec'!$B$28*M929+'Step 2 - Final Model Spec'!$B$29*O929</f>
        <v>271518.87071758608</v>
      </c>
    </row>
    <row r="930" spans="1:20" x14ac:dyDescent="0.25">
      <c r="A930" s="32">
        <f>'Data with Program'!A930</f>
        <v>41288</v>
      </c>
      <c r="B930" s="35">
        <f>'Data with Program'!S930</f>
        <v>242420.61624651236</v>
      </c>
      <c r="C930" s="26">
        <f>'Data with Program'!B930</f>
        <v>158.48596002780852</v>
      </c>
      <c r="D930" s="27">
        <f>'Data with Program'!C930</f>
        <v>62707.720637299964</v>
      </c>
      <c r="E930" s="27">
        <v>0</v>
      </c>
      <c r="F930" s="27">
        <f>'Data with Program'!E930</f>
        <v>1</v>
      </c>
      <c r="G930" s="27">
        <f>'Data with Program'!H930</f>
        <v>25.5</v>
      </c>
      <c r="H930" s="27">
        <f>'Data with Program'!J930</f>
        <v>4041.391980709117</v>
      </c>
      <c r="I930" s="27">
        <f>'Data with Program'!F930</f>
        <v>0</v>
      </c>
      <c r="J930" s="28">
        <f>'Data with Program'!K930</f>
        <v>1</v>
      </c>
      <c r="K930" s="27">
        <f>'Data with Program'!L930</f>
        <v>158.48596002780852</v>
      </c>
      <c r="L930" s="27">
        <f>'Data with Program'!M930</f>
        <v>62707.720637299964</v>
      </c>
      <c r="M930" s="27">
        <f t="shared" si="14"/>
        <v>0</v>
      </c>
      <c r="N930" s="28">
        <f>'Data with Program'!N930</f>
        <v>25.5</v>
      </c>
      <c r="O930" s="52">
        <f>'Data with Program'!Q930</f>
        <v>4041.391980709117</v>
      </c>
      <c r="P930" s="38">
        <f>'Data with Program'!I930</f>
        <v>0</v>
      </c>
      <c r="Q930" s="29">
        <f>'Data with Program'!O930</f>
        <v>0</v>
      </c>
      <c r="R930" s="28">
        <f>'Data with Program'!G930</f>
        <v>29.5</v>
      </c>
      <c r="S930" s="29">
        <f>'Data with Program'!P930</f>
        <v>29.5</v>
      </c>
      <c r="T930" s="28">
        <f>'Step 2 - Final Model Spec'!$B$17 + 'Step 2 - Final Model Spec'!$B$18*C930 + 'Step 2 - Final Model Spec'!$B$19*D930 + 'Step 2 - Final Model Spec'!$B$20*E930 + 'Step 2 - Final Model Spec'!$B$21*F930 + 'Step 2 - Final Model Spec'!$B$22*I930 + 'Step 2 - Final Model Spec'!$B$23*G930 + 'Step 2 - Final Model Spec'!$B$24*H930 + 'Step 2 - Final Model Spec'!$B$25*J930 + 'Step 2 - Final Model Spec'!$B$26*K930 + 'Step 2 - Final Model Spec'!$B$27*L930+'Step 2 - Final Model Spec'!$B$28*M930+'Step 2 - Final Model Spec'!$B$29*O930</f>
        <v>245165.2622260896</v>
      </c>
    </row>
    <row r="931" spans="1:20" x14ac:dyDescent="0.25">
      <c r="A931" s="32">
        <f>'Data with Program'!A931</f>
        <v>41289</v>
      </c>
      <c r="B931" s="35">
        <f>'Data with Program'!S931</f>
        <v>227782.2930853634</v>
      </c>
      <c r="C931" s="26">
        <f>'Data with Program'!B931</f>
        <v>154.45797993874339</v>
      </c>
      <c r="D931" s="27">
        <f>'Data with Program'!C931</f>
        <v>56104.083825128699</v>
      </c>
      <c r="E931" s="27">
        <v>0</v>
      </c>
      <c r="F931" s="27">
        <f>'Data with Program'!E931</f>
        <v>1</v>
      </c>
      <c r="G931" s="27">
        <f>'Data with Program'!H931</f>
        <v>21.1</v>
      </c>
      <c r="H931" s="27">
        <f>'Data with Program'!J931</f>
        <v>3259.063376707486</v>
      </c>
      <c r="I931" s="27">
        <f>'Data with Program'!F931</f>
        <v>0</v>
      </c>
      <c r="J931" s="28">
        <f>'Data with Program'!K931</f>
        <v>1</v>
      </c>
      <c r="K931" s="27">
        <f>'Data with Program'!L931</f>
        <v>154.45797993874339</v>
      </c>
      <c r="L931" s="27">
        <f>'Data with Program'!M931</f>
        <v>56104.083825128699</v>
      </c>
      <c r="M931" s="27">
        <f t="shared" si="14"/>
        <v>0</v>
      </c>
      <c r="N931" s="28">
        <f>'Data with Program'!N931</f>
        <v>21.1</v>
      </c>
      <c r="O931" s="52">
        <f>'Data with Program'!Q931</f>
        <v>3259.063376707486</v>
      </c>
      <c r="P931" s="38">
        <f>'Data with Program'!I931</f>
        <v>0</v>
      </c>
      <c r="Q931" s="29">
        <f>'Data with Program'!O931</f>
        <v>0</v>
      </c>
      <c r="R931" s="28">
        <f>'Data with Program'!G931</f>
        <v>33.9</v>
      </c>
      <c r="S931" s="29">
        <f>'Data with Program'!P931</f>
        <v>33.9</v>
      </c>
      <c r="T931" s="28">
        <f>'Step 2 - Final Model Spec'!$B$17 + 'Step 2 - Final Model Spec'!$B$18*C931 + 'Step 2 - Final Model Spec'!$B$19*D931 + 'Step 2 - Final Model Spec'!$B$20*E931 + 'Step 2 - Final Model Spec'!$B$21*F931 + 'Step 2 - Final Model Spec'!$B$22*I931 + 'Step 2 - Final Model Spec'!$B$23*G931 + 'Step 2 - Final Model Spec'!$B$24*H931 + 'Step 2 - Final Model Spec'!$B$25*J931 + 'Step 2 - Final Model Spec'!$B$26*K931 + 'Step 2 - Final Model Spec'!$B$27*L931+'Step 2 - Final Model Spec'!$B$28*M931+'Step 2 - Final Model Spec'!$B$29*O931</f>
        <v>230349.96365026708</v>
      </c>
    </row>
    <row r="932" spans="1:20" x14ac:dyDescent="0.25">
      <c r="A932" s="32">
        <f>'Data with Program'!A932</f>
        <v>41290</v>
      </c>
      <c r="B932" s="35">
        <f>'Data with Program'!S932</f>
        <v>271411.50663248741</v>
      </c>
      <c r="C932" s="26">
        <f>'Data with Program'!B932</f>
        <v>260.84918660248292</v>
      </c>
      <c r="D932" s="27">
        <f>'Data with Program'!C932</f>
        <v>34992.824521932518</v>
      </c>
      <c r="E932" s="27">
        <v>0</v>
      </c>
      <c r="F932" s="27">
        <f>'Data with Program'!E932</f>
        <v>1</v>
      </c>
      <c r="G932" s="27">
        <f>'Data with Program'!H932</f>
        <v>20</v>
      </c>
      <c r="H932" s="27">
        <f>'Data with Program'!J932</f>
        <v>5216.9837320496581</v>
      </c>
      <c r="I932" s="27">
        <f>'Data with Program'!F932</f>
        <v>0</v>
      </c>
      <c r="J932" s="28">
        <f>'Data with Program'!K932</f>
        <v>1</v>
      </c>
      <c r="K932" s="27">
        <f>'Data with Program'!L932</f>
        <v>260.84918660248292</v>
      </c>
      <c r="L932" s="27">
        <f>'Data with Program'!M932</f>
        <v>34992.824521932518</v>
      </c>
      <c r="M932" s="27">
        <f t="shared" si="14"/>
        <v>0</v>
      </c>
      <c r="N932" s="28">
        <f>'Data with Program'!N932</f>
        <v>20</v>
      </c>
      <c r="O932" s="52">
        <f>'Data with Program'!Q932</f>
        <v>5216.9837320496581</v>
      </c>
      <c r="P932" s="38">
        <f>'Data with Program'!I932</f>
        <v>0</v>
      </c>
      <c r="Q932" s="29">
        <f>'Data with Program'!O932</f>
        <v>0</v>
      </c>
      <c r="R932" s="28">
        <f>'Data with Program'!G932</f>
        <v>35</v>
      </c>
      <c r="S932" s="29">
        <f>'Data with Program'!P932</f>
        <v>35</v>
      </c>
      <c r="T932" s="28">
        <f>'Step 2 - Final Model Spec'!$B$17 + 'Step 2 - Final Model Spec'!$B$18*C932 + 'Step 2 - Final Model Spec'!$B$19*D932 + 'Step 2 - Final Model Spec'!$B$20*E932 + 'Step 2 - Final Model Spec'!$B$21*F932 + 'Step 2 - Final Model Spec'!$B$22*I932 + 'Step 2 - Final Model Spec'!$B$23*G932 + 'Step 2 - Final Model Spec'!$B$24*H932 + 'Step 2 - Final Model Spec'!$B$25*J932 + 'Step 2 - Final Model Spec'!$B$26*K932 + 'Step 2 - Final Model Spec'!$B$27*L932+'Step 2 - Final Model Spec'!$B$28*M932+'Step 2 - Final Model Spec'!$B$29*O932</f>
        <v>274615.93890833179</v>
      </c>
    </row>
    <row r="933" spans="1:20" x14ac:dyDescent="0.25">
      <c r="A933" s="32">
        <f>'Data with Program'!A933</f>
        <v>41291</v>
      </c>
      <c r="B933" s="35">
        <f>'Data with Program'!S933</f>
        <v>300841.12864694797</v>
      </c>
      <c r="C933" s="26">
        <f>'Data with Program'!B933</f>
        <v>270.96315526603706</v>
      </c>
      <c r="D933" s="27">
        <f>'Data with Program'!C933</f>
        <v>49702.228746870118</v>
      </c>
      <c r="E933" s="27">
        <v>0</v>
      </c>
      <c r="F933" s="27">
        <f>'Data with Program'!E933</f>
        <v>1</v>
      </c>
      <c r="G933" s="27">
        <f>'Data with Program'!H933</f>
        <v>22.4</v>
      </c>
      <c r="H933" s="27">
        <f>'Data with Program'!J933</f>
        <v>6069.57467795923</v>
      </c>
      <c r="I933" s="27">
        <f>'Data with Program'!F933</f>
        <v>0</v>
      </c>
      <c r="J933" s="28">
        <f>'Data with Program'!K933</f>
        <v>1</v>
      </c>
      <c r="K933" s="27">
        <f>'Data with Program'!L933</f>
        <v>270.96315526603706</v>
      </c>
      <c r="L933" s="27">
        <f>'Data with Program'!M933</f>
        <v>49702.228746870118</v>
      </c>
      <c r="M933" s="27">
        <f t="shared" si="14"/>
        <v>0</v>
      </c>
      <c r="N933" s="28">
        <f>'Data with Program'!N933</f>
        <v>22.4</v>
      </c>
      <c r="O933" s="52">
        <f>'Data with Program'!Q933</f>
        <v>6069.57467795923</v>
      </c>
      <c r="P933" s="38">
        <f>'Data with Program'!I933</f>
        <v>0</v>
      </c>
      <c r="Q933" s="29">
        <f>'Data with Program'!O933</f>
        <v>0</v>
      </c>
      <c r="R933" s="28">
        <f>'Data with Program'!G933</f>
        <v>32.6</v>
      </c>
      <c r="S933" s="29">
        <f>'Data with Program'!P933</f>
        <v>32.6</v>
      </c>
      <c r="T933" s="28">
        <f>'Step 2 - Final Model Spec'!$B$17 + 'Step 2 - Final Model Spec'!$B$18*C933 + 'Step 2 - Final Model Spec'!$B$19*D933 + 'Step 2 - Final Model Spec'!$B$20*E933 + 'Step 2 - Final Model Spec'!$B$21*F933 + 'Step 2 - Final Model Spec'!$B$22*I933 + 'Step 2 - Final Model Spec'!$B$23*G933 + 'Step 2 - Final Model Spec'!$B$24*H933 + 'Step 2 - Final Model Spec'!$B$25*J933 + 'Step 2 - Final Model Spec'!$B$26*K933 + 'Step 2 - Final Model Spec'!$B$27*L933+'Step 2 - Final Model Spec'!$B$28*M933+'Step 2 - Final Model Spec'!$B$29*O933</f>
        <v>301611.1112988292</v>
      </c>
    </row>
    <row r="934" spans="1:20" x14ac:dyDescent="0.25">
      <c r="A934" s="32">
        <f>'Data with Program'!A934</f>
        <v>41292</v>
      </c>
      <c r="B934" s="35">
        <f>'Data with Program'!S934</f>
        <v>226764.45741261711</v>
      </c>
      <c r="C934" s="26">
        <f>'Data with Program'!B934</f>
        <v>129.23693224450594</v>
      </c>
      <c r="D934" s="27">
        <f>'Data with Program'!C934</f>
        <v>69103.011950595013</v>
      </c>
      <c r="E934" s="27">
        <v>0</v>
      </c>
      <c r="F934" s="27">
        <f>'Data with Program'!E934</f>
        <v>1</v>
      </c>
      <c r="G934" s="27">
        <f>'Data with Program'!H934</f>
        <v>21.700000000000003</v>
      </c>
      <c r="H934" s="27">
        <f>'Data with Program'!J934</f>
        <v>2804.4414297057792</v>
      </c>
      <c r="I934" s="27">
        <f>'Data with Program'!F934</f>
        <v>0</v>
      </c>
      <c r="J934" s="28">
        <f>'Data with Program'!K934</f>
        <v>1</v>
      </c>
      <c r="K934" s="27">
        <f>'Data with Program'!L934</f>
        <v>129.23693224450594</v>
      </c>
      <c r="L934" s="27">
        <f>'Data with Program'!M934</f>
        <v>69103.011950595013</v>
      </c>
      <c r="M934" s="27">
        <f t="shared" si="14"/>
        <v>0</v>
      </c>
      <c r="N934" s="28">
        <f>'Data with Program'!N934</f>
        <v>21.700000000000003</v>
      </c>
      <c r="O934" s="52">
        <f>'Data with Program'!Q934</f>
        <v>2804.4414297057792</v>
      </c>
      <c r="P934" s="38">
        <f>'Data with Program'!I934</f>
        <v>0</v>
      </c>
      <c r="Q934" s="29">
        <f>'Data with Program'!O934</f>
        <v>0</v>
      </c>
      <c r="R934" s="28">
        <f>'Data with Program'!G934</f>
        <v>33.299999999999997</v>
      </c>
      <c r="S934" s="29">
        <f>'Data with Program'!P934</f>
        <v>33.299999999999997</v>
      </c>
      <c r="T934" s="28">
        <f>'Step 2 - Final Model Spec'!$B$17 + 'Step 2 - Final Model Spec'!$B$18*C934 + 'Step 2 - Final Model Spec'!$B$19*D934 + 'Step 2 - Final Model Spec'!$B$20*E934 + 'Step 2 - Final Model Spec'!$B$21*F934 + 'Step 2 - Final Model Spec'!$B$22*I934 + 'Step 2 - Final Model Spec'!$B$23*G934 + 'Step 2 - Final Model Spec'!$B$24*H934 + 'Step 2 - Final Model Spec'!$B$25*J934 + 'Step 2 - Final Model Spec'!$B$26*K934 + 'Step 2 - Final Model Spec'!$B$27*L934+'Step 2 - Final Model Spec'!$B$28*M934+'Step 2 - Final Model Spec'!$B$29*O934</f>
        <v>228200.16487123209</v>
      </c>
    </row>
    <row r="935" spans="1:20" x14ac:dyDescent="0.25">
      <c r="A935" s="32">
        <f>'Data with Program'!A935</f>
        <v>41293</v>
      </c>
      <c r="B935" s="35">
        <f>'Data with Program'!S935</f>
        <v>222057.27571758712</v>
      </c>
      <c r="C935" s="26">
        <f>'Data with Program'!B935</f>
        <v>140.4210544591875</v>
      </c>
      <c r="D935" s="27">
        <f>'Data with Program'!C935</f>
        <v>58570.359402373608</v>
      </c>
      <c r="E935" s="27">
        <v>0</v>
      </c>
      <c r="F935" s="27">
        <f>'Data with Program'!E935</f>
        <v>1</v>
      </c>
      <c r="G935" s="27">
        <f>'Data with Program'!H935</f>
        <v>21.5</v>
      </c>
      <c r="H935" s="27">
        <f>'Data with Program'!J935</f>
        <v>3019.0526708725315</v>
      </c>
      <c r="I935" s="27">
        <f>'Data with Program'!F935</f>
        <v>0</v>
      </c>
      <c r="J935" s="28">
        <f>'Data with Program'!K935</f>
        <v>1</v>
      </c>
      <c r="K935" s="27">
        <f>'Data with Program'!L935</f>
        <v>140.4210544591875</v>
      </c>
      <c r="L935" s="27">
        <f>'Data with Program'!M935</f>
        <v>58570.359402373608</v>
      </c>
      <c r="M935" s="27">
        <f t="shared" si="14"/>
        <v>0</v>
      </c>
      <c r="N935" s="28">
        <f>'Data with Program'!N935</f>
        <v>21.5</v>
      </c>
      <c r="O935" s="52">
        <f>'Data with Program'!Q935</f>
        <v>3019.0526708725315</v>
      </c>
      <c r="P935" s="38">
        <f>'Data with Program'!I935</f>
        <v>0</v>
      </c>
      <c r="Q935" s="29">
        <f>'Data with Program'!O935</f>
        <v>0</v>
      </c>
      <c r="R935" s="28">
        <f>'Data with Program'!G935</f>
        <v>33.5</v>
      </c>
      <c r="S935" s="29">
        <f>'Data with Program'!P935</f>
        <v>33.5</v>
      </c>
      <c r="T935" s="28">
        <f>'Step 2 - Final Model Spec'!$B$17 + 'Step 2 - Final Model Spec'!$B$18*C935 + 'Step 2 - Final Model Spec'!$B$19*D935 + 'Step 2 - Final Model Spec'!$B$20*E935 + 'Step 2 - Final Model Spec'!$B$21*F935 + 'Step 2 - Final Model Spec'!$B$22*I935 + 'Step 2 - Final Model Spec'!$B$23*G935 + 'Step 2 - Final Model Spec'!$B$24*H935 + 'Step 2 - Final Model Spec'!$B$25*J935 + 'Step 2 - Final Model Spec'!$B$26*K935 + 'Step 2 - Final Model Spec'!$B$27*L935+'Step 2 - Final Model Spec'!$B$28*M935+'Step 2 - Final Model Spec'!$B$29*O935</f>
        <v>224294.99148527003</v>
      </c>
    </row>
    <row r="936" spans="1:20" x14ac:dyDescent="0.25">
      <c r="A936" s="32">
        <f>'Data with Program'!A936</f>
        <v>41294</v>
      </c>
      <c r="B936" s="35">
        <f>'Data with Program'!S936</f>
        <v>246539.73285423784</v>
      </c>
      <c r="C936" s="26">
        <f>'Data with Program'!B936</f>
        <v>174.35517402766169</v>
      </c>
      <c r="D936" s="27">
        <f>'Data with Program'!C936</f>
        <v>59027.934548873665</v>
      </c>
      <c r="E936" s="27">
        <v>0</v>
      </c>
      <c r="F936" s="27">
        <f>'Data with Program'!E936</f>
        <v>1</v>
      </c>
      <c r="G936" s="27">
        <f>'Data with Program'!H936</f>
        <v>23.4</v>
      </c>
      <c r="H936" s="27">
        <f>'Data with Program'!J936</f>
        <v>4079.9110722472833</v>
      </c>
      <c r="I936" s="27">
        <f>'Data with Program'!F936</f>
        <v>0</v>
      </c>
      <c r="J936" s="28">
        <f>'Data with Program'!K936</f>
        <v>1</v>
      </c>
      <c r="K936" s="27">
        <f>'Data with Program'!L936</f>
        <v>174.35517402766169</v>
      </c>
      <c r="L936" s="27">
        <f>'Data with Program'!M936</f>
        <v>59027.934548873665</v>
      </c>
      <c r="M936" s="27">
        <f t="shared" si="14"/>
        <v>0</v>
      </c>
      <c r="N936" s="28">
        <f>'Data with Program'!N936</f>
        <v>23.4</v>
      </c>
      <c r="O936" s="52">
        <f>'Data with Program'!Q936</f>
        <v>4079.9110722472833</v>
      </c>
      <c r="P936" s="38">
        <f>'Data with Program'!I936</f>
        <v>0</v>
      </c>
      <c r="Q936" s="29">
        <f>'Data with Program'!O936</f>
        <v>0</v>
      </c>
      <c r="R936" s="28">
        <f>'Data with Program'!G936</f>
        <v>31.6</v>
      </c>
      <c r="S936" s="29">
        <f>'Data with Program'!P936</f>
        <v>31.6</v>
      </c>
      <c r="T936" s="28">
        <f>'Step 2 - Final Model Spec'!$B$17 + 'Step 2 - Final Model Spec'!$B$18*C936 + 'Step 2 - Final Model Spec'!$B$19*D936 + 'Step 2 - Final Model Spec'!$B$20*E936 + 'Step 2 - Final Model Spec'!$B$21*F936 + 'Step 2 - Final Model Spec'!$B$22*I936 + 'Step 2 - Final Model Spec'!$B$23*G936 + 'Step 2 - Final Model Spec'!$B$24*H936 + 'Step 2 - Final Model Spec'!$B$25*J936 + 'Step 2 - Final Model Spec'!$B$26*K936 + 'Step 2 - Final Model Spec'!$B$27*L936+'Step 2 - Final Model Spec'!$B$28*M936+'Step 2 - Final Model Spec'!$B$29*O936</f>
        <v>249326.64999814582</v>
      </c>
    </row>
    <row r="937" spans="1:20" x14ac:dyDescent="0.25">
      <c r="A937" s="32">
        <f>'Data with Program'!A937</f>
        <v>41295</v>
      </c>
      <c r="B937" s="35">
        <f>'Data with Program'!S937</f>
        <v>276213.74242488859</v>
      </c>
      <c r="C937" s="26">
        <f>'Data with Program'!B937</f>
        <v>221.33248181860807</v>
      </c>
      <c r="D937" s="27">
        <f>'Data with Program'!C937</f>
        <v>56518.258559723392</v>
      </c>
      <c r="E937" s="27">
        <v>0</v>
      </c>
      <c r="F937" s="27">
        <f>'Data with Program'!E937</f>
        <v>1</v>
      </c>
      <c r="G937" s="27">
        <f>'Data with Program'!H937</f>
        <v>23.7</v>
      </c>
      <c r="H937" s="27">
        <f>'Data with Program'!J937</f>
        <v>5245.5798191010108</v>
      </c>
      <c r="I937" s="27">
        <f>'Data with Program'!F937</f>
        <v>0</v>
      </c>
      <c r="J937" s="28">
        <f>'Data with Program'!K937</f>
        <v>1</v>
      </c>
      <c r="K937" s="27">
        <f>'Data with Program'!L937</f>
        <v>221.33248181860807</v>
      </c>
      <c r="L937" s="27">
        <f>'Data with Program'!M937</f>
        <v>56518.258559723392</v>
      </c>
      <c r="M937" s="27">
        <f t="shared" si="14"/>
        <v>0</v>
      </c>
      <c r="N937" s="28">
        <f>'Data with Program'!N937</f>
        <v>23.7</v>
      </c>
      <c r="O937" s="52">
        <f>'Data with Program'!Q937</f>
        <v>5245.5798191010108</v>
      </c>
      <c r="P937" s="38">
        <f>'Data with Program'!I937</f>
        <v>0</v>
      </c>
      <c r="Q937" s="29">
        <f>'Data with Program'!O937</f>
        <v>0</v>
      </c>
      <c r="R937" s="28">
        <f>'Data with Program'!G937</f>
        <v>31.3</v>
      </c>
      <c r="S937" s="29">
        <f>'Data with Program'!P937</f>
        <v>31.3</v>
      </c>
      <c r="T937" s="28">
        <f>'Step 2 - Final Model Spec'!$B$17 + 'Step 2 - Final Model Spec'!$B$18*C937 + 'Step 2 - Final Model Spec'!$B$19*D937 + 'Step 2 - Final Model Spec'!$B$20*E937 + 'Step 2 - Final Model Spec'!$B$21*F937 + 'Step 2 - Final Model Spec'!$B$22*I937 + 'Step 2 - Final Model Spec'!$B$23*G937 + 'Step 2 - Final Model Spec'!$B$24*H937 + 'Step 2 - Final Model Spec'!$B$25*J937 + 'Step 2 - Final Model Spec'!$B$26*K937 + 'Step 2 - Final Model Spec'!$B$27*L937+'Step 2 - Final Model Spec'!$B$28*M937+'Step 2 - Final Model Spec'!$B$29*O937</f>
        <v>278455.12632871041</v>
      </c>
    </row>
    <row r="938" spans="1:20" x14ac:dyDescent="0.25">
      <c r="A938" s="32">
        <f>'Data with Program'!A938</f>
        <v>41296</v>
      </c>
      <c r="B938" s="35">
        <f>'Data with Program'!S938</f>
        <v>357809.54945941258</v>
      </c>
      <c r="C938" s="26">
        <f>'Data with Program'!B938</f>
        <v>326.78762125524867</v>
      </c>
      <c r="D938" s="27">
        <f>'Data with Program'!C938</f>
        <v>63577.952055642934</v>
      </c>
      <c r="E938" s="27">
        <v>0</v>
      </c>
      <c r="F938" s="27">
        <f>'Data with Program'!E938</f>
        <v>1</v>
      </c>
      <c r="G938" s="27">
        <f>'Data with Program'!H938</f>
        <v>22.299999999999997</v>
      </c>
      <c r="H938" s="27">
        <f>'Data with Program'!J938</f>
        <v>7287.3639539920441</v>
      </c>
      <c r="I938" s="27">
        <f>'Data with Program'!F938</f>
        <v>0</v>
      </c>
      <c r="J938" s="28">
        <f>'Data with Program'!K938</f>
        <v>1</v>
      </c>
      <c r="K938" s="27">
        <f>'Data with Program'!L938</f>
        <v>326.78762125524867</v>
      </c>
      <c r="L938" s="27">
        <f>'Data with Program'!M938</f>
        <v>63577.952055642934</v>
      </c>
      <c r="M938" s="27">
        <f t="shared" si="14"/>
        <v>0</v>
      </c>
      <c r="N938" s="28">
        <f>'Data with Program'!N938</f>
        <v>22.299999999999997</v>
      </c>
      <c r="O938" s="52">
        <f>'Data with Program'!Q938</f>
        <v>7287.3639539920441</v>
      </c>
      <c r="P938" s="38">
        <f>'Data with Program'!I938</f>
        <v>0</v>
      </c>
      <c r="Q938" s="29">
        <f>'Data with Program'!O938</f>
        <v>0</v>
      </c>
      <c r="R938" s="28">
        <f>'Data with Program'!G938</f>
        <v>32.700000000000003</v>
      </c>
      <c r="S938" s="29">
        <f>'Data with Program'!P938</f>
        <v>32.700000000000003</v>
      </c>
      <c r="T938" s="28">
        <f>'Step 2 - Final Model Spec'!$B$17 + 'Step 2 - Final Model Spec'!$B$18*C938 + 'Step 2 - Final Model Spec'!$B$19*D938 + 'Step 2 - Final Model Spec'!$B$20*E938 + 'Step 2 - Final Model Spec'!$B$21*F938 + 'Step 2 - Final Model Spec'!$B$22*I938 + 'Step 2 - Final Model Spec'!$B$23*G938 + 'Step 2 - Final Model Spec'!$B$24*H938 + 'Step 2 - Final Model Spec'!$B$25*J938 + 'Step 2 - Final Model Spec'!$B$26*K938 + 'Step 2 - Final Model Spec'!$B$27*L938+'Step 2 - Final Model Spec'!$B$28*M938+'Step 2 - Final Model Spec'!$B$29*O938</f>
        <v>352380.34961263236</v>
      </c>
    </row>
    <row r="939" spans="1:20" x14ac:dyDescent="0.25">
      <c r="A939" s="32">
        <f>'Data with Program'!A939</f>
        <v>41297</v>
      </c>
      <c r="B939" s="35">
        <f>'Data with Program'!S939</f>
        <v>287699.07566008827</v>
      </c>
      <c r="C939" s="26">
        <f>'Data with Program'!B939</f>
        <v>246.67695428402283</v>
      </c>
      <c r="D939" s="27">
        <f>'Data with Program'!C939</f>
        <v>58765.82976072641</v>
      </c>
      <c r="E939" s="27">
        <v>0</v>
      </c>
      <c r="F939" s="27">
        <f>'Data with Program'!E939</f>
        <v>1</v>
      </c>
      <c r="G939" s="27">
        <f>'Data with Program'!H939</f>
        <v>19.100000000000001</v>
      </c>
      <c r="H939" s="27">
        <f>'Data with Program'!J939</f>
        <v>4711.5298268248362</v>
      </c>
      <c r="I939" s="27">
        <f>'Data with Program'!F939</f>
        <v>0</v>
      </c>
      <c r="J939" s="28">
        <f>'Data with Program'!K939</f>
        <v>1</v>
      </c>
      <c r="K939" s="27">
        <f>'Data with Program'!L939</f>
        <v>246.67695428402283</v>
      </c>
      <c r="L939" s="27">
        <f>'Data with Program'!M939</f>
        <v>58765.82976072641</v>
      </c>
      <c r="M939" s="27">
        <f t="shared" si="14"/>
        <v>0</v>
      </c>
      <c r="N939" s="28">
        <f>'Data with Program'!N939</f>
        <v>19.100000000000001</v>
      </c>
      <c r="O939" s="52">
        <f>'Data with Program'!Q939</f>
        <v>4711.5298268248362</v>
      </c>
      <c r="P939" s="38">
        <f>'Data with Program'!I939</f>
        <v>0</v>
      </c>
      <c r="Q939" s="29">
        <f>'Data with Program'!O939</f>
        <v>0</v>
      </c>
      <c r="R939" s="28">
        <f>'Data with Program'!G939</f>
        <v>35.9</v>
      </c>
      <c r="S939" s="29">
        <f>'Data with Program'!P939</f>
        <v>35.9</v>
      </c>
      <c r="T939" s="28">
        <f>'Step 2 - Final Model Spec'!$B$17 + 'Step 2 - Final Model Spec'!$B$18*C939 + 'Step 2 - Final Model Spec'!$B$19*D939 + 'Step 2 - Final Model Spec'!$B$20*E939 + 'Step 2 - Final Model Spec'!$B$21*F939 + 'Step 2 - Final Model Spec'!$B$22*I939 + 'Step 2 - Final Model Spec'!$B$23*G939 + 'Step 2 - Final Model Spec'!$B$24*H939 + 'Step 2 - Final Model Spec'!$B$25*J939 + 'Step 2 - Final Model Spec'!$B$26*K939 + 'Step 2 - Final Model Spec'!$B$27*L939+'Step 2 - Final Model Spec'!$B$28*M939+'Step 2 - Final Model Spec'!$B$29*O939</f>
        <v>288567.43835993146</v>
      </c>
    </row>
    <row r="940" spans="1:20" x14ac:dyDescent="0.25">
      <c r="A940" s="32">
        <f>'Data with Program'!A940</f>
        <v>41298</v>
      </c>
      <c r="B940" s="35">
        <f>'Data with Program'!S940</f>
        <v>176871.04209740061</v>
      </c>
      <c r="C940" s="26">
        <f>'Data with Program'!B940</f>
        <v>69.969216428677129</v>
      </c>
      <c r="D940" s="27">
        <f>'Data with Program'!C940</f>
        <v>57362.528260516614</v>
      </c>
      <c r="E940" s="27">
        <v>1</v>
      </c>
      <c r="F940" s="27">
        <f>'Data with Program'!E940</f>
        <v>1</v>
      </c>
      <c r="G940" s="27">
        <f>'Data with Program'!H940</f>
        <v>18.600000000000001</v>
      </c>
      <c r="H940" s="27">
        <f>'Data with Program'!J940</f>
        <v>1301.4274255733947</v>
      </c>
      <c r="I940" s="27">
        <f>'Data with Program'!F940</f>
        <v>0</v>
      </c>
      <c r="J940" s="28">
        <f>'Data with Program'!K940</f>
        <v>1</v>
      </c>
      <c r="K940" s="27">
        <f>'Data with Program'!L940</f>
        <v>69.969216428677129</v>
      </c>
      <c r="L940" s="27">
        <f>'Data with Program'!M940</f>
        <v>57362.528260516614</v>
      </c>
      <c r="M940" s="27">
        <f t="shared" si="14"/>
        <v>1</v>
      </c>
      <c r="N940" s="28">
        <f>'Data with Program'!N940</f>
        <v>18.600000000000001</v>
      </c>
      <c r="O940" s="52">
        <f>'Data with Program'!Q940</f>
        <v>1301.4274255733947</v>
      </c>
      <c r="P940" s="38">
        <f>'Data with Program'!I940</f>
        <v>0</v>
      </c>
      <c r="Q940" s="29">
        <f>'Data with Program'!O940</f>
        <v>0</v>
      </c>
      <c r="R940" s="28">
        <f>'Data with Program'!G940</f>
        <v>36.4</v>
      </c>
      <c r="S940" s="29">
        <f>'Data with Program'!P940</f>
        <v>36.4</v>
      </c>
      <c r="T940" s="28">
        <f>'Step 2 - Final Model Spec'!$B$17 + 'Step 2 - Final Model Spec'!$B$18*C940 + 'Step 2 - Final Model Spec'!$B$19*D940 + 'Step 2 - Final Model Spec'!$B$20*E940 + 'Step 2 - Final Model Spec'!$B$21*F940 + 'Step 2 - Final Model Spec'!$B$22*I940 + 'Step 2 - Final Model Spec'!$B$23*G940 + 'Step 2 - Final Model Spec'!$B$24*H940 + 'Step 2 - Final Model Spec'!$B$25*J940 + 'Step 2 - Final Model Spec'!$B$26*K940 + 'Step 2 - Final Model Spec'!$B$27*L940+'Step 2 - Final Model Spec'!$B$28*M940+'Step 2 - Final Model Spec'!$B$29*O940</f>
        <v>156372.16294863637</v>
      </c>
    </row>
    <row r="941" spans="1:20" x14ac:dyDescent="0.25">
      <c r="A941" s="32">
        <f>'Data with Program'!A941</f>
        <v>41299</v>
      </c>
      <c r="B941" s="35">
        <f>'Data with Program'!S941</f>
        <v>250555.29374078786</v>
      </c>
      <c r="C941" s="26">
        <f>'Data with Program'!B941</f>
        <v>210.88901303971636</v>
      </c>
      <c r="D941" s="27">
        <f>'Data with Program'!C941</f>
        <v>56642.471619678967</v>
      </c>
      <c r="E941" s="27">
        <v>0</v>
      </c>
      <c r="F941" s="27">
        <f>'Data with Program'!E941</f>
        <v>1</v>
      </c>
      <c r="G941" s="27">
        <f>'Data with Program'!H941</f>
        <v>11.799999999999997</v>
      </c>
      <c r="H941" s="27">
        <f>'Data with Program'!J941</f>
        <v>2488.4903538686526</v>
      </c>
      <c r="I941" s="27">
        <f>'Data with Program'!F941</f>
        <v>0</v>
      </c>
      <c r="J941" s="28">
        <f>'Data with Program'!K941</f>
        <v>1</v>
      </c>
      <c r="K941" s="27">
        <f>'Data with Program'!L941</f>
        <v>210.88901303971636</v>
      </c>
      <c r="L941" s="27">
        <f>'Data with Program'!M941</f>
        <v>56642.471619678967</v>
      </c>
      <c r="M941" s="27">
        <f t="shared" si="14"/>
        <v>0</v>
      </c>
      <c r="N941" s="28">
        <f>'Data with Program'!N941</f>
        <v>11.799999999999997</v>
      </c>
      <c r="O941" s="52">
        <f>'Data with Program'!Q941</f>
        <v>2488.4903538686526</v>
      </c>
      <c r="P941" s="38">
        <f>'Data with Program'!I941</f>
        <v>0</v>
      </c>
      <c r="Q941" s="29">
        <f>'Data with Program'!O941</f>
        <v>0</v>
      </c>
      <c r="R941" s="28">
        <f>'Data with Program'!G941</f>
        <v>43.2</v>
      </c>
      <c r="S941" s="29">
        <f>'Data with Program'!P941</f>
        <v>43.2</v>
      </c>
      <c r="T941" s="28">
        <f>'Step 2 - Final Model Spec'!$B$17 + 'Step 2 - Final Model Spec'!$B$18*C941 + 'Step 2 - Final Model Spec'!$B$19*D941 + 'Step 2 - Final Model Spec'!$B$20*E941 + 'Step 2 - Final Model Spec'!$B$21*F941 + 'Step 2 - Final Model Spec'!$B$22*I941 + 'Step 2 - Final Model Spec'!$B$23*G941 + 'Step 2 - Final Model Spec'!$B$24*H941 + 'Step 2 - Final Model Spec'!$B$25*J941 + 'Step 2 - Final Model Spec'!$B$26*K941 + 'Step 2 - Final Model Spec'!$B$27*L941+'Step 2 - Final Model Spec'!$B$28*M941+'Step 2 - Final Model Spec'!$B$29*O941</f>
        <v>251712.35093777339</v>
      </c>
    </row>
    <row r="942" spans="1:20" x14ac:dyDescent="0.25">
      <c r="A942" s="32">
        <f>'Data with Program'!A942</f>
        <v>41300</v>
      </c>
      <c r="B942" s="35">
        <f>'Data with Program'!S942</f>
        <v>200850.33685676334</v>
      </c>
      <c r="C942" s="26">
        <f>'Data with Program'!B942</f>
        <v>151.7182760489286</v>
      </c>
      <c r="D942" s="27">
        <f>'Data with Program'!C942</f>
        <v>41569.762527473729</v>
      </c>
      <c r="E942" s="27">
        <v>0</v>
      </c>
      <c r="F942" s="27">
        <f>'Data with Program'!E942</f>
        <v>1</v>
      </c>
      <c r="G942" s="27">
        <f>'Data with Program'!H942</f>
        <v>11.399999999999999</v>
      </c>
      <c r="H942" s="27">
        <f>'Data with Program'!J942</f>
        <v>1729.5883469577859</v>
      </c>
      <c r="I942" s="27">
        <f>'Data with Program'!F942</f>
        <v>0</v>
      </c>
      <c r="J942" s="28">
        <f>'Data with Program'!K942</f>
        <v>1</v>
      </c>
      <c r="K942" s="27">
        <f>'Data with Program'!L942</f>
        <v>151.7182760489286</v>
      </c>
      <c r="L942" s="27">
        <f>'Data with Program'!M942</f>
        <v>41569.762527473729</v>
      </c>
      <c r="M942" s="27">
        <f t="shared" si="14"/>
        <v>0</v>
      </c>
      <c r="N942" s="28">
        <f>'Data with Program'!N942</f>
        <v>11.399999999999999</v>
      </c>
      <c r="O942" s="52">
        <f>'Data with Program'!Q942</f>
        <v>1729.5883469577859</v>
      </c>
      <c r="P942" s="38">
        <f>'Data with Program'!I942</f>
        <v>0</v>
      </c>
      <c r="Q942" s="29">
        <f>'Data with Program'!O942</f>
        <v>0</v>
      </c>
      <c r="R942" s="28">
        <f>'Data with Program'!G942</f>
        <v>43.6</v>
      </c>
      <c r="S942" s="29">
        <f>'Data with Program'!P942</f>
        <v>43.6</v>
      </c>
      <c r="T942" s="28">
        <f>'Step 2 - Final Model Spec'!$B$17 + 'Step 2 - Final Model Spec'!$B$18*C942 + 'Step 2 - Final Model Spec'!$B$19*D942 + 'Step 2 - Final Model Spec'!$B$20*E942 + 'Step 2 - Final Model Spec'!$B$21*F942 + 'Step 2 - Final Model Spec'!$B$22*I942 + 'Step 2 - Final Model Spec'!$B$23*G942 + 'Step 2 - Final Model Spec'!$B$24*H942 + 'Step 2 - Final Model Spec'!$B$25*J942 + 'Step 2 - Final Model Spec'!$B$26*K942 + 'Step 2 - Final Model Spec'!$B$27*L942+'Step 2 - Final Model Spec'!$B$28*M942+'Step 2 - Final Model Spec'!$B$29*O942</f>
        <v>202242.27877077332</v>
      </c>
    </row>
    <row r="943" spans="1:20" x14ac:dyDescent="0.25">
      <c r="A943" s="32">
        <f>'Data with Program'!A943</f>
        <v>41301</v>
      </c>
      <c r="B943" s="35">
        <f>'Data with Program'!S943</f>
        <v>242753.53647945155</v>
      </c>
      <c r="C943" s="26">
        <f>'Data with Program'!B943</f>
        <v>204.12754002652952</v>
      </c>
      <c r="D943" s="27">
        <f>'Data with Program'!C943</f>
        <v>48675.696607645397</v>
      </c>
      <c r="E943" s="27">
        <v>0</v>
      </c>
      <c r="F943" s="27">
        <f>'Data with Program'!E943</f>
        <v>1</v>
      </c>
      <c r="G943" s="27">
        <f>'Data with Program'!H943</f>
        <v>15</v>
      </c>
      <c r="H943" s="27">
        <f>'Data with Program'!J943</f>
        <v>3061.9131003979428</v>
      </c>
      <c r="I943" s="27">
        <f>'Data with Program'!F943</f>
        <v>0</v>
      </c>
      <c r="J943" s="28">
        <f>'Data with Program'!K943</f>
        <v>1</v>
      </c>
      <c r="K943" s="27">
        <f>'Data with Program'!L943</f>
        <v>204.12754002652952</v>
      </c>
      <c r="L943" s="27">
        <f>'Data with Program'!M943</f>
        <v>48675.696607645397</v>
      </c>
      <c r="M943" s="27">
        <f t="shared" si="14"/>
        <v>0</v>
      </c>
      <c r="N943" s="28">
        <f>'Data with Program'!N943</f>
        <v>15</v>
      </c>
      <c r="O943" s="52">
        <f>'Data with Program'!Q943</f>
        <v>3061.9131003979428</v>
      </c>
      <c r="P943" s="38">
        <f>'Data with Program'!I943</f>
        <v>0</v>
      </c>
      <c r="Q943" s="29">
        <f>'Data with Program'!O943</f>
        <v>0</v>
      </c>
      <c r="R943" s="28">
        <f>'Data with Program'!G943</f>
        <v>40</v>
      </c>
      <c r="S943" s="29">
        <f>'Data with Program'!P943</f>
        <v>40</v>
      </c>
      <c r="T943" s="28">
        <f>'Step 2 - Final Model Spec'!$B$17 + 'Step 2 - Final Model Spec'!$B$18*C943 + 'Step 2 - Final Model Spec'!$B$19*D943 + 'Step 2 - Final Model Spec'!$B$20*E943 + 'Step 2 - Final Model Spec'!$B$21*F943 + 'Step 2 - Final Model Spec'!$B$22*I943 + 'Step 2 - Final Model Spec'!$B$23*G943 + 'Step 2 - Final Model Spec'!$B$24*H943 + 'Step 2 - Final Model Spec'!$B$25*J943 + 'Step 2 - Final Model Spec'!$B$26*K943 + 'Step 2 - Final Model Spec'!$B$27*L943+'Step 2 - Final Model Spec'!$B$28*M943+'Step 2 - Final Model Spec'!$B$29*O943</f>
        <v>244779.88566772654</v>
      </c>
    </row>
    <row r="944" spans="1:20" x14ac:dyDescent="0.25">
      <c r="A944" s="32">
        <f>'Data with Program'!A944</f>
        <v>41302</v>
      </c>
      <c r="B944" s="35">
        <f>'Data with Program'!S944</f>
        <v>239046.56086967987</v>
      </c>
      <c r="C944" s="26">
        <f>'Data with Program'!B944</f>
        <v>215.42263823599768</v>
      </c>
      <c r="D944" s="27">
        <f>'Data with Program'!C944</f>
        <v>39958.327880172204</v>
      </c>
      <c r="E944" s="27">
        <v>0</v>
      </c>
      <c r="F944" s="27">
        <f>'Data with Program'!E944</f>
        <v>1</v>
      </c>
      <c r="G944" s="27">
        <f>'Data with Program'!H944</f>
        <v>14.5</v>
      </c>
      <c r="H944" s="27">
        <f>'Data with Program'!J944</f>
        <v>3123.6282544219662</v>
      </c>
      <c r="I944" s="27">
        <f>'Data with Program'!F944</f>
        <v>0</v>
      </c>
      <c r="J944" s="28">
        <f>'Data with Program'!K944</f>
        <v>1</v>
      </c>
      <c r="K944" s="27">
        <f>'Data with Program'!L944</f>
        <v>215.42263823599768</v>
      </c>
      <c r="L944" s="27">
        <f>'Data with Program'!M944</f>
        <v>39958.327880172204</v>
      </c>
      <c r="M944" s="27">
        <f t="shared" si="14"/>
        <v>0</v>
      </c>
      <c r="N944" s="28">
        <f>'Data with Program'!N944</f>
        <v>14.5</v>
      </c>
      <c r="O944" s="52">
        <f>'Data with Program'!Q944</f>
        <v>3123.6282544219662</v>
      </c>
      <c r="P944" s="38">
        <f>'Data with Program'!I944</f>
        <v>0</v>
      </c>
      <c r="Q944" s="29">
        <f>'Data with Program'!O944</f>
        <v>0</v>
      </c>
      <c r="R944" s="28">
        <f>'Data with Program'!G944</f>
        <v>40.5</v>
      </c>
      <c r="S944" s="29">
        <f>'Data with Program'!P944</f>
        <v>40.5</v>
      </c>
      <c r="T944" s="28">
        <f>'Step 2 - Final Model Spec'!$B$17 + 'Step 2 - Final Model Spec'!$B$18*C944 + 'Step 2 - Final Model Spec'!$B$19*D944 + 'Step 2 - Final Model Spec'!$B$20*E944 + 'Step 2 - Final Model Spec'!$B$21*F944 + 'Step 2 - Final Model Spec'!$B$22*I944 + 'Step 2 - Final Model Spec'!$B$23*G944 + 'Step 2 - Final Model Spec'!$B$24*H944 + 'Step 2 - Final Model Spec'!$B$25*J944 + 'Step 2 - Final Model Spec'!$B$26*K944 + 'Step 2 - Final Model Spec'!$B$27*L944+'Step 2 - Final Model Spec'!$B$28*M944+'Step 2 - Final Model Spec'!$B$29*O944</f>
        <v>241530.95809350206</v>
      </c>
    </row>
    <row r="945" spans="1:20" x14ac:dyDescent="0.25">
      <c r="A945" s="32">
        <f>'Data with Program'!A945</f>
        <v>41303</v>
      </c>
      <c r="B945" s="35">
        <f>'Data with Program'!S945</f>
        <v>289931.02966149489</v>
      </c>
      <c r="C945" s="26">
        <f>'Data with Program'!B945</f>
        <v>281.21065179010014</v>
      </c>
      <c r="D945" s="27">
        <f>'Data with Program'!C945</f>
        <v>57764.284944793631</v>
      </c>
      <c r="E945" s="27">
        <v>0</v>
      </c>
      <c r="F945" s="27">
        <f>'Data with Program'!E945</f>
        <v>1</v>
      </c>
      <c r="G945" s="27">
        <f>'Data with Program'!H945</f>
        <v>10.799999999999997</v>
      </c>
      <c r="H945" s="27">
        <f>'Data with Program'!J945</f>
        <v>3037.0750393330809</v>
      </c>
      <c r="I945" s="27">
        <f>'Data with Program'!F945</f>
        <v>0</v>
      </c>
      <c r="J945" s="28">
        <f>'Data with Program'!K945</f>
        <v>1</v>
      </c>
      <c r="K945" s="27">
        <f>'Data with Program'!L945</f>
        <v>281.21065179010014</v>
      </c>
      <c r="L945" s="27">
        <f>'Data with Program'!M945</f>
        <v>57764.284944793631</v>
      </c>
      <c r="M945" s="27">
        <f t="shared" si="14"/>
        <v>0</v>
      </c>
      <c r="N945" s="28">
        <f>'Data with Program'!N945</f>
        <v>10.799999999999997</v>
      </c>
      <c r="O945" s="52">
        <f>'Data with Program'!Q945</f>
        <v>3037.0750393330809</v>
      </c>
      <c r="P945" s="38">
        <f>'Data with Program'!I945</f>
        <v>0</v>
      </c>
      <c r="Q945" s="29">
        <f>'Data with Program'!O945</f>
        <v>0</v>
      </c>
      <c r="R945" s="28">
        <f>'Data with Program'!G945</f>
        <v>44.2</v>
      </c>
      <c r="S945" s="29">
        <f>'Data with Program'!P945</f>
        <v>44.2</v>
      </c>
      <c r="T945" s="28">
        <f>'Step 2 - Final Model Spec'!$B$17 + 'Step 2 - Final Model Spec'!$B$18*C945 + 'Step 2 - Final Model Spec'!$B$19*D945 + 'Step 2 - Final Model Spec'!$B$20*E945 + 'Step 2 - Final Model Spec'!$B$21*F945 + 'Step 2 - Final Model Spec'!$B$22*I945 + 'Step 2 - Final Model Spec'!$B$23*G945 + 'Step 2 - Final Model Spec'!$B$24*H945 + 'Step 2 - Final Model Spec'!$B$25*J945 + 'Step 2 - Final Model Spec'!$B$26*K945 + 'Step 2 - Final Model Spec'!$B$27*L945+'Step 2 - Final Model Spec'!$B$28*M945+'Step 2 - Final Model Spec'!$B$29*O945</f>
        <v>290199.557113052</v>
      </c>
    </row>
    <row r="946" spans="1:20" x14ac:dyDescent="0.25">
      <c r="A946" s="32">
        <f>'Data with Program'!A946</f>
        <v>41304</v>
      </c>
      <c r="B946" s="35">
        <f>'Data with Program'!S946</f>
        <v>317432.09254082502</v>
      </c>
      <c r="C946" s="26">
        <f>'Data with Program'!B946</f>
        <v>336.2925875978699</v>
      </c>
      <c r="D946" s="27">
        <f>'Data with Program'!C946</f>
        <v>55749.219205450281</v>
      </c>
      <c r="E946" s="27">
        <v>0</v>
      </c>
      <c r="F946" s="27">
        <f>'Data with Program'!E946</f>
        <v>1</v>
      </c>
      <c r="G946" s="27">
        <f>'Data with Program'!H946</f>
        <v>10</v>
      </c>
      <c r="H946" s="27">
        <f>'Data with Program'!J946</f>
        <v>3362.925875978699</v>
      </c>
      <c r="I946" s="27">
        <f>'Data with Program'!F946</f>
        <v>0</v>
      </c>
      <c r="J946" s="28">
        <f>'Data with Program'!K946</f>
        <v>1</v>
      </c>
      <c r="K946" s="27">
        <f>'Data with Program'!L946</f>
        <v>336.2925875978699</v>
      </c>
      <c r="L946" s="27">
        <f>'Data with Program'!M946</f>
        <v>55749.219205450281</v>
      </c>
      <c r="M946" s="27">
        <f t="shared" si="14"/>
        <v>0</v>
      </c>
      <c r="N946" s="28">
        <f>'Data with Program'!N946</f>
        <v>10</v>
      </c>
      <c r="O946" s="52">
        <f>'Data with Program'!Q946</f>
        <v>3362.925875978699</v>
      </c>
      <c r="P946" s="38">
        <f>'Data with Program'!I946</f>
        <v>0</v>
      </c>
      <c r="Q946" s="29">
        <f>'Data with Program'!O946</f>
        <v>0</v>
      </c>
      <c r="R946" s="28">
        <f>'Data with Program'!G946</f>
        <v>45</v>
      </c>
      <c r="S946" s="29">
        <f>'Data with Program'!P946</f>
        <v>45</v>
      </c>
      <c r="T946" s="28">
        <f>'Step 2 - Final Model Spec'!$B$17 + 'Step 2 - Final Model Spec'!$B$18*C946 + 'Step 2 - Final Model Spec'!$B$19*D946 + 'Step 2 - Final Model Spec'!$B$20*E946 + 'Step 2 - Final Model Spec'!$B$21*F946 + 'Step 2 - Final Model Spec'!$B$22*I946 + 'Step 2 - Final Model Spec'!$B$23*G946 + 'Step 2 - Final Model Spec'!$B$24*H946 + 'Step 2 - Final Model Spec'!$B$25*J946 + 'Step 2 - Final Model Spec'!$B$26*K946 + 'Step 2 - Final Model Spec'!$B$27*L946+'Step 2 - Final Model Spec'!$B$28*M946+'Step 2 - Final Model Spec'!$B$29*O946</f>
        <v>316432.55416339962</v>
      </c>
    </row>
    <row r="947" spans="1:20" x14ac:dyDescent="0.25">
      <c r="A947" s="32">
        <f>'Data with Program'!A947</f>
        <v>41305</v>
      </c>
      <c r="B947" s="35">
        <f>'Data with Program'!S947</f>
        <v>235323.81169996093</v>
      </c>
      <c r="C947" s="26">
        <f>'Data with Program'!B947</f>
        <v>193.64776476712927</v>
      </c>
      <c r="D947" s="27">
        <f>'Data with Program'!C947</f>
        <v>54406.94532067384</v>
      </c>
      <c r="E947" s="27">
        <v>0</v>
      </c>
      <c r="F947" s="27">
        <f>'Data with Program'!E947</f>
        <v>1</v>
      </c>
      <c r="G947" s="27">
        <f>'Data with Program'!H947</f>
        <v>9.5</v>
      </c>
      <c r="H947" s="27">
        <f>'Data with Program'!J947</f>
        <v>1839.6537652877282</v>
      </c>
      <c r="I947" s="27">
        <f>'Data with Program'!F947</f>
        <v>0</v>
      </c>
      <c r="J947" s="28">
        <f>'Data with Program'!K947</f>
        <v>1</v>
      </c>
      <c r="K947" s="27">
        <f>'Data with Program'!L947</f>
        <v>193.64776476712927</v>
      </c>
      <c r="L947" s="27">
        <f>'Data with Program'!M947</f>
        <v>54406.94532067384</v>
      </c>
      <c r="M947" s="27">
        <f t="shared" si="14"/>
        <v>0</v>
      </c>
      <c r="N947" s="28">
        <f>'Data with Program'!N947</f>
        <v>9.5</v>
      </c>
      <c r="O947" s="52">
        <f>'Data with Program'!Q947</f>
        <v>1839.6537652877282</v>
      </c>
      <c r="P947" s="38">
        <f>'Data with Program'!I947</f>
        <v>0</v>
      </c>
      <c r="Q947" s="29">
        <f>'Data with Program'!O947</f>
        <v>0</v>
      </c>
      <c r="R947" s="28">
        <f>'Data with Program'!G947</f>
        <v>45.5</v>
      </c>
      <c r="S947" s="29">
        <f>'Data with Program'!P947</f>
        <v>45.5</v>
      </c>
      <c r="T947" s="28">
        <f>'Step 2 - Final Model Spec'!$B$17 + 'Step 2 - Final Model Spec'!$B$18*C947 + 'Step 2 - Final Model Spec'!$B$19*D947 + 'Step 2 - Final Model Spec'!$B$20*E947 + 'Step 2 - Final Model Spec'!$B$21*F947 + 'Step 2 - Final Model Spec'!$B$22*I947 + 'Step 2 - Final Model Spec'!$B$23*G947 + 'Step 2 - Final Model Spec'!$B$24*H947 + 'Step 2 - Final Model Spec'!$B$25*J947 + 'Step 2 - Final Model Spec'!$B$26*K947 + 'Step 2 - Final Model Spec'!$B$27*L947+'Step 2 - Final Model Spec'!$B$28*M947+'Step 2 - Final Model Spec'!$B$29*O947</f>
        <v>236174.37535553618</v>
      </c>
    </row>
    <row r="948" spans="1:20" x14ac:dyDescent="0.25">
      <c r="A948" s="32">
        <f>'Data with Program'!A948</f>
        <v>41306</v>
      </c>
      <c r="B948" s="35">
        <f>'Data with Program'!S948</f>
        <v>252931.55944259858</v>
      </c>
      <c r="C948" s="26">
        <f>'Data with Program'!B948</f>
        <v>224.35493804981684</v>
      </c>
      <c r="D948" s="27">
        <f>'Data with Program'!C948</f>
        <v>56972.162000374512</v>
      </c>
      <c r="E948" s="27">
        <v>0</v>
      </c>
      <c r="F948" s="27">
        <f>'Data with Program'!E948</f>
        <v>1</v>
      </c>
      <c r="G948" s="27">
        <f>'Data with Program'!H948</f>
        <v>8.5</v>
      </c>
      <c r="H948" s="27">
        <f>'Data with Program'!J948</f>
        <v>1907.0169734234432</v>
      </c>
      <c r="I948" s="27">
        <f>'Data with Program'!F948</f>
        <v>0</v>
      </c>
      <c r="J948" s="28">
        <f>'Data with Program'!K948</f>
        <v>1</v>
      </c>
      <c r="K948" s="27">
        <f>'Data with Program'!L948</f>
        <v>224.35493804981684</v>
      </c>
      <c r="L948" s="27">
        <f>'Data with Program'!M948</f>
        <v>56972.162000374512</v>
      </c>
      <c r="M948" s="27">
        <f t="shared" si="14"/>
        <v>0</v>
      </c>
      <c r="N948" s="28">
        <f>'Data with Program'!N948</f>
        <v>8.5</v>
      </c>
      <c r="O948" s="52">
        <f>'Data with Program'!Q948</f>
        <v>1907.0169734234432</v>
      </c>
      <c r="P948" s="38">
        <f>'Data with Program'!I948</f>
        <v>0</v>
      </c>
      <c r="Q948" s="29">
        <f>'Data with Program'!O948</f>
        <v>0</v>
      </c>
      <c r="R948" s="28">
        <f>'Data with Program'!G948</f>
        <v>46.5</v>
      </c>
      <c r="S948" s="29">
        <f>'Data with Program'!P948</f>
        <v>46.5</v>
      </c>
      <c r="T948" s="28">
        <f>'Step 2 - Final Model Spec'!$B$17 + 'Step 2 - Final Model Spec'!$B$18*C948 + 'Step 2 - Final Model Spec'!$B$19*D948 + 'Step 2 - Final Model Spec'!$B$20*E948 + 'Step 2 - Final Model Spec'!$B$21*F948 + 'Step 2 - Final Model Spec'!$B$22*I948 + 'Step 2 - Final Model Spec'!$B$23*G948 + 'Step 2 - Final Model Spec'!$B$24*H948 + 'Step 2 - Final Model Spec'!$B$25*J948 + 'Step 2 - Final Model Spec'!$B$26*K948 + 'Step 2 - Final Model Spec'!$B$27*L948+'Step 2 - Final Model Spec'!$B$28*M948+'Step 2 - Final Model Spec'!$B$29*O948</f>
        <v>253731.7908440209</v>
      </c>
    </row>
    <row r="949" spans="1:20" x14ac:dyDescent="0.25">
      <c r="A949" s="32">
        <f>'Data with Program'!A949</f>
        <v>41307</v>
      </c>
      <c r="B949" s="35">
        <f>'Data with Program'!S949</f>
        <v>310673.71313657978</v>
      </c>
      <c r="C949" s="26">
        <f>'Data with Program'!B949</f>
        <v>305.51633679064912</v>
      </c>
      <c r="D949" s="27">
        <f>'Data with Program'!C949</f>
        <v>57932.991075161466</v>
      </c>
      <c r="E949" s="27">
        <v>0</v>
      </c>
      <c r="F949" s="27">
        <f>'Data with Program'!E949</f>
        <v>1</v>
      </c>
      <c r="G949" s="27">
        <f>'Data with Program'!H949</f>
        <v>13.200000000000003</v>
      </c>
      <c r="H949" s="27">
        <f>'Data with Program'!J949</f>
        <v>4032.8156456365691</v>
      </c>
      <c r="I949" s="27">
        <f>'Data with Program'!F949</f>
        <v>0</v>
      </c>
      <c r="J949" s="28">
        <f>'Data with Program'!K949</f>
        <v>1</v>
      </c>
      <c r="K949" s="27">
        <f>'Data with Program'!L949</f>
        <v>305.51633679064912</v>
      </c>
      <c r="L949" s="27">
        <f>'Data with Program'!M949</f>
        <v>57932.991075161466</v>
      </c>
      <c r="M949" s="27">
        <f t="shared" si="14"/>
        <v>0</v>
      </c>
      <c r="N949" s="28">
        <f>'Data with Program'!N949</f>
        <v>13.200000000000003</v>
      </c>
      <c r="O949" s="52">
        <f>'Data with Program'!Q949</f>
        <v>4032.8156456365691</v>
      </c>
      <c r="P949" s="38">
        <f>'Data with Program'!I949</f>
        <v>0</v>
      </c>
      <c r="Q949" s="29">
        <f>'Data with Program'!O949</f>
        <v>0</v>
      </c>
      <c r="R949" s="28">
        <f>'Data with Program'!G949</f>
        <v>41.8</v>
      </c>
      <c r="S949" s="29">
        <f>'Data with Program'!P949</f>
        <v>41.8</v>
      </c>
      <c r="T949" s="28">
        <f>'Step 2 - Final Model Spec'!$B$17 + 'Step 2 - Final Model Spec'!$B$18*C949 + 'Step 2 - Final Model Spec'!$B$19*D949 + 'Step 2 - Final Model Spec'!$B$20*E949 + 'Step 2 - Final Model Spec'!$B$21*F949 + 'Step 2 - Final Model Spec'!$B$22*I949 + 'Step 2 - Final Model Spec'!$B$23*G949 + 'Step 2 - Final Model Spec'!$B$24*H949 + 'Step 2 - Final Model Spec'!$B$25*J949 + 'Step 2 - Final Model Spec'!$B$26*K949 + 'Step 2 - Final Model Spec'!$B$27*L949+'Step 2 - Final Model Spec'!$B$28*M949+'Step 2 - Final Model Spec'!$B$29*O949</f>
        <v>309847.60931479419</v>
      </c>
    </row>
    <row r="950" spans="1:20" x14ac:dyDescent="0.25">
      <c r="A950" s="32">
        <f>'Data with Program'!A950</f>
        <v>41308</v>
      </c>
      <c r="B950" s="35">
        <f>'Data with Program'!S950</f>
        <v>297556.42533717718</v>
      </c>
      <c r="C950" s="26">
        <f>'Data with Program'!B950</f>
        <v>284.50918529209997</v>
      </c>
      <c r="D950" s="27">
        <f>'Data with Program'!C950</f>
        <v>56520.967586684623</v>
      </c>
      <c r="E950" s="27">
        <v>0</v>
      </c>
      <c r="F950" s="27">
        <f>'Data with Program'!E950</f>
        <v>1</v>
      </c>
      <c r="G950" s="27">
        <f>'Data with Program'!H950</f>
        <v>13.700000000000003</v>
      </c>
      <c r="H950" s="27">
        <f>'Data with Program'!J950</f>
        <v>3897.7758385017705</v>
      </c>
      <c r="I950" s="27">
        <f>'Data with Program'!F950</f>
        <v>0</v>
      </c>
      <c r="J950" s="28">
        <f>'Data with Program'!K950</f>
        <v>1</v>
      </c>
      <c r="K950" s="27">
        <f>'Data with Program'!L950</f>
        <v>284.50918529209997</v>
      </c>
      <c r="L950" s="27">
        <f>'Data with Program'!M950</f>
        <v>56520.967586684623</v>
      </c>
      <c r="M950" s="27">
        <f t="shared" si="14"/>
        <v>0</v>
      </c>
      <c r="N950" s="28">
        <f>'Data with Program'!N950</f>
        <v>13.700000000000003</v>
      </c>
      <c r="O950" s="52">
        <f>'Data with Program'!Q950</f>
        <v>3897.7758385017705</v>
      </c>
      <c r="P950" s="38">
        <f>'Data with Program'!I950</f>
        <v>0</v>
      </c>
      <c r="Q950" s="29">
        <f>'Data with Program'!O950</f>
        <v>0</v>
      </c>
      <c r="R950" s="28">
        <f>'Data with Program'!G950</f>
        <v>41.3</v>
      </c>
      <c r="S950" s="29">
        <f>'Data with Program'!P950</f>
        <v>41.3</v>
      </c>
      <c r="T950" s="28">
        <f>'Step 2 - Final Model Spec'!$B$17 + 'Step 2 - Final Model Spec'!$B$18*C950 + 'Step 2 - Final Model Spec'!$B$19*D950 + 'Step 2 - Final Model Spec'!$B$20*E950 + 'Step 2 - Final Model Spec'!$B$21*F950 + 'Step 2 - Final Model Spec'!$B$22*I950 + 'Step 2 - Final Model Spec'!$B$23*G950 + 'Step 2 - Final Model Spec'!$B$24*H950 + 'Step 2 - Final Model Spec'!$B$25*J950 + 'Step 2 - Final Model Spec'!$B$26*K950 + 'Step 2 - Final Model Spec'!$B$27*L950+'Step 2 - Final Model Spec'!$B$28*M950+'Step 2 - Final Model Spec'!$B$29*O950</f>
        <v>297447.96258310304</v>
      </c>
    </row>
    <row r="951" spans="1:20" x14ac:dyDescent="0.25">
      <c r="A951" s="32">
        <f>'Data with Program'!A951</f>
        <v>41309</v>
      </c>
      <c r="B951" s="35">
        <f>'Data with Program'!S951</f>
        <v>279412.72801962943</v>
      </c>
      <c r="C951" s="26">
        <f>'Data with Program'!B951</f>
        <v>260.09846400646882</v>
      </c>
      <c r="D951" s="27">
        <f>'Data with Program'!C951</f>
        <v>61779.583488672462</v>
      </c>
      <c r="E951" s="27">
        <v>0</v>
      </c>
      <c r="F951" s="27">
        <f>'Data with Program'!E951</f>
        <v>1</v>
      </c>
      <c r="G951" s="27">
        <f>'Data with Program'!H951</f>
        <v>9.6000000000000014</v>
      </c>
      <c r="H951" s="27">
        <f>'Data with Program'!J951</f>
        <v>2496.9452544621008</v>
      </c>
      <c r="I951" s="27">
        <f>'Data with Program'!F951</f>
        <v>0</v>
      </c>
      <c r="J951" s="28">
        <f>'Data with Program'!K951</f>
        <v>1</v>
      </c>
      <c r="K951" s="27">
        <f>'Data with Program'!L951</f>
        <v>260.09846400646882</v>
      </c>
      <c r="L951" s="27">
        <f>'Data with Program'!M951</f>
        <v>61779.583488672462</v>
      </c>
      <c r="M951" s="27">
        <f t="shared" si="14"/>
        <v>0</v>
      </c>
      <c r="N951" s="28">
        <f>'Data with Program'!N951</f>
        <v>9.6000000000000014</v>
      </c>
      <c r="O951" s="52">
        <f>'Data with Program'!Q951</f>
        <v>2496.9452544621008</v>
      </c>
      <c r="P951" s="38">
        <f>'Data with Program'!I951</f>
        <v>0</v>
      </c>
      <c r="Q951" s="29">
        <f>'Data with Program'!O951</f>
        <v>0</v>
      </c>
      <c r="R951" s="28">
        <f>'Data with Program'!G951</f>
        <v>45.4</v>
      </c>
      <c r="S951" s="29">
        <f>'Data with Program'!P951</f>
        <v>45.4</v>
      </c>
      <c r="T951" s="28">
        <f>'Step 2 - Final Model Spec'!$B$17 + 'Step 2 - Final Model Spec'!$B$18*C951 + 'Step 2 - Final Model Spec'!$B$19*D951 + 'Step 2 - Final Model Spec'!$B$20*E951 + 'Step 2 - Final Model Spec'!$B$21*F951 + 'Step 2 - Final Model Spec'!$B$22*I951 + 'Step 2 - Final Model Spec'!$B$23*G951 + 'Step 2 - Final Model Spec'!$B$24*H951 + 'Step 2 - Final Model Spec'!$B$25*J951 + 'Step 2 - Final Model Spec'!$B$26*K951 + 'Step 2 - Final Model Spec'!$B$27*L951+'Step 2 - Final Model Spec'!$B$28*M951+'Step 2 - Final Model Spec'!$B$29*O951</f>
        <v>280148.16993230447</v>
      </c>
    </row>
    <row r="952" spans="1:20" x14ac:dyDescent="0.25">
      <c r="A952" s="32">
        <f>'Data with Program'!A952</f>
        <v>41310</v>
      </c>
      <c r="B952" s="35">
        <f>'Data with Program'!S952</f>
        <v>255420.06656247503</v>
      </c>
      <c r="C952" s="26">
        <f>'Data with Program'!B952</f>
        <v>226.32910065983322</v>
      </c>
      <c r="D952" s="27">
        <f>'Data with Program'!C952</f>
        <v>59051.592645075201</v>
      </c>
      <c r="E952" s="27">
        <v>0</v>
      </c>
      <c r="F952" s="27">
        <f>'Data with Program'!E952</f>
        <v>1</v>
      </c>
      <c r="G952" s="27">
        <f>'Data with Program'!H952</f>
        <v>8.1000000000000014</v>
      </c>
      <c r="H952" s="27">
        <f>'Data with Program'!J952</f>
        <v>1833.2657153446494</v>
      </c>
      <c r="I952" s="27">
        <f>'Data with Program'!F952</f>
        <v>0</v>
      </c>
      <c r="J952" s="28">
        <f>'Data with Program'!K952</f>
        <v>1</v>
      </c>
      <c r="K952" s="27">
        <f>'Data with Program'!L952</f>
        <v>226.32910065983322</v>
      </c>
      <c r="L952" s="27">
        <f>'Data with Program'!M952</f>
        <v>59051.592645075201</v>
      </c>
      <c r="M952" s="27">
        <f t="shared" si="14"/>
        <v>0</v>
      </c>
      <c r="N952" s="28">
        <f>'Data with Program'!N952</f>
        <v>8.1000000000000014</v>
      </c>
      <c r="O952" s="52">
        <f>'Data with Program'!Q952</f>
        <v>1833.2657153446494</v>
      </c>
      <c r="P952" s="38">
        <f>'Data with Program'!I952</f>
        <v>0</v>
      </c>
      <c r="Q952" s="29">
        <f>'Data with Program'!O952</f>
        <v>0</v>
      </c>
      <c r="R952" s="28">
        <f>'Data with Program'!G952</f>
        <v>46.9</v>
      </c>
      <c r="S952" s="29">
        <f>'Data with Program'!P952</f>
        <v>46.9</v>
      </c>
      <c r="T952" s="28">
        <f>'Step 2 - Final Model Spec'!$B$17 + 'Step 2 - Final Model Spec'!$B$18*C952 + 'Step 2 - Final Model Spec'!$B$19*D952 + 'Step 2 - Final Model Spec'!$B$20*E952 + 'Step 2 - Final Model Spec'!$B$21*F952 + 'Step 2 - Final Model Spec'!$B$22*I952 + 'Step 2 - Final Model Spec'!$B$23*G952 + 'Step 2 - Final Model Spec'!$B$24*H952 + 'Step 2 - Final Model Spec'!$B$25*J952 + 'Step 2 - Final Model Spec'!$B$26*K952 + 'Step 2 - Final Model Spec'!$B$27*L952+'Step 2 - Final Model Spec'!$B$28*M952+'Step 2 - Final Model Spec'!$B$29*O952</f>
        <v>256227.30596527774</v>
      </c>
    </row>
    <row r="953" spans="1:20" x14ac:dyDescent="0.25">
      <c r="A953" s="32">
        <f>'Data with Program'!A953</f>
        <v>41311</v>
      </c>
      <c r="B953" s="35">
        <f>'Data with Program'!S953</f>
        <v>335066.82231358916</v>
      </c>
      <c r="C953" s="26">
        <f>'Data with Program'!B953</f>
        <v>369.95054786044619</v>
      </c>
      <c r="D953" s="27">
        <f>'Data with Program'!C953</f>
        <v>56653.045675516682</v>
      </c>
      <c r="E953" s="27">
        <v>0</v>
      </c>
      <c r="F953" s="27">
        <f>'Data with Program'!E953</f>
        <v>1</v>
      </c>
      <c r="G953" s="27">
        <f>'Data with Program'!H953</f>
        <v>9.2000000000000028</v>
      </c>
      <c r="H953" s="27">
        <f>'Data with Program'!J953</f>
        <v>3403.5450403161062</v>
      </c>
      <c r="I953" s="27">
        <f>'Data with Program'!F953</f>
        <v>0</v>
      </c>
      <c r="J953" s="28">
        <f>'Data with Program'!K953</f>
        <v>1</v>
      </c>
      <c r="K953" s="27">
        <f>'Data with Program'!L953</f>
        <v>369.95054786044619</v>
      </c>
      <c r="L953" s="27">
        <f>'Data with Program'!M953</f>
        <v>56653.045675516682</v>
      </c>
      <c r="M953" s="27">
        <f t="shared" si="14"/>
        <v>0</v>
      </c>
      <c r="N953" s="28">
        <f>'Data with Program'!N953</f>
        <v>9.2000000000000028</v>
      </c>
      <c r="O953" s="52">
        <f>'Data with Program'!Q953</f>
        <v>3403.5450403161062</v>
      </c>
      <c r="P953" s="38">
        <f>'Data with Program'!I953</f>
        <v>0</v>
      </c>
      <c r="Q953" s="29">
        <f>'Data with Program'!O953</f>
        <v>0</v>
      </c>
      <c r="R953" s="28">
        <f>'Data with Program'!G953</f>
        <v>45.8</v>
      </c>
      <c r="S953" s="29">
        <f>'Data with Program'!P953</f>
        <v>45.8</v>
      </c>
      <c r="T953" s="28">
        <f>'Step 2 - Final Model Spec'!$B$17 + 'Step 2 - Final Model Spec'!$B$18*C953 + 'Step 2 - Final Model Spec'!$B$19*D953 + 'Step 2 - Final Model Spec'!$B$20*E953 + 'Step 2 - Final Model Spec'!$B$21*F953 + 'Step 2 - Final Model Spec'!$B$22*I953 + 'Step 2 - Final Model Spec'!$B$23*G953 + 'Step 2 - Final Model Spec'!$B$24*H953 + 'Step 2 - Final Model Spec'!$B$25*J953 + 'Step 2 - Final Model Spec'!$B$26*K953 + 'Step 2 - Final Model Spec'!$B$27*L953+'Step 2 - Final Model Spec'!$B$28*M953+'Step 2 - Final Model Spec'!$B$29*O953</f>
        <v>333353.28060644306</v>
      </c>
    </row>
    <row r="954" spans="1:20" x14ac:dyDescent="0.25">
      <c r="A954" s="32">
        <f>'Data with Program'!A954</f>
        <v>41312</v>
      </c>
      <c r="B954" s="35">
        <f>'Data with Program'!S954</f>
        <v>272367.98194650613</v>
      </c>
      <c r="C954" s="26">
        <f>'Data with Program'!B954</f>
        <v>322.54420660999347</v>
      </c>
      <c r="D954" s="27">
        <f>'Data with Program'!C954</f>
        <v>20982.518693685117</v>
      </c>
      <c r="E954" s="27">
        <v>0</v>
      </c>
      <c r="F954" s="27">
        <f>'Data with Program'!E954</f>
        <v>1</v>
      </c>
      <c r="G954" s="27">
        <f>'Data with Program'!H954</f>
        <v>10.100000000000001</v>
      </c>
      <c r="H954" s="27">
        <f>'Data with Program'!J954</f>
        <v>3257.6964867609345</v>
      </c>
      <c r="I954" s="27">
        <f>'Data with Program'!F954</f>
        <v>0</v>
      </c>
      <c r="J954" s="28">
        <f>'Data with Program'!K954</f>
        <v>1</v>
      </c>
      <c r="K954" s="27">
        <f>'Data with Program'!L954</f>
        <v>322.54420660999347</v>
      </c>
      <c r="L954" s="27">
        <f>'Data with Program'!M954</f>
        <v>20982.518693685117</v>
      </c>
      <c r="M954" s="27">
        <f t="shared" si="14"/>
        <v>0</v>
      </c>
      <c r="N954" s="28">
        <f>'Data with Program'!N954</f>
        <v>10.100000000000001</v>
      </c>
      <c r="O954" s="52">
        <f>'Data with Program'!Q954</f>
        <v>3257.6964867609345</v>
      </c>
      <c r="P954" s="38">
        <f>'Data with Program'!I954</f>
        <v>0</v>
      </c>
      <c r="Q954" s="29">
        <f>'Data with Program'!O954</f>
        <v>0</v>
      </c>
      <c r="R954" s="28">
        <f>'Data with Program'!G954</f>
        <v>44.9</v>
      </c>
      <c r="S954" s="29">
        <f>'Data with Program'!P954</f>
        <v>44.9</v>
      </c>
      <c r="T954" s="28">
        <f>'Step 2 - Final Model Spec'!$B$17 + 'Step 2 - Final Model Spec'!$B$18*C954 + 'Step 2 - Final Model Spec'!$B$19*D954 + 'Step 2 - Final Model Spec'!$B$20*E954 + 'Step 2 - Final Model Spec'!$B$21*F954 + 'Step 2 - Final Model Spec'!$B$22*I954 + 'Step 2 - Final Model Spec'!$B$23*G954 + 'Step 2 - Final Model Spec'!$B$24*H954 + 'Step 2 - Final Model Spec'!$B$25*J954 + 'Step 2 - Final Model Spec'!$B$26*K954 + 'Step 2 - Final Model Spec'!$B$27*L954+'Step 2 - Final Model Spec'!$B$28*M954+'Step 2 - Final Model Spec'!$B$29*O954</f>
        <v>272998.62086834881</v>
      </c>
    </row>
    <row r="955" spans="1:20" x14ac:dyDescent="0.25">
      <c r="A955" s="32">
        <f>'Data with Program'!A955</f>
        <v>41313</v>
      </c>
      <c r="B955" s="35">
        <f>'Data with Program'!S955</f>
        <v>235396.11732587652</v>
      </c>
      <c r="C955" s="26">
        <f>'Data with Program'!B955</f>
        <v>184.67946067201478</v>
      </c>
      <c r="D955" s="27">
        <f>'Data with Program'!C955</f>
        <v>49228.946517182456</v>
      </c>
      <c r="E955" s="27">
        <v>0</v>
      </c>
      <c r="F955" s="27">
        <f>'Data with Program'!E955</f>
        <v>1</v>
      </c>
      <c r="G955" s="27">
        <f>'Data with Program'!H955</f>
        <v>17.899999999999999</v>
      </c>
      <c r="H955" s="27">
        <f>'Data with Program'!J955</f>
        <v>3305.7623460290642</v>
      </c>
      <c r="I955" s="27">
        <f>'Data with Program'!F955</f>
        <v>0</v>
      </c>
      <c r="J955" s="28">
        <f>'Data with Program'!K955</f>
        <v>1</v>
      </c>
      <c r="K955" s="27">
        <f>'Data with Program'!L955</f>
        <v>184.67946067201478</v>
      </c>
      <c r="L955" s="27">
        <f>'Data with Program'!M955</f>
        <v>49228.946517182456</v>
      </c>
      <c r="M955" s="27">
        <f t="shared" si="14"/>
        <v>0</v>
      </c>
      <c r="N955" s="28">
        <f>'Data with Program'!N955</f>
        <v>17.899999999999999</v>
      </c>
      <c r="O955" s="52">
        <f>'Data with Program'!Q955</f>
        <v>3305.7623460290642</v>
      </c>
      <c r="P955" s="38">
        <f>'Data with Program'!I955</f>
        <v>0</v>
      </c>
      <c r="Q955" s="29">
        <f>'Data with Program'!O955</f>
        <v>0</v>
      </c>
      <c r="R955" s="28">
        <f>'Data with Program'!G955</f>
        <v>37.1</v>
      </c>
      <c r="S955" s="29">
        <f>'Data with Program'!P955</f>
        <v>37.1</v>
      </c>
      <c r="T955" s="28">
        <f>'Step 2 - Final Model Spec'!$B$17 + 'Step 2 - Final Model Spec'!$B$18*C955 + 'Step 2 - Final Model Spec'!$B$19*D955 + 'Step 2 - Final Model Spec'!$B$20*E955 + 'Step 2 - Final Model Spec'!$B$21*F955 + 'Step 2 - Final Model Spec'!$B$22*I955 + 'Step 2 - Final Model Spec'!$B$23*G955 + 'Step 2 - Final Model Spec'!$B$24*H955 + 'Step 2 - Final Model Spec'!$B$25*J955 + 'Step 2 - Final Model Spec'!$B$26*K955 + 'Step 2 - Final Model Spec'!$B$27*L955+'Step 2 - Final Model Spec'!$B$28*M955+'Step 2 - Final Model Spec'!$B$29*O955</f>
        <v>238047.65333676292</v>
      </c>
    </row>
    <row r="956" spans="1:20" x14ac:dyDescent="0.25">
      <c r="A956" s="32">
        <f>'Data with Program'!A956</f>
        <v>41314</v>
      </c>
      <c r="B956" s="35">
        <f>'Data with Program'!S956</f>
        <v>195780.56927302535</v>
      </c>
      <c r="C956" s="26">
        <f>'Data with Program'!B956</f>
        <v>121.03447935748095</v>
      </c>
      <c r="D956" s="27">
        <f>'Data with Program'!C956</f>
        <v>49876.513536578626</v>
      </c>
      <c r="E956" s="27">
        <v>0</v>
      </c>
      <c r="F956" s="27">
        <f>'Data with Program'!E956</f>
        <v>1</v>
      </c>
      <c r="G956" s="27">
        <f>'Data with Program'!H956</f>
        <v>15</v>
      </c>
      <c r="H956" s="27">
        <f>'Data with Program'!J956</f>
        <v>1815.5171903622143</v>
      </c>
      <c r="I956" s="27">
        <f>'Data with Program'!F956</f>
        <v>0</v>
      </c>
      <c r="J956" s="28">
        <f>'Data with Program'!K956</f>
        <v>1</v>
      </c>
      <c r="K956" s="27">
        <f>'Data with Program'!L956</f>
        <v>121.03447935748095</v>
      </c>
      <c r="L956" s="27">
        <f>'Data with Program'!M956</f>
        <v>49876.513536578626</v>
      </c>
      <c r="M956" s="27">
        <f t="shared" si="14"/>
        <v>0</v>
      </c>
      <c r="N956" s="28">
        <f>'Data with Program'!N956</f>
        <v>15</v>
      </c>
      <c r="O956" s="52">
        <f>'Data with Program'!Q956</f>
        <v>1815.5171903622143</v>
      </c>
      <c r="P956" s="38">
        <f>'Data with Program'!I956</f>
        <v>0</v>
      </c>
      <c r="Q956" s="29">
        <f>'Data with Program'!O956</f>
        <v>0</v>
      </c>
      <c r="R956" s="28">
        <f>'Data with Program'!G956</f>
        <v>40</v>
      </c>
      <c r="S956" s="29">
        <f>'Data with Program'!P956</f>
        <v>40</v>
      </c>
      <c r="T956" s="28">
        <f>'Step 2 - Final Model Spec'!$B$17 + 'Step 2 - Final Model Spec'!$B$18*C956 + 'Step 2 - Final Model Spec'!$B$19*D956 + 'Step 2 - Final Model Spec'!$B$20*E956 + 'Step 2 - Final Model Spec'!$B$21*F956 + 'Step 2 - Final Model Spec'!$B$22*I956 + 'Step 2 - Final Model Spec'!$B$23*G956 + 'Step 2 - Final Model Spec'!$B$24*H956 + 'Step 2 - Final Model Spec'!$B$25*J956 + 'Step 2 - Final Model Spec'!$B$26*K956 + 'Step 2 - Final Model Spec'!$B$27*L956+'Step 2 - Final Model Spec'!$B$28*M956+'Step 2 - Final Model Spec'!$B$29*O956</f>
        <v>196911.30037932232</v>
      </c>
    </row>
    <row r="957" spans="1:20" x14ac:dyDescent="0.25">
      <c r="A957" s="32">
        <f>'Data with Program'!A957</f>
        <v>41315</v>
      </c>
      <c r="B957" s="35">
        <f>'Data with Program'!S957</f>
        <v>290055.64932101429</v>
      </c>
      <c r="C957" s="26">
        <f>'Data with Program'!B957</f>
        <v>254.29083949773292</v>
      </c>
      <c r="D957" s="27">
        <f>'Data with Program'!C957</f>
        <v>67794.534386895306</v>
      </c>
      <c r="E957" s="27">
        <v>0</v>
      </c>
      <c r="F957" s="27">
        <f>'Data with Program'!E957</f>
        <v>1</v>
      </c>
      <c r="G957" s="27">
        <f>'Data with Program'!H957</f>
        <v>13.200000000000003</v>
      </c>
      <c r="H957" s="27">
        <f>'Data with Program'!J957</f>
        <v>3356.639081370075</v>
      </c>
      <c r="I957" s="27">
        <f>'Data with Program'!F957</f>
        <v>0</v>
      </c>
      <c r="J957" s="28">
        <f>'Data with Program'!K957</f>
        <v>1</v>
      </c>
      <c r="K957" s="27">
        <f>'Data with Program'!L957</f>
        <v>254.29083949773292</v>
      </c>
      <c r="L957" s="27">
        <f>'Data with Program'!M957</f>
        <v>67794.534386895306</v>
      </c>
      <c r="M957" s="27">
        <f t="shared" si="14"/>
        <v>0</v>
      </c>
      <c r="N957" s="28">
        <f>'Data with Program'!N957</f>
        <v>13.200000000000003</v>
      </c>
      <c r="O957" s="52">
        <f>'Data with Program'!Q957</f>
        <v>3356.639081370075</v>
      </c>
      <c r="P957" s="38">
        <f>'Data with Program'!I957</f>
        <v>0</v>
      </c>
      <c r="Q957" s="29">
        <f>'Data with Program'!O957</f>
        <v>0</v>
      </c>
      <c r="R957" s="28">
        <f>'Data with Program'!G957</f>
        <v>41.8</v>
      </c>
      <c r="S957" s="29">
        <f>'Data with Program'!P957</f>
        <v>41.8</v>
      </c>
      <c r="T957" s="28">
        <f>'Step 2 - Final Model Spec'!$B$17 + 'Step 2 - Final Model Spec'!$B$18*C957 + 'Step 2 - Final Model Spec'!$B$19*D957 + 'Step 2 - Final Model Spec'!$B$20*E957 + 'Step 2 - Final Model Spec'!$B$21*F957 + 'Step 2 - Final Model Spec'!$B$22*I957 + 'Step 2 - Final Model Spec'!$B$23*G957 + 'Step 2 - Final Model Spec'!$B$24*H957 + 'Step 2 - Final Model Spec'!$B$25*J957 + 'Step 2 - Final Model Spec'!$B$26*K957 + 'Step 2 - Final Model Spec'!$B$27*L957+'Step 2 - Final Model Spec'!$B$28*M957+'Step 2 - Final Model Spec'!$B$29*O957</f>
        <v>290631.21180155501</v>
      </c>
    </row>
    <row r="958" spans="1:20" x14ac:dyDescent="0.25">
      <c r="A958" s="32">
        <f>'Data with Program'!A958</f>
        <v>41316</v>
      </c>
      <c r="B958" s="35">
        <f>'Data with Program'!S958</f>
        <v>279588.84279606224</v>
      </c>
      <c r="C958" s="26">
        <f>'Data with Program'!B958</f>
        <v>311.65192717818712</v>
      </c>
      <c r="D958" s="27">
        <f>'Data with Program'!C958</f>
        <v>30066.91114538215</v>
      </c>
      <c r="E958" s="27">
        <v>0</v>
      </c>
      <c r="F958" s="27">
        <f>'Data with Program'!E958</f>
        <v>1</v>
      </c>
      <c r="G958" s="27">
        <f>'Data with Program'!H958</f>
        <v>11.5</v>
      </c>
      <c r="H958" s="27">
        <f>'Data with Program'!J958</f>
        <v>3583.9971625491521</v>
      </c>
      <c r="I958" s="27">
        <f>'Data with Program'!F958</f>
        <v>0</v>
      </c>
      <c r="J958" s="28">
        <f>'Data with Program'!K958</f>
        <v>1</v>
      </c>
      <c r="K958" s="27">
        <f>'Data with Program'!L958</f>
        <v>311.65192717818712</v>
      </c>
      <c r="L958" s="27">
        <f>'Data with Program'!M958</f>
        <v>30066.91114538215</v>
      </c>
      <c r="M958" s="27">
        <f t="shared" si="14"/>
        <v>0</v>
      </c>
      <c r="N958" s="28">
        <f>'Data with Program'!N958</f>
        <v>11.5</v>
      </c>
      <c r="O958" s="52">
        <f>'Data with Program'!Q958</f>
        <v>3583.9971625491521</v>
      </c>
      <c r="P958" s="38">
        <f>'Data with Program'!I958</f>
        <v>0</v>
      </c>
      <c r="Q958" s="29">
        <f>'Data with Program'!O958</f>
        <v>0</v>
      </c>
      <c r="R958" s="28">
        <f>'Data with Program'!G958</f>
        <v>43.5</v>
      </c>
      <c r="S958" s="29">
        <f>'Data with Program'!P958</f>
        <v>43.5</v>
      </c>
      <c r="T958" s="28">
        <f>'Step 2 - Final Model Spec'!$B$17 + 'Step 2 - Final Model Spec'!$B$18*C958 + 'Step 2 - Final Model Spec'!$B$19*D958 + 'Step 2 - Final Model Spec'!$B$20*E958 + 'Step 2 - Final Model Spec'!$B$21*F958 + 'Step 2 - Final Model Spec'!$B$22*I958 + 'Step 2 - Final Model Spec'!$B$23*G958 + 'Step 2 - Final Model Spec'!$B$24*H958 + 'Step 2 - Final Model Spec'!$B$25*J958 + 'Step 2 - Final Model Spec'!$B$26*K958 + 'Step 2 - Final Model Spec'!$B$27*L958+'Step 2 - Final Model Spec'!$B$28*M958+'Step 2 - Final Model Spec'!$B$29*O958</f>
        <v>280048.87564880296</v>
      </c>
    </row>
    <row r="959" spans="1:20" x14ac:dyDescent="0.25">
      <c r="A959" s="32">
        <f>'Data with Program'!A959</f>
        <v>41317</v>
      </c>
      <c r="B959" s="35">
        <f>'Data with Program'!S959</f>
        <v>301953.70726718666</v>
      </c>
      <c r="C959" s="26">
        <f>'Data with Program'!B959</f>
        <v>309.78622145991352</v>
      </c>
      <c r="D959" s="27">
        <f>'Data with Program'!C959</f>
        <v>53426.225569332608</v>
      </c>
      <c r="E959" s="27">
        <v>0</v>
      </c>
      <c r="F959" s="27">
        <f>'Data with Program'!E959</f>
        <v>1</v>
      </c>
      <c r="G959" s="27">
        <f>'Data with Program'!H959</f>
        <v>10.799999999999997</v>
      </c>
      <c r="H959" s="27">
        <f>'Data with Program'!J959</f>
        <v>3345.691191767065</v>
      </c>
      <c r="I959" s="27">
        <f>'Data with Program'!F959</f>
        <v>0</v>
      </c>
      <c r="J959" s="28">
        <f>'Data with Program'!K959</f>
        <v>1</v>
      </c>
      <c r="K959" s="27">
        <f>'Data with Program'!L959</f>
        <v>309.78622145991352</v>
      </c>
      <c r="L959" s="27">
        <f>'Data with Program'!M959</f>
        <v>53426.225569332608</v>
      </c>
      <c r="M959" s="27">
        <f t="shared" si="14"/>
        <v>0</v>
      </c>
      <c r="N959" s="28">
        <f>'Data with Program'!N959</f>
        <v>10.799999999999997</v>
      </c>
      <c r="O959" s="52">
        <f>'Data with Program'!Q959</f>
        <v>3345.691191767065</v>
      </c>
      <c r="P959" s="38">
        <f>'Data with Program'!I959</f>
        <v>0</v>
      </c>
      <c r="Q959" s="29">
        <f>'Data with Program'!O959</f>
        <v>0</v>
      </c>
      <c r="R959" s="28">
        <f>'Data with Program'!G959</f>
        <v>44.2</v>
      </c>
      <c r="S959" s="29">
        <f>'Data with Program'!P959</f>
        <v>44.2</v>
      </c>
      <c r="T959" s="28">
        <f>'Step 2 - Final Model Spec'!$B$17 + 'Step 2 - Final Model Spec'!$B$18*C959 + 'Step 2 - Final Model Spec'!$B$19*D959 + 'Step 2 - Final Model Spec'!$B$20*E959 + 'Step 2 - Final Model Spec'!$B$21*F959 + 'Step 2 - Final Model Spec'!$B$22*I959 + 'Step 2 - Final Model Spec'!$B$23*G959 + 'Step 2 - Final Model Spec'!$B$24*H959 + 'Step 2 - Final Model Spec'!$B$25*J959 + 'Step 2 - Final Model Spec'!$B$26*K959 + 'Step 2 - Final Model Spec'!$B$27*L959+'Step 2 - Final Model Spec'!$B$28*M959+'Step 2 - Final Model Spec'!$B$29*O959</f>
        <v>301531.22322540492</v>
      </c>
    </row>
    <row r="960" spans="1:20" x14ac:dyDescent="0.25">
      <c r="A960" s="32">
        <f>'Data with Program'!A960</f>
        <v>41318</v>
      </c>
      <c r="B960" s="35">
        <f>'Data with Program'!S960</f>
        <v>288215.67549501901</v>
      </c>
      <c r="C960" s="26">
        <f>'Data with Program'!B960</f>
        <v>326.25402933962783</v>
      </c>
      <c r="D960" s="27">
        <f>'Data with Program'!C960</f>
        <v>40839.316721512077</v>
      </c>
      <c r="E960" s="27">
        <v>0</v>
      </c>
      <c r="F960" s="27">
        <f>'Data with Program'!E960</f>
        <v>1</v>
      </c>
      <c r="G960" s="27">
        <f>'Data with Program'!H960</f>
        <v>7.2000000000000028</v>
      </c>
      <c r="H960" s="27">
        <f>'Data with Program'!J960</f>
        <v>2349.0290112453213</v>
      </c>
      <c r="I960" s="27">
        <f>'Data with Program'!F960</f>
        <v>0</v>
      </c>
      <c r="J960" s="28">
        <f>'Data with Program'!K960</f>
        <v>1</v>
      </c>
      <c r="K960" s="27">
        <f>'Data with Program'!L960</f>
        <v>326.25402933962783</v>
      </c>
      <c r="L960" s="27">
        <f>'Data with Program'!M960</f>
        <v>40839.316721512077</v>
      </c>
      <c r="M960" s="27">
        <f t="shared" si="14"/>
        <v>0</v>
      </c>
      <c r="N960" s="28">
        <f>'Data with Program'!N960</f>
        <v>7.2000000000000028</v>
      </c>
      <c r="O960" s="52">
        <f>'Data with Program'!Q960</f>
        <v>2349.0290112453213</v>
      </c>
      <c r="P960" s="38">
        <f>'Data with Program'!I960</f>
        <v>0</v>
      </c>
      <c r="Q960" s="29">
        <f>'Data with Program'!O960</f>
        <v>0</v>
      </c>
      <c r="R960" s="28">
        <f>'Data with Program'!G960</f>
        <v>47.8</v>
      </c>
      <c r="S960" s="29">
        <f>'Data with Program'!P960</f>
        <v>47.8</v>
      </c>
      <c r="T960" s="28">
        <f>'Step 2 - Final Model Spec'!$B$17 + 'Step 2 - Final Model Spec'!$B$18*C960 + 'Step 2 - Final Model Spec'!$B$19*D960 + 'Step 2 - Final Model Spec'!$B$20*E960 + 'Step 2 - Final Model Spec'!$B$21*F960 + 'Step 2 - Final Model Spec'!$B$22*I960 + 'Step 2 - Final Model Spec'!$B$23*G960 + 'Step 2 - Final Model Spec'!$B$24*H960 + 'Step 2 - Final Model Spec'!$B$25*J960 + 'Step 2 - Final Model Spec'!$B$26*K960 + 'Step 2 - Final Model Spec'!$B$27*L960+'Step 2 - Final Model Spec'!$B$28*M960+'Step 2 - Final Model Spec'!$B$29*O960</f>
        <v>287923.33335405652</v>
      </c>
    </row>
    <row r="961" spans="1:20" x14ac:dyDescent="0.25">
      <c r="A961" s="32">
        <f>'Data with Program'!A961</f>
        <v>41319</v>
      </c>
      <c r="B961" s="35">
        <f>'Data with Program'!S961</f>
        <v>338130.6857126042</v>
      </c>
      <c r="C961" s="26">
        <f>'Data with Program'!B961</f>
        <v>344.17152505790011</v>
      </c>
      <c r="D961" s="27">
        <f>'Data with Program'!C961</f>
        <v>58430.311128658177</v>
      </c>
      <c r="E961" s="27">
        <v>0</v>
      </c>
      <c r="F961" s="27">
        <f>'Data with Program'!E961</f>
        <v>1</v>
      </c>
      <c r="G961" s="27">
        <f>'Data with Program'!H961</f>
        <v>14.100000000000001</v>
      </c>
      <c r="H961" s="27">
        <f>'Data with Program'!J961</f>
        <v>4852.8185033163918</v>
      </c>
      <c r="I961" s="27">
        <f>'Data with Program'!F961</f>
        <v>0</v>
      </c>
      <c r="J961" s="28">
        <f>'Data with Program'!K961</f>
        <v>1</v>
      </c>
      <c r="K961" s="27">
        <f>'Data with Program'!L961</f>
        <v>344.17152505790011</v>
      </c>
      <c r="L961" s="27">
        <f>'Data with Program'!M961</f>
        <v>58430.311128658177</v>
      </c>
      <c r="M961" s="27">
        <f t="shared" si="14"/>
        <v>0</v>
      </c>
      <c r="N961" s="28">
        <f>'Data with Program'!N961</f>
        <v>14.100000000000001</v>
      </c>
      <c r="O961" s="52">
        <f>'Data with Program'!Q961</f>
        <v>4852.8185033163918</v>
      </c>
      <c r="P961" s="38">
        <f>'Data with Program'!I961</f>
        <v>0</v>
      </c>
      <c r="Q961" s="29">
        <f>'Data with Program'!O961</f>
        <v>0</v>
      </c>
      <c r="R961" s="28">
        <f>'Data with Program'!G961</f>
        <v>40.9</v>
      </c>
      <c r="S961" s="29">
        <f>'Data with Program'!P961</f>
        <v>40.9</v>
      </c>
      <c r="T961" s="28">
        <f>'Step 2 - Final Model Spec'!$B$17 + 'Step 2 - Final Model Spec'!$B$18*C961 + 'Step 2 - Final Model Spec'!$B$19*D961 + 'Step 2 - Final Model Spec'!$B$20*E961 + 'Step 2 - Final Model Spec'!$B$21*F961 + 'Step 2 - Final Model Spec'!$B$22*I961 + 'Step 2 - Final Model Spec'!$B$23*G961 + 'Step 2 - Final Model Spec'!$B$24*H961 + 'Step 2 - Final Model Spec'!$B$25*J961 + 'Step 2 - Final Model Spec'!$B$26*K961 + 'Step 2 - Final Model Spec'!$B$27*L961+'Step 2 - Final Model Spec'!$B$28*M961+'Step 2 - Final Model Spec'!$B$29*O961</f>
        <v>335159.66009033145</v>
      </c>
    </row>
    <row r="962" spans="1:20" x14ac:dyDescent="0.25">
      <c r="A962" s="32">
        <f>'Data with Program'!A962</f>
        <v>41320</v>
      </c>
      <c r="B962" s="35">
        <f>'Data with Program'!S962</f>
        <v>289046.07148203021</v>
      </c>
      <c r="C962" s="26">
        <f>'Data with Program'!B962</f>
        <v>291.37054017423492</v>
      </c>
      <c r="D962" s="27">
        <f>'Data with Program'!C962</f>
        <v>55123.69275193278</v>
      </c>
      <c r="E962" s="27">
        <v>0</v>
      </c>
      <c r="F962" s="27">
        <f>'Data with Program'!E962</f>
        <v>1</v>
      </c>
      <c r="G962" s="27">
        <f>'Data with Program'!H962</f>
        <v>9.2000000000000028</v>
      </c>
      <c r="H962" s="27">
        <f>'Data with Program'!J962</f>
        <v>2680.6089696029621</v>
      </c>
      <c r="I962" s="27">
        <f>'Data with Program'!F962</f>
        <v>0</v>
      </c>
      <c r="J962" s="28">
        <f>'Data with Program'!K962</f>
        <v>1</v>
      </c>
      <c r="K962" s="27">
        <f>'Data with Program'!L962</f>
        <v>291.37054017423492</v>
      </c>
      <c r="L962" s="27">
        <f>'Data with Program'!M962</f>
        <v>55123.69275193278</v>
      </c>
      <c r="M962" s="27">
        <f t="shared" ref="M962:M1025" si="15">J962*E962</f>
        <v>0</v>
      </c>
      <c r="N962" s="28">
        <f>'Data with Program'!N962</f>
        <v>9.2000000000000028</v>
      </c>
      <c r="O962" s="52">
        <f>'Data with Program'!Q962</f>
        <v>2680.6089696029621</v>
      </c>
      <c r="P962" s="38">
        <f>'Data with Program'!I962</f>
        <v>0</v>
      </c>
      <c r="Q962" s="29">
        <f>'Data with Program'!O962</f>
        <v>0</v>
      </c>
      <c r="R962" s="28">
        <f>'Data with Program'!G962</f>
        <v>45.8</v>
      </c>
      <c r="S962" s="29">
        <f>'Data with Program'!P962</f>
        <v>45.8</v>
      </c>
      <c r="T962" s="28">
        <f>'Step 2 - Final Model Spec'!$B$17 + 'Step 2 - Final Model Spec'!$B$18*C962 + 'Step 2 - Final Model Spec'!$B$19*D962 + 'Step 2 - Final Model Spec'!$B$20*E962 + 'Step 2 - Final Model Spec'!$B$21*F962 + 'Step 2 - Final Model Spec'!$B$22*I962 + 'Step 2 - Final Model Spec'!$B$23*G962 + 'Step 2 - Final Model Spec'!$B$24*H962 + 'Step 2 - Final Model Spec'!$B$25*J962 + 'Step 2 - Final Model Spec'!$B$26*K962 + 'Step 2 - Final Model Spec'!$B$27*L962+'Step 2 - Final Model Spec'!$B$28*M962+'Step 2 - Final Model Spec'!$B$29*O962</f>
        <v>289286.46633087704</v>
      </c>
    </row>
    <row r="963" spans="1:20" x14ac:dyDescent="0.25">
      <c r="A963" s="32">
        <f>'Data with Program'!A963</f>
        <v>41321</v>
      </c>
      <c r="B963" s="35">
        <f>'Data with Program'!S963</f>
        <v>171048.14069383181</v>
      </c>
      <c r="C963" s="26">
        <f>'Data with Program'!B963</f>
        <v>92.528830608174843</v>
      </c>
      <c r="D963" s="27">
        <f>'Data with Program'!C963</f>
        <v>44429.889420528823</v>
      </c>
      <c r="E963" s="27">
        <v>0</v>
      </c>
      <c r="F963" s="27">
        <f>'Data with Program'!E963</f>
        <v>1</v>
      </c>
      <c r="G963" s="27">
        <f>'Data with Program'!H963</f>
        <v>9</v>
      </c>
      <c r="H963" s="27">
        <f>'Data with Program'!J963</f>
        <v>832.75947547357362</v>
      </c>
      <c r="I963" s="27">
        <f>'Data with Program'!F963</f>
        <v>0</v>
      </c>
      <c r="J963" s="28">
        <f>'Data with Program'!K963</f>
        <v>1</v>
      </c>
      <c r="K963" s="27">
        <f>'Data with Program'!L963</f>
        <v>92.528830608174843</v>
      </c>
      <c r="L963" s="27">
        <f>'Data with Program'!M963</f>
        <v>44429.889420528823</v>
      </c>
      <c r="M963" s="27">
        <f t="shared" si="15"/>
        <v>0</v>
      </c>
      <c r="N963" s="28">
        <f>'Data with Program'!N963</f>
        <v>9</v>
      </c>
      <c r="O963" s="52">
        <f>'Data with Program'!Q963</f>
        <v>832.75947547357362</v>
      </c>
      <c r="P963" s="38">
        <f>'Data with Program'!I963</f>
        <v>0</v>
      </c>
      <c r="Q963" s="29">
        <f>'Data with Program'!O963</f>
        <v>0</v>
      </c>
      <c r="R963" s="28">
        <f>'Data with Program'!G963</f>
        <v>46</v>
      </c>
      <c r="S963" s="29">
        <f>'Data with Program'!P963</f>
        <v>46</v>
      </c>
      <c r="T963" s="28">
        <f>'Step 2 - Final Model Spec'!$B$17 + 'Step 2 - Final Model Spec'!$B$18*C963 + 'Step 2 - Final Model Spec'!$B$19*D963 + 'Step 2 - Final Model Spec'!$B$20*E963 + 'Step 2 - Final Model Spec'!$B$21*F963 + 'Step 2 - Final Model Spec'!$B$22*I963 + 'Step 2 - Final Model Spec'!$B$23*G963 + 'Step 2 - Final Model Spec'!$B$24*H963 + 'Step 2 - Final Model Spec'!$B$25*J963 + 'Step 2 - Final Model Spec'!$B$26*K963 + 'Step 2 - Final Model Spec'!$B$27*L963+'Step 2 - Final Model Spec'!$B$28*M963+'Step 2 - Final Model Spec'!$B$29*O963</f>
        <v>170550.54223188365</v>
      </c>
    </row>
    <row r="964" spans="1:20" x14ac:dyDescent="0.25">
      <c r="A964" s="32">
        <f>'Data with Program'!A964</f>
        <v>41322</v>
      </c>
      <c r="B964" s="35">
        <f>'Data with Program'!S964</f>
        <v>218223.22638318324</v>
      </c>
      <c r="C964" s="26">
        <f>'Data with Program'!B964</f>
        <v>162.13889544527143</v>
      </c>
      <c r="D964" s="27">
        <f>'Data with Program'!C964</f>
        <v>49994.074179894058</v>
      </c>
      <c r="E964" s="27">
        <v>0</v>
      </c>
      <c r="F964" s="27">
        <f>'Data with Program'!E964</f>
        <v>1</v>
      </c>
      <c r="G964" s="27">
        <f>'Data with Program'!H964</f>
        <v>13.799999999999997</v>
      </c>
      <c r="H964" s="27">
        <f>'Data with Program'!J964</f>
        <v>2237.5167571447455</v>
      </c>
      <c r="I964" s="27">
        <f>'Data with Program'!F964</f>
        <v>0</v>
      </c>
      <c r="J964" s="28">
        <f>'Data with Program'!K964</f>
        <v>1</v>
      </c>
      <c r="K964" s="27">
        <f>'Data with Program'!L964</f>
        <v>162.13889544527143</v>
      </c>
      <c r="L964" s="27">
        <f>'Data with Program'!M964</f>
        <v>49994.074179894058</v>
      </c>
      <c r="M964" s="27">
        <f t="shared" si="15"/>
        <v>0</v>
      </c>
      <c r="N964" s="28">
        <f>'Data with Program'!N964</f>
        <v>13.799999999999997</v>
      </c>
      <c r="O964" s="52">
        <f>'Data with Program'!Q964</f>
        <v>2237.5167571447455</v>
      </c>
      <c r="P964" s="38">
        <f>'Data with Program'!I964</f>
        <v>0</v>
      </c>
      <c r="Q964" s="29">
        <f>'Data with Program'!O964</f>
        <v>0</v>
      </c>
      <c r="R964" s="28">
        <f>'Data with Program'!G964</f>
        <v>41.2</v>
      </c>
      <c r="S964" s="29">
        <f>'Data with Program'!P964</f>
        <v>41.2</v>
      </c>
      <c r="T964" s="28">
        <f>'Step 2 - Final Model Spec'!$B$17 + 'Step 2 - Final Model Spec'!$B$18*C964 + 'Step 2 - Final Model Spec'!$B$19*D964 + 'Step 2 - Final Model Spec'!$B$20*E964 + 'Step 2 - Final Model Spec'!$B$21*F964 + 'Step 2 - Final Model Spec'!$B$22*I964 + 'Step 2 - Final Model Spec'!$B$23*G964 + 'Step 2 - Final Model Spec'!$B$24*H964 + 'Step 2 - Final Model Spec'!$B$25*J964 + 'Step 2 - Final Model Spec'!$B$26*K964 + 'Step 2 - Final Model Spec'!$B$27*L964+'Step 2 - Final Model Spec'!$B$28*M964+'Step 2 - Final Model Spec'!$B$29*O964</f>
        <v>219834.00832518248</v>
      </c>
    </row>
    <row r="965" spans="1:20" x14ac:dyDescent="0.25">
      <c r="A965" s="32">
        <f>'Data with Program'!A965</f>
        <v>41323</v>
      </c>
      <c r="B965" s="35">
        <f>'Data with Program'!S965</f>
        <v>221509.33387660037</v>
      </c>
      <c r="C965" s="26">
        <f>'Data with Program'!B965</f>
        <v>172.61821520643281</v>
      </c>
      <c r="D965" s="27">
        <f>'Data with Program'!C965</f>
        <v>47020.857184753011</v>
      </c>
      <c r="E965" s="27">
        <v>0</v>
      </c>
      <c r="F965" s="27">
        <f>'Data with Program'!E965</f>
        <v>1</v>
      </c>
      <c r="G965" s="27">
        <f>'Data with Program'!H965</f>
        <v>14.299999999999997</v>
      </c>
      <c r="H965" s="27">
        <f>'Data with Program'!J965</f>
        <v>2468.4404774519885</v>
      </c>
      <c r="I965" s="27">
        <f>'Data with Program'!F965</f>
        <v>0</v>
      </c>
      <c r="J965" s="28">
        <f>'Data with Program'!K965</f>
        <v>1</v>
      </c>
      <c r="K965" s="27">
        <f>'Data with Program'!L965</f>
        <v>172.61821520643281</v>
      </c>
      <c r="L965" s="27">
        <f>'Data with Program'!M965</f>
        <v>47020.857184753011</v>
      </c>
      <c r="M965" s="27">
        <f t="shared" si="15"/>
        <v>0</v>
      </c>
      <c r="N965" s="28">
        <f>'Data with Program'!N965</f>
        <v>14.299999999999997</v>
      </c>
      <c r="O965" s="52">
        <f>'Data with Program'!Q965</f>
        <v>2468.4404774519885</v>
      </c>
      <c r="P965" s="38">
        <f>'Data with Program'!I965</f>
        <v>0</v>
      </c>
      <c r="Q965" s="29">
        <f>'Data with Program'!O965</f>
        <v>0</v>
      </c>
      <c r="R965" s="28">
        <f>'Data with Program'!G965</f>
        <v>40.700000000000003</v>
      </c>
      <c r="S965" s="29">
        <f>'Data with Program'!P965</f>
        <v>40.700000000000003</v>
      </c>
      <c r="T965" s="28">
        <f>'Step 2 - Final Model Spec'!$B$17 + 'Step 2 - Final Model Spec'!$B$18*C965 + 'Step 2 - Final Model Spec'!$B$19*D965 + 'Step 2 - Final Model Spec'!$B$20*E965 + 'Step 2 - Final Model Spec'!$B$21*F965 + 'Step 2 - Final Model Spec'!$B$22*I965 + 'Step 2 - Final Model Spec'!$B$23*G965 + 'Step 2 - Final Model Spec'!$B$24*H965 + 'Step 2 - Final Model Spec'!$B$25*J965 + 'Step 2 - Final Model Spec'!$B$26*K965 + 'Step 2 - Final Model Spec'!$B$27*L965+'Step 2 - Final Model Spec'!$B$28*M965+'Step 2 - Final Model Spec'!$B$29*O965</f>
        <v>223495.08535976495</v>
      </c>
    </row>
    <row r="966" spans="1:20" x14ac:dyDescent="0.25">
      <c r="A966" s="32">
        <f>'Data with Program'!A966</f>
        <v>41324</v>
      </c>
      <c r="B966" s="35">
        <f>'Data with Program'!S966</f>
        <v>237928.17751545194</v>
      </c>
      <c r="C966" s="26">
        <f>'Data with Program'!B966</f>
        <v>234.98246639612319</v>
      </c>
      <c r="D966" s="27">
        <f>'Data with Program'!C966</f>
        <v>32871.118882966141</v>
      </c>
      <c r="E966" s="27">
        <v>0</v>
      </c>
      <c r="F966" s="27">
        <f>'Data with Program'!E966</f>
        <v>1</v>
      </c>
      <c r="G966" s="27">
        <f>'Data with Program'!H966</f>
        <v>11.5</v>
      </c>
      <c r="H966" s="27">
        <f>'Data with Program'!J966</f>
        <v>2702.2983635554165</v>
      </c>
      <c r="I966" s="27">
        <f>'Data with Program'!F966</f>
        <v>0</v>
      </c>
      <c r="J966" s="28">
        <f>'Data with Program'!K966</f>
        <v>1</v>
      </c>
      <c r="K966" s="27">
        <f>'Data with Program'!L966</f>
        <v>234.98246639612319</v>
      </c>
      <c r="L966" s="27">
        <f>'Data with Program'!M966</f>
        <v>32871.118882966141</v>
      </c>
      <c r="M966" s="27">
        <f t="shared" si="15"/>
        <v>0</v>
      </c>
      <c r="N966" s="28">
        <f>'Data with Program'!N966</f>
        <v>11.5</v>
      </c>
      <c r="O966" s="52">
        <f>'Data with Program'!Q966</f>
        <v>2702.2983635554165</v>
      </c>
      <c r="P966" s="38">
        <f>'Data with Program'!I966</f>
        <v>0</v>
      </c>
      <c r="Q966" s="29">
        <f>'Data with Program'!O966</f>
        <v>0</v>
      </c>
      <c r="R966" s="28">
        <f>'Data with Program'!G966</f>
        <v>43.5</v>
      </c>
      <c r="S966" s="29">
        <f>'Data with Program'!P966</f>
        <v>43.5</v>
      </c>
      <c r="T966" s="28">
        <f>'Step 2 - Final Model Spec'!$B$17 + 'Step 2 - Final Model Spec'!$B$18*C966 + 'Step 2 - Final Model Spec'!$B$19*D966 + 'Step 2 - Final Model Spec'!$B$20*E966 + 'Step 2 - Final Model Spec'!$B$21*F966 + 'Step 2 - Final Model Spec'!$B$22*I966 + 'Step 2 - Final Model Spec'!$B$23*G966 + 'Step 2 - Final Model Spec'!$B$24*H966 + 'Step 2 - Final Model Spec'!$B$25*J966 + 'Step 2 - Final Model Spec'!$B$26*K966 + 'Step 2 - Final Model Spec'!$B$27*L966+'Step 2 - Final Model Spec'!$B$28*M966+'Step 2 - Final Model Spec'!$B$29*O966</f>
        <v>239985.64084619997</v>
      </c>
    </row>
    <row r="967" spans="1:20" x14ac:dyDescent="0.25">
      <c r="A967" s="32">
        <f>'Data with Program'!A967</f>
        <v>41325</v>
      </c>
      <c r="B967" s="35">
        <f>'Data with Program'!S967</f>
        <v>341081.44872400846</v>
      </c>
      <c r="C967" s="26">
        <f>'Data with Program'!B967</f>
        <v>365.54341628646756</v>
      </c>
      <c r="D967" s="27">
        <f>'Data with Program'!C967</f>
        <v>43001.167734756862</v>
      </c>
      <c r="E967" s="27">
        <v>0</v>
      </c>
      <c r="F967" s="27">
        <f>'Data with Program'!E967</f>
        <v>1</v>
      </c>
      <c r="G967" s="27">
        <f>'Data with Program'!H967</f>
        <v>15.899999999999999</v>
      </c>
      <c r="H967" s="27">
        <f>'Data with Program'!J967</f>
        <v>5812.1403189548337</v>
      </c>
      <c r="I967" s="27">
        <f>'Data with Program'!F967</f>
        <v>0</v>
      </c>
      <c r="J967" s="28">
        <f>'Data with Program'!K967</f>
        <v>1</v>
      </c>
      <c r="K967" s="27">
        <f>'Data with Program'!L967</f>
        <v>365.54341628646756</v>
      </c>
      <c r="L967" s="27">
        <f>'Data with Program'!M967</f>
        <v>43001.167734756862</v>
      </c>
      <c r="M967" s="27">
        <f t="shared" si="15"/>
        <v>0</v>
      </c>
      <c r="N967" s="28">
        <f>'Data with Program'!N967</f>
        <v>15.899999999999999</v>
      </c>
      <c r="O967" s="52">
        <f>'Data with Program'!Q967</f>
        <v>5812.1403189548337</v>
      </c>
      <c r="P967" s="38">
        <f>'Data with Program'!I967</f>
        <v>0</v>
      </c>
      <c r="Q967" s="29">
        <f>'Data with Program'!O967</f>
        <v>0</v>
      </c>
      <c r="R967" s="28">
        <f>'Data with Program'!G967</f>
        <v>39.1</v>
      </c>
      <c r="S967" s="29">
        <f>'Data with Program'!P967</f>
        <v>39.1</v>
      </c>
      <c r="T967" s="28">
        <f>'Step 2 - Final Model Spec'!$B$17 + 'Step 2 - Final Model Spec'!$B$18*C967 + 'Step 2 - Final Model Spec'!$B$19*D967 + 'Step 2 - Final Model Spec'!$B$20*E967 + 'Step 2 - Final Model Spec'!$B$21*F967 + 'Step 2 - Final Model Spec'!$B$22*I967 + 'Step 2 - Final Model Spec'!$B$23*G967 + 'Step 2 - Final Model Spec'!$B$24*H967 + 'Step 2 - Final Model Spec'!$B$25*J967 + 'Step 2 - Final Model Spec'!$B$26*K967 + 'Step 2 - Final Model Spec'!$B$27*L967+'Step 2 - Final Model Spec'!$B$28*M967+'Step 2 - Final Model Spec'!$B$29*O967</f>
        <v>337011.48228629661</v>
      </c>
    </row>
    <row r="968" spans="1:20" x14ac:dyDescent="0.25">
      <c r="A968" s="32">
        <f>'Data with Program'!A968</f>
        <v>41326</v>
      </c>
      <c r="B968" s="35">
        <f>'Data with Program'!S968</f>
        <v>288218.85582585412</v>
      </c>
      <c r="C968" s="26">
        <f>'Data with Program'!B968</f>
        <v>260.5444451581472</v>
      </c>
      <c r="D968" s="27">
        <f>'Data with Program'!C968</f>
        <v>62678.456645019665</v>
      </c>
      <c r="E968" s="27">
        <v>0</v>
      </c>
      <c r="F968" s="27">
        <f>'Data with Program'!E968</f>
        <v>1</v>
      </c>
      <c r="G968" s="27">
        <f>'Data with Program'!H968</f>
        <v>13.100000000000001</v>
      </c>
      <c r="H968" s="27">
        <f>'Data with Program'!J968</f>
        <v>3413.1322315717289</v>
      </c>
      <c r="I968" s="27">
        <f>'Data with Program'!F968</f>
        <v>0</v>
      </c>
      <c r="J968" s="28">
        <f>'Data with Program'!K968</f>
        <v>1</v>
      </c>
      <c r="K968" s="27">
        <f>'Data with Program'!L968</f>
        <v>260.5444451581472</v>
      </c>
      <c r="L968" s="27">
        <f>'Data with Program'!M968</f>
        <v>62678.456645019665</v>
      </c>
      <c r="M968" s="27">
        <f t="shared" si="15"/>
        <v>0</v>
      </c>
      <c r="N968" s="28">
        <f>'Data with Program'!N968</f>
        <v>13.100000000000001</v>
      </c>
      <c r="O968" s="52">
        <f>'Data with Program'!Q968</f>
        <v>3413.1322315717289</v>
      </c>
      <c r="P968" s="38">
        <f>'Data with Program'!I968</f>
        <v>0</v>
      </c>
      <c r="Q968" s="29">
        <f>'Data with Program'!O968</f>
        <v>0</v>
      </c>
      <c r="R968" s="28">
        <f>'Data with Program'!G968</f>
        <v>41.9</v>
      </c>
      <c r="S968" s="29">
        <f>'Data with Program'!P968</f>
        <v>41.9</v>
      </c>
      <c r="T968" s="28">
        <f>'Step 2 - Final Model Spec'!$B$17 + 'Step 2 - Final Model Spec'!$B$18*C968 + 'Step 2 - Final Model Spec'!$B$19*D968 + 'Step 2 - Final Model Spec'!$B$20*E968 + 'Step 2 - Final Model Spec'!$B$21*F968 + 'Step 2 - Final Model Spec'!$B$22*I968 + 'Step 2 - Final Model Spec'!$B$23*G968 + 'Step 2 - Final Model Spec'!$B$24*H968 + 'Step 2 - Final Model Spec'!$B$25*J968 + 'Step 2 - Final Model Spec'!$B$26*K968 + 'Step 2 - Final Model Spec'!$B$27*L968+'Step 2 - Final Model Spec'!$B$28*M968+'Step 2 - Final Model Spec'!$B$29*O968</f>
        <v>288696.35172015126</v>
      </c>
    </row>
    <row r="969" spans="1:20" x14ac:dyDescent="0.25">
      <c r="A969" s="32">
        <f>'Data with Program'!A969</f>
        <v>41327</v>
      </c>
      <c r="B969" s="35">
        <f>'Data with Program'!S969</f>
        <v>274168.28506653075</v>
      </c>
      <c r="C969" s="26">
        <f>'Data with Program'!B969</f>
        <v>285.28682804963677</v>
      </c>
      <c r="D969" s="27">
        <f>'Data with Program'!C969</f>
        <v>39872.688989006987</v>
      </c>
      <c r="E969" s="27">
        <v>0</v>
      </c>
      <c r="F969" s="27">
        <f>'Data with Program'!E969</f>
        <v>1</v>
      </c>
      <c r="G969" s="27">
        <f>'Data with Program'!H969</f>
        <v>11.200000000000003</v>
      </c>
      <c r="H969" s="27">
        <f>'Data with Program'!J969</f>
        <v>3195.2124741559328</v>
      </c>
      <c r="I969" s="27">
        <f>'Data with Program'!F969</f>
        <v>0</v>
      </c>
      <c r="J969" s="28">
        <f>'Data with Program'!K969</f>
        <v>1</v>
      </c>
      <c r="K969" s="27">
        <f>'Data with Program'!L969</f>
        <v>285.28682804963677</v>
      </c>
      <c r="L969" s="27">
        <f>'Data with Program'!M969</f>
        <v>39872.688989006987</v>
      </c>
      <c r="M969" s="27">
        <f t="shared" si="15"/>
        <v>0</v>
      </c>
      <c r="N969" s="28">
        <f>'Data with Program'!N969</f>
        <v>11.200000000000003</v>
      </c>
      <c r="O969" s="52">
        <f>'Data with Program'!Q969</f>
        <v>3195.2124741559328</v>
      </c>
      <c r="P969" s="38">
        <f>'Data with Program'!I969</f>
        <v>0</v>
      </c>
      <c r="Q969" s="29">
        <f>'Data with Program'!O969</f>
        <v>0</v>
      </c>
      <c r="R969" s="28">
        <f>'Data with Program'!G969</f>
        <v>43.8</v>
      </c>
      <c r="S969" s="29">
        <f>'Data with Program'!P969</f>
        <v>43.8</v>
      </c>
      <c r="T969" s="28">
        <f>'Step 2 - Final Model Spec'!$B$17 + 'Step 2 - Final Model Spec'!$B$18*C969 + 'Step 2 - Final Model Spec'!$B$19*D969 + 'Step 2 - Final Model Spec'!$B$20*E969 + 'Step 2 - Final Model Spec'!$B$21*F969 + 'Step 2 - Final Model Spec'!$B$22*I969 + 'Step 2 - Final Model Spec'!$B$23*G969 + 'Step 2 - Final Model Spec'!$B$24*H969 + 'Step 2 - Final Model Spec'!$B$25*J969 + 'Step 2 - Final Model Spec'!$B$26*K969 + 'Step 2 - Final Model Spec'!$B$27*L969+'Step 2 - Final Model Spec'!$B$28*M969+'Step 2 - Final Model Spec'!$B$29*O969</f>
        <v>274774.07224439288</v>
      </c>
    </row>
    <row r="970" spans="1:20" x14ac:dyDescent="0.25">
      <c r="A970" s="32">
        <f>'Data with Program'!A970</f>
        <v>41328</v>
      </c>
      <c r="B970" s="35">
        <f>'Data with Program'!S970</f>
        <v>328159.65906434035</v>
      </c>
      <c r="C970" s="26">
        <f>'Data with Program'!B970</f>
        <v>322.7514741266375</v>
      </c>
      <c r="D970" s="27">
        <f>'Data with Program'!C970</f>
        <v>60457.22838983556</v>
      </c>
      <c r="E970" s="27">
        <v>0</v>
      </c>
      <c r="F970" s="27">
        <f>'Data with Program'!E970</f>
        <v>1</v>
      </c>
      <c r="G970" s="27">
        <f>'Data with Program'!H970</f>
        <v>14.600000000000001</v>
      </c>
      <c r="H970" s="27">
        <f>'Data with Program'!J970</f>
        <v>4712.1715222489083</v>
      </c>
      <c r="I970" s="27">
        <f>'Data with Program'!F970</f>
        <v>0</v>
      </c>
      <c r="J970" s="28">
        <f>'Data with Program'!K970</f>
        <v>1</v>
      </c>
      <c r="K970" s="27">
        <f>'Data with Program'!L970</f>
        <v>322.7514741266375</v>
      </c>
      <c r="L970" s="27">
        <f>'Data with Program'!M970</f>
        <v>60457.22838983556</v>
      </c>
      <c r="M970" s="27">
        <f t="shared" si="15"/>
        <v>0</v>
      </c>
      <c r="N970" s="28">
        <f>'Data with Program'!N970</f>
        <v>14.600000000000001</v>
      </c>
      <c r="O970" s="52">
        <f>'Data with Program'!Q970</f>
        <v>4712.1715222489083</v>
      </c>
      <c r="P970" s="38">
        <f>'Data with Program'!I970</f>
        <v>0</v>
      </c>
      <c r="Q970" s="29">
        <f>'Data with Program'!O970</f>
        <v>0</v>
      </c>
      <c r="R970" s="28">
        <f>'Data with Program'!G970</f>
        <v>40.4</v>
      </c>
      <c r="S970" s="29">
        <f>'Data with Program'!P970</f>
        <v>40.4</v>
      </c>
      <c r="T970" s="28">
        <f>'Step 2 - Final Model Spec'!$B$17 + 'Step 2 - Final Model Spec'!$B$18*C970 + 'Step 2 - Final Model Spec'!$B$19*D970 + 'Step 2 - Final Model Spec'!$B$20*E970 + 'Step 2 - Final Model Spec'!$B$21*F970 + 'Step 2 - Final Model Spec'!$B$22*I970 + 'Step 2 - Final Model Spec'!$B$23*G970 + 'Step 2 - Final Model Spec'!$B$24*H970 + 'Step 2 - Final Model Spec'!$B$25*J970 + 'Step 2 - Final Model Spec'!$B$26*K970 + 'Step 2 - Final Model Spec'!$B$27*L970+'Step 2 - Final Model Spec'!$B$28*M970+'Step 2 - Final Model Spec'!$B$29*O970</f>
        <v>326098.91116202495</v>
      </c>
    </row>
    <row r="971" spans="1:20" x14ac:dyDescent="0.25">
      <c r="A971" s="32">
        <f>'Data with Program'!A971</f>
        <v>41329</v>
      </c>
      <c r="B971" s="35">
        <f>'Data with Program'!S971</f>
        <v>289548.27382556559</v>
      </c>
      <c r="C971" s="26">
        <f>'Data with Program'!B971</f>
        <v>265.60265026345485</v>
      </c>
      <c r="D971" s="27">
        <f>'Data with Program'!C971</f>
        <v>58983.84801276611</v>
      </c>
      <c r="E971" s="27">
        <v>0</v>
      </c>
      <c r="F971" s="27">
        <f>'Data with Program'!E971</f>
        <v>1</v>
      </c>
      <c r="G971" s="27">
        <f>'Data with Program'!H971</f>
        <v>14.100000000000001</v>
      </c>
      <c r="H971" s="27">
        <f>'Data with Program'!J971</f>
        <v>3744.997368714714</v>
      </c>
      <c r="I971" s="27">
        <f>'Data with Program'!F971</f>
        <v>0</v>
      </c>
      <c r="J971" s="28">
        <f>'Data with Program'!K971</f>
        <v>1</v>
      </c>
      <c r="K971" s="27">
        <f>'Data with Program'!L971</f>
        <v>265.60265026345485</v>
      </c>
      <c r="L971" s="27">
        <f>'Data with Program'!M971</f>
        <v>58983.84801276611</v>
      </c>
      <c r="M971" s="27">
        <f t="shared" si="15"/>
        <v>0</v>
      </c>
      <c r="N971" s="28">
        <f>'Data with Program'!N971</f>
        <v>14.100000000000001</v>
      </c>
      <c r="O971" s="52">
        <f>'Data with Program'!Q971</f>
        <v>3744.997368714714</v>
      </c>
      <c r="P971" s="38">
        <f>'Data with Program'!I971</f>
        <v>0</v>
      </c>
      <c r="Q971" s="29">
        <f>'Data with Program'!O971</f>
        <v>0</v>
      </c>
      <c r="R971" s="28">
        <f>'Data with Program'!G971</f>
        <v>40.9</v>
      </c>
      <c r="S971" s="29">
        <f>'Data with Program'!P971</f>
        <v>40.9</v>
      </c>
      <c r="T971" s="28">
        <f>'Step 2 - Final Model Spec'!$B$17 + 'Step 2 - Final Model Spec'!$B$18*C971 + 'Step 2 - Final Model Spec'!$B$19*D971 + 'Step 2 - Final Model Spec'!$B$20*E971 + 'Step 2 - Final Model Spec'!$B$21*F971 + 'Step 2 - Final Model Spec'!$B$22*I971 + 'Step 2 - Final Model Spec'!$B$23*G971 + 'Step 2 - Final Model Spec'!$B$24*H971 + 'Step 2 - Final Model Spec'!$B$25*J971 + 'Step 2 - Final Model Spec'!$B$26*K971 + 'Step 2 - Final Model Spec'!$B$27*L971+'Step 2 - Final Model Spec'!$B$28*M971+'Step 2 - Final Model Spec'!$B$29*O971</f>
        <v>289908.62255043088</v>
      </c>
    </row>
    <row r="972" spans="1:20" x14ac:dyDescent="0.25">
      <c r="A972" s="32">
        <f>'Data with Program'!A972</f>
        <v>41330</v>
      </c>
      <c r="B972" s="35">
        <f>'Data with Program'!S972</f>
        <v>269194.92641779588</v>
      </c>
      <c r="C972" s="26">
        <f>'Data with Program'!B972</f>
        <v>245.29369321690859</v>
      </c>
      <c r="D972" s="27">
        <f>'Data with Program'!C972</f>
        <v>58639.917760811513</v>
      </c>
      <c r="E972" s="27">
        <v>0</v>
      </c>
      <c r="F972" s="27">
        <f>'Data with Program'!E972</f>
        <v>1</v>
      </c>
      <c r="G972" s="27">
        <f>'Data with Program'!H972</f>
        <v>10.200000000000003</v>
      </c>
      <c r="H972" s="27">
        <f>'Data with Program'!J972</f>
        <v>2501.9956708124682</v>
      </c>
      <c r="I972" s="27">
        <f>'Data with Program'!F972</f>
        <v>0</v>
      </c>
      <c r="J972" s="28">
        <f>'Data with Program'!K972</f>
        <v>1</v>
      </c>
      <c r="K972" s="27">
        <f>'Data with Program'!L972</f>
        <v>245.29369321690859</v>
      </c>
      <c r="L972" s="27">
        <f>'Data with Program'!M972</f>
        <v>58639.917760811513</v>
      </c>
      <c r="M972" s="27">
        <f t="shared" si="15"/>
        <v>0</v>
      </c>
      <c r="N972" s="28">
        <f>'Data with Program'!N972</f>
        <v>10.200000000000003</v>
      </c>
      <c r="O972" s="52">
        <f>'Data with Program'!Q972</f>
        <v>2501.9956708124682</v>
      </c>
      <c r="P972" s="38">
        <f>'Data with Program'!I972</f>
        <v>0</v>
      </c>
      <c r="Q972" s="29">
        <f>'Data with Program'!O972</f>
        <v>0</v>
      </c>
      <c r="R972" s="28">
        <f>'Data with Program'!G972</f>
        <v>44.8</v>
      </c>
      <c r="S972" s="29">
        <f>'Data with Program'!P972</f>
        <v>44.8</v>
      </c>
      <c r="T972" s="28">
        <f>'Step 2 - Final Model Spec'!$B$17 + 'Step 2 - Final Model Spec'!$B$18*C972 + 'Step 2 - Final Model Spec'!$B$19*D972 + 'Step 2 - Final Model Spec'!$B$20*E972 + 'Step 2 - Final Model Spec'!$B$21*F972 + 'Step 2 - Final Model Spec'!$B$22*I972 + 'Step 2 - Final Model Spec'!$B$23*G972 + 'Step 2 - Final Model Spec'!$B$24*H972 + 'Step 2 - Final Model Spec'!$B$25*J972 + 'Step 2 - Final Model Spec'!$B$26*K972 + 'Step 2 - Final Model Spec'!$B$27*L972+'Step 2 - Final Model Spec'!$B$28*M972+'Step 2 - Final Model Spec'!$B$29*O972</f>
        <v>270011.15157769265</v>
      </c>
    </row>
    <row r="973" spans="1:20" x14ac:dyDescent="0.25">
      <c r="A973" s="32">
        <f>'Data with Program'!A973</f>
        <v>41331</v>
      </c>
      <c r="B973" s="35">
        <f>'Data with Program'!S973</f>
        <v>266449.70972741576</v>
      </c>
      <c r="C973" s="26">
        <f>'Data with Program'!B973</f>
        <v>249.68318878765959</v>
      </c>
      <c r="D973" s="27">
        <f>'Data with Program'!C973</f>
        <v>44460.158094806233</v>
      </c>
      <c r="E973" s="27">
        <v>0</v>
      </c>
      <c r="F973" s="27">
        <f>'Data with Program'!E973</f>
        <v>1</v>
      </c>
      <c r="G973" s="27">
        <f>'Data with Program'!H973</f>
        <v>15.399999999999999</v>
      </c>
      <c r="H973" s="27">
        <f>'Data with Program'!J973</f>
        <v>3845.1211073299573</v>
      </c>
      <c r="I973" s="27">
        <f>'Data with Program'!F973</f>
        <v>0</v>
      </c>
      <c r="J973" s="28">
        <f>'Data with Program'!K973</f>
        <v>1</v>
      </c>
      <c r="K973" s="27">
        <f>'Data with Program'!L973</f>
        <v>249.68318878765959</v>
      </c>
      <c r="L973" s="27">
        <f>'Data with Program'!M973</f>
        <v>44460.158094806233</v>
      </c>
      <c r="M973" s="27">
        <f t="shared" si="15"/>
        <v>0</v>
      </c>
      <c r="N973" s="28">
        <f>'Data with Program'!N973</f>
        <v>15.399999999999999</v>
      </c>
      <c r="O973" s="52">
        <f>'Data with Program'!Q973</f>
        <v>3845.1211073299573</v>
      </c>
      <c r="P973" s="38">
        <f>'Data with Program'!I973</f>
        <v>0</v>
      </c>
      <c r="Q973" s="29">
        <f>'Data with Program'!O973</f>
        <v>0</v>
      </c>
      <c r="R973" s="28">
        <f>'Data with Program'!G973</f>
        <v>39.6</v>
      </c>
      <c r="S973" s="29">
        <f>'Data with Program'!P973</f>
        <v>39.6</v>
      </c>
      <c r="T973" s="28">
        <f>'Step 2 - Final Model Spec'!$B$17 + 'Step 2 - Final Model Spec'!$B$18*C973 + 'Step 2 - Final Model Spec'!$B$19*D973 + 'Step 2 - Final Model Spec'!$B$20*E973 + 'Step 2 - Final Model Spec'!$B$21*F973 + 'Step 2 - Final Model Spec'!$B$22*I973 + 'Step 2 - Final Model Spec'!$B$23*G973 + 'Step 2 - Final Model Spec'!$B$24*H973 + 'Step 2 - Final Model Spec'!$B$25*J973 + 'Step 2 - Final Model Spec'!$B$26*K973 + 'Step 2 - Final Model Spec'!$B$27*L973+'Step 2 - Final Model Spec'!$B$28*M973+'Step 2 - Final Model Spec'!$B$29*O973</f>
        <v>268127.32344251609</v>
      </c>
    </row>
    <row r="974" spans="1:20" x14ac:dyDescent="0.25">
      <c r="A974" s="32">
        <f>'Data with Program'!A974</f>
        <v>41332</v>
      </c>
      <c r="B974" s="35">
        <f>'Data with Program'!S974</f>
        <v>177689.28201397366</v>
      </c>
      <c r="C974" s="26">
        <f>'Data with Program'!B974</f>
        <v>104.65122551797516</v>
      </c>
      <c r="D974" s="27">
        <f>'Data with Program'!C974</f>
        <v>44648.583037546807</v>
      </c>
      <c r="E974" s="27">
        <v>0</v>
      </c>
      <c r="F974" s="27">
        <f>'Data with Program'!E974</f>
        <v>1</v>
      </c>
      <c r="G974" s="27">
        <f>'Data with Program'!H974</f>
        <v>9.2999999999999972</v>
      </c>
      <c r="H974" s="27">
        <f>'Data with Program'!J974</f>
        <v>973.25639731716876</v>
      </c>
      <c r="I974" s="27">
        <f>'Data with Program'!F974</f>
        <v>0</v>
      </c>
      <c r="J974" s="28">
        <f>'Data with Program'!K974</f>
        <v>1</v>
      </c>
      <c r="K974" s="27">
        <f>'Data with Program'!L974</f>
        <v>104.65122551797516</v>
      </c>
      <c r="L974" s="27">
        <f>'Data with Program'!M974</f>
        <v>44648.583037546807</v>
      </c>
      <c r="M974" s="27">
        <f t="shared" si="15"/>
        <v>0</v>
      </c>
      <c r="N974" s="28">
        <f>'Data with Program'!N974</f>
        <v>9.2999999999999972</v>
      </c>
      <c r="O974" s="52">
        <f>'Data with Program'!Q974</f>
        <v>973.25639731716876</v>
      </c>
      <c r="P974" s="38">
        <f>'Data with Program'!I974</f>
        <v>0</v>
      </c>
      <c r="Q974" s="29">
        <f>'Data with Program'!O974</f>
        <v>0</v>
      </c>
      <c r="R974" s="28">
        <f>'Data with Program'!G974</f>
        <v>45.7</v>
      </c>
      <c r="S974" s="29">
        <f>'Data with Program'!P974</f>
        <v>45.7</v>
      </c>
      <c r="T974" s="28">
        <f>'Step 2 - Final Model Spec'!$B$17 + 'Step 2 - Final Model Spec'!$B$18*C974 + 'Step 2 - Final Model Spec'!$B$19*D974 + 'Step 2 - Final Model Spec'!$B$20*E974 + 'Step 2 - Final Model Spec'!$B$21*F974 + 'Step 2 - Final Model Spec'!$B$22*I974 + 'Step 2 - Final Model Spec'!$B$23*G974 + 'Step 2 - Final Model Spec'!$B$24*H974 + 'Step 2 - Final Model Spec'!$B$25*J974 + 'Step 2 - Final Model Spec'!$B$26*K974 + 'Step 2 - Final Model Spec'!$B$27*L974+'Step 2 - Final Model Spec'!$B$28*M974+'Step 2 - Final Model Spec'!$B$29*O974</f>
        <v>177533.48156746404</v>
      </c>
    </row>
    <row r="975" spans="1:20" x14ac:dyDescent="0.25">
      <c r="A975" s="32">
        <f>'Data with Program'!A975</f>
        <v>41333</v>
      </c>
      <c r="B975" s="35">
        <f>'Data with Program'!S975</f>
        <v>193927.67564995427</v>
      </c>
      <c r="C975" s="26">
        <f>'Data with Program'!B975</f>
        <v>112.52892918124974</v>
      </c>
      <c r="D975" s="27">
        <f>'Data with Program'!C975</f>
        <v>58579.307068099151</v>
      </c>
      <c r="E975" s="27">
        <v>0</v>
      </c>
      <c r="F975" s="27">
        <f>'Data with Program'!E975</f>
        <v>1</v>
      </c>
      <c r="G975" s="27">
        <f>'Data with Program'!H975</f>
        <v>5.1000000000000014</v>
      </c>
      <c r="H975" s="27">
        <f>'Data with Program'!J975</f>
        <v>573.89753882437378</v>
      </c>
      <c r="I975" s="27">
        <f>'Data with Program'!F975</f>
        <v>0</v>
      </c>
      <c r="J975" s="28">
        <f>'Data with Program'!K975</f>
        <v>1</v>
      </c>
      <c r="K975" s="27">
        <f>'Data with Program'!L975</f>
        <v>112.52892918124974</v>
      </c>
      <c r="L975" s="27">
        <f>'Data with Program'!M975</f>
        <v>58579.307068099151</v>
      </c>
      <c r="M975" s="27">
        <f t="shared" si="15"/>
        <v>0</v>
      </c>
      <c r="N975" s="28">
        <f>'Data with Program'!N975</f>
        <v>5.1000000000000014</v>
      </c>
      <c r="O975" s="52">
        <f>'Data with Program'!Q975</f>
        <v>573.89753882437378</v>
      </c>
      <c r="P975" s="38">
        <f>'Data with Program'!I975</f>
        <v>0</v>
      </c>
      <c r="Q975" s="29">
        <f>'Data with Program'!O975</f>
        <v>0</v>
      </c>
      <c r="R975" s="28">
        <f>'Data with Program'!G975</f>
        <v>49.9</v>
      </c>
      <c r="S975" s="29">
        <f>'Data with Program'!P975</f>
        <v>49.9</v>
      </c>
      <c r="T975" s="28">
        <f>'Step 2 - Final Model Spec'!$B$17 + 'Step 2 - Final Model Spec'!$B$18*C975 + 'Step 2 - Final Model Spec'!$B$19*D975 + 'Step 2 - Final Model Spec'!$B$20*E975 + 'Step 2 - Final Model Spec'!$B$21*F975 + 'Step 2 - Final Model Spec'!$B$22*I975 + 'Step 2 - Final Model Spec'!$B$23*G975 + 'Step 2 - Final Model Spec'!$B$24*H975 + 'Step 2 - Final Model Spec'!$B$25*J975 + 'Step 2 - Final Model Spec'!$B$26*K975 + 'Step 2 - Final Model Spec'!$B$27*L975+'Step 2 - Final Model Spec'!$B$28*M975+'Step 2 - Final Model Spec'!$B$29*O975</f>
        <v>192868.79186114811</v>
      </c>
    </row>
    <row r="976" spans="1:20" x14ac:dyDescent="0.25">
      <c r="A976" s="32">
        <f>'Data with Program'!A976</f>
        <v>41334</v>
      </c>
      <c r="B976" s="35">
        <f>'Data with Program'!S976</f>
        <v>190021.94152203549</v>
      </c>
      <c r="C976" s="26">
        <f>'Data with Program'!B976</f>
        <v>133.26051779154616</v>
      </c>
      <c r="D976" s="27">
        <f>'Data with Program'!C976</f>
        <v>47993.918297632466</v>
      </c>
      <c r="E976" s="27">
        <v>0</v>
      </c>
      <c r="F976" s="27">
        <f>'Data with Program'!E976</f>
        <v>1</v>
      </c>
      <c r="G976" s="27">
        <f>'Data with Program'!H976</f>
        <v>1.2999999999999972</v>
      </c>
      <c r="H976" s="27">
        <f>'Data with Program'!J976</f>
        <v>173.23867312900964</v>
      </c>
      <c r="I976" s="27">
        <f>'Data with Program'!F976</f>
        <v>0</v>
      </c>
      <c r="J976" s="28">
        <f>'Data with Program'!K976</f>
        <v>1</v>
      </c>
      <c r="K976" s="27">
        <f>'Data with Program'!L976</f>
        <v>133.26051779154616</v>
      </c>
      <c r="L976" s="27">
        <f>'Data with Program'!M976</f>
        <v>47993.918297632466</v>
      </c>
      <c r="M976" s="27">
        <f t="shared" si="15"/>
        <v>0</v>
      </c>
      <c r="N976" s="28">
        <f>'Data with Program'!N976</f>
        <v>1.2999999999999972</v>
      </c>
      <c r="O976" s="52">
        <f>'Data with Program'!Q976</f>
        <v>173.23867312900964</v>
      </c>
      <c r="P976" s="38">
        <f>'Data with Program'!I976</f>
        <v>0</v>
      </c>
      <c r="Q976" s="29">
        <f>'Data with Program'!O976</f>
        <v>0</v>
      </c>
      <c r="R976" s="28">
        <f>'Data with Program'!G976</f>
        <v>53.7</v>
      </c>
      <c r="S976" s="29">
        <f>'Data with Program'!P976</f>
        <v>53.7</v>
      </c>
      <c r="T976" s="28">
        <f>'Step 2 - Final Model Spec'!$B$17 + 'Step 2 - Final Model Spec'!$B$18*C976 + 'Step 2 - Final Model Spec'!$B$19*D976 + 'Step 2 - Final Model Spec'!$B$20*E976 + 'Step 2 - Final Model Spec'!$B$21*F976 + 'Step 2 - Final Model Spec'!$B$22*I976 + 'Step 2 - Final Model Spec'!$B$23*G976 + 'Step 2 - Final Model Spec'!$B$24*H976 + 'Step 2 - Final Model Spec'!$B$25*J976 + 'Step 2 - Final Model Spec'!$B$26*K976 + 'Step 2 - Final Model Spec'!$B$27*L976+'Step 2 - Final Model Spec'!$B$28*M976+'Step 2 - Final Model Spec'!$B$29*O976</f>
        <v>188536.62011095029</v>
      </c>
    </row>
    <row r="977" spans="1:20" x14ac:dyDescent="0.25">
      <c r="A977" s="32">
        <f>'Data with Program'!A977</f>
        <v>41335</v>
      </c>
      <c r="B977" s="35">
        <f>'Data with Program'!S977</f>
        <v>195715.86608201731</v>
      </c>
      <c r="C977" s="26">
        <f>'Data with Program'!B977</f>
        <v>108.64287961757857</v>
      </c>
      <c r="D977" s="27">
        <f>'Data with Program'!C977</f>
        <v>62704.213970965509</v>
      </c>
      <c r="E977" s="27">
        <v>0</v>
      </c>
      <c r="F977" s="27">
        <f>'Data with Program'!E977</f>
        <v>1</v>
      </c>
      <c r="G977" s="27">
        <f>'Data with Program'!H977</f>
        <v>4.2000000000000028</v>
      </c>
      <c r="H977" s="27">
        <f>'Data with Program'!J977</f>
        <v>456.30009439383031</v>
      </c>
      <c r="I977" s="27">
        <f>'Data with Program'!F977</f>
        <v>0</v>
      </c>
      <c r="J977" s="28">
        <f>'Data with Program'!K977</f>
        <v>1</v>
      </c>
      <c r="K977" s="27">
        <f>'Data with Program'!L977</f>
        <v>108.64287961757857</v>
      </c>
      <c r="L977" s="27">
        <f>'Data with Program'!M977</f>
        <v>62704.213970965509</v>
      </c>
      <c r="M977" s="27">
        <f t="shared" si="15"/>
        <v>0</v>
      </c>
      <c r="N977" s="28">
        <f>'Data with Program'!N977</f>
        <v>4.2000000000000028</v>
      </c>
      <c r="O977" s="52">
        <f>'Data with Program'!Q977</f>
        <v>456.30009439383031</v>
      </c>
      <c r="P977" s="38">
        <f>'Data with Program'!I977</f>
        <v>0</v>
      </c>
      <c r="Q977" s="29">
        <f>'Data with Program'!O977</f>
        <v>0</v>
      </c>
      <c r="R977" s="28">
        <f>'Data with Program'!G977</f>
        <v>50.8</v>
      </c>
      <c r="S977" s="29">
        <f>'Data with Program'!P977</f>
        <v>50.8</v>
      </c>
      <c r="T977" s="28">
        <f>'Step 2 - Final Model Spec'!$B$17 + 'Step 2 - Final Model Spec'!$B$18*C977 + 'Step 2 - Final Model Spec'!$B$19*D977 + 'Step 2 - Final Model Spec'!$B$20*E977 + 'Step 2 - Final Model Spec'!$B$21*F977 + 'Step 2 - Final Model Spec'!$B$22*I977 + 'Step 2 - Final Model Spec'!$B$23*G977 + 'Step 2 - Final Model Spec'!$B$24*H977 + 'Step 2 - Final Model Spec'!$B$25*J977 + 'Step 2 - Final Model Spec'!$B$26*K977 + 'Step 2 - Final Model Spec'!$B$27*L977+'Step 2 - Final Model Spec'!$B$28*M977+'Step 2 - Final Model Spec'!$B$29*O977</f>
        <v>194495.6479400674</v>
      </c>
    </row>
    <row r="978" spans="1:20" x14ac:dyDescent="0.25">
      <c r="A978" s="32">
        <f>'Data with Program'!A978</f>
        <v>41336</v>
      </c>
      <c r="B978" s="35">
        <f>'Data with Program'!S978</f>
        <v>221313.08102796736</v>
      </c>
      <c r="C978" s="26">
        <f>'Data with Program'!B978</f>
        <v>193.00817718122403</v>
      </c>
      <c r="D978" s="27">
        <f>'Data with Program'!C978</f>
        <v>37428.579777908868</v>
      </c>
      <c r="E978" s="27">
        <v>0</v>
      </c>
      <c r="F978" s="27">
        <f>'Data with Program'!E978</f>
        <v>1</v>
      </c>
      <c r="G978" s="27">
        <f>'Data with Program'!H978</f>
        <v>13.200000000000003</v>
      </c>
      <c r="H978" s="27">
        <f>'Data with Program'!J978</f>
        <v>2547.7079387921576</v>
      </c>
      <c r="I978" s="27">
        <f>'Data with Program'!F978</f>
        <v>0</v>
      </c>
      <c r="J978" s="28">
        <f>'Data with Program'!K978</f>
        <v>1</v>
      </c>
      <c r="K978" s="27">
        <f>'Data with Program'!L978</f>
        <v>193.00817718122403</v>
      </c>
      <c r="L978" s="27">
        <f>'Data with Program'!M978</f>
        <v>37428.579777908868</v>
      </c>
      <c r="M978" s="27">
        <f t="shared" si="15"/>
        <v>0</v>
      </c>
      <c r="N978" s="28">
        <f>'Data with Program'!N978</f>
        <v>13.200000000000003</v>
      </c>
      <c r="O978" s="52">
        <f>'Data with Program'!Q978</f>
        <v>2547.7079387921576</v>
      </c>
      <c r="P978" s="38">
        <f>'Data with Program'!I978</f>
        <v>0</v>
      </c>
      <c r="Q978" s="29">
        <f>'Data with Program'!O978</f>
        <v>0</v>
      </c>
      <c r="R978" s="28">
        <f>'Data with Program'!G978</f>
        <v>41.8</v>
      </c>
      <c r="S978" s="29">
        <f>'Data with Program'!P978</f>
        <v>41.8</v>
      </c>
      <c r="T978" s="28">
        <f>'Step 2 - Final Model Spec'!$B$17 + 'Step 2 - Final Model Spec'!$B$18*C978 + 'Step 2 - Final Model Spec'!$B$19*D978 + 'Step 2 - Final Model Spec'!$B$20*E978 + 'Step 2 - Final Model Spec'!$B$21*F978 + 'Step 2 - Final Model Spec'!$B$22*I978 + 'Step 2 - Final Model Spec'!$B$23*G978 + 'Step 2 - Final Model Spec'!$B$24*H978 + 'Step 2 - Final Model Spec'!$B$25*J978 + 'Step 2 - Final Model Spec'!$B$26*K978 + 'Step 2 - Final Model Spec'!$B$27*L978+'Step 2 - Final Model Spec'!$B$28*M978+'Step 2 - Final Model Spec'!$B$29*O978</f>
        <v>223775.19775112279</v>
      </c>
    </row>
    <row r="979" spans="1:20" x14ac:dyDescent="0.25">
      <c r="A979" s="32">
        <f>'Data with Program'!A979</f>
        <v>41337</v>
      </c>
      <c r="B979" s="35">
        <f>'Data with Program'!S979</f>
        <v>264011.69847517239</v>
      </c>
      <c r="C979" s="26">
        <f>'Data with Program'!B979</f>
        <v>236.48170463913848</v>
      </c>
      <c r="D979" s="27">
        <f>'Data with Program'!C979</f>
        <v>49741.261576168035</v>
      </c>
      <c r="E979" s="27">
        <v>0</v>
      </c>
      <c r="F979" s="27">
        <f>'Data with Program'!E979</f>
        <v>1</v>
      </c>
      <c r="G979" s="27">
        <f>'Data with Program'!H979</f>
        <v>15.299999999999997</v>
      </c>
      <c r="H979" s="27">
        <f>'Data with Program'!J979</f>
        <v>3618.1700809788181</v>
      </c>
      <c r="I979" s="27">
        <f>'Data with Program'!F979</f>
        <v>0</v>
      </c>
      <c r="J979" s="28">
        <f>'Data with Program'!K979</f>
        <v>1</v>
      </c>
      <c r="K979" s="27">
        <f>'Data with Program'!L979</f>
        <v>236.48170463913848</v>
      </c>
      <c r="L979" s="27">
        <f>'Data with Program'!M979</f>
        <v>49741.261576168035</v>
      </c>
      <c r="M979" s="27">
        <f t="shared" si="15"/>
        <v>0</v>
      </c>
      <c r="N979" s="28">
        <f>'Data with Program'!N979</f>
        <v>15.299999999999997</v>
      </c>
      <c r="O979" s="52">
        <f>'Data with Program'!Q979</f>
        <v>3618.1700809788181</v>
      </c>
      <c r="P979" s="38">
        <f>'Data with Program'!I979</f>
        <v>0</v>
      </c>
      <c r="Q979" s="29">
        <f>'Data with Program'!O979</f>
        <v>0</v>
      </c>
      <c r="R979" s="28">
        <f>'Data with Program'!G979</f>
        <v>39.700000000000003</v>
      </c>
      <c r="S979" s="29">
        <f>'Data with Program'!P979</f>
        <v>39.700000000000003</v>
      </c>
      <c r="T979" s="28">
        <f>'Step 2 - Final Model Spec'!$B$17 + 'Step 2 - Final Model Spec'!$B$18*C979 + 'Step 2 - Final Model Spec'!$B$19*D979 + 'Step 2 - Final Model Spec'!$B$20*E979 + 'Step 2 - Final Model Spec'!$B$21*F979 + 'Step 2 - Final Model Spec'!$B$22*I979 + 'Step 2 - Final Model Spec'!$B$23*G979 + 'Step 2 - Final Model Spec'!$B$24*H979 + 'Step 2 - Final Model Spec'!$B$25*J979 + 'Step 2 - Final Model Spec'!$B$26*K979 + 'Step 2 - Final Model Spec'!$B$27*L979+'Step 2 - Final Model Spec'!$B$28*M979+'Step 2 - Final Model Spec'!$B$29*O979</f>
        <v>265582.45931621833</v>
      </c>
    </row>
    <row r="980" spans="1:20" x14ac:dyDescent="0.25">
      <c r="A980" s="32">
        <f>'Data with Program'!A980</f>
        <v>41338</v>
      </c>
      <c r="B980" s="35">
        <f>'Data with Program'!S980</f>
        <v>297635.69434043963</v>
      </c>
      <c r="C980" s="26">
        <f>'Data with Program'!B980</f>
        <v>308.32129854135633</v>
      </c>
      <c r="D980" s="27">
        <f>'Data with Program'!C980</f>
        <v>44291.686220853553</v>
      </c>
      <c r="E980" s="27">
        <v>0</v>
      </c>
      <c r="F980" s="27">
        <f>'Data with Program'!E980</f>
        <v>1</v>
      </c>
      <c r="G980" s="27">
        <f>'Data with Program'!H980</f>
        <v>13.200000000000003</v>
      </c>
      <c r="H980" s="27">
        <f>'Data with Program'!J980</f>
        <v>4069.8411407459043</v>
      </c>
      <c r="I980" s="27">
        <f>'Data with Program'!F980</f>
        <v>0</v>
      </c>
      <c r="J980" s="28">
        <f>'Data with Program'!K980</f>
        <v>1</v>
      </c>
      <c r="K980" s="27">
        <f>'Data with Program'!L980</f>
        <v>308.32129854135633</v>
      </c>
      <c r="L980" s="27">
        <f>'Data with Program'!M980</f>
        <v>44291.686220853553</v>
      </c>
      <c r="M980" s="27">
        <f t="shared" si="15"/>
        <v>0</v>
      </c>
      <c r="N980" s="28">
        <f>'Data with Program'!N980</f>
        <v>13.200000000000003</v>
      </c>
      <c r="O980" s="52">
        <f>'Data with Program'!Q980</f>
        <v>4069.8411407459043</v>
      </c>
      <c r="P980" s="38">
        <f>'Data with Program'!I980</f>
        <v>0</v>
      </c>
      <c r="Q980" s="29">
        <f>'Data with Program'!O980</f>
        <v>0</v>
      </c>
      <c r="R980" s="28">
        <f>'Data with Program'!G980</f>
        <v>41.8</v>
      </c>
      <c r="S980" s="29">
        <f>'Data with Program'!P980</f>
        <v>41.8</v>
      </c>
      <c r="T980" s="28">
        <f>'Step 2 - Final Model Spec'!$B$17 + 'Step 2 - Final Model Spec'!$B$18*C980 + 'Step 2 - Final Model Spec'!$B$19*D980 + 'Step 2 - Final Model Spec'!$B$20*E980 + 'Step 2 - Final Model Spec'!$B$21*F980 + 'Step 2 - Final Model Spec'!$B$22*I980 + 'Step 2 - Final Model Spec'!$B$23*G980 + 'Step 2 - Final Model Spec'!$B$24*H980 + 'Step 2 - Final Model Spec'!$B$25*J980 + 'Step 2 - Final Model Spec'!$B$26*K980 + 'Step 2 - Final Model Spec'!$B$27*L980+'Step 2 - Final Model Spec'!$B$28*M980+'Step 2 - Final Model Spec'!$B$29*O980</f>
        <v>297269.29833256849</v>
      </c>
    </row>
    <row r="981" spans="1:20" x14ac:dyDescent="0.25">
      <c r="A981" s="32">
        <f>'Data with Program'!A981</f>
        <v>41339</v>
      </c>
      <c r="B981" s="35">
        <f>'Data with Program'!S981</f>
        <v>210826.47465207658</v>
      </c>
      <c r="C981" s="26">
        <f>'Data with Program'!B981</f>
        <v>171.26772551003128</v>
      </c>
      <c r="D981" s="27">
        <f>'Data with Program'!C981</f>
        <v>39734.592953641564</v>
      </c>
      <c r="E981" s="27">
        <v>0</v>
      </c>
      <c r="F981" s="27">
        <f>'Data with Program'!E981</f>
        <v>1</v>
      </c>
      <c r="G981" s="27">
        <f>'Data with Program'!H981</f>
        <v>12.600000000000001</v>
      </c>
      <c r="H981" s="27">
        <f>'Data with Program'!J981</f>
        <v>2157.9733414263942</v>
      </c>
      <c r="I981" s="27">
        <f>'Data with Program'!F981</f>
        <v>0</v>
      </c>
      <c r="J981" s="28">
        <f>'Data with Program'!K981</f>
        <v>1</v>
      </c>
      <c r="K981" s="27">
        <f>'Data with Program'!L981</f>
        <v>171.26772551003128</v>
      </c>
      <c r="L981" s="27">
        <f>'Data with Program'!M981</f>
        <v>39734.592953641564</v>
      </c>
      <c r="M981" s="27">
        <f t="shared" si="15"/>
        <v>0</v>
      </c>
      <c r="N981" s="28">
        <f>'Data with Program'!N981</f>
        <v>12.600000000000001</v>
      </c>
      <c r="O981" s="52">
        <f>'Data with Program'!Q981</f>
        <v>2157.9733414263942</v>
      </c>
      <c r="P981" s="38">
        <f>'Data with Program'!I981</f>
        <v>0</v>
      </c>
      <c r="Q981" s="29">
        <f>'Data with Program'!O981</f>
        <v>0</v>
      </c>
      <c r="R981" s="28">
        <f>'Data with Program'!G981</f>
        <v>42.4</v>
      </c>
      <c r="S981" s="29">
        <f>'Data with Program'!P981</f>
        <v>42.4</v>
      </c>
      <c r="T981" s="28">
        <f>'Step 2 - Final Model Spec'!$B$17 + 'Step 2 - Final Model Spec'!$B$18*C981 + 'Step 2 - Final Model Spec'!$B$19*D981 + 'Step 2 - Final Model Spec'!$B$20*E981 + 'Step 2 - Final Model Spec'!$B$21*F981 + 'Step 2 - Final Model Spec'!$B$22*I981 + 'Step 2 - Final Model Spec'!$B$23*G981 + 'Step 2 - Final Model Spec'!$B$24*H981 + 'Step 2 - Final Model Spec'!$B$25*J981 + 'Step 2 - Final Model Spec'!$B$26*K981 + 'Step 2 - Final Model Spec'!$B$27*L981+'Step 2 - Final Model Spec'!$B$28*M981+'Step 2 - Final Model Spec'!$B$29*O981</f>
        <v>212868.04763698467</v>
      </c>
    </row>
    <row r="982" spans="1:20" x14ac:dyDescent="0.25">
      <c r="A982" s="32">
        <f>'Data with Program'!A982</f>
        <v>41340</v>
      </c>
      <c r="B982" s="35">
        <f>'Data with Program'!S982</f>
        <v>175380.53395785671</v>
      </c>
      <c r="C982" s="26">
        <f>'Data with Program'!B982</f>
        <v>56.381097621320897</v>
      </c>
      <c r="D982" s="27">
        <f>'Data with Program'!C982</f>
        <v>65644.198201616702</v>
      </c>
      <c r="E982" s="27">
        <v>1</v>
      </c>
      <c r="F982" s="27">
        <f>'Data with Program'!E982</f>
        <v>1</v>
      </c>
      <c r="G982" s="27">
        <f>'Data with Program'!H982</f>
        <v>9</v>
      </c>
      <c r="H982" s="27">
        <f>'Data with Program'!J982</f>
        <v>507.4298785918881</v>
      </c>
      <c r="I982" s="27">
        <f>'Data with Program'!F982</f>
        <v>0</v>
      </c>
      <c r="J982" s="28">
        <f>'Data with Program'!K982</f>
        <v>1</v>
      </c>
      <c r="K982" s="27">
        <f>'Data with Program'!L982</f>
        <v>56.381097621320897</v>
      </c>
      <c r="L982" s="27">
        <f>'Data with Program'!M982</f>
        <v>65644.198201616702</v>
      </c>
      <c r="M982" s="27">
        <f t="shared" si="15"/>
        <v>1</v>
      </c>
      <c r="N982" s="28">
        <f>'Data with Program'!N982</f>
        <v>9</v>
      </c>
      <c r="O982" s="52">
        <f>'Data with Program'!Q982</f>
        <v>507.4298785918881</v>
      </c>
      <c r="P982" s="38">
        <f>'Data with Program'!I982</f>
        <v>0</v>
      </c>
      <c r="Q982" s="29">
        <f>'Data with Program'!O982</f>
        <v>0</v>
      </c>
      <c r="R982" s="28">
        <f>'Data with Program'!G982</f>
        <v>46</v>
      </c>
      <c r="S982" s="29">
        <f>'Data with Program'!P982</f>
        <v>46</v>
      </c>
      <c r="T982" s="28">
        <f>'Step 2 - Final Model Spec'!$B$17 + 'Step 2 - Final Model Spec'!$B$18*C982 + 'Step 2 - Final Model Spec'!$B$19*D982 + 'Step 2 - Final Model Spec'!$B$20*E982 + 'Step 2 - Final Model Spec'!$B$21*F982 + 'Step 2 - Final Model Spec'!$B$22*I982 + 'Step 2 - Final Model Spec'!$B$23*G982 + 'Step 2 - Final Model Spec'!$B$24*H982 + 'Step 2 - Final Model Spec'!$B$25*J982 + 'Step 2 - Final Model Spec'!$B$26*K982 + 'Step 2 - Final Model Spec'!$B$27*L982+'Step 2 - Final Model Spec'!$B$28*M982+'Step 2 - Final Model Spec'!$B$29*O982</f>
        <v>153405.54883886219</v>
      </c>
    </row>
    <row r="983" spans="1:20" x14ac:dyDescent="0.25">
      <c r="A983" s="32">
        <f>'Data with Program'!A983</f>
        <v>41341</v>
      </c>
      <c r="B983" s="35">
        <f>'Data with Program'!S983</f>
        <v>268954.408277457</v>
      </c>
      <c r="C983" s="26">
        <f>'Data with Program'!B983</f>
        <v>269.48524849501592</v>
      </c>
      <c r="D983" s="27">
        <f>'Data with Program'!C983</f>
        <v>39741.276474210739</v>
      </c>
      <c r="E983" s="27">
        <v>0</v>
      </c>
      <c r="F983" s="27">
        <f>'Data with Program'!E983</f>
        <v>1</v>
      </c>
      <c r="G983" s="27">
        <f>'Data with Program'!H983</f>
        <v>13.200000000000003</v>
      </c>
      <c r="H983" s="27">
        <f>'Data with Program'!J983</f>
        <v>3557.2052801342111</v>
      </c>
      <c r="I983" s="27">
        <f>'Data with Program'!F983</f>
        <v>0</v>
      </c>
      <c r="J983" s="28">
        <f>'Data with Program'!K983</f>
        <v>1</v>
      </c>
      <c r="K983" s="27">
        <f>'Data with Program'!L983</f>
        <v>269.48524849501592</v>
      </c>
      <c r="L983" s="27">
        <f>'Data with Program'!M983</f>
        <v>39741.276474210739</v>
      </c>
      <c r="M983" s="27">
        <f t="shared" si="15"/>
        <v>0</v>
      </c>
      <c r="N983" s="28">
        <f>'Data with Program'!N983</f>
        <v>13.200000000000003</v>
      </c>
      <c r="O983" s="52">
        <f>'Data with Program'!Q983</f>
        <v>3557.2052801342111</v>
      </c>
      <c r="P983" s="38">
        <f>'Data with Program'!I983</f>
        <v>0</v>
      </c>
      <c r="Q983" s="29">
        <f>'Data with Program'!O983</f>
        <v>0</v>
      </c>
      <c r="R983" s="28">
        <f>'Data with Program'!G983</f>
        <v>41.8</v>
      </c>
      <c r="S983" s="29">
        <f>'Data with Program'!P983</f>
        <v>41.8</v>
      </c>
      <c r="T983" s="28">
        <f>'Step 2 - Final Model Spec'!$B$17 + 'Step 2 - Final Model Spec'!$B$18*C983 + 'Step 2 - Final Model Spec'!$B$19*D983 + 'Step 2 - Final Model Spec'!$B$20*E983 + 'Step 2 - Final Model Spec'!$B$21*F983 + 'Step 2 - Final Model Spec'!$B$22*I983 + 'Step 2 - Final Model Spec'!$B$23*G983 + 'Step 2 - Final Model Spec'!$B$24*H983 + 'Step 2 - Final Model Spec'!$B$25*J983 + 'Step 2 - Final Model Spec'!$B$26*K983 + 'Step 2 - Final Model Spec'!$B$27*L983+'Step 2 - Final Model Spec'!$B$28*M983+'Step 2 - Final Model Spec'!$B$29*O983</f>
        <v>270187.93908864289</v>
      </c>
    </row>
    <row r="984" spans="1:20" x14ac:dyDescent="0.25">
      <c r="A984" s="32">
        <f>'Data with Program'!A984</f>
        <v>41342</v>
      </c>
      <c r="B984" s="35">
        <f>'Data with Program'!S984</f>
        <v>210268.92986379965</v>
      </c>
      <c r="C984" s="26">
        <f>'Data with Program'!B984</f>
        <v>134.44908367267738</v>
      </c>
      <c r="D984" s="27">
        <f>'Data with Program'!C984</f>
        <v>57092.333052431139</v>
      </c>
      <c r="E984" s="27">
        <v>0</v>
      </c>
      <c r="F984" s="27">
        <f>'Data with Program'!E984</f>
        <v>1</v>
      </c>
      <c r="G984" s="27">
        <f>'Data with Program'!H984</f>
        <v>13.799999999999997</v>
      </c>
      <c r="H984" s="27">
        <f>'Data with Program'!J984</f>
        <v>1855.3973546829475</v>
      </c>
      <c r="I984" s="27">
        <f>'Data with Program'!F984</f>
        <v>0</v>
      </c>
      <c r="J984" s="28">
        <f>'Data with Program'!K984</f>
        <v>1</v>
      </c>
      <c r="K984" s="27">
        <f>'Data with Program'!L984</f>
        <v>134.44908367267738</v>
      </c>
      <c r="L984" s="27">
        <f>'Data with Program'!M984</f>
        <v>57092.333052431139</v>
      </c>
      <c r="M984" s="27">
        <f t="shared" si="15"/>
        <v>0</v>
      </c>
      <c r="N984" s="28">
        <f>'Data with Program'!N984</f>
        <v>13.799999999999997</v>
      </c>
      <c r="O984" s="52">
        <f>'Data with Program'!Q984</f>
        <v>1855.3973546829475</v>
      </c>
      <c r="P984" s="38">
        <f>'Data with Program'!I984</f>
        <v>0</v>
      </c>
      <c r="Q984" s="29">
        <f>'Data with Program'!O984</f>
        <v>0</v>
      </c>
      <c r="R984" s="28">
        <f>'Data with Program'!G984</f>
        <v>41.2</v>
      </c>
      <c r="S984" s="29">
        <f>'Data with Program'!P984</f>
        <v>41.2</v>
      </c>
      <c r="T984" s="28">
        <f>'Step 2 - Final Model Spec'!$B$17 + 'Step 2 - Final Model Spec'!$B$18*C984 + 'Step 2 - Final Model Spec'!$B$19*D984 + 'Step 2 - Final Model Spec'!$B$20*E984 + 'Step 2 - Final Model Spec'!$B$21*F984 + 'Step 2 - Final Model Spec'!$B$22*I984 + 'Step 2 - Final Model Spec'!$B$23*G984 + 'Step 2 - Final Model Spec'!$B$24*H984 + 'Step 2 - Final Model Spec'!$B$25*J984 + 'Step 2 - Final Model Spec'!$B$26*K984 + 'Step 2 - Final Model Spec'!$B$27*L984+'Step 2 - Final Model Spec'!$B$28*M984+'Step 2 - Final Model Spec'!$B$29*O984</f>
        <v>211140.78345758791</v>
      </c>
    </row>
    <row r="985" spans="1:20" x14ac:dyDescent="0.25">
      <c r="A985" s="32">
        <f>'Data with Program'!A985</f>
        <v>41343</v>
      </c>
      <c r="B985" s="35">
        <f>'Data with Program'!S985</f>
        <v>212508.25372161705</v>
      </c>
      <c r="C985" s="26">
        <f>'Data with Program'!B985</f>
        <v>112.51680597475134</v>
      </c>
      <c r="D985" s="27">
        <f>'Data with Program'!C985</f>
        <v>71713.565900585876</v>
      </c>
      <c r="E985" s="27">
        <v>0</v>
      </c>
      <c r="F985" s="27">
        <f>'Data with Program'!E985</f>
        <v>1</v>
      </c>
      <c r="G985" s="27">
        <f>'Data with Program'!H985</f>
        <v>12.399999999999999</v>
      </c>
      <c r="H985" s="27">
        <f>'Data with Program'!J985</f>
        <v>1395.2083940869163</v>
      </c>
      <c r="I985" s="27">
        <f>'Data with Program'!F985</f>
        <v>0</v>
      </c>
      <c r="J985" s="28">
        <f>'Data with Program'!K985</f>
        <v>1</v>
      </c>
      <c r="K985" s="27">
        <f>'Data with Program'!L985</f>
        <v>112.51680597475134</v>
      </c>
      <c r="L985" s="27">
        <f>'Data with Program'!M985</f>
        <v>71713.565900585876</v>
      </c>
      <c r="M985" s="27">
        <f t="shared" si="15"/>
        <v>0</v>
      </c>
      <c r="N985" s="28">
        <f>'Data with Program'!N985</f>
        <v>12.399999999999999</v>
      </c>
      <c r="O985" s="52">
        <f>'Data with Program'!Q985</f>
        <v>1395.2083940869163</v>
      </c>
      <c r="P985" s="38">
        <f>'Data with Program'!I985</f>
        <v>0</v>
      </c>
      <c r="Q985" s="29">
        <f>'Data with Program'!O985</f>
        <v>0</v>
      </c>
      <c r="R985" s="28">
        <f>'Data with Program'!G985</f>
        <v>42.6</v>
      </c>
      <c r="S985" s="29">
        <f>'Data with Program'!P985</f>
        <v>42.6</v>
      </c>
      <c r="T985" s="28">
        <f>'Step 2 - Final Model Spec'!$B$17 + 'Step 2 - Final Model Spec'!$B$18*C985 + 'Step 2 - Final Model Spec'!$B$19*D985 + 'Step 2 - Final Model Spec'!$B$20*E985 + 'Step 2 - Final Model Spec'!$B$21*F985 + 'Step 2 - Final Model Spec'!$B$22*I985 + 'Step 2 - Final Model Spec'!$B$23*G985 + 'Step 2 - Final Model Spec'!$B$24*H985 + 'Step 2 - Final Model Spec'!$B$25*J985 + 'Step 2 - Final Model Spec'!$B$26*K985 + 'Step 2 - Final Model Spec'!$B$27*L985+'Step 2 - Final Model Spec'!$B$28*M985+'Step 2 - Final Model Spec'!$B$29*O985</f>
        <v>212476.63331061701</v>
      </c>
    </row>
    <row r="986" spans="1:20" x14ac:dyDescent="0.25">
      <c r="A986" s="32">
        <f>'Data with Program'!A986</f>
        <v>41344</v>
      </c>
      <c r="B986" s="35">
        <f>'Data with Program'!S986</f>
        <v>204112.42054537</v>
      </c>
      <c r="C986" s="26">
        <f>'Data with Program'!B986</f>
        <v>154.22183954174909</v>
      </c>
      <c r="D986" s="27">
        <f>'Data with Program'!C986</f>
        <v>46207.620323176197</v>
      </c>
      <c r="E986" s="27">
        <v>0</v>
      </c>
      <c r="F986" s="27">
        <f>'Data with Program'!E986</f>
        <v>1</v>
      </c>
      <c r="G986" s="27">
        <f>'Data with Program'!H986</f>
        <v>8</v>
      </c>
      <c r="H986" s="27">
        <f>'Data with Program'!J986</f>
        <v>1233.7747163339927</v>
      </c>
      <c r="I986" s="27">
        <f>'Data with Program'!F986</f>
        <v>0</v>
      </c>
      <c r="J986" s="28">
        <f>'Data with Program'!K986</f>
        <v>1</v>
      </c>
      <c r="K986" s="27">
        <f>'Data with Program'!L986</f>
        <v>154.22183954174909</v>
      </c>
      <c r="L986" s="27">
        <f>'Data with Program'!M986</f>
        <v>46207.620323176197</v>
      </c>
      <c r="M986" s="27">
        <f t="shared" si="15"/>
        <v>0</v>
      </c>
      <c r="N986" s="28">
        <f>'Data with Program'!N986</f>
        <v>8</v>
      </c>
      <c r="O986" s="52">
        <f>'Data with Program'!Q986</f>
        <v>1233.7747163339927</v>
      </c>
      <c r="P986" s="38">
        <f>'Data with Program'!I986</f>
        <v>0</v>
      </c>
      <c r="Q986" s="29">
        <f>'Data with Program'!O986</f>
        <v>0</v>
      </c>
      <c r="R986" s="28">
        <f>'Data with Program'!G986</f>
        <v>47</v>
      </c>
      <c r="S986" s="29">
        <f>'Data with Program'!P986</f>
        <v>47</v>
      </c>
      <c r="T986" s="28">
        <f>'Step 2 - Final Model Spec'!$B$17 + 'Step 2 - Final Model Spec'!$B$18*C986 + 'Step 2 - Final Model Spec'!$B$19*D986 + 'Step 2 - Final Model Spec'!$B$20*E986 + 'Step 2 - Final Model Spec'!$B$21*F986 + 'Step 2 - Final Model Spec'!$B$22*I986 + 'Step 2 - Final Model Spec'!$B$23*G986 + 'Step 2 - Final Model Spec'!$B$24*H986 + 'Step 2 - Final Model Spec'!$B$25*J986 + 'Step 2 - Final Model Spec'!$B$26*K986 + 'Step 2 - Final Model Spec'!$B$27*L986+'Step 2 - Final Model Spec'!$B$28*M986+'Step 2 - Final Model Spec'!$B$29*O986</f>
        <v>204461.42336629896</v>
      </c>
    </row>
    <row r="987" spans="1:20" x14ac:dyDescent="0.25">
      <c r="A987" s="32">
        <f>'Data with Program'!A987</f>
        <v>41345</v>
      </c>
      <c r="B987" s="35">
        <f>'Data with Program'!S987</f>
        <v>227128.55511734419</v>
      </c>
      <c r="C987" s="26">
        <f>'Data with Program'!B987</f>
        <v>171.7825209349491</v>
      </c>
      <c r="D987" s="27">
        <f>'Data with Program'!C987</f>
        <v>65431.385263496129</v>
      </c>
      <c r="E987" s="27">
        <v>0</v>
      </c>
      <c r="F987" s="27">
        <f>'Data with Program'!E987</f>
        <v>1</v>
      </c>
      <c r="G987" s="27">
        <f>'Data with Program'!H987</f>
        <v>3</v>
      </c>
      <c r="H987" s="27">
        <f>'Data with Program'!J987</f>
        <v>515.34756280484726</v>
      </c>
      <c r="I987" s="27">
        <f>'Data with Program'!F987</f>
        <v>0</v>
      </c>
      <c r="J987" s="28">
        <f>'Data with Program'!K987</f>
        <v>1</v>
      </c>
      <c r="K987" s="27">
        <f>'Data with Program'!L987</f>
        <v>171.7825209349491</v>
      </c>
      <c r="L987" s="27">
        <f>'Data with Program'!M987</f>
        <v>65431.385263496129</v>
      </c>
      <c r="M987" s="27">
        <f t="shared" si="15"/>
        <v>0</v>
      </c>
      <c r="N987" s="28">
        <f>'Data with Program'!N987</f>
        <v>3</v>
      </c>
      <c r="O987" s="52">
        <f>'Data with Program'!Q987</f>
        <v>515.34756280484726</v>
      </c>
      <c r="P987" s="38">
        <f>'Data with Program'!I987</f>
        <v>0</v>
      </c>
      <c r="Q987" s="29">
        <f>'Data with Program'!O987</f>
        <v>0</v>
      </c>
      <c r="R987" s="28">
        <f>'Data with Program'!G987</f>
        <v>52</v>
      </c>
      <c r="S987" s="29">
        <f>'Data with Program'!P987</f>
        <v>52</v>
      </c>
      <c r="T987" s="28">
        <f>'Step 2 - Final Model Spec'!$B$17 + 'Step 2 - Final Model Spec'!$B$18*C987 + 'Step 2 - Final Model Spec'!$B$19*D987 + 'Step 2 - Final Model Spec'!$B$20*E987 + 'Step 2 - Final Model Spec'!$B$21*F987 + 'Step 2 - Final Model Spec'!$B$22*I987 + 'Step 2 - Final Model Spec'!$B$23*G987 + 'Step 2 - Final Model Spec'!$B$24*H987 + 'Step 2 - Final Model Spec'!$B$25*J987 + 'Step 2 - Final Model Spec'!$B$26*K987 + 'Step 2 - Final Model Spec'!$B$27*L987+'Step 2 - Final Model Spec'!$B$28*M987+'Step 2 - Final Model Spec'!$B$29*O987</f>
        <v>227111.3568195097</v>
      </c>
    </row>
    <row r="988" spans="1:20" x14ac:dyDescent="0.25">
      <c r="A988" s="32">
        <f>'Data with Program'!A988</f>
        <v>41346</v>
      </c>
      <c r="B988" s="35">
        <f>'Data with Program'!S988</f>
        <v>270119.76254024636</v>
      </c>
      <c r="C988" s="26">
        <f>'Data with Program'!B988</f>
        <v>270.75570979686756</v>
      </c>
      <c r="D988" s="27">
        <f>'Data with Program'!C988</f>
        <v>64484.53026302185</v>
      </c>
      <c r="E988" s="27">
        <v>0</v>
      </c>
      <c r="F988" s="27">
        <f>'Data with Program'!E988</f>
        <v>1</v>
      </c>
      <c r="G988" s="27">
        <f>'Data with Program'!H988</f>
        <v>1.8999999999999986</v>
      </c>
      <c r="H988" s="27">
        <f>'Data with Program'!J988</f>
        <v>514.43584861404804</v>
      </c>
      <c r="I988" s="27">
        <f>'Data with Program'!F988</f>
        <v>0</v>
      </c>
      <c r="J988" s="28">
        <f>'Data with Program'!K988</f>
        <v>1</v>
      </c>
      <c r="K988" s="27">
        <f>'Data with Program'!L988</f>
        <v>270.75570979686756</v>
      </c>
      <c r="L988" s="27">
        <f>'Data with Program'!M988</f>
        <v>64484.53026302185</v>
      </c>
      <c r="M988" s="27">
        <f t="shared" si="15"/>
        <v>0</v>
      </c>
      <c r="N988" s="28">
        <f>'Data with Program'!N988</f>
        <v>1.8999999999999986</v>
      </c>
      <c r="O988" s="52">
        <f>'Data with Program'!Q988</f>
        <v>514.43584861404804</v>
      </c>
      <c r="P988" s="38">
        <f>'Data with Program'!I988</f>
        <v>0</v>
      </c>
      <c r="Q988" s="29">
        <f>'Data with Program'!O988</f>
        <v>0</v>
      </c>
      <c r="R988" s="28">
        <f>'Data with Program'!G988</f>
        <v>53.1</v>
      </c>
      <c r="S988" s="29">
        <f>'Data with Program'!P988</f>
        <v>53.1</v>
      </c>
      <c r="T988" s="28">
        <f>'Step 2 - Final Model Spec'!$B$17 + 'Step 2 - Final Model Spec'!$B$18*C988 + 'Step 2 - Final Model Spec'!$B$19*D988 + 'Step 2 - Final Model Spec'!$B$20*E988 + 'Step 2 - Final Model Spec'!$B$21*F988 + 'Step 2 - Final Model Spec'!$B$22*I988 + 'Step 2 - Final Model Spec'!$B$23*G988 + 'Step 2 - Final Model Spec'!$B$24*H988 + 'Step 2 - Final Model Spec'!$B$25*J988 + 'Step 2 - Final Model Spec'!$B$26*K988 + 'Step 2 - Final Model Spec'!$B$27*L988+'Step 2 - Final Model Spec'!$B$28*M988+'Step 2 - Final Model Spec'!$B$29*O988</f>
        <v>271859.75225057703</v>
      </c>
    </row>
    <row r="989" spans="1:20" x14ac:dyDescent="0.25">
      <c r="A989" s="32">
        <f>'Data with Program'!A989</f>
        <v>41347</v>
      </c>
      <c r="B989" s="35">
        <f>'Data with Program'!S989</f>
        <v>276264.79240281007</v>
      </c>
      <c r="C989" s="26">
        <f>'Data with Program'!B989</f>
        <v>284.69427663602937</v>
      </c>
      <c r="D989" s="27">
        <f>'Data with Program'!C989</f>
        <v>59213.865605567247</v>
      </c>
      <c r="E989" s="27">
        <v>0</v>
      </c>
      <c r="F989" s="27">
        <f>'Data with Program'!E989</f>
        <v>1</v>
      </c>
      <c r="G989" s="27">
        <f>'Data with Program'!H989</f>
        <v>3.7999999999999972</v>
      </c>
      <c r="H989" s="27">
        <f>'Data with Program'!J989</f>
        <v>1081.8382512169107</v>
      </c>
      <c r="I989" s="27">
        <f>'Data with Program'!F989</f>
        <v>0</v>
      </c>
      <c r="J989" s="28">
        <f>'Data with Program'!K989</f>
        <v>1</v>
      </c>
      <c r="K989" s="27">
        <f>'Data with Program'!L989</f>
        <v>284.69427663602937</v>
      </c>
      <c r="L989" s="27">
        <f>'Data with Program'!M989</f>
        <v>59213.865605567247</v>
      </c>
      <c r="M989" s="27">
        <f t="shared" si="15"/>
        <v>0</v>
      </c>
      <c r="N989" s="28">
        <f>'Data with Program'!N989</f>
        <v>3.7999999999999972</v>
      </c>
      <c r="O989" s="52">
        <f>'Data with Program'!Q989</f>
        <v>1081.8382512169107</v>
      </c>
      <c r="P989" s="38">
        <f>'Data with Program'!I989</f>
        <v>0</v>
      </c>
      <c r="Q989" s="29">
        <f>'Data with Program'!O989</f>
        <v>0</v>
      </c>
      <c r="R989" s="28">
        <f>'Data with Program'!G989</f>
        <v>51.2</v>
      </c>
      <c r="S989" s="29">
        <f>'Data with Program'!P989</f>
        <v>51.2</v>
      </c>
      <c r="T989" s="28">
        <f>'Step 2 - Final Model Spec'!$B$17 + 'Step 2 - Final Model Spec'!$B$18*C989 + 'Step 2 - Final Model Spec'!$B$19*D989 + 'Step 2 - Final Model Spec'!$B$20*E989 + 'Step 2 - Final Model Spec'!$B$21*F989 + 'Step 2 - Final Model Spec'!$B$22*I989 + 'Step 2 - Final Model Spec'!$B$23*G989 + 'Step 2 - Final Model Spec'!$B$24*H989 + 'Step 2 - Final Model Spec'!$B$25*J989 + 'Step 2 - Final Model Spec'!$B$26*K989 + 'Step 2 - Final Model Spec'!$B$27*L989+'Step 2 - Final Model Spec'!$B$28*M989+'Step 2 - Final Model Spec'!$B$29*O989</f>
        <v>277424.41274116765</v>
      </c>
    </row>
    <row r="990" spans="1:20" x14ac:dyDescent="0.25">
      <c r="A990" s="32">
        <f>'Data with Program'!A990</f>
        <v>41348</v>
      </c>
      <c r="B990" s="35">
        <f>'Data with Program'!S990</f>
        <v>270144.97492745984</v>
      </c>
      <c r="C990" s="26">
        <f>'Data with Program'!B990</f>
        <v>302.02816022715234</v>
      </c>
      <c r="D990" s="27">
        <f>'Data with Program'!C990</f>
        <v>54450.195273766934</v>
      </c>
      <c r="E990" s="27">
        <v>0</v>
      </c>
      <c r="F990" s="27">
        <f>'Data with Program'!E990</f>
        <v>1</v>
      </c>
      <c r="G990" s="27">
        <f>'Data with Program'!H990</f>
        <v>0</v>
      </c>
      <c r="H990" s="27">
        <f>'Data with Program'!J990</f>
        <v>0</v>
      </c>
      <c r="I990" s="27">
        <f>'Data with Program'!F990</f>
        <v>0</v>
      </c>
      <c r="J990" s="28">
        <f>'Data with Program'!K990</f>
        <v>1</v>
      </c>
      <c r="K990" s="27">
        <f>'Data with Program'!L990</f>
        <v>302.02816022715234</v>
      </c>
      <c r="L990" s="27">
        <f>'Data with Program'!M990</f>
        <v>54450.195273766934</v>
      </c>
      <c r="M990" s="27">
        <f t="shared" si="15"/>
        <v>0</v>
      </c>
      <c r="N990" s="28">
        <f>'Data with Program'!N990</f>
        <v>0</v>
      </c>
      <c r="O990" s="52">
        <f>'Data with Program'!Q990</f>
        <v>0</v>
      </c>
      <c r="P990" s="38">
        <f>'Data with Program'!I990</f>
        <v>0</v>
      </c>
      <c r="Q990" s="29">
        <f>'Data with Program'!O990</f>
        <v>0</v>
      </c>
      <c r="R990" s="28">
        <f>'Data with Program'!G990</f>
        <v>56.1</v>
      </c>
      <c r="S990" s="29">
        <f>'Data with Program'!P990</f>
        <v>56.1</v>
      </c>
      <c r="T990" s="28">
        <f>'Step 2 - Final Model Spec'!$B$17 + 'Step 2 - Final Model Spec'!$B$18*C990 + 'Step 2 - Final Model Spec'!$B$19*D990 + 'Step 2 - Final Model Spec'!$B$20*E990 + 'Step 2 - Final Model Spec'!$B$21*F990 + 'Step 2 - Final Model Spec'!$B$22*I990 + 'Step 2 - Final Model Spec'!$B$23*G990 + 'Step 2 - Final Model Spec'!$B$24*H990 + 'Step 2 - Final Model Spec'!$B$25*J990 + 'Step 2 - Final Model Spec'!$B$26*K990 + 'Step 2 - Final Model Spec'!$B$27*L990+'Step 2 - Final Model Spec'!$B$28*M990+'Step 2 - Final Model Spec'!$B$29*O990</f>
        <v>271644.9231519684</v>
      </c>
    </row>
    <row r="991" spans="1:20" x14ac:dyDescent="0.25">
      <c r="A991" s="32">
        <f>'Data with Program'!A991</f>
        <v>41349</v>
      </c>
      <c r="B991" s="35">
        <f>'Data with Program'!S991</f>
        <v>318077.7540539669</v>
      </c>
      <c r="C991" s="26">
        <f>'Data with Program'!B991</f>
        <v>388.01940644798378</v>
      </c>
      <c r="D991" s="27">
        <f>'Data with Program'!C991</f>
        <v>42878.203472680507</v>
      </c>
      <c r="E991" s="27">
        <v>0</v>
      </c>
      <c r="F991" s="27">
        <f>'Data with Program'!E991</f>
        <v>1</v>
      </c>
      <c r="G991" s="27">
        <f>'Data with Program'!H991</f>
        <v>5.6000000000000014</v>
      </c>
      <c r="H991" s="27">
        <f>'Data with Program'!J991</f>
        <v>2172.9086761087096</v>
      </c>
      <c r="I991" s="27">
        <f>'Data with Program'!F991</f>
        <v>0</v>
      </c>
      <c r="J991" s="28">
        <f>'Data with Program'!K991</f>
        <v>1</v>
      </c>
      <c r="K991" s="27">
        <f>'Data with Program'!L991</f>
        <v>388.01940644798378</v>
      </c>
      <c r="L991" s="27">
        <f>'Data with Program'!M991</f>
        <v>42878.203472680507</v>
      </c>
      <c r="M991" s="27">
        <f t="shared" si="15"/>
        <v>0</v>
      </c>
      <c r="N991" s="28">
        <f>'Data with Program'!N991</f>
        <v>5.6000000000000014</v>
      </c>
      <c r="O991" s="52">
        <f>'Data with Program'!Q991</f>
        <v>2172.9086761087096</v>
      </c>
      <c r="P991" s="38">
        <f>'Data with Program'!I991</f>
        <v>0</v>
      </c>
      <c r="Q991" s="29">
        <f>'Data with Program'!O991</f>
        <v>0</v>
      </c>
      <c r="R991" s="28">
        <f>'Data with Program'!G991</f>
        <v>49.4</v>
      </c>
      <c r="S991" s="29">
        <f>'Data with Program'!P991</f>
        <v>49.4</v>
      </c>
      <c r="T991" s="28">
        <f>'Step 2 - Final Model Spec'!$B$17 + 'Step 2 - Final Model Spec'!$B$18*C991 + 'Step 2 - Final Model Spec'!$B$19*D991 + 'Step 2 - Final Model Spec'!$B$20*E991 + 'Step 2 - Final Model Spec'!$B$21*F991 + 'Step 2 - Final Model Spec'!$B$22*I991 + 'Step 2 - Final Model Spec'!$B$23*G991 + 'Step 2 - Final Model Spec'!$B$24*H991 + 'Step 2 - Final Model Spec'!$B$25*J991 + 'Step 2 - Final Model Spec'!$B$26*K991 + 'Step 2 - Final Model Spec'!$B$27*L991+'Step 2 - Final Model Spec'!$B$28*M991+'Step 2 - Final Model Spec'!$B$29*O991</f>
        <v>317206.09027034015</v>
      </c>
    </row>
    <row r="992" spans="1:20" x14ac:dyDescent="0.25">
      <c r="A992" s="32">
        <f>'Data with Program'!A992</f>
        <v>41350</v>
      </c>
      <c r="B992" s="35">
        <f>'Data with Program'!S992</f>
        <v>244171.42446626391</v>
      </c>
      <c r="C992" s="26">
        <f>'Data with Program'!B992</f>
        <v>217.35709105467686</v>
      </c>
      <c r="D992" s="27">
        <f>'Data with Program'!C992</f>
        <v>44730.435093214801</v>
      </c>
      <c r="E992" s="27">
        <v>0</v>
      </c>
      <c r="F992" s="27">
        <f>'Data with Program'!E992</f>
        <v>1</v>
      </c>
      <c r="G992" s="27">
        <f>'Data with Program'!H992</f>
        <v>13.600000000000001</v>
      </c>
      <c r="H992" s="27">
        <f>'Data with Program'!J992</f>
        <v>2956.0564383436054</v>
      </c>
      <c r="I992" s="27">
        <f>'Data with Program'!F992</f>
        <v>0</v>
      </c>
      <c r="J992" s="28">
        <f>'Data with Program'!K992</f>
        <v>1</v>
      </c>
      <c r="K992" s="27">
        <f>'Data with Program'!L992</f>
        <v>217.35709105467686</v>
      </c>
      <c r="L992" s="27">
        <f>'Data with Program'!M992</f>
        <v>44730.435093214801</v>
      </c>
      <c r="M992" s="27">
        <f t="shared" si="15"/>
        <v>0</v>
      </c>
      <c r="N992" s="28">
        <f>'Data with Program'!N992</f>
        <v>13.600000000000001</v>
      </c>
      <c r="O992" s="52">
        <f>'Data with Program'!Q992</f>
        <v>2956.0564383436054</v>
      </c>
      <c r="P992" s="38">
        <f>'Data with Program'!I992</f>
        <v>0</v>
      </c>
      <c r="Q992" s="29">
        <f>'Data with Program'!O992</f>
        <v>0</v>
      </c>
      <c r="R992" s="28">
        <f>'Data with Program'!G992</f>
        <v>41.4</v>
      </c>
      <c r="S992" s="29">
        <f>'Data with Program'!P992</f>
        <v>41.4</v>
      </c>
      <c r="T992" s="28">
        <f>'Step 2 - Final Model Spec'!$B$17 + 'Step 2 - Final Model Spec'!$B$18*C992 + 'Step 2 - Final Model Spec'!$B$19*D992 + 'Step 2 - Final Model Spec'!$B$20*E992 + 'Step 2 - Final Model Spec'!$B$21*F992 + 'Step 2 - Final Model Spec'!$B$22*I992 + 'Step 2 - Final Model Spec'!$B$23*G992 + 'Step 2 - Final Model Spec'!$B$24*H992 + 'Step 2 - Final Model Spec'!$B$25*J992 + 'Step 2 - Final Model Spec'!$B$26*K992 + 'Step 2 - Final Model Spec'!$B$27*L992+'Step 2 - Final Model Spec'!$B$28*M992+'Step 2 - Final Model Spec'!$B$29*O992</f>
        <v>246074.60743190834</v>
      </c>
    </row>
    <row r="993" spans="1:20" x14ac:dyDescent="0.25">
      <c r="A993" s="32">
        <f>'Data with Program'!A993</f>
        <v>41351</v>
      </c>
      <c r="B993" s="35">
        <f>'Data with Program'!S993</f>
        <v>196974.35221688982</v>
      </c>
      <c r="C993" s="26">
        <f>'Data with Program'!B993</f>
        <v>103.98629151539507</v>
      </c>
      <c r="D993" s="27">
        <f>'Data with Program'!C993</f>
        <v>61309.808117194872</v>
      </c>
      <c r="E993" s="27">
        <v>0</v>
      </c>
      <c r="F993" s="27">
        <f>'Data with Program'!E993</f>
        <v>1</v>
      </c>
      <c r="G993" s="27">
        <f>'Data with Program'!H993</f>
        <v>12.299999999999997</v>
      </c>
      <c r="H993" s="27">
        <f>'Data with Program'!J993</f>
        <v>1279.0313856393591</v>
      </c>
      <c r="I993" s="27">
        <f>'Data with Program'!F993</f>
        <v>0</v>
      </c>
      <c r="J993" s="28">
        <f>'Data with Program'!K993</f>
        <v>1</v>
      </c>
      <c r="K993" s="27">
        <f>'Data with Program'!L993</f>
        <v>103.98629151539507</v>
      </c>
      <c r="L993" s="27">
        <f>'Data with Program'!M993</f>
        <v>61309.808117194872</v>
      </c>
      <c r="M993" s="27">
        <f t="shared" si="15"/>
        <v>0</v>
      </c>
      <c r="N993" s="28">
        <f>'Data with Program'!N993</f>
        <v>12.299999999999997</v>
      </c>
      <c r="O993" s="52">
        <f>'Data with Program'!Q993</f>
        <v>1279.0313856393591</v>
      </c>
      <c r="P993" s="38">
        <f>'Data with Program'!I993</f>
        <v>0</v>
      </c>
      <c r="Q993" s="29">
        <f>'Data with Program'!O993</f>
        <v>0</v>
      </c>
      <c r="R993" s="28">
        <f>'Data with Program'!G993</f>
        <v>42.7</v>
      </c>
      <c r="S993" s="29">
        <f>'Data with Program'!P993</f>
        <v>42.7</v>
      </c>
      <c r="T993" s="28">
        <f>'Step 2 - Final Model Spec'!$B$17 + 'Step 2 - Final Model Spec'!$B$18*C993 + 'Step 2 - Final Model Spec'!$B$19*D993 + 'Step 2 - Final Model Spec'!$B$20*E993 + 'Step 2 - Final Model Spec'!$B$21*F993 + 'Step 2 - Final Model Spec'!$B$22*I993 + 'Step 2 - Final Model Spec'!$B$23*G993 + 'Step 2 - Final Model Spec'!$B$24*H993 + 'Step 2 - Final Model Spec'!$B$25*J993 + 'Step 2 - Final Model Spec'!$B$26*K993 + 'Step 2 - Final Model Spec'!$B$27*L993+'Step 2 - Final Model Spec'!$B$28*M993+'Step 2 - Final Model Spec'!$B$29*O993</f>
        <v>196729.41959128826</v>
      </c>
    </row>
    <row r="994" spans="1:20" x14ac:dyDescent="0.25">
      <c r="A994" s="32">
        <f>'Data with Program'!A994</f>
        <v>41352</v>
      </c>
      <c r="B994" s="35">
        <f>'Data with Program'!S994</f>
        <v>247363.14078510311</v>
      </c>
      <c r="C994" s="26">
        <f>'Data with Program'!B994</f>
        <v>210.21682427715365</v>
      </c>
      <c r="D994" s="27">
        <f>'Data with Program'!C994</f>
        <v>51185.012805992716</v>
      </c>
      <c r="E994" s="27">
        <v>0</v>
      </c>
      <c r="F994" s="27">
        <f>'Data with Program'!E994</f>
        <v>1</v>
      </c>
      <c r="G994" s="27">
        <f>'Data with Program'!H994</f>
        <v>13.799999999999997</v>
      </c>
      <c r="H994" s="27">
        <f>'Data with Program'!J994</f>
        <v>2900.9921750247199</v>
      </c>
      <c r="I994" s="27">
        <f>'Data with Program'!F994</f>
        <v>0</v>
      </c>
      <c r="J994" s="28">
        <f>'Data with Program'!K994</f>
        <v>1</v>
      </c>
      <c r="K994" s="27">
        <f>'Data with Program'!L994</f>
        <v>210.21682427715365</v>
      </c>
      <c r="L994" s="27">
        <f>'Data with Program'!M994</f>
        <v>51185.012805992716</v>
      </c>
      <c r="M994" s="27">
        <f t="shared" si="15"/>
        <v>0</v>
      </c>
      <c r="N994" s="28">
        <f>'Data with Program'!N994</f>
        <v>13.799999999999997</v>
      </c>
      <c r="O994" s="52">
        <f>'Data with Program'!Q994</f>
        <v>2900.9921750247199</v>
      </c>
      <c r="P994" s="38">
        <f>'Data with Program'!I994</f>
        <v>0</v>
      </c>
      <c r="Q994" s="29">
        <f>'Data with Program'!O994</f>
        <v>0</v>
      </c>
      <c r="R994" s="28">
        <f>'Data with Program'!G994</f>
        <v>41.2</v>
      </c>
      <c r="S994" s="29">
        <f>'Data with Program'!P994</f>
        <v>41.2</v>
      </c>
      <c r="T994" s="28">
        <f>'Step 2 - Final Model Spec'!$B$17 + 'Step 2 - Final Model Spec'!$B$18*C994 + 'Step 2 - Final Model Spec'!$B$19*D994 + 'Step 2 - Final Model Spec'!$B$20*E994 + 'Step 2 - Final Model Spec'!$B$21*F994 + 'Step 2 - Final Model Spec'!$B$22*I994 + 'Step 2 - Final Model Spec'!$B$23*G994 + 'Step 2 - Final Model Spec'!$B$24*H994 + 'Step 2 - Final Model Spec'!$B$25*J994 + 'Step 2 - Final Model Spec'!$B$26*K994 + 'Step 2 - Final Model Spec'!$B$27*L994+'Step 2 - Final Model Spec'!$B$28*M994+'Step 2 - Final Model Spec'!$B$29*O994</f>
        <v>248989.73126690474</v>
      </c>
    </row>
    <row r="995" spans="1:20" x14ac:dyDescent="0.25">
      <c r="A995" s="32">
        <f>'Data with Program'!A995</f>
        <v>41353</v>
      </c>
      <c r="B995" s="35">
        <f>'Data with Program'!S995</f>
        <v>261963.74832637637</v>
      </c>
      <c r="C995" s="26">
        <f>'Data with Program'!B995</f>
        <v>224.1512554383325</v>
      </c>
      <c r="D995" s="27">
        <f>'Data with Program'!C995</f>
        <v>68668.263013814343</v>
      </c>
      <c r="E995" s="27">
        <v>0</v>
      </c>
      <c r="F995" s="27">
        <f>'Data with Program'!E995</f>
        <v>1</v>
      </c>
      <c r="G995" s="27">
        <f>'Data with Program'!H995</f>
        <v>7</v>
      </c>
      <c r="H995" s="27">
        <f>'Data with Program'!J995</f>
        <v>1569.0587880683274</v>
      </c>
      <c r="I995" s="27">
        <f>'Data with Program'!F995</f>
        <v>0</v>
      </c>
      <c r="J995" s="28">
        <f>'Data with Program'!K995</f>
        <v>1</v>
      </c>
      <c r="K995" s="27">
        <f>'Data with Program'!L995</f>
        <v>224.1512554383325</v>
      </c>
      <c r="L995" s="27">
        <f>'Data with Program'!M995</f>
        <v>68668.263013814343</v>
      </c>
      <c r="M995" s="27">
        <f t="shared" si="15"/>
        <v>0</v>
      </c>
      <c r="N995" s="28">
        <f>'Data with Program'!N995</f>
        <v>7</v>
      </c>
      <c r="O995" s="52">
        <f>'Data with Program'!Q995</f>
        <v>1569.0587880683274</v>
      </c>
      <c r="P995" s="38">
        <f>'Data with Program'!I995</f>
        <v>0</v>
      </c>
      <c r="Q995" s="29">
        <f>'Data with Program'!O995</f>
        <v>0</v>
      </c>
      <c r="R995" s="28">
        <f>'Data with Program'!G995</f>
        <v>48</v>
      </c>
      <c r="S995" s="29">
        <f>'Data with Program'!P995</f>
        <v>48</v>
      </c>
      <c r="T995" s="28">
        <f>'Step 2 - Final Model Spec'!$B$17 + 'Step 2 - Final Model Spec'!$B$18*C995 + 'Step 2 - Final Model Spec'!$B$19*D995 + 'Step 2 - Final Model Spec'!$B$20*E995 + 'Step 2 - Final Model Spec'!$B$21*F995 + 'Step 2 - Final Model Spec'!$B$22*I995 + 'Step 2 - Final Model Spec'!$B$23*G995 + 'Step 2 - Final Model Spec'!$B$24*H995 + 'Step 2 - Final Model Spec'!$B$25*J995 + 'Step 2 - Final Model Spec'!$B$26*K995 + 'Step 2 - Final Model Spec'!$B$27*L995+'Step 2 - Final Model Spec'!$B$28*M995+'Step 2 - Final Model Spec'!$B$29*O995</f>
        <v>263108.8210138841</v>
      </c>
    </row>
    <row r="996" spans="1:20" x14ac:dyDescent="0.25">
      <c r="A996" s="32">
        <f>'Data with Program'!A996</f>
        <v>41354</v>
      </c>
      <c r="B996" s="35">
        <f>'Data with Program'!S996</f>
        <v>206741.97750762929</v>
      </c>
      <c r="C996" s="26">
        <f>'Data with Program'!B996</f>
        <v>118.33018982921843</v>
      </c>
      <c r="D996" s="27">
        <f>'Data with Program'!C996</f>
        <v>61521.867531352626</v>
      </c>
      <c r="E996" s="27">
        <v>0</v>
      </c>
      <c r="F996" s="27">
        <f>'Data with Program'!E996</f>
        <v>1</v>
      </c>
      <c r="G996" s="27">
        <f>'Data with Program'!H996</f>
        <v>14.799999999999997</v>
      </c>
      <c r="H996" s="27">
        <f>'Data with Program'!J996</f>
        <v>1751.2868094724324</v>
      </c>
      <c r="I996" s="27">
        <f>'Data with Program'!F996</f>
        <v>0</v>
      </c>
      <c r="J996" s="28">
        <f>'Data with Program'!K996</f>
        <v>1</v>
      </c>
      <c r="K996" s="27">
        <f>'Data with Program'!L996</f>
        <v>118.33018982921843</v>
      </c>
      <c r="L996" s="27">
        <f>'Data with Program'!M996</f>
        <v>61521.867531352626</v>
      </c>
      <c r="M996" s="27">
        <f t="shared" si="15"/>
        <v>0</v>
      </c>
      <c r="N996" s="28">
        <f>'Data with Program'!N996</f>
        <v>14.799999999999997</v>
      </c>
      <c r="O996" s="52">
        <f>'Data with Program'!Q996</f>
        <v>1751.2868094724324</v>
      </c>
      <c r="P996" s="38">
        <f>'Data with Program'!I996</f>
        <v>0</v>
      </c>
      <c r="Q996" s="29">
        <f>'Data with Program'!O996</f>
        <v>0</v>
      </c>
      <c r="R996" s="28">
        <f>'Data with Program'!G996</f>
        <v>40.200000000000003</v>
      </c>
      <c r="S996" s="29">
        <f>'Data with Program'!P996</f>
        <v>40.200000000000003</v>
      </c>
      <c r="T996" s="28">
        <f>'Step 2 - Final Model Spec'!$B$17 + 'Step 2 - Final Model Spec'!$B$18*C996 + 'Step 2 - Final Model Spec'!$B$19*D996 + 'Step 2 - Final Model Spec'!$B$20*E996 + 'Step 2 - Final Model Spec'!$B$21*F996 + 'Step 2 - Final Model Spec'!$B$22*I996 + 'Step 2 - Final Model Spec'!$B$23*G996 + 'Step 2 - Final Model Spec'!$B$24*H996 + 'Step 2 - Final Model Spec'!$B$25*J996 + 'Step 2 - Final Model Spec'!$B$26*K996 + 'Step 2 - Final Model Spec'!$B$27*L996+'Step 2 - Final Model Spec'!$B$28*M996+'Step 2 - Final Model Spec'!$B$29*O996</f>
        <v>207255.38458363878</v>
      </c>
    </row>
    <row r="997" spans="1:20" x14ac:dyDescent="0.25">
      <c r="A997" s="32">
        <f>'Data with Program'!A997</f>
        <v>41355</v>
      </c>
      <c r="B997" s="35">
        <f>'Data with Program'!S997</f>
        <v>224487.20540684764</v>
      </c>
      <c r="C997" s="26">
        <f>'Data with Program'!B997</f>
        <v>152.89976570393225</v>
      </c>
      <c r="D997" s="27">
        <f>'Data with Program'!C997</f>
        <v>58601.358540913738</v>
      </c>
      <c r="E997" s="27">
        <v>0</v>
      </c>
      <c r="F997" s="27">
        <f>'Data with Program'!E997</f>
        <v>1</v>
      </c>
      <c r="G997" s="27">
        <f>'Data with Program'!H997</f>
        <v>16</v>
      </c>
      <c r="H997" s="27">
        <f>'Data with Program'!J997</f>
        <v>2446.3962512629159</v>
      </c>
      <c r="I997" s="27">
        <f>'Data with Program'!F997</f>
        <v>0</v>
      </c>
      <c r="J997" s="28">
        <f>'Data with Program'!K997</f>
        <v>1</v>
      </c>
      <c r="K997" s="27">
        <f>'Data with Program'!L997</f>
        <v>152.89976570393225</v>
      </c>
      <c r="L997" s="27">
        <f>'Data with Program'!M997</f>
        <v>58601.358540913738</v>
      </c>
      <c r="M997" s="27">
        <f t="shared" si="15"/>
        <v>0</v>
      </c>
      <c r="N997" s="28">
        <f>'Data with Program'!N997</f>
        <v>16</v>
      </c>
      <c r="O997" s="52">
        <f>'Data with Program'!Q997</f>
        <v>2446.3962512629159</v>
      </c>
      <c r="P997" s="38">
        <f>'Data with Program'!I997</f>
        <v>0</v>
      </c>
      <c r="Q997" s="29">
        <f>'Data with Program'!O997</f>
        <v>0</v>
      </c>
      <c r="R997" s="28">
        <f>'Data with Program'!G997</f>
        <v>39</v>
      </c>
      <c r="S997" s="29">
        <f>'Data with Program'!P997</f>
        <v>39</v>
      </c>
      <c r="T997" s="28">
        <f>'Step 2 - Final Model Spec'!$B$17 + 'Step 2 - Final Model Spec'!$B$18*C997 + 'Step 2 - Final Model Spec'!$B$19*D997 + 'Step 2 - Final Model Spec'!$B$20*E997 + 'Step 2 - Final Model Spec'!$B$21*F997 + 'Step 2 - Final Model Spec'!$B$22*I997 + 'Step 2 - Final Model Spec'!$B$23*G997 + 'Step 2 - Final Model Spec'!$B$24*H997 + 'Step 2 - Final Model Spec'!$B$25*J997 + 'Step 2 - Final Model Spec'!$B$26*K997 + 'Step 2 - Final Model Spec'!$B$27*L997+'Step 2 - Final Model Spec'!$B$28*M997+'Step 2 - Final Model Spec'!$B$29*O997</f>
        <v>225991.88154474358</v>
      </c>
    </row>
    <row r="998" spans="1:20" x14ac:dyDescent="0.25">
      <c r="A998" s="32">
        <f>'Data with Program'!A998</f>
        <v>41356</v>
      </c>
      <c r="B998" s="35">
        <f>'Data with Program'!S998</f>
        <v>277649.05185291782</v>
      </c>
      <c r="C998" s="26">
        <f>'Data with Program'!B998</f>
        <v>239.994973359997</v>
      </c>
      <c r="D998" s="27">
        <f>'Data with Program'!C998</f>
        <v>56427.324947761706</v>
      </c>
      <c r="E998" s="27">
        <v>0</v>
      </c>
      <c r="F998" s="27">
        <f>'Data with Program'!E998</f>
        <v>1</v>
      </c>
      <c r="G998" s="27">
        <f>'Data with Program'!H998</f>
        <v>17.5</v>
      </c>
      <c r="H998" s="27">
        <f>'Data with Program'!J998</f>
        <v>4199.9120337999475</v>
      </c>
      <c r="I998" s="27">
        <f>'Data with Program'!F998</f>
        <v>0</v>
      </c>
      <c r="J998" s="28">
        <f>'Data with Program'!K998</f>
        <v>1</v>
      </c>
      <c r="K998" s="27">
        <f>'Data with Program'!L998</f>
        <v>239.994973359997</v>
      </c>
      <c r="L998" s="27">
        <f>'Data with Program'!M998</f>
        <v>56427.324947761706</v>
      </c>
      <c r="M998" s="27">
        <f t="shared" si="15"/>
        <v>0</v>
      </c>
      <c r="N998" s="28">
        <f>'Data with Program'!N998</f>
        <v>17.5</v>
      </c>
      <c r="O998" s="52">
        <f>'Data with Program'!Q998</f>
        <v>4199.9120337999475</v>
      </c>
      <c r="P998" s="38">
        <f>'Data with Program'!I998</f>
        <v>0</v>
      </c>
      <c r="Q998" s="29">
        <f>'Data with Program'!O998</f>
        <v>0</v>
      </c>
      <c r="R998" s="28">
        <f>'Data with Program'!G998</f>
        <v>37.5</v>
      </c>
      <c r="S998" s="29">
        <f>'Data with Program'!P998</f>
        <v>37.5</v>
      </c>
      <c r="T998" s="28">
        <f>'Step 2 - Final Model Spec'!$B$17 + 'Step 2 - Final Model Spec'!$B$18*C998 + 'Step 2 - Final Model Spec'!$B$19*D998 + 'Step 2 - Final Model Spec'!$B$20*E998 + 'Step 2 - Final Model Spec'!$B$21*F998 + 'Step 2 - Final Model Spec'!$B$22*I998 + 'Step 2 - Final Model Spec'!$B$23*G998 + 'Step 2 - Final Model Spec'!$B$24*H998 + 'Step 2 - Final Model Spec'!$B$25*J998 + 'Step 2 - Final Model Spec'!$B$26*K998 + 'Step 2 - Final Model Spec'!$B$27*L998+'Step 2 - Final Model Spec'!$B$28*M998+'Step 2 - Final Model Spec'!$B$29*O998</f>
        <v>278863.12309215806</v>
      </c>
    </row>
    <row r="999" spans="1:20" x14ac:dyDescent="0.25">
      <c r="A999" s="32">
        <f>'Data with Program'!A999</f>
        <v>41357</v>
      </c>
      <c r="B999" s="35">
        <f>'Data with Program'!S999</f>
        <v>295613.75089401926</v>
      </c>
      <c r="C999" s="26">
        <f>'Data with Program'!B999</f>
        <v>272.89843697068494</v>
      </c>
      <c r="D999" s="27">
        <f>'Data with Program'!C999</f>
        <v>60909.584285329736</v>
      </c>
      <c r="E999" s="27">
        <v>0</v>
      </c>
      <c r="F999" s="27">
        <f>'Data with Program'!E999</f>
        <v>1</v>
      </c>
      <c r="G999" s="27">
        <f>'Data with Program'!H999</f>
        <v>13.899999999999999</v>
      </c>
      <c r="H999" s="27">
        <f>'Data with Program'!J999</f>
        <v>3793.2882738925205</v>
      </c>
      <c r="I999" s="27">
        <f>'Data with Program'!F999</f>
        <v>0</v>
      </c>
      <c r="J999" s="28">
        <f>'Data with Program'!K999</f>
        <v>1</v>
      </c>
      <c r="K999" s="27">
        <f>'Data with Program'!L999</f>
        <v>272.89843697068494</v>
      </c>
      <c r="L999" s="27">
        <f>'Data with Program'!M999</f>
        <v>60909.584285329736</v>
      </c>
      <c r="M999" s="27">
        <f t="shared" si="15"/>
        <v>0</v>
      </c>
      <c r="N999" s="28">
        <f>'Data with Program'!N999</f>
        <v>13.899999999999999</v>
      </c>
      <c r="O999" s="52">
        <f>'Data with Program'!Q999</f>
        <v>3793.2882738925205</v>
      </c>
      <c r="P999" s="38">
        <f>'Data with Program'!I999</f>
        <v>0</v>
      </c>
      <c r="Q999" s="29">
        <f>'Data with Program'!O999</f>
        <v>0</v>
      </c>
      <c r="R999" s="28">
        <f>'Data with Program'!G999</f>
        <v>41.1</v>
      </c>
      <c r="S999" s="29">
        <f>'Data with Program'!P999</f>
        <v>41.1</v>
      </c>
      <c r="T999" s="28">
        <f>'Step 2 - Final Model Spec'!$B$17 + 'Step 2 - Final Model Spec'!$B$18*C999 + 'Step 2 - Final Model Spec'!$B$19*D999 + 'Step 2 - Final Model Spec'!$B$20*E999 + 'Step 2 - Final Model Spec'!$B$21*F999 + 'Step 2 - Final Model Spec'!$B$22*I999 + 'Step 2 - Final Model Spec'!$B$23*G999 + 'Step 2 - Final Model Spec'!$B$24*H999 + 'Step 2 - Final Model Spec'!$B$25*J999 + 'Step 2 - Final Model Spec'!$B$26*K999 + 'Step 2 - Final Model Spec'!$B$27*L999+'Step 2 - Final Model Spec'!$B$28*M999+'Step 2 - Final Model Spec'!$B$29*O999</f>
        <v>295724.85856732068</v>
      </c>
    </row>
    <row r="1000" spans="1:20" x14ac:dyDescent="0.25">
      <c r="A1000" s="32">
        <f>'Data with Program'!A1000</f>
        <v>41358</v>
      </c>
      <c r="B1000" s="35">
        <f>'Data with Program'!S1000</f>
        <v>209660.81168490715</v>
      </c>
      <c r="C1000" s="26">
        <f>'Data with Program'!B1000</f>
        <v>181.39695276243668</v>
      </c>
      <c r="D1000" s="27">
        <f>'Data with Program'!C1000</f>
        <v>37584.308175869992</v>
      </c>
      <c r="E1000" s="27">
        <v>0</v>
      </c>
      <c r="F1000" s="27">
        <f>'Data with Program'!E1000</f>
        <v>1</v>
      </c>
      <c r="G1000" s="27">
        <f>'Data with Program'!H1000</f>
        <v>8.6000000000000014</v>
      </c>
      <c r="H1000" s="27">
        <f>'Data with Program'!J1000</f>
        <v>1560.0137937569557</v>
      </c>
      <c r="I1000" s="27">
        <f>'Data with Program'!F1000</f>
        <v>0</v>
      </c>
      <c r="J1000" s="28">
        <f>'Data with Program'!K1000</f>
        <v>1</v>
      </c>
      <c r="K1000" s="27">
        <f>'Data with Program'!L1000</f>
        <v>181.39695276243668</v>
      </c>
      <c r="L1000" s="27">
        <f>'Data with Program'!M1000</f>
        <v>37584.308175869992</v>
      </c>
      <c r="M1000" s="27">
        <f t="shared" si="15"/>
        <v>0</v>
      </c>
      <c r="N1000" s="28">
        <f>'Data with Program'!N1000</f>
        <v>8.6000000000000014</v>
      </c>
      <c r="O1000" s="52">
        <f>'Data with Program'!Q1000</f>
        <v>1560.0137937569557</v>
      </c>
      <c r="P1000" s="38">
        <f>'Data with Program'!I1000</f>
        <v>0</v>
      </c>
      <c r="Q1000" s="29">
        <f>'Data with Program'!O1000</f>
        <v>0</v>
      </c>
      <c r="R1000" s="28">
        <f>'Data with Program'!G1000</f>
        <v>46.4</v>
      </c>
      <c r="S1000" s="29">
        <f>'Data with Program'!P1000</f>
        <v>46.4</v>
      </c>
      <c r="T1000" s="28">
        <f>'Step 2 - Final Model Spec'!$B$17 + 'Step 2 - Final Model Spec'!$B$18*C1000 + 'Step 2 - Final Model Spec'!$B$19*D1000 + 'Step 2 - Final Model Spec'!$B$20*E1000 + 'Step 2 - Final Model Spec'!$B$21*F1000 + 'Step 2 - Final Model Spec'!$B$22*I1000 + 'Step 2 - Final Model Spec'!$B$23*G1000 + 'Step 2 - Final Model Spec'!$B$24*H1000 + 'Step 2 - Final Model Spec'!$B$25*J1000 + 'Step 2 - Final Model Spec'!$B$26*K1000 + 'Step 2 - Final Model Spec'!$B$27*L1000+'Step 2 - Final Model Spec'!$B$28*M1000+'Step 2 - Final Model Spec'!$B$29*O1000</f>
        <v>210744.01672474397</v>
      </c>
    </row>
    <row r="1001" spans="1:20" x14ac:dyDescent="0.25">
      <c r="A1001" s="32">
        <f>'Data with Program'!A1001</f>
        <v>41359</v>
      </c>
      <c r="B1001" s="35">
        <f>'Data with Program'!S1001</f>
        <v>250606.48008890441</v>
      </c>
      <c r="C1001" s="26">
        <f>'Data with Program'!B1001</f>
        <v>230.2670654159906</v>
      </c>
      <c r="D1001" s="27">
        <f>'Data with Program'!C1001</f>
        <v>60606.680850775214</v>
      </c>
      <c r="E1001" s="27">
        <v>0</v>
      </c>
      <c r="F1001" s="27">
        <f>'Data with Program'!E1001</f>
        <v>1</v>
      </c>
      <c r="G1001" s="27">
        <f>'Data with Program'!H1001</f>
        <v>3.3999999999999986</v>
      </c>
      <c r="H1001" s="27">
        <f>'Data with Program'!J1001</f>
        <v>782.90802241436768</v>
      </c>
      <c r="I1001" s="27">
        <f>'Data with Program'!F1001</f>
        <v>0</v>
      </c>
      <c r="J1001" s="28">
        <f>'Data with Program'!K1001</f>
        <v>1</v>
      </c>
      <c r="K1001" s="27">
        <f>'Data with Program'!L1001</f>
        <v>230.2670654159906</v>
      </c>
      <c r="L1001" s="27">
        <f>'Data with Program'!M1001</f>
        <v>60606.680850775214</v>
      </c>
      <c r="M1001" s="27">
        <f t="shared" si="15"/>
        <v>0</v>
      </c>
      <c r="N1001" s="28">
        <f>'Data with Program'!N1001</f>
        <v>3.3999999999999986</v>
      </c>
      <c r="O1001" s="52">
        <f>'Data with Program'!Q1001</f>
        <v>782.90802241436768</v>
      </c>
      <c r="P1001" s="38">
        <f>'Data with Program'!I1001</f>
        <v>0</v>
      </c>
      <c r="Q1001" s="29">
        <f>'Data with Program'!O1001</f>
        <v>0</v>
      </c>
      <c r="R1001" s="28">
        <f>'Data with Program'!G1001</f>
        <v>51.6</v>
      </c>
      <c r="S1001" s="29">
        <f>'Data with Program'!P1001</f>
        <v>51.6</v>
      </c>
      <c r="T1001" s="28">
        <f>'Step 2 - Final Model Spec'!$B$17 + 'Step 2 - Final Model Spec'!$B$18*C1001 + 'Step 2 - Final Model Spec'!$B$19*D1001 + 'Step 2 - Final Model Spec'!$B$20*E1001 + 'Step 2 - Final Model Spec'!$B$21*F1001 + 'Step 2 - Final Model Spec'!$B$22*I1001 + 'Step 2 - Final Model Spec'!$B$23*G1001 + 'Step 2 - Final Model Spec'!$B$24*H1001 + 'Step 2 - Final Model Spec'!$B$25*J1001 + 'Step 2 - Final Model Spec'!$B$26*K1001 + 'Step 2 - Final Model Spec'!$B$27*L1001+'Step 2 - Final Model Spec'!$B$28*M1001+'Step 2 - Final Model Spec'!$B$29*O1001</f>
        <v>251279.66489997762</v>
      </c>
    </row>
    <row r="1002" spans="1:20" x14ac:dyDescent="0.25">
      <c r="A1002" s="32">
        <f>'Data with Program'!A1002</f>
        <v>41360</v>
      </c>
      <c r="B1002" s="35">
        <f>'Data with Program'!S1002</f>
        <v>312775.92723808438</v>
      </c>
      <c r="C1002" s="26">
        <f>'Data with Program'!B1002</f>
        <v>341.06616991149951</v>
      </c>
      <c r="D1002" s="27">
        <f>'Data with Program'!C1002</f>
        <v>69071.326069104223</v>
      </c>
      <c r="E1002" s="27">
        <v>0</v>
      </c>
      <c r="F1002" s="27">
        <f>'Data with Program'!E1002</f>
        <v>1</v>
      </c>
      <c r="G1002" s="27">
        <f>'Data with Program'!H1002</f>
        <v>3.7999999999999972</v>
      </c>
      <c r="H1002" s="27">
        <f>'Data with Program'!J1002</f>
        <v>1296.0514456636972</v>
      </c>
      <c r="I1002" s="27">
        <f>'Data with Program'!F1002</f>
        <v>0</v>
      </c>
      <c r="J1002" s="28">
        <f>'Data with Program'!K1002</f>
        <v>1</v>
      </c>
      <c r="K1002" s="27">
        <f>'Data with Program'!L1002</f>
        <v>341.06616991149951</v>
      </c>
      <c r="L1002" s="27">
        <f>'Data with Program'!M1002</f>
        <v>69071.326069104223</v>
      </c>
      <c r="M1002" s="27">
        <f t="shared" si="15"/>
        <v>0</v>
      </c>
      <c r="N1002" s="28">
        <f>'Data with Program'!N1002</f>
        <v>3.7999999999999972</v>
      </c>
      <c r="O1002" s="52">
        <f>'Data with Program'!Q1002</f>
        <v>1296.0514456636972</v>
      </c>
      <c r="P1002" s="38">
        <f>'Data with Program'!I1002</f>
        <v>0</v>
      </c>
      <c r="Q1002" s="29">
        <f>'Data with Program'!O1002</f>
        <v>0</v>
      </c>
      <c r="R1002" s="28">
        <f>'Data with Program'!G1002</f>
        <v>51.2</v>
      </c>
      <c r="S1002" s="29">
        <f>'Data with Program'!P1002</f>
        <v>51.2</v>
      </c>
      <c r="T1002" s="28">
        <f>'Step 2 - Final Model Spec'!$B$17 + 'Step 2 - Final Model Spec'!$B$18*C1002 + 'Step 2 - Final Model Spec'!$B$19*D1002 + 'Step 2 - Final Model Spec'!$B$20*E1002 + 'Step 2 - Final Model Spec'!$B$21*F1002 + 'Step 2 - Final Model Spec'!$B$22*I1002 + 'Step 2 - Final Model Spec'!$B$23*G1002 + 'Step 2 - Final Model Spec'!$B$24*H1002 + 'Step 2 - Final Model Spec'!$B$25*J1002 + 'Step 2 - Final Model Spec'!$B$26*K1002 + 'Step 2 - Final Model Spec'!$B$27*L1002+'Step 2 - Final Model Spec'!$B$28*M1002+'Step 2 - Final Model Spec'!$B$29*O1002</f>
        <v>315496.78250950581</v>
      </c>
    </row>
    <row r="1003" spans="1:20" x14ac:dyDescent="0.25">
      <c r="A1003" s="32">
        <f>'Data with Program'!A1003</f>
        <v>41361</v>
      </c>
      <c r="B1003" s="35">
        <f>'Data with Program'!S1003</f>
        <v>296850.82637597009</v>
      </c>
      <c r="C1003" s="26">
        <f>'Data with Program'!B1003</f>
        <v>348.84938718399411</v>
      </c>
      <c r="D1003" s="27">
        <f>'Data with Program'!C1003</f>
        <v>57038.120737968522</v>
      </c>
      <c r="E1003" s="27">
        <v>0</v>
      </c>
      <c r="F1003" s="27">
        <f>'Data with Program'!E1003</f>
        <v>1</v>
      </c>
      <c r="G1003" s="27">
        <f>'Data with Program'!H1003</f>
        <v>1.2000000000000028</v>
      </c>
      <c r="H1003" s="27">
        <f>'Data with Program'!J1003</f>
        <v>418.6192646207939</v>
      </c>
      <c r="I1003" s="27">
        <f>'Data with Program'!F1003</f>
        <v>0</v>
      </c>
      <c r="J1003" s="28">
        <f>'Data with Program'!K1003</f>
        <v>1</v>
      </c>
      <c r="K1003" s="27">
        <f>'Data with Program'!L1003</f>
        <v>348.84938718399411</v>
      </c>
      <c r="L1003" s="27">
        <f>'Data with Program'!M1003</f>
        <v>57038.120737968522</v>
      </c>
      <c r="M1003" s="27">
        <f t="shared" si="15"/>
        <v>0</v>
      </c>
      <c r="N1003" s="28">
        <f>'Data with Program'!N1003</f>
        <v>1.2000000000000028</v>
      </c>
      <c r="O1003" s="52">
        <f>'Data with Program'!Q1003</f>
        <v>418.6192646207939</v>
      </c>
      <c r="P1003" s="38">
        <f>'Data with Program'!I1003</f>
        <v>0</v>
      </c>
      <c r="Q1003" s="29">
        <f>'Data with Program'!O1003</f>
        <v>0</v>
      </c>
      <c r="R1003" s="28">
        <f>'Data with Program'!G1003</f>
        <v>53.8</v>
      </c>
      <c r="S1003" s="29">
        <f>'Data with Program'!P1003</f>
        <v>53.8</v>
      </c>
      <c r="T1003" s="28">
        <f>'Step 2 - Final Model Spec'!$B$17 + 'Step 2 - Final Model Spec'!$B$18*C1003 + 'Step 2 - Final Model Spec'!$B$19*D1003 + 'Step 2 - Final Model Spec'!$B$20*E1003 + 'Step 2 - Final Model Spec'!$B$21*F1003 + 'Step 2 - Final Model Spec'!$B$22*I1003 + 'Step 2 - Final Model Spec'!$B$23*G1003 + 'Step 2 - Final Model Spec'!$B$24*H1003 + 'Step 2 - Final Model Spec'!$B$25*J1003 + 'Step 2 - Final Model Spec'!$B$26*K1003 + 'Step 2 - Final Model Spec'!$B$27*L1003+'Step 2 - Final Model Spec'!$B$28*M1003+'Step 2 - Final Model Spec'!$B$29*O1003</f>
        <v>299340.83215536125</v>
      </c>
    </row>
    <row r="1004" spans="1:20" x14ac:dyDescent="0.25">
      <c r="A1004" s="32">
        <f>'Data with Program'!A1004</f>
        <v>41362</v>
      </c>
      <c r="B1004" s="35">
        <f>'Data with Program'!S1004</f>
        <v>249052.95654748415</v>
      </c>
      <c r="C1004" s="26">
        <f>'Data with Program'!B1004</f>
        <v>259.07705802929468</v>
      </c>
      <c r="D1004" s="27">
        <f>'Data with Program'!C1004</f>
        <v>52062.339402374346</v>
      </c>
      <c r="E1004" s="27">
        <v>0</v>
      </c>
      <c r="F1004" s="27">
        <f>'Data with Program'!E1004</f>
        <v>1</v>
      </c>
      <c r="G1004" s="27">
        <f>'Data with Program'!H1004</f>
        <v>0</v>
      </c>
      <c r="H1004" s="27">
        <f>'Data with Program'!J1004</f>
        <v>0</v>
      </c>
      <c r="I1004" s="27">
        <f>'Data with Program'!F1004</f>
        <v>0</v>
      </c>
      <c r="J1004" s="28">
        <f>'Data with Program'!K1004</f>
        <v>1</v>
      </c>
      <c r="K1004" s="27">
        <f>'Data with Program'!L1004</f>
        <v>259.07705802929468</v>
      </c>
      <c r="L1004" s="27">
        <f>'Data with Program'!M1004</f>
        <v>52062.339402374346</v>
      </c>
      <c r="M1004" s="27">
        <f t="shared" si="15"/>
        <v>0</v>
      </c>
      <c r="N1004" s="28">
        <f>'Data with Program'!N1004</f>
        <v>0</v>
      </c>
      <c r="O1004" s="52">
        <f>'Data with Program'!Q1004</f>
        <v>0</v>
      </c>
      <c r="P1004" s="38">
        <f>'Data with Program'!I1004</f>
        <v>0</v>
      </c>
      <c r="Q1004" s="29">
        <f>'Data with Program'!O1004</f>
        <v>0</v>
      </c>
      <c r="R1004" s="28">
        <f>'Data with Program'!G1004</f>
        <v>55.6</v>
      </c>
      <c r="S1004" s="29">
        <f>'Data with Program'!P1004</f>
        <v>55.6</v>
      </c>
      <c r="T1004" s="28">
        <f>'Step 2 - Final Model Spec'!$B$17 + 'Step 2 - Final Model Spec'!$B$18*C1004 + 'Step 2 - Final Model Spec'!$B$19*D1004 + 'Step 2 - Final Model Spec'!$B$20*E1004 + 'Step 2 - Final Model Spec'!$B$21*F1004 + 'Step 2 - Final Model Spec'!$B$22*I1004 + 'Step 2 - Final Model Spec'!$B$23*G1004 + 'Step 2 - Final Model Spec'!$B$24*H1004 + 'Step 2 - Final Model Spec'!$B$25*J1004 + 'Step 2 - Final Model Spec'!$B$26*K1004 + 'Step 2 - Final Model Spec'!$B$27*L1004+'Step 2 - Final Model Spec'!$B$28*M1004+'Step 2 - Final Model Spec'!$B$29*O1004</f>
        <v>249389.68841936224</v>
      </c>
    </row>
    <row r="1005" spans="1:20" x14ac:dyDescent="0.25">
      <c r="A1005" s="32">
        <f>'Data with Program'!A1005</f>
        <v>41363</v>
      </c>
      <c r="B1005" s="35">
        <f>'Data with Program'!S1005</f>
        <v>248156.51633781393</v>
      </c>
      <c r="C1005" s="26">
        <f>'Data with Program'!B1005</f>
        <v>259.37637152104998</v>
      </c>
      <c r="D1005" s="27">
        <f>'Data with Program'!C1005</f>
        <v>50979.181437855688</v>
      </c>
      <c r="E1005" s="27">
        <v>0</v>
      </c>
      <c r="F1005" s="27">
        <f>'Data with Program'!E1005</f>
        <v>1</v>
      </c>
      <c r="G1005" s="27">
        <f>'Data with Program'!H1005</f>
        <v>0</v>
      </c>
      <c r="H1005" s="27">
        <f>'Data with Program'!J1005</f>
        <v>0</v>
      </c>
      <c r="I1005" s="27">
        <f>'Data with Program'!F1005</f>
        <v>0</v>
      </c>
      <c r="J1005" s="28">
        <f>'Data with Program'!K1005</f>
        <v>1</v>
      </c>
      <c r="K1005" s="27">
        <f>'Data with Program'!L1005</f>
        <v>259.37637152104998</v>
      </c>
      <c r="L1005" s="27">
        <f>'Data with Program'!M1005</f>
        <v>50979.181437855688</v>
      </c>
      <c r="M1005" s="27">
        <f t="shared" si="15"/>
        <v>0</v>
      </c>
      <c r="N1005" s="28">
        <f>'Data with Program'!N1005</f>
        <v>0</v>
      </c>
      <c r="O1005" s="52">
        <f>'Data with Program'!Q1005</f>
        <v>0</v>
      </c>
      <c r="P1005" s="38">
        <f>'Data with Program'!I1005</f>
        <v>0</v>
      </c>
      <c r="Q1005" s="29">
        <f>'Data with Program'!O1005</f>
        <v>0</v>
      </c>
      <c r="R1005" s="28">
        <f>'Data with Program'!G1005</f>
        <v>55.1</v>
      </c>
      <c r="S1005" s="29">
        <f>'Data with Program'!P1005</f>
        <v>55.1</v>
      </c>
      <c r="T1005" s="28">
        <f>'Step 2 - Final Model Spec'!$B$17 + 'Step 2 - Final Model Spec'!$B$18*C1005 + 'Step 2 - Final Model Spec'!$B$19*D1005 + 'Step 2 - Final Model Spec'!$B$20*E1005 + 'Step 2 - Final Model Spec'!$B$21*F1005 + 'Step 2 - Final Model Spec'!$B$22*I1005 + 'Step 2 - Final Model Spec'!$B$23*G1005 + 'Step 2 - Final Model Spec'!$B$24*H1005 + 'Step 2 - Final Model Spec'!$B$25*J1005 + 'Step 2 - Final Model Spec'!$B$26*K1005 + 'Step 2 - Final Model Spec'!$B$27*L1005+'Step 2 - Final Model Spec'!$B$28*M1005+'Step 2 - Final Model Spec'!$B$29*O1005</f>
        <v>248400.5536906312</v>
      </c>
    </row>
    <row r="1006" spans="1:20" x14ac:dyDescent="0.25">
      <c r="A1006" s="32">
        <f>'Data with Program'!A1006</f>
        <v>41364</v>
      </c>
      <c r="B1006" s="35">
        <f>'Data with Program'!S1006</f>
        <v>181429.87834642394</v>
      </c>
      <c r="C1006" s="26">
        <f>'Data with Program'!B1006</f>
        <v>104.52527239566299</v>
      </c>
      <c r="D1006" s="27">
        <f>'Data with Program'!C1006</f>
        <v>53143.900433471928</v>
      </c>
      <c r="E1006" s="27">
        <v>0</v>
      </c>
      <c r="F1006" s="27">
        <f>'Data with Program'!E1006</f>
        <v>1</v>
      </c>
      <c r="G1006" s="27">
        <f>'Data with Program'!H1006</f>
        <v>0</v>
      </c>
      <c r="H1006" s="27">
        <f>'Data with Program'!J1006</f>
        <v>0</v>
      </c>
      <c r="I1006" s="27">
        <f>'Data with Program'!F1006</f>
        <v>0</v>
      </c>
      <c r="J1006" s="28">
        <f>'Data with Program'!K1006</f>
        <v>1</v>
      </c>
      <c r="K1006" s="27">
        <f>'Data with Program'!L1006</f>
        <v>104.52527239566299</v>
      </c>
      <c r="L1006" s="27">
        <f>'Data with Program'!M1006</f>
        <v>53143.900433471928</v>
      </c>
      <c r="M1006" s="27">
        <f t="shared" si="15"/>
        <v>0</v>
      </c>
      <c r="N1006" s="28">
        <f>'Data with Program'!N1006</f>
        <v>0</v>
      </c>
      <c r="O1006" s="52">
        <f>'Data with Program'!Q1006</f>
        <v>0</v>
      </c>
      <c r="P1006" s="38">
        <f>'Data with Program'!I1006</f>
        <v>0</v>
      </c>
      <c r="Q1006" s="29">
        <f>'Data with Program'!O1006</f>
        <v>0</v>
      </c>
      <c r="R1006" s="28">
        <f>'Data with Program'!G1006</f>
        <v>58.3</v>
      </c>
      <c r="S1006" s="29">
        <f>'Data with Program'!P1006</f>
        <v>58.3</v>
      </c>
      <c r="T1006" s="28">
        <f>'Step 2 - Final Model Spec'!$B$17 + 'Step 2 - Final Model Spec'!$B$18*C1006 + 'Step 2 - Final Model Spec'!$B$19*D1006 + 'Step 2 - Final Model Spec'!$B$20*E1006 + 'Step 2 - Final Model Spec'!$B$21*F1006 + 'Step 2 - Final Model Spec'!$B$22*I1006 + 'Step 2 - Final Model Spec'!$B$23*G1006 + 'Step 2 - Final Model Spec'!$B$24*H1006 + 'Step 2 - Final Model Spec'!$B$25*J1006 + 'Step 2 - Final Model Spec'!$B$26*K1006 + 'Step 2 - Final Model Spec'!$B$27*L1006+'Step 2 - Final Model Spec'!$B$28*M1006+'Step 2 - Final Model Spec'!$B$29*O1006</f>
        <v>179372.85088778345</v>
      </c>
    </row>
    <row r="1007" spans="1:20" x14ac:dyDescent="0.25">
      <c r="A1007" s="32">
        <f>'Data with Program'!A1007</f>
        <v>41365</v>
      </c>
      <c r="B1007" s="35">
        <f>'Data with Program'!S1007</f>
        <v>205005.05525944027</v>
      </c>
      <c r="C1007" s="26">
        <f>'Data with Program'!B1007</f>
        <v>105.51901903331597</v>
      </c>
      <c r="D1007" s="27">
        <f>'Data with Program'!C1007</f>
        <v>76251.848291034141</v>
      </c>
      <c r="E1007" s="27">
        <v>0</v>
      </c>
      <c r="F1007" s="27">
        <f>'Data with Program'!E1007</f>
        <v>1</v>
      </c>
      <c r="G1007" s="27">
        <f>'Data with Program'!H1007</f>
        <v>0</v>
      </c>
      <c r="H1007" s="27">
        <f>'Data with Program'!J1007</f>
        <v>0</v>
      </c>
      <c r="I1007" s="27">
        <f>'Data with Program'!F1007</f>
        <v>0</v>
      </c>
      <c r="J1007" s="28">
        <f>'Data with Program'!K1007</f>
        <v>1</v>
      </c>
      <c r="K1007" s="27">
        <f>'Data with Program'!L1007</f>
        <v>105.51901903331597</v>
      </c>
      <c r="L1007" s="27">
        <f>'Data with Program'!M1007</f>
        <v>76251.848291034141</v>
      </c>
      <c r="M1007" s="27">
        <f t="shared" si="15"/>
        <v>0</v>
      </c>
      <c r="N1007" s="28">
        <f>'Data with Program'!N1007</f>
        <v>0</v>
      </c>
      <c r="O1007" s="52">
        <f>'Data with Program'!Q1007</f>
        <v>0</v>
      </c>
      <c r="P1007" s="38">
        <f>'Data with Program'!I1007</f>
        <v>0</v>
      </c>
      <c r="Q1007" s="29">
        <f>'Data with Program'!O1007</f>
        <v>0</v>
      </c>
      <c r="R1007" s="28">
        <f>'Data with Program'!G1007</f>
        <v>56.2</v>
      </c>
      <c r="S1007" s="29">
        <f>'Data with Program'!P1007</f>
        <v>56.2</v>
      </c>
      <c r="T1007" s="28">
        <f>'Step 2 - Final Model Spec'!$B$17 + 'Step 2 - Final Model Spec'!$B$18*C1007 + 'Step 2 - Final Model Spec'!$B$19*D1007 + 'Step 2 - Final Model Spec'!$B$20*E1007 + 'Step 2 - Final Model Spec'!$B$21*F1007 + 'Step 2 - Final Model Spec'!$B$22*I1007 + 'Step 2 - Final Model Spec'!$B$23*G1007 + 'Step 2 - Final Model Spec'!$B$24*H1007 + 'Step 2 - Final Model Spec'!$B$25*J1007 + 'Step 2 - Final Model Spec'!$B$26*K1007 + 'Step 2 - Final Model Spec'!$B$27*L1007+'Step 2 - Final Model Spec'!$B$28*M1007+'Step 2 - Final Model Spec'!$B$29*O1007</f>
        <v>203871.68410195678</v>
      </c>
    </row>
    <row r="1008" spans="1:20" x14ac:dyDescent="0.25">
      <c r="A1008" s="32">
        <f>'Data with Program'!A1008</f>
        <v>41366</v>
      </c>
      <c r="B1008" s="35">
        <f>'Data with Program'!S1008</f>
        <v>171776.46503457922</v>
      </c>
      <c r="C1008" s="26">
        <f>'Data with Program'!B1008</f>
        <v>112.75583401263012</v>
      </c>
      <c r="D1008" s="27">
        <f>'Data with Program'!C1008</f>
        <v>39827.021767337996</v>
      </c>
      <c r="E1008" s="27">
        <v>0</v>
      </c>
      <c r="F1008" s="27">
        <f>'Data with Program'!E1008</f>
        <v>1</v>
      </c>
      <c r="G1008" s="27">
        <f>'Data with Program'!H1008</f>
        <v>1</v>
      </c>
      <c r="H1008" s="27">
        <f>'Data with Program'!J1008</f>
        <v>112.75583401263012</v>
      </c>
      <c r="I1008" s="27">
        <f>'Data with Program'!F1008</f>
        <v>0</v>
      </c>
      <c r="J1008" s="28">
        <f>'Data with Program'!K1008</f>
        <v>1</v>
      </c>
      <c r="K1008" s="27">
        <f>'Data with Program'!L1008</f>
        <v>112.75583401263012</v>
      </c>
      <c r="L1008" s="27">
        <f>'Data with Program'!M1008</f>
        <v>39827.021767337996</v>
      </c>
      <c r="M1008" s="27">
        <f t="shared" si="15"/>
        <v>0</v>
      </c>
      <c r="N1008" s="28">
        <f>'Data with Program'!N1008</f>
        <v>1</v>
      </c>
      <c r="O1008" s="52">
        <f>'Data with Program'!Q1008</f>
        <v>112.75583401263012</v>
      </c>
      <c r="P1008" s="38">
        <f>'Data with Program'!I1008</f>
        <v>0</v>
      </c>
      <c r="Q1008" s="29">
        <f>'Data with Program'!O1008</f>
        <v>0</v>
      </c>
      <c r="R1008" s="28">
        <f>'Data with Program'!G1008</f>
        <v>54</v>
      </c>
      <c r="S1008" s="29">
        <f>'Data with Program'!P1008</f>
        <v>54</v>
      </c>
      <c r="T1008" s="28">
        <f>'Step 2 - Final Model Spec'!$B$17 + 'Step 2 - Final Model Spec'!$B$18*C1008 + 'Step 2 - Final Model Spec'!$B$19*D1008 + 'Step 2 - Final Model Spec'!$B$20*E1008 + 'Step 2 - Final Model Spec'!$B$21*F1008 + 'Step 2 - Final Model Spec'!$B$22*I1008 + 'Step 2 - Final Model Spec'!$B$23*G1008 + 'Step 2 - Final Model Spec'!$B$24*H1008 + 'Step 2 - Final Model Spec'!$B$25*J1008 + 'Step 2 - Final Model Spec'!$B$26*K1008 + 'Step 2 - Final Model Spec'!$B$27*L1008+'Step 2 - Final Model Spec'!$B$28*M1008+'Step 2 - Final Model Spec'!$B$29*O1008</f>
        <v>170123.69741316637</v>
      </c>
    </row>
    <row r="1009" spans="1:20" x14ac:dyDescent="0.25">
      <c r="A1009" s="32">
        <f>'Data with Program'!A1009</f>
        <v>41367</v>
      </c>
      <c r="B1009" s="35">
        <f>'Data with Program'!S1009</f>
        <v>244796.11264662279</v>
      </c>
      <c r="C1009" s="26">
        <f>'Data with Program'!B1009</f>
        <v>222.99891950328606</v>
      </c>
      <c r="D1009" s="27">
        <f>'Data with Program'!C1009</f>
        <v>61209.077279801269</v>
      </c>
      <c r="E1009" s="27">
        <v>0</v>
      </c>
      <c r="F1009" s="27">
        <f>'Data with Program'!E1009</f>
        <v>1</v>
      </c>
      <c r="G1009" s="27">
        <f>'Data with Program'!H1009</f>
        <v>1.7000000000000028</v>
      </c>
      <c r="H1009" s="27">
        <f>'Data with Program'!J1009</f>
        <v>379.09816315558692</v>
      </c>
      <c r="I1009" s="27">
        <f>'Data with Program'!F1009</f>
        <v>0</v>
      </c>
      <c r="J1009" s="28">
        <f>'Data with Program'!K1009</f>
        <v>1</v>
      </c>
      <c r="K1009" s="27">
        <f>'Data with Program'!L1009</f>
        <v>222.99891950328606</v>
      </c>
      <c r="L1009" s="27">
        <f>'Data with Program'!M1009</f>
        <v>61209.077279801269</v>
      </c>
      <c r="M1009" s="27">
        <f t="shared" si="15"/>
        <v>0</v>
      </c>
      <c r="N1009" s="28">
        <f>'Data with Program'!N1009</f>
        <v>1.7000000000000028</v>
      </c>
      <c r="O1009" s="52">
        <f>'Data with Program'!Q1009</f>
        <v>379.09816315558692</v>
      </c>
      <c r="P1009" s="38">
        <f>'Data with Program'!I1009</f>
        <v>0</v>
      </c>
      <c r="Q1009" s="29">
        <f>'Data with Program'!O1009</f>
        <v>0</v>
      </c>
      <c r="R1009" s="28">
        <f>'Data with Program'!G1009</f>
        <v>53.3</v>
      </c>
      <c r="S1009" s="29">
        <f>'Data with Program'!P1009</f>
        <v>53.3</v>
      </c>
      <c r="T1009" s="28">
        <f>'Step 2 - Final Model Spec'!$B$17 + 'Step 2 - Final Model Spec'!$B$18*C1009 + 'Step 2 - Final Model Spec'!$B$19*D1009 + 'Step 2 - Final Model Spec'!$B$20*E1009 + 'Step 2 - Final Model Spec'!$B$21*F1009 + 'Step 2 - Final Model Spec'!$B$22*I1009 + 'Step 2 - Final Model Spec'!$B$23*G1009 + 'Step 2 - Final Model Spec'!$B$24*H1009 + 'Step 2 - Final Model Spec'!$B$25*J1009 + 'Step 2 - Final Model Spec'!$B$26*K1009 + 'Step 2 - Final Model Spec'!$B$27*L1009+'Step 2 - Final Model Spec'!$B$28*M1009+'Step 2 - Final Model Spec'!$B$29*O1009</f>
        <v>245321.99045805167</v>
      </c>
    </row>
    <row r="1010" spans="1:20" x14ac:dyDescent="0.25">
      <c r="A1010" s="32">
        <f>'Data with Program'!A1010</f>
        <v>41368</v>
      </c>
      <c r="B1010" s="35">
        <f>'Data with Program'!S1010</f>
        <v>246573.65218900505</v>
      </c>
      <c r="C1010" s="26">
        <f>'Data with Program'!B1010</f>
        <v>223.52265353101893</v>
      </c>
      <c r="D1010" s="27">
        <f>'Data with Program'!C1010</f>
        <v>65993.372525824394</v>
      </c>
      <c r="E1010" s="27">
        <v>0</v>
      </c>
      <c r="F1010" s="27">
        <f>'Data with Program'!E1010</f>
        <v>1</v>
      </c>
      <c r="G1010" s="27">
        <f>'Data with Program'!H1010</f>
        <v>0</v>
      </c>
      <c r="H1010" s="27">
        <f>'Data with Program'!J1010</f>
        <v>0</v>
      </c>
      <c r="I1010" s="27">
        <f>'Data with Program'!F1010</f>
        <v>0</v>
      </c>
      <c r="J1010" s="28">
        <f>'Data with Program'!K1010</f>
        <v>1</v>
      </c>
      <c r="K1010" s="27">
        <f>'Data with Program'!L1010</f>
        <v>223.52265353101893</v>
      </c>
      <c r="L1010" s="27">
        <f>'Data with Program'!M1010</f>
        <v>65993.372525824394</v>
      </c>
      <c r="M1010" s="27">
        <f t="shared" si="15"/>
        <v>0</v>
      </c>
      <c r="N1010" s="28">
        <f>'Data with Program'!N1010</f>
        <v>0</v>
      </c>
      <c r="O1010" s="52">
        <f>'Data with Program'!Q1010</f>
        <v>0</v>
      </c>
      <c r="P1010" s="38">
        <f>'Data with Program'!I1010</f>
        <v>0</v>
      </c>
      <c r="Q1010" s="29">
        <f>'Data with Program'!O1010</f>
        <v>0</v>
      </c>
      <c r="R1010" s="28">
        <f>'Data with Program'!G1010</f>
        <v>55.6</v>
      </c>
      <c r="S1010" s="29">
        <f>'Data with Program'!P1010</f>
        <v>55.6</v>
      </c>
      <c r="T1010" s="28">
        <f>'Step 2 - Final Model Spec'!$B$17 + 'Step 2 - Final Model Spec'!$B$18*C1010 + 'Step 2 - Final Model Spec'!$B$19*D1010 + 'Step 2 - Final Model Spec'!$B$20*E1010 + 'Step 2 - Final Model Spec'!$B$21*F1010 + 'Step 2 - Final Model Spec'!$B$22*I1010 + 'Step 2 - Final Model Spec'!$B$23*G1010 + 'Step 2 - Final Model Spec'!$B$24*H1010 + 'Step 2 - Final Model Spec'!$B$25*J1010 + 'Step 2 - Final Model Spec'!$B$26*K1010 + 'Step 2 - Final Model Spec'!$B$27*L1010+'Step 2 - Final Model Spec'!$B$28*M1010+'Step 2 - Final Model Spec'!$B$29*O1010</f>
        <v>247517.33939746663</v>
      </c>
    </row>
    <row r="1011" spans="1:20" x14ac:dyDescent="0.25">
      <c r="A1011" s="32">
        <f>'Data with Program'!A1011</f>
        <v>41369</v>
      </c>
      <c r="B1011" s="35">
        <f>'Data with Program'!S1011</f>
        <v>201811.40667261963</v>
      </c>
      <c r="C1011" s="26">
        <f>'Data with Program'!B1011</f>
        <v>175.50155850254345</v>
      </c>
      <c r="D1011" s="27">
        <f>'Data with Program'!C1011</f>
        <v>41934.385072551726</v>
      </c>
      <c r="E1011" s="27">
        <v>0</v>
      </c>
      <c r="F1011" s="27">
        <f>'Data with Program'!E1011</f>
        <v>1</v>
      </c>
      <c r="G1011" s="27">
        <f>'Data with Program'!H1011</f>
        <v>0</v>
      </c>
      <c r="H1011" s="27">
        <f>'Data with Program'!J1011</f>
        <v>0</v>
      </c>
      <c r="I1011" s="27">
        <f>'Data with Program'!F1011</f>
        <v>0</v>
      </c>
      <c r="J1011" s="28">
        <f>'Data with Program'!K1011</f>
        <v>1</v>
      </c>
      <c r="K1011" s="27">
        <f>'Data with Program'!L1011</f>
        <v>175.50155850254345</v>
      </c>
      <c r="L1011" s="27">
        <f>'Data with Program'!M1011</f>
        <v>41934.385072551726</v>
      </c>
      <c r="M1011" s="27">
        <f t="shared" si="15"/>
        <v>0</v>
      </c>
      <c r="N1011" s="28">
        <f>'Data with Program'!N1011</f>
        <v>0</v>
      </c>
      <c r="O1011" s="52">
        <f>'Data with Program'!Q1011</f>
        <v>0</v>
      </c>
      <c r="P1011" s="38">
        <f>'Data with Program'!I1011</f>
        <v>0</v>
      </c>
      <c r="Q1011" s="29">
        <f>'Data with Program'!O1011</f>
        <v>0</v>
      </c>
      <c r="R1011" s="28">
        <f>'Data with Program'!G1011</f>
        <v>55.2</v>
      </c>
      <c r="S1011" s="29">
        <f>'Data with Program'!P1011</f>
        <v>55.2</v>
      </c>
      <c r="T1011" s="28">
        <f>'Step 2 - Final Model Spec'!$B$17 + 'Step 2 - Final Model Spec'!$B$18*C1011 + 'Step 2 - Final Model Spec'!$B$19*D1011 + 'Step 2 - Final Model Spec'!$B$20*E1011 + 'Step 2 - Final Model Spec'!$B$21*F1011 + 'Step 2 - Final Model Spec'!$B$22*I1011 + 'Step 2 - Final Model Spec'!$B$23*G1011 + 'Step 2 - Final Model Spec'!$B$24*H1011 + 'Step 2 - Final Model Spec'!$B$25*J1011 + 'Step 2 - Final Model Spec'!$B$26*K1011 + 'Step 2 - Final Model Spec'!$B$27*L1011+'Step 2 - Final Model Spec'!$B$28*M1011+'Step 2 - Final Model Spec'!$B$29*O1011</f>
        <v>200381.78201688096</v>
      </c>
    </row>
    <row r="1012" spans="1:20" x14ac:dyDescent="0.25">
      <c r="A1012" s="32">
        <f>'Data with Program'!A1012</f>
        <v>41370</v>
      </c>
      <c r="B1012" s="35">
        <f>'Data with Program'!S1012</f>
        <v>292159.85479199898</v>
      </c>
      <c r="C1012" s="26">
        <f>'Data with Program'!B1012</f>
        <v>321.28426131233294</v>
      </c>
      <c r="D1012" s="27">
        <f>'Data with Program'!C1012</f>
        <v>60034.384095356378</v>
      </c>
      <c r="E1012" s="27">
        <v>0</v>
      </c>
      <c r="F1012" s="27">
        <f>'Data with Program'!E1012</f>
        <v>1</v>
      </c>
      <c r="G1012" s="27">
        <f>'Data with Program'!H1012</f>
        <v>2.8999999999999986</v>
      </c>
      <c r="H1012" s="27">
        <f>'Data with Program'!J1012</f>
        <v>931.72435780576507</v>
      </c>
      <c r="I1012" s="27">
        <f>'Data with Program'!F1012</f>
        <v>0</v>
      </c>
      <c r="J1012" s="28">
        <f>'Data with Program'!K1012</f>
        <v>1</v>
      </c>
      <c r="K1012" s="27">
        <f>'Data with Program'!L1012</f>
        <v>321.28426131233294</v>
      </c>
      <c r="L1012" s="27">
        <f>'Data with Program'!M1012</f>
        <v>60034.384095356378</v>
      </c>
      <c r="M1012" s="27">
        <f t="shared" si="15"/>
        <v>0</v>
      </c>
      <c r="N1012" s="28">
        <f>'Data with Program'!N1012</f>
        <v>2.8999999999999986</v>
      </c>
      <c r="O1012" s="52">
        <f>'Data with Program'!Q1012</f>
        <v>931.72435780576507</v>
      </c>
      <c r="P1012" s="38">
        <f>'Data with Program'!I1012</f>
        <v>0</v>
      </c>
      <c r="Q1012" s="29">
        <f>'Data with Program'!O1012</f>
        <v>0</v>
      </c>
      <c r="R1012" s="28">
        <f>'Data with Program'!G1012</f>
        <v>52.1</v>
      </c>
      <c r="S1012" s="29">
        <f>'Data with Program'!P1012</f>
        <v>52.1</v>
      </c>
      <c r="T1012" s="28">
        <f>'Step 2 - Final Model Spec'!$B$17 + 'Step 2 - Final Model Spec'!$B$18*C1012 + 'Step 2 - Final Model Spec'!$B$19*D1012 + 'Step 2 - Final Model Spec'!$B$20*E1012 + 'Step 2 - Final Model Spec'!$B$21*F1012 + 'Step 2 - Final Model Spec'!$B$22*I1012 + 'Step 2 - Final Model Spec'!$B$23*G1012 + 'Step 2 - Final Model Spec'!$B$24*H1012 + 'Step 2 - Final Model Spec'!$B$25*J1012 + 'Step 2 - Final Model Spec'!$B$26*K1012 + 'Step 2 - Final Model Spec'!$B$27*L1012+'Step 2 - Final Model Spec'!$B$28*M1012+'Step 2 - Final Model Spec'!$B$29*O1012</f>
        <v>293961.45680844726</v>
      </c>
    </row>
    <row r="1013" spans="1:20" x14ac:dyDescent="0.25">
      <c r="A1013" s="32">
        <f>'Data with Program'!A1013</f>
        <v>41371</v>
      </c>
      <c r="B1013" s="35">
        <f>'Data with Program'!S1013</f>
        <v>309048.72367231717</v>
      </c>
      <c r="C1013" s="26">
        <f>'Data with Program'!B1013</f>
        <v>303.57862098593671</v>
      </c>
      <c r="D1013" s="27">
        <f>'Data with Program'!C1013</f>
        <v>73183.33048432201</v>
      </c>
      <c r="E1013" s="27">
        <v>0</v>
      </c>
      <c r="F1013" s="27">
        <f>'Data with Program'!E1013</f>
        <v>1</v>
      </c>
      <c r="G1013" s="27">
        <f>'Data with Program'!H1013</f>
        <v>7.5</v>
      </c>
      <c r="H1013" s="27">
        <f>'Data with Program'!J1013</f>
        <v>2276.8396573945251</v>
      </c>
      <c r="I1013" s="27">
        <f>'Data with Program'!F1013</f>
        <v>0</v>
      </c>
      <c r="J1013" s="28">
        <f>'Data with Program'!K1013</f>
        <v>1</v>
      </c>
      <c r="K1013" s="27">
        <f>'Data with Program'!L1013</f>
        <v>303.57862098593671</v>
      </c>
      <c r="L1013" s="27">
        <f>'Data with Program'!M1013</f>
        <v>73183.33048432201</v>
      </c>
      <c r="M1013" s="27">
        <f t="shared" si="15"/>
        <v>0</v>
      </c>
      <c r="N1013" s="28">
        <f>'Data with Program'!N1013</f>
        <v>7.5</v>
      </c>
      <c r="O1013" s="52">
        <f>'Data with Program'!Q1013</f>
        <v>2276.8396573945251</v>
      </c>
      <c r="P1013" s="38">
        <f>'Data with Program'!I1013</f>
        <v>0</v>
      </c>
      <c r="Q1013" s="29">
        <f>'Data with Program'!O1013</f>
        <v>0</v>
      </c>
      <c r="R1013" s="28">
        <f>'Data with Program'!G1013</f>
        <v>47.5</v>
      </c>
      <c r="S1013" s="29">
        <f>'Data with Program'!P1013</f>
        <v>47.5</v>
      </c>
      <c r="T1013" s="28">
        <f>'Step 2 - Final Model Spec'!$B$17 + 'Step 2 - Final Model Spec'!$B$18*C1013 + 'Step 2 - Final Model Spec'!$B$19*D1013 + 'Step 2 - Final Model Spec'!$B$20*E1013 + 'Step 2 - Final Model Spec'!$B$21*F1013 + 'Step 2 - Final Model Spec'!$B$22*I1013 + 'Step 2 - Final Model Spec'!$B$23*G1013 + 'Step 2 - Final Model Spec'!$B$24*H1013 + 'Step 2 - Final Model Spec'!$B$25*J1013 + 'Step 2 - Final Model Spec'!$B$26*K1013 + 'Step 2 - Final Model Spec'!$B$27*L1013+'Step 2 - Final Model Spec'!$B$28*M1013+'Step 2 - Final Model Spec'!$B$29*O1013</f>
        <v>310456.72336853796</v>
      </c>
    </row>
    <row r="1014" spans="1:20" x14ac:dyDescent="0.25">
      <c r="A1014" s="32">
        <f>'Data with Program'!A1014</f>
        <v>41372</v>
      </c>
      <c r="B1014" s="35">
        <f>'Data with Program'!S1014</f>
        <v>97757.633142775041</v>
      </c>
      <c r="C1014" s="26">
        <f>'Data with Program'!B1014</f>
        <v>16.073406287805401</v>
      </c>
      <c r="D1014" s="27">
        <f>'Data with Program'!C1014</f>
        <v>46245.623661233149</v>
      </c>
      <c r="E1014" s="27">
        <v>1</v>
      </c>
      <c r="F1014" s="27">
        <f>'Data with Program'!E1014</f>
        <v>1</v>
      </c>
      <c r="G1014" s="27">
        <f>'Data with Program'!H1014</f>
        <v>9</v>
      </c>
      <c r="H1014" s="27">
        <f>'Data with Program'!J1014</f>
        <v>144.66065659024861</v>
      </c>
      <c r="I1014" s="27">
        <f>'Data with Program'!F1014</f>
        <v>0</v>
      </c>
      <c r="J1014" s="28">
        <f>'Data with Program'!K1014</f>
        <v>1</v>
      </c>
      <c r="K1014" s="27">
        <f>'Data with Program'!L1014</f>
        <v>16.073406287805401</v>
      </c>
      <c r="L1014" s="27">
        <f>'Data with Program'!M1014</f>
        <v>46245.623661233149</v>
      </c>
      <c r="M1014" s="27">
        <f t="shared" si="15"/>
        <v>1</v>
      </c>
      <c r="N1014" s="28">
        <f>'Data with Program'!N1014</f>
        <v>9</v>
      </c>
      <c r="O1014" s="52">
        <f>'Data with Program'!Q1014</f>
        <v>144.66065659024861</v>
      </c>
      <c r="P1014" s="38">
        <f>'Data with Program'!I1014</f>
        <v>0</v>
      </c>
      <c r="Q1014" s="29">
        <f>'Data with Program'!O1014</f>
        <v>0</v>
      </c>
      <c r="R1014" s="28">
        <f>'Data with Program'!G1014</f>
        <v>46</v>
      </c>
      <c r="S1014" s="29">
        <f>'Data with Program'!P1014</f>
        <v>46</v>
      </c>
      <c r="T1014" s="28">
        <f>'Step 2 - Final Model Spec'!$B$17 + 'Step 2 - Final Model Spec'!$B$18*C1014 + 'Step 2 - Final Model Spec'!$B$19*D1014 + 'Step 2 - Final Model Spec'!$B$20*E1014 + 'Step 2 - Final Model Spec'!$B$21*F1014 + 'Step 2 - Final Model Spec'!$B$22*I1014 + 'Step 2 - Final Model Spec'!$B$23*G1014 + 'Step 2 - Final Model Spec'!$B$24*H1014 + 'Step 2 - Final Model Spec'!$B$25*J1014 + 'Step 2 - Final Model Spec'!$B$26*K1014 + 'Step 2 - Final Model Spec'!$B$27*L1014+'Step 2 - Final Model Spec'!$B$28*M1014+'Step 2 - Final Model Spec'!$B$29*O1014</f>
        <v>111505.72144705174</v>
      </c>
    </row>
    <row r="1015" spans="1:20" x14ac:dyDescent="0.25">
      <c r="A1015" s="32">
        <f>'Data with Program'!A1015</f>
        <v>41373</v>
      </c>
      <c r="B1015" s="35">
        <f>'Data with Program'!S1015</f>
        <v>87876.891880765819</v>
      </c>
      <c r="C1015" s="26">
        <f>'Data with Program'!B1015</f>
        <v>4.9557769044534801E-2</v>
      </c>
      <c r="D1015" s="27">
        <f>'Data with Program'!C1015</f>
        <v>44428.927714381913</v>
      </c>
      <c r="E1015" s="27">
        <v>1</v>
      </c>
      <c r="F1015" s="27">
        <f>'Data with Program'!E1015</f>
        <v>1</v>
      </c>
      <c r="G1015" s="27">
        <f>'Data with Program'!H1015</f>
        <v>9.3999999999999986</v>
      </c>
      <c r="H1015" s="27">
        <f>'Data with Program'!J1015</f>
        <v>0.46584302901862706</v>
      </c>
      <c r="I1015" s="27">
        <f>'Data with Program'!F1015</f>
        <v>0</v>
      </c>
      <c r="J1015" s="28">
        <f>'Data with Program'!K1015</f>
        <v>1</v>
      </c>
      <c r="K1015" s="27">
        <f>'Data with Program'!L1015</f>
        <v>4.9557769044534801E-2</v>
      </c>
      <c r="L1015" s="27">
        <f>'Data with Program'!M1015</f>
        <v>44428.927714381913</v>
      </c>
      <c r="M1015" s="27">
        <f t="shared" si="15"/>
        <v>1</v>
      </c>
      <c r="N1015" s="28">
        <f>'Data with Program'!N1015</f>
        <v>9.3999999999999986</v>
      </c>
      <c r="O1015" s="52">
        <f>'Data with Program'!Q1015</f>
        <v>0.46584302901862706</v>
      </c>
      <c r="P1015" s="38">
        <f>'Data with Program'!I1015</f>
        <v>0</v>
      </c>
      <c r="Q1015" s="29">
        <f>'Data with Program'!O1015</f>
        <v>0</v>
      </c>
      <c r="R1015" s="28">
        <f>'Data with Program'!G1015</f>
        <v>45.6</v>
      </c>
      <c r="S1015" s="29">
        <f>'Data with Program'!P1015</f>
        <v>45.6</v>
      </c>
      <c r="T1015" s="28">
        <f>'Step 2 - Final Model Spec'!$B$17 + 'Step 2 - Final Model Spec'!$B$18*C1015 + 'Step 2 - Final Model Spec'!$B$19*D1015 + 'Step 2 - Final Model Spec'!$B$20*E1015 + 'Step 2 - Final Model Spec'!$B$21*F1015 + 'Step 2 - Final Model Spec'!$B$22*I1015 + 'Step 2 - Final Model Spec'!$B$23*G1015 + 'Step 2 - Final Model Spec'!$B$24*H1015 + 'Step 2 - Final Model Spec'!$B$25*J1015 + 'Step 2 - Final Model Spec'!$B$26*K1015 + 'Step 2 - Final Model Spec'!$B$27*L1015+'Step 2 - Final Model Spec'!$B$28*M1015+'Step 2 - Final Model Spec'!$B$29*O1015</f>
        <v>100915.71998118088</v>
      </c>
    </row>
    <row r="1016" spans="1:20" x14ac:dyDescent="0.25">
      <c r="A1016" s="32">
        <f>'Data with Program'!A1016</f>
        <v>41374</v>
      </c>
      <c r="B1016" s="35">
        <f>'Data with Program'!S1016</f>
        <v>118017.10047303424</v>
      </c>
      <c r="C1016" s="26">
        <f>'Data with Program'!B1016</f>
        <v>17.806729234891002</v>
      </c>
      <c r="D1016" s="27">
        <f>'Data with Program'!C1016</f>
        <v>63864.816169286154</v>
      </c>
      <c r="E1016" s="27">
        <v>1</v>
      </c>
      <c r="F1016" s="27">
        <f>'Data with Program'!E1016</f>
        <v>1</v>
      </c>
      <c r="G1016" s="27">
        <f>'Data with Program'!H1016</f>
        <v>1.8999999999999986</v>
      </c>
      <c r="H1016" s="27">
        <f>'Data with Program'!J1016</f>
        <v>33.832785546292875</v>
      </c>
      <c r="I1016" s="27">
        <f>'Data with Program'!F1016</f>
        <v>0</v>
      </c>
      <c r="J1016" s="28">
        <f>'Data with Program'!K1016</f>
        <v>1</v>
      </c>
      <c r="K1016" s="27">
        <f>'Data with Program'!L1016</f>
        <v>17.806729234891002</v>
      </c>
      <c r="L1016" s="27">
        <f>'Data with Program'!M1016</f>
        <v>63864.816169286154</v>
      </c>
      <c r="M1016" s="27">
        <f t="shared" si="15"/>
        <v>1</v>
      </c>
      <c r="N1016" s="28">
        <f>'Data with Program'!N1016</f>
        <v>1.8999999999999986</v>
      </c>
      <c r="O1016" s="52">
        <f>'Data with Program'!Q1016</f>
        <v>33.832785546292875</v>
      </c>
      <c r="P1016" s="38">
        <f>'Data with Program'!I1016</f>
        <v>0</v>
      </c>
      <c r="Q1016" s="29">
        <f>'Data with Program'!O1016</f>
        <v>0</v>
      </c>
      <c r="R1016" s="28">
        <f>'Data with Program'!G1016</f>
        <v>53.1</v>
      </c>
      <c r="S1016" s="29">
        <f>'Data with Program'!P1016</f>
        <v>53.1</v>
      </c>
      <c r="T1016" s="28">
        <f>'Step 2 - Final Model Spec'!$B$17 + 'Step 2 - Final Model Spec'!$B$18*C1016 + 'Step 2 - Final Model Spec'!$B$19*D1016 + 'Step 2 - Final Model Spec'!$B$20*E1016 + 'Step 2 - Final Model Spec'!$B$21*F1016 + 'Step 2 - Final Model Spec'!$B$22*I1016 + 'Step 2 - Final Model Spec'!$B$23*G1016 + 'Step 2 - Final Model Spec'!$B$24*H1016 + 'Step 2 - Final Model Spec'!$B$25*J1016 + 'Step 2 - Final Model Spec'!$B$26*K1016 + 'Step 2 - Final Model Spec'!$B$27*L1016+'Step 2 - Final Model Spec'!$B$28*M1016+'Step 2 - Final Model Spec'!$B$29*O1016</f>
        <v>130848.40646616172</v>
      </c>
    </row>
    <row r="1017" spans="1:20" x14ac:dyDescent="0.25">
      <c r="A1017" s="32">
        <f>'Data with Program'!A1017</f>
        <v>41375</v>
      </c>
      <c r="B1017" s="35">
        <f>'Data with Program'!S1017</f>
        <v>89782.63655680274</v>
      </c>
      <c r="C1017" s="26">
        <f>'Data with Program'!B1017</f>
        <v>4.8471805704212798</v>
      </c>
      <c r="D1017" s="27">
        <f>'Data with Program'!C1017</f>
        <v>44044.793471957069</v>
      </c>
      <c r="E1017" s="27">
        <v>1</v>
      </c>
      <c r="F1017" s="27">
        <f>'Data with Program'!E1017</f>
        <v>1</v>
      </c>
      <c r="G1017" s="27">
        <f>'Data with Program'!H1017</f>
        <v>6.5</v>
      </c>
      <c r="H1017" s="27">
        <f>'Data with Program'!J1017</f>
        <v>31.506673707738319</v>
      </c>
      <c r="I1017" s="27">
        <f>'Data with Program'!F1017</f>
        <v>0</v>
      </c>
      <c r="J1017" s="28">
        <f>'Data with Program'!K1017</f>
        <v>1</v>
      </c>
      <c r="K1017" s="27">
        <f>'Data with Program'!L1017</f>
        <v>4.8471805704212798</v>
      </c>
      <c r="L1017" s="27">
        <f>'Data with Program'!M1017</f>
        <v>44044.793471957069</v>
      </c>
      <c r="M1017" s="27">
        <f t="shared" si="15"/>
        <v>1</v>
      </c>
      <c r="N1017" s="28">
        <f>'Data with Program'!N1017</f>
        <v>6.5</v>
      </c>
      <c r="O1017" s="52">
        <f>'Data with Program'!Q1017</f>
        <v>31.506673707738319</v>
      </c>
      <c r="P1017" s="38">
        <f>'Data with Program'!I1017</f>
        <v>0</v>
      </c>
      <c r="Q1017" s="29">
        <f>'Data with Program'!O1017</f>
        <v>0</v>
      </c>
      <c r="R1017" s="28">
        <f>'Data with Program'!G1017</f>
        <v>48.5</v>
      </c>
      <c r="S1017" s="29">
        <f>'Data with Program'!P1017</f>
        <v>48.5</v>
      </c>
      <c r="T1017" s="28">
        <f>'Step 2 - Final Model Spec'!$B$17 + 'Step 2 - Final Model Spec'!$B$18*C1017 + 'Step 2 - Final Model Spec'!$B$19*D1017 + 'Step 2 - Final Model Spec'!$B$20*E1017 + 'Step 2 - Final Model Spec'!$B$21*F1017 + 'Step 2 - Final Model Spec'!$B$22*I1017 + 'Step 2 - Final Model Spec'!$B$23*G1017 + 'Step 2 - Final Model Spec'!$B$24*H1017 + 'Step 2 - Final Model Spec'!$B$25*J1017 + 'Step 2 - Final Model Spec'!$B$26*K1017 + 'Step 2 - Final Model Spec'!$B$27*L1017+'Step 2 - Final Model Spec'!$B$28*M1017+'Step 2 - Final Model Spec'!$B$29*O1017</f>
        <v>103477.28320710384</v>
      </c>
    </row>
    <row r="1018" spans="1:20" x14ac:dyDescent="0.25">
      <c r="A1018" s="32">
        <f>'Data with Program'!A1018</f>
        <v>41376</v>
      </c>
      <c r="B1018" s="35">
        <f>'Data with Program'!S1018</f>
        <v>86675.210182421579</v>
      </c>
      <c r="C1018" s="26">
        <f>'Data with Program'!B1018</f>
        <v>1.8423800767327501</v>
      </c>
      <c r="D1018" s="27">
        <f>'Data with Program'!C1018</f>
        <v>42647.579251073577</v>
      </c>
      <c r="E1018" s="27">
        <v>1</v>
      </c>
      <c r="F1018" s="27">
        <f>'Data with Program'!E1018</f>
        <v>1</v>
      </c>
      <c r="G1018" s="27">
        <f>'Data with Program'!H1018</f>
        <v>10.799999999999997</v>
      </c>
      <c r="H1018" s="27">
        <f>'Data with Program'!J1018</f>
        <v>19.897704828713696</v>
      </c>
      <c r="I1018" s="27">
        <f>'Data with Program'!F1018</f>
        <v>0</v>
      </c>
      <c r="J1018" s="28">
        <f>'Data with Program'!K1018</f>
        <v>1</v>
      </c>
      <c r="K1018" s="27">
        <f>'Data with Program'!L1018</f>
        <v>1.8423800767327501</v>
      </c>
      <c r="L1018" s="27">
        <f>'Data with Program'!M1018</f>
        <v>42647.579251073577</v>
      </c>
      <c r="M1018" s="27">
        <f t="shared" si="15"/>
        <v>1</v>
      </c>
      <c r="N1018" s="28">
        <f>'Data with Program'!N1018</f>
        <v>10.799999999999997</v>
      </c>
      <c r="O1018" s="52">
        <f>'Data with Program'!Q1018</f>
        <v>19.897704828713696</v>
      </c>
      <c r="P1018" s="38">
        <f>'Data with Program'!I1018</f>
        <v>0</v>
      </c>
      <c r="Q1018" s="29">
        <f>'Data with Program'!O1018</f>
        <v>0</v>
      </c>
      <c r="R1018" s="28">
        <f>'Data with Program'!G1018</f>
        <v>44.2</v>
      </c>
      <c r="S1018" s="29">
        <f>'Data with Program'!P1018</f>
        <v>44.2</v>
      </c>
      <c r="T1018" s="28">
        <f>'Step 2 - Final Model Spec'!$B$17 + 'Step 2 - Final Model Spec'!$B$18*C1018 + 'Step 2 - Final Model Spec'!$B$19*D1018 + 'Step 2 - Final Model Spec'!$B$20*E1018 + 'Step 2 - Final Model Spec'!$B$21*F1018 + 'Step 2 - Final Model Spec'!$B$22*I1018 + 'Step 2 - Final Model Spec'!$B$23*G1018 + 'Step 2 - Final Model Spec'!$B$24*H1018 + 'Step 2 - Final Model Spec'!$B$25*J1018 + 'Step 2 - Final Model Spec'!$B$26*K1018 + 'Step 2 - Final Model Spec'!$B$27*L1018+'Step 2 - Final Model Spec'!$B$28*M1018+'Step 2 - Final Model Spec'!$B$29*O1018</f>
        <v>99824.379214916451</v>
      </c>
    </row>
    <row r="1019" spans="1:20" x14ac:dyDescent="0.25">
      <c r="A1019" s="32">
        <f>'Data with Program'!A1019</f>
        <v>41377</v>
      </c>
      <c r="B1019" s="35">
        <f>'Data with Program'!S1019</f>
        <v>206763.02284001844</v>
      </c>
      <c r="C1019" s="26">
        <f>'Data with Program'!B1019</f>
        <v>156.68377364638812</v>
      </c>
      <c r="D1019" s="27">
        <f>'Data with Program'!C1019</f>
        <v>44478.129607289084</v>
      </c>
      <c r="E1019" s="27">
        <v>0</v>
      </c>
      <c r="F1019" s="27">
        <f>'Data with Program'!E1019</f>
        <v>1</v>
      </c>
      <c r="G1019" s="27">
        <f>'Data with Program'!H1019</f>
        <v>11.399999999999999</v>
      </c>
      <c r="H1019" s="27">
        <f>'Data with Program'!J1019</f>
        <v>1786.1950195688244</v>
      </c>
      <c r="I1019" s="27">
        <f>'Data with Program'!F1019</f>
        <v>0</v>
      </c>
      <c r="J1019" s="28">
        <f>'Data with Program'!K1019</f>
        <v>1</v>
      </c>
      <c r="K1019" s="27">
        <f>'Data with Program'!L1019</f>
        <v>156.68377364638812</v>
      </c>
      <c r="L1019" s="27">
        <f>'Data with Program'!M1019</f>
        <v>44478.129607289084</v>
      </c>
      <c r="M1019" s="27">
        <f t="shared" si="15"/>
        <v>0</v>
      </c>
      <c r="N1019" s="28">
        <f>'Data with Program'!N1019</f>
        <v>11.399999999999999</v>
      </c>
      <c r="O1019" s="52">
        <f>'Data with Program'!Q1019</f>
        <v>1786.1950195688244</v>
      </c>
      <c r="P1019" s="38">
        <f>'Data with Program'!I1019</f>
        <v>0</v>
      </c>
      <c r="Q1019" s="29">
        <f>'Data with Program'!O1019</f>
        <v>0</v>
      </c>
      <c r="R1019" s="28">
        <f>'Data with Program'!G1019</f>
        <v>43.6</v>
      </c>
      <c r="S1019" s="29">
        <f>'Data with Program'!P1019</f>
        <v>43.6</v>
      </c>
      <c r="T1019" s="28">
        <f>'Step 2 - Final Model Spec'!$B$17 + 'Step 2 - Final Model Spec'!$B$18*C1019 + 'Step 2 - Final Model Spec'!$B$19*D1019 + 'Step 2 - Final Model Spec'!$B$20*E1019 + 'Step 2 - Final Model Spec'!$B$21*F1019 + 'Step 2 - Final Model Spec'!$B$22*I1019 + 'Step 2 - Final Model Spec'!$B$23*G1019 + 'Step 2 - Final Model Spec'!$B$24*H1019 + 'Step 2 - Final Model Spec'!$B$25*J1019 + 'Step 2 - Final Model Spec'!$B$26*K1019 + 'Step 2 - Final Model Spec'!$B$27*L1019+'Step 2 - Final Model Spec'!$B$28*M1019+'Step 2 - Final Model Spec'!$B$29*O1019</f>
        <v>208047.44621389484</v>
      </c>
    </row>
    <row r="1020" spans="1:20" x14ac:dyDescent="0.25">
      <c r="A1020" s="32">
        <f>'Data with Program'!A1020</f>
        <v>41378</v>
      </c>
      <c r="B1020" s="35">
        <f>'Data with Program'!S1020</f>
        <v>210272.12027598254</v>
      </c>
      <c r="C1020" s="26">
        <f>'Data with Program'!B1020</f>
        <v>160.0918229598737</v>
      </c>
      <c r="D1020" s="27">
        <f>'Data with Program'!C1020</f>
        <v>46617.643519937468</v>
      </c>
      <c r="E1020" s="27">
        <v>0</v>
      </c>
      <c r="F1020" s="27">
        <f>'Data with Program'!E1020</f>
        <v>1</v>
      </c>
      <c r="G1020" s="27">
        <f>'Data with Program'!H1020</f>
        <v>10.700000000000003</v>
      </c>
      <c r="H1020" s="27">
        <f>'Data with Program'!J1020</f>
        <v>1712.9825056706491</v>
      </c>
      <c r="I1020" s="27">
        <f>'Data with Program'!F1020</f>
        <v>0</v>
      </c>
      <c r="J1020" s="28">
        <f>'Data with Program'!K1020</f>
        <v>1</v>
      </c>
      <c r="K1020" s="27">
        <f>'Data with Program'!L1020</f>
        <v>160.0918229598737</v>
      </c>
      <c r="L1020" s="27">
        <f>'Data with Program'!M1020</f>
        <v>46617.643519937468</v>
      </c>
      <c r="M1020" s="27">
        <f t="shared" si="15"/>
        <v>0</v>
      </c>
      <c r="N1020" s="28">
        <f>'Data with Program'!N1020</f>
        <v>10.700000000000003</v>
      </c>
      <c r="O1020" s="52">
        <f>'Data with Program'!Q1020</f>
        <v>1712.9825056706491</v>
      </c>
      <c r="P1020" s="38">
        <f>'Data with Program'!I1020</f>
        <v>0</v>
      </c>
      <c r="Q1020" s="29">
        <f>'Data with Program'!O1020</f>
        <v>0</v>
      </c>
      <c r="R1020" s="28">
        <f>'Data with Program'!G1020</f>
        <v>44.3</v>
      </c>
      <c r="S1020" s="29">
        <f>'Data with Program'!P1020</f>
        <v>44.3</v>
      </c>
      <c r="T1020" s="28">
        <f>'Step 2 - Final Model Spec'!$B$17 + 'Step 2 - Final Model Spec'!$B$18*C1020 + 'Step 2 - Final Model Spec'!$B$19*D1020 + 'Step 2 - Final Model Spec'!$B$20*E1020 + 'Step 2 - Final Model Spec'!$B$21*F1020 + 'Step 2 - Final Model Spec'!$B$22*I1020 + 'Step 2 - Final Model Spec'!$B$23*G1020 + 'Step 2 - Final Model Spec'!$B$24*H1020 + 'Step 2 - Final Model Spec'!$B$25*J1020 + 'Step 2 - Final Model Spec'!$B$26*K1020 + 'Step 2 - Final Model Spec'!$B$27*L1020+'Step 2 - Final Model Spec'!$B$28*M1020+'Step 2 - Final Model Spec'!$B$29*O1020</f>
        <v>211320.07989468676</v>
      </c>
    </row>
    <row r="1021" spans="1:20" x14ac:dyDescent="0.25">
      <c r="A1021" s="32">
        <f>'Data with Program'!A1021</f>
        <v>41379</v>
      </c>
      <c r="B1021" s="35">
        <f>'Data with Program'!S1021</f>
        <v>288555.98637343891</v>
      </c>
      <c r="C1021" s="26">
        <f>'Data with Program'!B1021</f>
        <v>289.58945262370867</v>
      </c>
      <c r="D1021" s="27">
        <f>'Data with Program'!C1021</f>
        <v>49555.910696289175</v>
      </c>
      <c r="E1021" s="27">
        <v>0</v>
      </c>
      <c r="F1021" s="27">
        <f>'Data with Program'!E1021</f>
        <v>1</v>
      </c>
      <c r="G1021" s="27">
        <f>'Data with Program'!H1021</f>
        <v>11.799999999999997</v>
      </c>
      <c r="H1021" s="27">
        <f>'Data with Program'!J1021</f>
        <v>3417.1555409597613</v>
      </c>
      <c r="I1021" s="27">
        <f>'Data with Program'!F1021</f>
        <v>0</v>
      </c>
      <c r="J1021" s="28">
        <f>'Data with Program'!K1021</f>
        <v>1</v>
      </c>
      <c r="K1021" s="27">
        <f>'Data with Program'!L1021</f>
        <v>289.58945262370867</v>
      </c>
      <c r="L1021" s="27">
        <f>'Data with Program'!M1021</f>
        <v>49555.910696289175</v>
      </c>
      <c r="M1021" s="27">
        <f t="shared" si="15"/>
        <v>0</v>
      </c>
      <c r="N1021" s="28">
        <f>'Data with Program'!N1021</f>
        <v>11.799999999999997</v>
      </c>
      <c r="O1021" s="52">
        <f>'Data with Program'!Q1021</f>
        <v>3417.1555409597613</v>
      </c>
      <c r="P1021" s="38">
        <f>'Data with Program'!I1021</f>
        <v>0</v>
      </c>
      <c r="Q1021" s="29">
        <f>'Data with Program'!O1021</f>
        <v>0</v>
      </c>
      <c r="R1021" s="28">
        <f>'Data with Program'!G1021</f>
        <v>43.2</v>
      </c>
      <c r="S1021" s="29">
        <f>'Data with Program'!P1021</f>
        <v>43.2</v>
      </c>
      <c r="T1021" s="28">
        <f>'Step 2 - Final Model Spec'!$B$17 + 'Step 2 - Final Model Spec'!$B$18*C1021 + 'Step 2 - Final Model Spec'!$B$19*D1021 + 'Step 2 - Final Model Spec'!$B$20*E1021 + 'Step 2 - Final Model Spec'!$B$21*F1021 + 'Step 2 - Final Model Spec'!$B$22*I1021 + 'Step 2 - Final Model Spec'!$B$23*G1021 + 'Step 2 - Final Model Spec'!$B$24*H1021 + 'Step 2 - Final Model Spec'!$B$25*J1021 + 'Step 2 - Final Model Spec'!$B$26*K1021 + 'Step 2 - Final Model Spec'!$B$27*L1021+'Step 2 - Final Model Spec'!$B$28*M1021+'Step 2 - Final Model Spec'!$B$29*O1021</f>
        <v>288664.69903944468</v>
      </c>
    </row>
    <row r="1022" spans="1:20" x14ac:dyDescent="0.25">
      <c r="A1022" s="32">
        <f>'Data with Program'!A1022</f>
        <v>41380</v>
      </c>
      <c r="B1022" s="35">
        <f>'Data with Program'!S1022</f>
        <v>271309.0350198404</v>
      </c>
      <c r="C1022" s="26">
        <f>'Data with Program'!B1022</f>
        <v>251.07056284660482</v>
      </c>
      <c r="D1022" s="27">
        <f>'Data with Program'!C1022</f>
        <v>60133.856973967675</v>
      </c>
      <c r="E1022" s="27">
        <v>0</v>
      </c>
      <c r="F1022" s="27">
        <f>'Data with Program'!E1022</f>
        <v>1</v>
      </c>
      <c r="G1022" s="27">
        <f>'Data with Program'!H1022</f>
        <v>8.8999999999999986</v>
      </c>
      <c r="H1022" s="27">
        <f>'Data with Program'!J1022</f>
        <v>2234.5280093347824</v>
      </c>
      <c r="I1022" s="27">
        <f>'Data with Program'!F1022</f>
        <v>0</v>
      </c>
      <c r="J1022" s="28">
        <f>'Data with Program'!K1022</f>
        <v>1</v>
      </c>
      <c r="K1022" s="27">
        <f>'Data with Program'!L1022</f>
        <v>251.07056284660482</v>
      </c>
      <c r="L1022" s="27">
        <f>'Data with Program'!M1022</f>
        <v>60133.856973967675</v>
      </c>
      <c r="M1022" s="27">
        <f t="shared" si="15"/>
        <v>0</v>
      </c>
      <c r="N1022" s="28">
        <f>'Data with Program'!N1022</f>
        <v>8.8999999999999986</v>
      </c>
      <c r="O1022" s="52">
        <f>'Data with Program'!Q1022</f>
        <v>2234.5280093347824</v>
      </c>
      <c r="P1022" s="38">
        <f>'Data with Program'!I1022</f>
        <v>0</v>
      </c>
      <c r="Q1022" s="29">
        <f>'Data with Program'!O1022</f>
        <v>0</v>
      </c>
      <c r="R1022" s="28">
        <f>'Data with Program'!G1022</f>
        <v>46.1</v>
      </c>
      <c r="S1022" s="29">
        <f>'Data with Program'!P1022</f>
        <v>46.1</v>
      </c>
      <c r="T1022" s="28">
        <f>'Step 2 - Final Model Spec'!$B$17 + 'Step 2 - Final Model Spec'!$B$18*C1022 + 'Step 2 - Final Model Spec'!$B$19*D1022 + 'Step 2 - Final Model Spec'!$B$20*E1022 + 'Step 2 - Final Model Spec'!$B$21*F1022 + 'Step 2 - Final Model Spec'!$B$22*I1022 + 'Step 2 - Final Model Spec'!$B$23*G1022 + 'Step 2 - Final Model Spec'!$B$24*H1022 + 'Step 2 - Final Model Spec'!$B$25*J1022 + 'Step 2 - Final Model Spec'!$B$26*K1022 + 'Step 2 - Final Model Spec'!$B$27*L1022+'Step 2 - Final Model Spec'!$B$28*M1022+'Step 2 - Final Model Spec'!$B$29*O1022</f>
        <v>272108.28325327905</v>
      </c>
    </row>
    <row r="1023" spans="1:20" x14ac:dyDescent="0.25">
      <c r="A1023" s="32">
        <f>'Data with Program'!A1023</f>
        <v>41381</v>
      </c>
      <c r="B1023" s="35">
        <f>'Data with Program'!S1023</f>
        <v>255188.76813747003</v>
      </c>
      <c r="C1023" s="26">
        <f>'Data with Program'!B1023</f>
        <v>269.86057028045178</v>
      </c>
      <c r="D1023" s="27">
        <f>'Data with Program'!C1023</f>
        <v>35710.294098061306</v>
      </c>
      <c r="E1023" s="27">
        <v>0</v>
      </c>
      <c r="F1023" s="27">
        <f>'Data with Program'!E1023</f>
        <v>1</v>
      </c>
      <c r="G1023" s="27">
        <f>'Data with Program'!H1023</f>
        <v>8.5</v>
      </c>
      <c r="H1023" s="27">
        <f>'Data with Program'!J1023</f>
        <v>2293.8148473838401</v>
      </c>
      <c r="I1023" s="27">
        <f>'Data with Program'!F1023</f>
        <v>0</v>
      </c>
      <c r="J1023" s="28">
        <f>'Data with Program'!K1023</f>
        <v>1</v>
      </c>
      <c r="K1023" s="27">
        <f>'Data with Program'!L1023</f>
        <v>269.86057028045178</v>
      </c>
      <c r="L1023" s="27">
        <f>'Data with Program'!M1023</f>
        <v>35710.294098061306</v>
      </c>
      <c r="M1023" s="27">
        <f t="shared" si="15"/>
        <v>0</v>
      </c>
      <c r="N1023" s="28">
        <f>'Data with Program'!N1023</f>
        <v>8.5</v>
      </c>
      <c r="O1023" s="52">
        <f>'Data with Program'!Q1023</f>
        <v>2293.8148473838401</v>
      </c>
      <c r="P1023" s="38">
        <f>'Data with Program'!I1023</f>
        <v>0</v>
      </c>
      <c r="Q1023" s="29">
        <f>'Data with Program'!O1023</f>
        <v>0</v>
      </c>
      <c r="R1023" s="28">
        <f>'Data with Program'!G1023</f>
        <v>46.5</v>
      </c>
      <c r="S1023" s="29">
        <f>'Data with Program'!P1023</f>
        <v>46.5</v>
      </c>
      <c r="T1023" s="28">
        <f>'Step 2 - Final Model Spec'!$B$17 + 'Step 2 - Final Model Spec'!$B$18*C1023 + 'Step 2 - Final Model Spec'!$B$19*D1023 + 'Step 2 - Final Model Spec'!$B$20*E1023 + 'Step 2 - Final Model Spec'!$B$21*F1023 + 'Step 2 - Final Model Spec'!$B$22*I1023 + 'Step 2 - Final Model Spec'!$B$23*G1023 + 'Step 2 - Final Model Spec'!$B$24*H1023 + 'Step 2 - Final Model Spec'!$B$25*J1023 + 'Step 2 - Final Model Spec'!$B$26*K1023 + 'Step 2 - Final Model Spec'!$B$27*L1023+'Step 2 - Final Model Spec'!$B$28*M1023+'Step 2 - Final Model Spec'!$B$29*O1023</f>
        <v>255930.90382220561</v>
      </c>
    </row>
    <row r="1024" spans="1:20" x14ac:dyDescent="0.25">
      <c r="A1024" s="32">
        <f>'Data with Program'!A1024</f>
        <v>41382</v>
      </c>
      <c r="B1024" s="35">
        <f>'Data with Program'!S1024</f>
        <v>254313.24655745269</v>
      </c>
      <c r="C1024" s="26">
        <f>'Data with Program'!B1024</f>
        <v>261.09623413938289</v>
      </c>
      <c r="D1024" s="27">
        <f>'Data with Program'!C1024</f>
        <v>45456.773247088939</v>
      </c>
      <c r="E1024" s="27">
        <v>0</v>
      </c>
      <c r="F1024" s="27">
        <f>'Data with Program'!E1024</f>
        <v>1</v>
      </c>
      <c r="G1024" s="27">
        <f>'Data with Program'!H1024</f>
        <v>5.2999999999999972</v>
      </c>
      <c r="H1024" s="27">
        <f>'Data with Program'!J1024</f>
        <v>1383.8100409387287</v>
      </c>
      <c r="I1024" s="27">
        <f>'Data with Program'!F1024</f>
        <v>0</v>
      </c>
      <c r="J1024" s="28">
        <f>'Data with Program'!K1024</f>
        <v>1</v>
      </c>
      <c r="K1024" s="27">
        <f>'Data with Program'!L1024</f>
        <v>261.09623413938289</v>
      </c>
      <c r="L1024" s="27">
        <f>'Data with Program'!M1024</f>
        <v>45456.773247088939</v>
      </c>
      <c r="M1024" s="27">
        <f t="shared" si="15"/>
        <v>0</v>
      </c>
      <c r="N1024" s="28">
        <f>'Data with Program'!N1024</f>
        <v>5.2999999999999972</v>
      </c>
      <c r="O1024" s="52">
        <f>'Data with Program'!Q1024</f>
        <v>1383.8100409387287</v>
      </c>
      <c r="P1024" s="38">
        <f>'Data with Program'!I1024</f>
        <v>0</v>
      </c>
      <c r="Q1024" s="29">
        <f>'Data with Program'!O1024</f>
        <v>0</v>
      </c>
      <c r="R1024" s="28">
        <f>'Data with Program'!G1024</f>
        <v>49.7</v>
      </c>
      <c r="S1024" s="29">
        <f>'Data with Program'!P1024</f>
        <v>49.7</v>
      </c>
      <c r="T1024" s="28">
        <f>'Step 2 - Final Model Spec'!$B$17 + 'Step 2 - Final Model Spec'!$B$18*C1024 + 'Step 2 - Final Model Spec'!$B$19*D1024 + 'Step 2 - Final Model Spec'!$B$20*E1024 + 'Step 2 - Final Model Spec'!$B$21*F1024 + 'Step 2 - Final Model Spec'!$B$22*I1024 + 'Step 2 - Final Model Spec'!$B$23*G1024 + 'Step 2 - Final Model Spec'!$B$24*H1024 + 'Step 2 - Final Model Spec'!$B$25*J1024 + 'Step 2 - Final Model Spec'!$B$26*K1024 + 'Step 2 - Final Model Spec'!$B$27*L1024+'Step 2 - Final Model Spec'!$B$28*M1024+'Step 2 - Final Model Spec'!$B$29*O1024</f>
        <v>254633.09193971305</v>
      </c>
    </row>
    <row r="1025" spans="1:20" x14ac:dyDescent="0.25">
      <c r="A1025" s="32">
        <f>'Data with Program'!A1025</f>
        <v>41383</v>
      </c>
      <c r="B1025" s="35">
        <f>'Data with Program'!S1025</f>
        <v>261116.37863662292</v>
      </c>
      <c r="C1025" s="26">
        <f>'Data with Program'!B1025</f>
        <v>268.54851721369852</v>
      </c>
      <c r="D1025" s="27">
        <f>'Data with Program'!C1025</f>
        <v>51467.401862610343</v>
      </c>
      <c r="E1025" s="27">
        <v>0</v>
      </c>
      <c r="F1025" s="27">
        <f>'Data with Program'!E1025</f>
        <v>1</v>
      </c>
      <c r="G1025" s="27">
        <f>'Data with Program'!H1025</f>
        <v>3.8999999999999986</v>
      </c>
      <c r="H1025" s="27">
        <f>'Data with Program'!J1025</f>
        <v>1047.3392171334237</v>
      </c>
      <c r="I1025" s="27">
        <f>'Data with Program'!F1025</f>
        <v>0</v>
      </c>
      <c r="J1025" s="28">
        <f>'Data with Program'!K1025</f>
        <v>1</v>
      </c>
      <c r="K1025" s="27">
        <f>'Data with Program'!L1025</f>
        <v>268.54851721369852</v>
      </c>
      <c r="L1025" s="27">
        <f>'Data with Program'!M1025</f>
        <v>51467.401862610343</v>
      </c>
      <c r="M1025" s="27">
        <f t="shared" si="15"/>
        <v>0</v>
      </c>
      <c r="N1025" s="28">
        <f>'Data with Program'!N1025</f>
        <v>3.8999999999999986</v>
      </c>
      <c r="O1025" s="52">
        <f>'Data with Program'!Q1025</f>
        <v>1047.3392171334237</v>
      </c>
      <c r="P1025" s="38">
        <f>'Data with Program'!I1025</f>
        <v>0</v>
      </c>
      <c r="Q1025" s="29">
        <f>'Data with Program'!O1025</f>
        <v>0</v>
      </c>
      <c r="R1025" s="28">
        <f>'Data with Program'!G1025</f>
        <v>51.1</v>
      </c>
      <c r="S1025" s="29">
        <f>'Data with Program'!P1025</f>
        <v>51.1</v>
      </c>
      <c r="T1025" s="28">
        <f>'Step 2 - Final Model Spec'!$B$17 + 'Step 2 - Final Model Spec'!$B$18*C1025 + 'Step 2 - Final Model Spec'!$B$19*D1025 + 'Step 2 - Final Model Spec'!$B$20*E1025 + 'Step 2 - Final Model Spec'!$B$21*F1025 + 'Step 2 - Final Model Spec'!$B$22*I1025 + 'Step 2 - Final Model Spec'!$B$23*G1025 + 'Step 2 - Final Model Spec'!$B$24*H1025 + 'Step 2 - Final Model Spec'!$B$25*J1025 + 'Step 2 - Final Model Spec'!$B$26*K1025 + 'Step 2 - Final Model Spec'!$B$27*L1025+'Step 2 - Final Model Spec'!$B$28*M1025+'Step 2 - Final Model Spec'!$B$29*O1025</f>
        <v>261615.46445751813</v>
      </c>
    </row>
    <row r="1026" spans="1:20" x14ac:dyDescent="0.25">
      <c r="A1026" s="32">
        <f>'Data with Program'!A1026</f>
        <v>41384</v>
      </c>
      <c r="B1026" s="35">
        <f>'Data with Program'!S1026</f>
        <v>262306.41072388802</v>
      </c>
      <c r="C1026" s="26">
        <f>'Data with Program'!B1026</f>
        <v>255.11012890900889</v>
      </c>
      <c r="D1026" s="27">
        <f>'Data with Program'!C1026</f>
        <v>58089.970997271106</v>
      </c>
      <c r="E1026" s="27">
        <v>0</v>
      </c>
      <c r="F1026" s="27">
        <f>'Data with Program'!E1026</f>
        <v>1</v>
      </c>
      <c r="G1026" s="27">
        <f>'Data with Program'!H1026</f>
        <v>4.5</v>
      </c>
      <c r="H1026" s="27">
        <f>'Data with Program'!J1026</f>
        <v>1147.99558009054</v>
      </c>
      <c r="I1026" s="27">
        <f>'Data with Program'!F1026</f>
        <v>0</v>
      </c>
      <c r="J1026" s="28">
        <f>'Data with Program'!K1026</f>
        <v>1</v>
      </c>
      <c r="K1026" s="27">
        <f>'Data with Program'!L1026</f>
        <v>255.11012890900889</v>
      </c>
      <c r="L1026" s="27">
        <f>'Data with Program'!M1026</f>
        <v>58089.970997271106</v>
      </c>
      <c r="M1026" s="27">
        <f t="shared" ref="M1026:M1089" si="16">J1026*E1026</f>
        <v>0</v>
      </c>
      <c r="N1026" s="28">
        <f>'Data with Program'!N1026</f>
        <v>4.5</v>
      </c>
      <c r="O1026" s="52">
        <f>'Data with Program'!Q1026</f>
        <v>1147.99558009054</v>
      </c>
      <c r="P1026" s="38">
        <f>'Data with Program'!I1026</f>
        <v>0</v>
      </c>
      <c r="Q1026" s="29">
        <f>'Data with Program'!O1026</f>
        <v>0</v>
      </c>
      <c r="R1026" s="28">
        <f>'Data with Program'!G1026</f>
        <v>50.5</v>
      </c>
      <c r="S1026" s="29">
        <f>'Data with Program'!P1026</f>
        <v>50.5</v>
      </c>
      <c r="T1026" s="28">
        <f>'Step 2 - Final Model Spec'!$B$17 + 'Step 2 - Final Model Spec'!$B$18*C1026 + 'Step 2 - Final Model Spec'!$B$19*D1026 + 'Step 2 - Final Model Spec'!$B$20*E1026 + 'Step 2 - Final Model Spec'!$B$21*F1026 + 'Step 2 - Final Model Spec'!$B$22*I1026 + 'Step 2 - Final Model Spec'!$B$23*G1026 + 'Step 2 - Final Model Spec'!$B$24*H1026 + 'Step 2 - Final Model Spec'!$B$25*J1026 + 'Step 2 - Final Model Spec'!$B$26*K1026 + 'Step 2 - Final Model Spec'!$B$27*L1026+'Step 2 - Final Model Spec'!$B$28*M1026+'Step 2 - Final Model Spec'!$B$29*O1026</f>
        <v>263097.7199141038</v>
      </c>
    </row>
    <row r="1027" spans="1:20" x14ac:dyDescent="0.25">
      <c r="A1027" s="32">
        <f>'Data with Program'!A1027</f>
        <v>41385</v>
      </c>
      <c r="B1027" s="35">
        <f>'Data with Program'!S1027</f>
        <v>253434.23384662485</v>
      </c>
      <c r="C1027" s="26">
        <f>'Data with Program'!B1027</f>
        <v>279.54314339185538</v>
      </c>
      <c r="D1027" s="27">
        <f>'Data with Program'!C1027</f>
        <v>33444.737650110663</v>
      </c>
      <c r="E1027" s="27">
        <v>0</v>
      </c>
      <c r="F1027" s="27">
        <f>'Data with Program'!E1027</f>
        <v>1</v>
      </c>
      <c r="G1027" s="27">
        <f>'Data with Program'!H1027</f>
        <v>6.2999999999999972</v>
      </c>
      <c r="H1027" s="27">
        <f>'Data with Program'!J1027</f>
        <v>1761.121803368688</v>
      </c>
      <c r="I1027" s="27">
        <f>'Data with Program'!F1027</f>
        <v>0</v>
      </c>
      <c r="J1027" s="28">
        <f>'Data with Program'!K1027</f>
        <v>1</v>
      </c>
      <c r="K1027" s="27">
        <f>'Data with Program'!L1027</f>
        <v>279.54314339185538</v>
      </c>
      <c r="L1027" s="27">
        <f>'Data with Program'!M1027</f>
        <v>33444.737650110663</v>
      </c>
      <c r="M1027" s="27">
        <f t="shared" si="16"/>
        <v>0</v>
      </c>
      <c r="N1027" s="28">
        <f>'Data with Program'!N1027</f>
        <v>6.2999999999999972</v>
      </c>
      <c r="O1027" s="52">
        <f>'Data with Program'!Q1027</f>
        <v>1761.121803368688</v>
      </c>
      <c r="P1027" s="38">
        <f>'Data with Program'!I1027</f>
        <v>0</v>
      </c>
      <c r="Q1027" s="29">
        <f>'Data with Program'!O1027</f>
        <v>0</v>
      </c>
      <c r="R1027" s="28">
        <f>'Data with Program'!G1027</f>
        <v>48.7</v>
      </c>
      <c r="S1027" s="29">
        <f>'Data with Program'!P1027</f>
        <v>48.7</v>
      </c>
      <c r="T1027" s="28">
        <f>'Step 2 - Final Model Spec'!$B$17 + 'Step 2 - Final Model Spec'!$B$18*C1027 + 'Step 2 - Final Model Spec'!$B$19*D1027 + 'Step 2 - Final Model Spec'!$B$20*E1027 + 'Step 2 - Final Model Spec'!$B$21*F1027 + 'Step 2 - Final Model Spec'!$B$22*I1027 + 'Step 2 - Final Model Spec'!$B$23*G1027 + 'Step 2 - Final Model Spec'!$B$24*H1027 + 'Step 2 - Final Model Spec'!$B$25*J1027 + 'Step 2 - Final Model Spec'!$B$26*K1027 + 'Step 2 - Final Model Spec'!$B$27*L1027+'Step 2 - Final Model Spec'!$B$28*M1027+'Step 2 - Final Model Spec'!$B$29*O1027</f>
        <v>253751.25211923226</v>
      </c>
    </row>
    <row r="1028" spans="1:20" x14ac:dyDescent="0.25">
      <c r="A1028" s="32">
        <f>'Data with Program'!A1028</f>
        <v>41386</v>
      </c>
      <c r="B1028" s="35">
        <f>'Data with Program'!S1028</f>
        <v>279769.35482585581</v>
      </c>
      <c r="C1028" s="26">
        <f>'Data with Program'!B1028</f>
        <v>306.21879055870619</v>
      </c>
      <c r="D1028" s="27">
        <f>'Data with Program'!C1028</f>
        <v>48205.868388363553</v>
      </c>
      <c r="E1028" s="27">
        <v>0</v>
      </c>
      <c r="F1028" s="27">
        <f>'Data with Program'!E1028</f>
        <v>1</v>
      </c>
      <c r="G1028" s="27">
        <f>'Data with Program'!H1028</f>
        <v>5.2000000000000028</v>
      </c>
      <c r="H1028" s="27">
        <f>'Data with Program'!J1028</f>
        <v>1592.3377109052731</v>
      </c>
      <c r="I1028" s="27">
        <f>'Data with Program'!F1028</f>
        <v>0</v>
      </c>
      <c r="J1028" s="28">
        <f>'Data with Program'!K1028</f>
        <v>1</v>
      </c>
      <c r="K1028" s="27">
        <f>'Data with Program'!L1028</f>
        <v>306.21879055870619</v>
      </c>
      <c r="L1028" s="27">
        <f>'Data with Program'!M1028</f>
        <v>48205.868388363553</v>
      </c>
      <c r="M1028" s="27">
        <f t="shared" si="16"/>
        <v>0</v>
      </c>
      <c r="N1028" s="28">
        <f>'Data with Program'!N1028</f>
        <v>5.2000000000000028</v>
      </c>
      <c r="O1028" s="52">
        <f>'Data with Program'!Q1028</f>
        <v>1592.3377109052731</v>
      </c>
      <c r="P1028" s="38">
        <f>'Data with Program'!I1028</f>
        <v>0</v>
      </c>
      <c r="Q1028" s="29">
        <f>'Data with Program'!O1028</f>
        <v>0</v>
      </c>
      <c r="R1028" s="28">
        <f>'Data with Program'!G1028</f>
        <v>49.8</v>
      </c>
      <c r="S1028" s="29">
        <f>'Data with Program'!P1028</f>
        <v>49.8</v>
      </c>
      <c r="T1028" s="28">
        <f>'Step 2 - Final Model Spec'!$B$17 + 'Step 2 - Final Model Spec'!$B$18*C1028 + 'Step 2 - Final Model Spec'!$B$19*D1028 + 'Step 2 - Final Model Spec'!$B$20*E1028 + 'Step 2 - Final Model Spec'!$B$21*F1028 + 'Step 2 - Final Model Spec'!$B$22*I1028 + 'Step 2 - Final Model Spec'!$B$23*G1028 + 'Step 2 - Final Model Spec'!$B$24*H1028 + 'Step 2 - Final Model Spec'!$B$25*J1028 + 'Step 2 - Final Model Spec'!$B$26*K1028 + 'Step 2 - Final Model Spec'!$B$27*L1028+'Step 2 - Final Model Spec'!$B$28*M1028+'Step 2 - Final Model Spec'!$B$29*O1028</f>
        <v>280098.78835117369</v>
      </c>
    </row>
    <row r="1029" spans="1:20" x14ac:dyDescent="0.25">
      <c r="A1029" s="32">
        <f>'Data with Program'!A1029</f>
        <v>41387</v>
      </c>
      <c r="B1029" s="35">
        <f>'Data with Program'!S1029</f>
        <v>261948.56770258493</v>
      </c>
      <c r="C1029" s="26">
        <f>'Data with Program'!B1029</f>
        <v>249.42680952685816</v>
      </c>
      <c r="D1029" s="27">
        <f>'Data with Program'!C1029</f>
        <v>60373.728237742136</v>
      </c>
      <c r="E1029" s="27">
        <v>0</v>
      </c>
      <c r="F1029" s="27">
        <f>'Data with Program'!E1029</f>
        <v>1</v>
      </c>
      <c r="G1029" s="27">
        <f>'Data with Program'!H1029</f>
        <v>4.6000000000000014</v>
      </c>
      <c r="H1029" s="27">
        <f>'Data with Program'!J1029</f>
        <v>1147.3633238235479</v>
      </c>
      <c r="I1029" s="27">
        <f>'Data with Program'!F1029</f>
        <v>0</v>
      </c>
      <c r="J1029" s="28">
        <f>'Data with Program'!K1029</f>
        <v>1</v>
      </c>
      <c r="K1029" s="27">
        <f>'Data with Program'!L1029</f>
        <v>249.42680952685816</v>
      </c>
      <c r="L1029" s="27">
        <f>'Data with Program'!M1029</f>
        <v>60373.728237742136</v>
      </c>
      <c r="M1029" s="27">
        <f t="shared" si="16"/>
        <v>0</v>
      </c>
      <c r="N1029" s="28">
        <f>'Data with Program'!N1029</f>
        <v>4.6000000000000014</v>
      </c>
      <c r="O1029" s="52">
        <f>'Data with Program'!Q1029</f>
        <v>1147.3633238235479</v>
      </c>
      <c r="P1029" s="38">
        <f>'Data with Program'!I1029</f>
        <v>0</v>
      </c>
      <c r="Q1029" s="29">
        <f>'Data with Program'!O1029</f>
        <v>0</v>
      </c>
      <c r="R1029" s="28">
        <f>'Data with Program'!G1029</f>
        <v>50.4</v>
      </c>
      <c r="S1029" s="29">
        <f>'Data with Program'!P1029</f>
        <v>50.4</v>
      </c>
      <c r="T1029" s="28">
        <f>'Step 2 - Final Model Spec'!$B$17 + 'Step 2 - Final Model Spec'!$B$18*C1029 + 'Step 2 - Final Model Spec'!$B$19*D1029 + 'Step 2 - Final Model Spec'!$B$20*E1029 + 'Step 2 - Final Model Spec'!$B$21*F1029 + 'Step 2 - Final Model Spec'!$B$22*I1029 + 'Step 2 - Final Model Spec'!$B$23*G1029 + 'Step 2 - Final Model Spec'!$B$24*H1029 + 'Step 2 - Final Model Spec'!$B$25*J1029 + 'Step 2 - Final Model Spec'!$B$26*K1029 + 'Step 2 - Final Model Spec'!$B$27*L1029+'Step 2 - Final Model Spec'!$B$28*M1029+'Step 2 - Final Model Spec'!$B$29*O1029</f>
        <v>262835.48990777595</v>
      </c>
    </row>
    <row r="1030" spans="1:20" x14ac:dyDescent="0.25">
      <c r="A1030" s="32">
        <f>'Data with Program'!A1030</f>
        <v>41388</v>
      </c>
      <c r="B1030" s="35">
        <f>'Data with Program'!S1030</f>
        <v>238787.25244923952</v>
      </c>
      <c r="C1030" s="26">
        <f>'Data with Program'!B1030</f>
        <v>240.76756662927187</v>
      </c>
      <c r="D1030" s="27">
        <f>'Data with Program'!C1030</f>
        <v>47554.071544293605</v>
      </c>
      <c r="E1030" s="27">
        <v>0</v>
      </c>
      <c r="F1030" s="27">
        <f>'Data with Program'!E1030</f>
        <v>1</v>
      </c>
      <c r="G1030" s="27">
        <f>'Data with Program'!H1030</f>
        <v>1.2000000000000028</v>
      </c>
      <c r="H1030" s="27">
        <f>'Data with Program'!J1030</f>
        <v>288.92107995512691</v>
      </c>
      <c r="I1030" s="27">
        <f>'Data with Program'!F1030</f>
        <v>0</v>
      </c>
      <c r="J1030" s="28">
        <f>'Data with Program'!K1030</f>
        <v>1</v>
      </c>
      <c r="K1030" s="27">
        <f>'Data with Program'!L1030</f>
        <v>240.76756662927187</v>
      </c>
      <c r="L1030" s="27">
        <f>'Data with Program'!M1030</f>
        <v>47554.071544293605</v>
      </c>
      <c r="M1030" s="27">
        <f t="shared" si="16"/>
        <v>0</v>
      </c>
      <c r="N1030" s="28">
        <f>'Data with Program'!N1030</f>
        <v>1.2000000000000028</v>
      </c>
      <c r="O1030" s="52">
        <f>'Data with Program'!Q1030</f>
        <v>288.92107995512691</v>
      </c>
      <c r="P1030" s="38">
        <f>'Data with Program'!I1030</f>
        <v>0</v>
      </c>
      <c r="Q1030" s="29">
        <f>'Data with Program'!O1030</f>
        <v>0</v>
      </c>
      <c r="R1030" s="28">
        <f>'Data with Program'!G1030</f>
        <v>53.8</v>
      </c>
      <c r="S1030" s="29">
        <f>'Data with Program'!P1030</f>
        <v>53.8</v>
      </c>
      <c r="T1030" s="28">
        <f>'Step 2 - Final Model Spec'!$B$17 + 'Step 2 - Final Model Spec'!$B$18*C1030 + 'Step 2 - Final Model Spec'!$B$19*D1030 + 'Step 2 - Final Model Spec'!$B$20*E1030 + 'Step 2 - Final Model Spec'!$B$21*F1030 + 'Step 2 - Final Model Spec'!$B$22*I1030 + 'Step 2 - Final Model Spec'!$B$23*G1030 + 'Step 2 - Final Model Spec'!$B$24*H1030 + 'Step 2 - Final Model Spec'!$B$25*J1030 + 'Step 2 - Final Model Spec'!$B$26*K1030 + 'Step 2 - Final Model Spec'!$B$27*L1030+'Step 2 - Final Model Spec'!$B$28*M1030+'Step 2 - Final Model Spec'!$B$29*O1030</f>
        <v>238591.25209319009</v>
      </c>
    </row>
    <row r="1031" spans="1:20" x14ac:dyDescent="0.25">
      <c r="A1031" s="32">
        <f>'Data with Program'!A1031</f>
        <v>41389</v>
      </c>
      <c r="B1031" s="35">
        <f>'Data with Program'!S1031</f>
        <v>292147.60492566874</v>
      </c>
      <c r="C1031" s="26">
        <f>'Data with Program'!B1031</f>
        <v>368.1674552220768</v>
      </c>
      <c r="D1031" s="27">
        <f>'Data with Program'!C1031</f>
        <v>46789.771824767005</v>
      </c>
      <c r="E1031" s="27">
        <v>0</v>
      </c>
      <c r="F1031" s="27">
        <f>'Data with Program'!E1031</f>
        <v>1</v>
      </c>
      <c r="G1031" s="27">
        <f>'Data with Program'!H1031</f>
        <v>0</v>
      </c>
      <c r="H1031" s="27">
        <f>'Data with Program'!J1031</f>
        <v>0</v>
      </c>
      <c r="I1031" s="27">
        <f>'Data with Program'!F1031</f>
        <v>0</v>
      </c>
      <c r="J1031" s="28">
        <f>'Data with Program'!K1031</f>
        <v>1</v>
      </c>
      <c r="K1031" s="27">
        <f>'Data with Program'!L1031</f>
        <v>368.1674552220768</v>
      </c>
      <c r="L1031" s="27">
        <f>'Data with Program'!M1031</f>
        <v>46789.771824767005</v>
      </c>
      <c r="M1031" s="27">
        <f t="shared" si="16"/>
        <v>0</v>
      </c>
      <c r="N1031" s="28">
        <f>'Data with Program'!N1031</f>
        <v>0</v>
      </c>
      <c r="O1031" s="52">
        <f>'Data with Program'!Q1031</f>
        <v>0</v>
      </c>
      <c r="P1031" s="38">
        <f>'Data with Program'!I1031</f>
        <v>0</v>
      </c>
      <c r="Q1031" s="29">
        <f>'Data with Program'!O1031</f>
        <v>0</v>
      </c>
      <c r="R1031" s="28">
        <f>'Data with Program'!G1031</f>
        <v>56.2</v>
      </c>
      <c r="S1031" s="29">
        <f>'Data with Program'!P1031</f>
        <v>56.2</v>
      </c>
      <c r="T1031" s="28">
        <f>'Step 2 - Final Model Spec'!$B$17 + 'Step 2 - Final Model Spec'!$B$18*C1031 + 'Step 2 - Final Model Spec'!$B$19*D1031 + 'Step 2 - Final Model Spec'!$B$20*E1031 + 'Step 2 - Final Model Spec'!$B$21*F1031 + 'Step 2 - Final Model Spec'!$B$22*I1031 + 'Step 2 - Final Model Spec'!$B$23*G1031 + 'Step 2 - Final Model Spec'!$B$24*H1031 + 'Step 2 - Final Model Spec'!$B$25*J1031 + 'Step 2 - Final Model Spec'!$B$26*K1031 + 'Step 2 - Final Model Spec'!$B$27*L1031+'Step 2 - Final Model Spec'!$B$28*M1031+'Step 2 - Final Model Spec'!$B$29*O1031</f>
        <v>294119.7861598981</v>
      </c>
    </row>
    <row r="1032" spans="1:20" x14ac:dyDescent="0.25">
      <c r="A1032" s="32">
        <f>'Data with Program'!A1032</f>
        <v>41390</v>
      </c>
      <c r="B1032" s="35">
        <f>'Data with Program'!S1032</f>
        <v>189838.72327279643</v>
      </c>
      <c r="C1032" s="26">
        <f>'Data with Program'!B1032</f>
        <v>179.4933720089671</v>
      </c>
      <c r="D1032" s="27">
        <f>'Data with Program'!C1032</f>
        <v>28662.186726798867</v>
      </c>
      <c r="E1032" s="27">
        <v>0</v>
      </c>
      <c r="F1032" s="27">
        <f>'Data with Program'!E1032</f>
        <v>1</v>
      </c>
      <c r="G1032" s="27">
        <f>'Data with Program'!H1032</f>
        <v>0</v>
      </c>
      <c r="H1032" s="27">
        <f>'Data with Program'!J1032</f>
        <v>0</v>
      </c>
      <c r="I1032" s="27">
        <f>'Data with Program'!F1032</f>
        <v>0</v>
      </c>
      <c r="J1032" s="28">
        <f>'Data with Program'!K1032</f>
        <v>1</v>
      </c>
      <c r="K1032" s="27">
        <f>'Data with Program'!L1032</f>
        <v>179.4933720089671</v>
      </c>
      <c r="L1032" s="27">
        <f>'Data with Program'!M1032</f>
        <v>28662.186726798867</v>
      </c>
      <c r="M1032" s="27">
        <f t="shared" si="16"/>
        <v>0</v>
      </c>
      <c r="N1032" s="28">
        <f>'Data with Program'!N1032</f>
        <v>0</v>
      </c>
      <c r="O1032" s="52">
        <f>'Data with Program'!Q1032</f>
        <v>0</v>
      </c>
      <c r="P1032" s="38">
        <f>'Data with Program'!I1032</f>
        <v>0</v>
      </c>
      <c r="Q1032" s="29">
        <f>'Data with Program'!O1032</f>
        <v>0</v>
      </c>
      <c r="R1032" s="28">
        <f>'Data with Program'!G1032</f>
        <v>56.4</v>
      </c>
      <c r="S1032" s="29">
        <f>'Data with Program'!P1032</f>
        <v>56.4</v>
      </c>
      <c r="T1032" s="28">
        <f>'Step 2 - Final Model Spec'!$B$17 + 'Step 2 - Final Model Spec'!$B$18*C1032 + 'Step 2 - Final Model Spec'!$B$19*D1032 + 'Step 2 - Final Model Spec'!$B$20*E1032 + 'Step 2 - Final Model Spec'!$B$21*F1032 + 'Step 2 - Final Model Spec'!$B$22*I1032 + 'Step 2 - Final Model Spec'!$B$23*G1032 + 'Step 2 - Final Model Spec'!$B$24*H1032 + 'Step 2 - Final Model Spec'!$B$25*J1032 + 'Step 2 - Final Model Spec'!$B$26*K1032 + 'Step 2 - Final Model Spec'!$B$27*L1032+'Step 2 - Final Model Spec'!$B$28*M1032+'Step 2 - Final Model Spec'!$B$29*O1032</f>
        <v>188410.93064501858</v>
      </c>
    </row>
    <row r="1033" spans="1:20" x14ac:dyDescent="0.25">
      <c r="A1033" s="32">
        <f>'Data with Program'!A1033</f>
        <v>41391</v>
      </c>
      <c r="B1033" s="35">
        <f>'Data with Program'!S1033</f>
        <v>191648.8551969589</v>
      </c>
      <c r="C1033" s="26">
        <f>'Data with Program'!B1033</f>
        <v>156.25465428703166</v>
      </c>
      <c r="D1033" s="27">
        <f>'Data with Program'!C1033</f>
        <v>40507.208249692623</v>
      </c>
      <c r="E1033" s="27">
        <v>0</v>
      </c>
      <c r="F1033" s="27">
        <f>'Data with Program'!E1033</f>
        <v>1</v>
      </c>
      <c r="G1033" s="27">
        <f>'Data with Program'!H1033</f>
        <v>0</v>
      </c>
      <c r="H1033" s="27">
        <f>'Data with Program'!J1033</f>
        <v>0</v>
      </c>
      <c r="I1033" s="27">
        <f>'Data with Program'!F1033</f>
        <v>0</v>
      </c>
      <c r="J1033" s="28">
        <f>'Data with Program'!K1033</f>
        <v>1</v>
      </c>
      <c r="K1033" s="27">
        <f>'Data with Program'!L1033</f>
        <v>156.25465428703166</v>
      </c>
      <c r="L1033" s="27">
        <f>'Data with Program'!M1033</f>
        <v>40507.208249692623</v>
      </c>
      <c r="M1033" s="27">
        <f t="shared" si="16"/>
        <v>0</v>
      </c>
      <c r="N1033" s="28">
        <f>'Data with Program'!N1033</f>
        <v>0</v>
      </c>
      <c r="O1033" s="52">
        <f>'Data with Program'!Q1033</f>
        <v>0</v>
      </c>
      <c r="P1033" s="38">
        <f>'Data with Program'!I1033</f>
        <v>0</v>
      </c>
      <c r="Q1033" s="29">
        <f>'Data with Program'!O1033</f>
        <v>0</v>
      </c>
      <c r="R1033" s="28">
        <f>'Data with Program'!G1033</f>
        <v>55.8</v>
      </c>
      <c r="S1033" s="29">
        <f>'Data with Program'!P1033</f>
        <v>55.8</v>
      </c>
      <c r="T1033" s="28">
        <f>'Step 2 - Final Model Spec'!$B$17 + 'Step 2 - Final Model Spec'!$B$18*C1033 + 'Step 2 - Final Model Spec'!$B$19*D1033 + 'Step 2 - Final Model Spec'!$B$20*E1033 + 'Step 2 - Final Model Spec'!$B$21*F1033 + 'Step 2 - Final Model Spec'!$B$22*I1033 + 'Step 2 - Final Model Spec'!$B$23*G1033 + 'Step 2 - Final Model Spec'!$B$24*H1033 + 'Step 2 - Final Model Spec'!$B$25*J1033 + 'Step 2 - Final Model Spec'!$B$26*K1033 + 'Step 2 - Final Model Spec'!$B$27*L1033+'Step 2 - Final Model Spec'!$B$28*M1033+'Step 2 - Final Model Spec'!$B$29*O1033</f>
        <v>190037.36719532817</v>
      </c>
    </row>
    <row r="1034" spans="1:20" x14ac:dyDescent="0.25">
      <c r="A1034" s="32">
        <f>'Data with Program'!A1034</f>
        <v>41392</v>
      </c>
      <c r="B1034" s="35">
        <f>'Data with Program'!S1034</f>
        <v>217832.99959035061</v>
      </c>
      <c r="C1034" s="26">
        <f>'Data with Program'!B1034</f>
        <v>187.78985453659269</v>
      </c>
      <c r="D1034" s="27">
        <f>'Data with Program'!C1034</f>
        <v>51242.020095508866</v>
      </c>
      <c r="E1034" s="27">
        <v>0</v>
      </c>
      <c r="F1034" s="27">
        <f>'Data with Program'!E1034</f>
        <v>1</v>
      </c>
      <c r="G1034" s="27">
        <f>'Data with Program'!H1034</f>
        <v>0.89999999999999858</v>
      </c>
      <c r="H1034" s="27">
        <f>'Data with Program'!J1034</f>
        <v>169.01086908293314</v>
      </c>
      <c r="I1034" s="27">
        <f>'Data with Program'!F1034</f>
        <v>0</v>
      </c>
      <c r="J1034" s="28">
        <f>'Data with Program'!K1034</f>
        <v>1</v>
      </c>
      <c r="K1034" s="27">
        <f>'Data with Program'!L1034</f>
        <v>187.78985453659269</v>
      </c>
      <c r="L1034" s="27">
        <f>'Data with Program'!M1034</f>
        <v>51242.020095508866</v>
      </c>
      <c r="M1034" s="27">
        <f t="shared" si="16"/>
        <v>0</v>
      </c>
      <c r="N1034" s="28">
        <f>'Data with Program'!N1034</f>
        <v>0.89999999999999858</v>
      </c>
      <c r="O1034" s="52">
        <f>'Data with Program'!Q1034</f>
        <v>169.01086908293314</v>
      </c>
      <c r="P1034" s="38">
        <f>'Data with Program'!I1034</f>
        <v>0</v>
      </c>
      <c r="Q1034" s="29">
        <f>'Data with Program'!O1034</f>
        <v>0</v>
      </c>
      <c r="R1034" s="28">
        <f>'Data with Program'!G1034</f>
        <v>54.1</v>
      </c>
      <c r="S1034" s="29">
        <f>'Data with Program'!P1034</f>
        <v>54.1</v>
      </c>
      <c r="T1034" s="28">
        <f>'Step 2 - Final Model Spec'!$B$17 + 'Step 2 - Final Model Spec'!$B$18*C1034 + 'Step 2 - Final Model Spec'!$B$19*D1034 + 'Step 2 - Final Model Spec'!$B$20*E1034 + 'Step 2 - Final Model Spec'!$B$21*F1034 + 'Step 2 - Final Model Spec'!$B$22*I1034 + 'Step 2 - Final Model Spec'!$B$23*G1034 + 'Step 2 - Final Model Spec'!$B$24*H1034 + 'Step 2 - Final Model Spec'!$B$25*J1034 + 'Step 2 - Final Model Spec'!$B$26*K1034 + 'Step 2 - Final Model Spec'!$B$27*L1034+'Step 2 - Final Model Spec'!$B$28*M1034+'Step 2 - Final Model Spec'!$B$29*O1034</f>
        <v>217046.08525860612</v>
      </c>
    </row>
    <row r="1035" spans="1:20" x14ac:dyDescent="0.25">
      <c r="A1035" s="32">
        <f>'Data with Program'!A1035</f>
        <v>41393</v>
      </c>
      <c r="B1035" s="35">
        <f>'Data with Program'!S1035</f>
        <v>284432.17698262777</v>
      </c>
      <c r="C1035" s="26">
        <f>'Data with Program'!B1035</f>
        <v>274.88444425238788</v>
      </c>
      <c r="D1035" s="27">
        <f>'Data with Program'!C1035</f>
        <v>75088.512873318425</v>
      </c>
      <c r="E1035" s="27">
        <v>0</v>
      </c>
      <c r="F1035" s="27">
        <f>'Data with Program'!E1035</f>
        <v>1</v>
      </c>
      <c r="G1035" s="27">
        <f>'Data with Program'!H1035</f>
        <v>3</v>
      </c>
      <c r="H1035" s="27">
        <f>'Data with Program'!J1035</f>
        <v>824.65333275716364</v>
      </c>
      <c r="I1035" s="27">
        <f>'Data with Program'!F1035</f>
        <v>0</v>
      </c>
      <c r="J1035" s="28">
        <f>'Data with Program'!K1035</f>
        <v>1</v>
      </c>
      <c r="K1035" s="27">
        <f>'Data with Program'!L1035</f>
        <v>274.88444425238788</v>
      </c>
      <c r="L1035" s="27">
        <f>'Data with Program'!M1035</f>
        <v>75088.512873318425</v>
      </c>
      <c r="M1035" s="27">
        <f t="shared" si="16"/>
        <v>0</v>
      </c>
      <c r="N1035" s="28">
        <f>'Data with Program'!N1035</f>
        <v>3</v>
      </c>
      <c r="O1035" s="52">
        <f>'Data with Program'!Q1035</f>
        <v>824.65333275716364</v>
      </c>
      <c r="P1035" s="38">
        <f>'Data with Program'!I1035</f>
        <v>0</v>
      </c>
      <c r="Q1035" s="29">
        <f>'Data with Program'!O1035</f>
        <v>0</v>
      </c>
      <c r="R1035" s="28">
        <f>'Data with Program'!G1035</f>
        <v>52</v>
      </c>
      <c r="S1035" s="29">
        <f>'Data with Program'!P1035</f>
        <v>52</v>
      </c>
      <c r="T1035" s="28">
        <f>'Step 2 - Final Model Spec'!$B$17 + 'Step 2 - Final Model Spec'!$B$18*C1035 + 'Step 2 - Final Model Spec'!$B$19*D1035 + 'Step 2 - Final Model Spec'!$B$20*E1035 + 'Step 2 - Final Model Spec'!$B$21*F1035 + 'Step 2 - Final Model Spec'!$B$22*I1035 + 'Step 2 - Final Model Spec'!$B$23*G1035 + 'Step 2 - Final Model Spec'!$B$24*H1035 + 'Step 2 - Final Model Spec'!$B$25*J1035 + 'Step 2 - Final Model Spec'!$B$26*K1035 + 'Step 2 - Final Model Spec'!$B$27*L1035+'Step 2 - Final Model Spec'!$B$28*M1035+'Step 2 - Final Model Spec'!$B$29*O1035</f>
        <v>287314.96045492328</v>
      </c>
    </row>
    <row r="1036" spans="1:20" x14ac:dyDescent="0.25">
      <c r="A1036" s="32">
        <f>'Data with Program'!A1036</f>
        <v>41394</v>
      </c>
      <c r="B1036" s="35">
        <f>'Data with Program'!S1036</f>
        <v>229047.33464309227</v>
      </c>
      <c r="C1036" s="26">
        <f>'Data with Program'!B1036</f>
        <v>191.7950626825936</v>
      </c>
      <c r="D1036" s="27">
        <f>'Data with Program'!C1036</f>
        <v>49656.981318648082</v>
      </c>
      <c r="E1036" s="27">
        <v>0</v>
      </c>
      <c r="F1036" s="27">
        <f>'Data with Program'!E1036</f>
        <v>1</v>
      </c>
      <c r="G1036" s="27">
        <f>'Data with Program'!H1036</f>
        <v>9.2999999999999972</v>
      </c>
      <c r="H1036" s="27">
        <f>'Data with Program'!J1036</f>
        <v>1783.6940829481198</v>
      </c>
      <c r="I1036" s="27">
        <f>'Data with Program'!F1036</f>
        <v>0</v>
      </c>
      <c r="J1036" s="28">
        <f>'Data with Program'!K1036</f>
        <v>1</v>
      </c>
      <c r="K1036" s="27">
        <f>'Data with Program'!L1036</f>
        <v>191.7950626825936</v>
      </c>
      <c r="L1036" s="27">
        <f>'Data with Program'!M1036</f>
        <v>49656.981318648082</v>
      </c>
      <c r="M1036" s="27">
        <f t="shared" si="16"/>
        <v>0</v>
      </c>
      <c r="N1036" s="28">
        <f>'Data with Program'!N1036</f>
        <v>9.2999999999999972</v>
      </c>
      <c r="O1036" s="52">
        <f>'Data with Program'!Q1036</f>
        <v>1783.6940829481198</v>
      </c>
      <c r="P1036" s="38">
        <f>'Data with Program'!I1036</f>
        <v>0</v>
      </c>
      <c r="Q1036" s="29">
        <f>'Data with Program'!O1036</f>
        <v>0</v>
      </c>
      <c r="R1036" s="28">
        <f>'Data with Program'!G1036</f>
        <v>45.7</v>
      </c>
      <c r="S1036" s="29">
        <f>'Data with Program'!P1036</f>
        <v>45.7</v>
      </c>
      <c r="T1036" s="28">
        <f>'Step 2 - Final Model Spec'!$B$17 + 'Step 2 - Final Model Spec'!$B$18*C1036 + 'Step 2 - Final Model Spec'!$B$19*D1036 + 'Step 2 - Final Model Spec'!$B$20*E1036 + 'Step 2 - Final Model Spec'!$B$21*F1036 + 'Step 2 - Final Model Spec'!$B$22*I1036 + 'Step 2 - Final Model Spec'!$B$23*G1036 + 'Step 2 - Final Model Spec'!$B$24*H1036 + 'Step 2 - Final Model Spec'!$B$25*J1036 + 'Step 2 - Final Model Spec'!$B$26*K1036 + 'Step 2 - Final Model Spec'!$B$27*L1036+'Step 2 - Final Model Spec'!$B$28*M1036+'Step 2 - Final Model Spec'!$B$29*O1036</f>
        <v>229924.96894798914</v>
      </c>
    </row>
    <row r="1037" spans="1:20" x14ac:dyDescent="0.25">
      <c r="A1037" s="32">
        <f>'Data with Program'!A1037</f>
        <v>41395</v>
      </c>
      <c r="B1037" s="35">
        <f>'Data with Program'!S1037</f>
        <v>266122.06287136331</v>
      </c>
      <c r="C1037" s="26">
        <f>'Data with Program'!B1037</f>
        <v>259.02807267948549</v>
      </c>
      <c r="D1037" s="27">
        <f>'Data with Program'!C1037</f>
        <v>52068.922038851611</v>
      </c>
      <c r="E1037" s="27">
        <v>0</v>
      </c>
      <c r="F1037" s="27">
        <f>'Data with Program'!E1037</f>
        <v>1</v>
      </c>
      <c r="G1037" s="27">
        <f>'Data with Program'!H1037</f>
        <v>8.2999999999999972</v>
      </c>
      <c r="H1037" s="27">
        <f>'Data with Program'!J1037</f>
        <v>2149.9330032397288</v>
      </c>
      <c r="I1037" s="27">
        <f>'Data with Program'!F1037</f>
        <v>0</v>
      </c>
      <c r="J1037" s="28">
        <f>'Data with Program'!K1037</f>
        <v>1</v>
      </c>
      <c r="K1037" s="27">
        <f>'Data with Program'!L1037</f>
        <v>259.02807267948549</v>
      </c>
      <c r="L1037" s="27">
        <f>'Data with Program'!M1037</f>
        <v>52068.922038851611</v>
      </c>
      <c r="M1037" s="27">
        <f t="shared" si="16"/>
        <v>0</v>
      </c>
      <c r="N1037" s="28">
        <f>'Data with Program'!N1037</f>
        <v>8.2999999999999972</v>
      </c>
      <c r="O1037" s="52">
        <f>'Data with Program'!Q1037</f>
        <v>2149.9330032397288</v>
      </c>
      <c r="P1037" s="38">
        <f>'Data with Program'!I1037</f>
        <v>0</v>
      </c>
      <c r="Q1037" s="29">
        <f>'Data with Program'!O1037</f>
        <v>0</v>
      </c>
      <c r="R1037" s="28">
        <f>'Data with Program'!G1037</f>
        <v>46.7</v>
      </c>
      <c r="S1037" s="29">
        <f>'Data with Program'!P1037</f>
        <v>46.7</v>
      </c>
      <c r="T1037" s="28">
        <f>'Step 2 - Final Model Spec'!$B$17 + 'Step 2 - Final Model Spec'!$B$18*C1037 + 'Step 2 - Final Model Spec'!$B$19*D1037 + 'Step 2 - Final Model Spec'!$B$20*E1037 + 'Step 2 - Final Model Spec'!$B$21*F1037 + 'Step 2 - Final Model Spec'!$B$22*I1037 + 'Step 2 - Final Model Spec'!$B$23*G1037 + 'Step 2 - Final Model Spec'!$B$24*H1037 + 'Step 2 - Final Model Spec'!$B$25*J1037 + 'Step 2 - Final Model Spec'!$B$26*K1037 + 'Step 2 - Final Model Spec'!$B$27*L1037+'Step 2 - Final Model Spec'!$B$28*M1037+'Step 2 - Final Model Spec'!$B$29*O1037</f>
        <v>266742.54395215592</v>
      </c>
    </row>
    <row r="1038" spans="1:20" x14ac:dyDescent="0.25">
      <c r="A1038" s="32">
        <f>'Data with Program'!A1038</f>
        <v>41396</v>
      </c>
      <c r="B1038" s="35">
        <f>'Data with Program'!S1038</f>
        <v>231384.13213552244</v>
      </c>
      <c r="C1038" s="26">
        <f>'Data with Program'!B1038</f>
        <v>240.37699961612969</v>
      </c>
      <c r="D1038" s="27">
        <f>'Data with Program'!C1038</f>
        <v>42372.853446808891</v>
      </c>
      <c r="E1038" s="27">
        <v>0</v>
      </c>
      <c r="F1038" s="27">
        <f>'Data with Program'!E1038</f>
        <v>1</v>
      </c>
      <c r="G1038" s="27">
        <f>'Data with Program'!H1038</f>
        <v>0</v>
      </c>
      <c r="H1038" s="27">
        <f>'Data with Program'!J1038</f>
        <v>0</v>
      </c>
      <c r="I1038" s="27">
        <f>'Data with Program'!F1038</f>
        <v>0</v>
      </c>
      <c r="J1038" s="28">
        <f>'Data with Program'!K1038</f>
        <v>1</v>
      </c>
      <c r="K1038" s="27">
        <f>'Data with Program'!L1038</f>
        <v>240.37699961612969</v>
      </c>
      <c r="L1038" s="27">
        <f>'Data with Program'!M1038</f>
        <v>42372.853446808891</v>
      </c>
      <c r="M1038" s="27">
        <f t="shared" si="16"/>
        <v>0</v>
      </c>
      <c r="N1038" s="28">
        <f>'Data with Program'!N1038</f>
        <v>0</v>
      </c>
      <c r="O1038" s="52">
        <f>'Data with Program'!Q1038</f>
        <v>0</v>
      </c>
      <c r="P1038" s="38">
        <f>'Data with Program'!I1038</f>
        <v>0</v>
      </c>
      <c r="Q1038" s="29">
        <f>'Data with Program'!O1038</f>
        <v>0</v>
      </c>
      <c r="R1038" s="28">
        <f>'Data with Program'!G1038</f>
        <v>57.3</v>
      </c>
      <c r="S1038" s="29">
        <f>'Data with Program'!P1038</f>
        <v>57.3</v>
      </c>
      <c r="T1038" s="28">
        <f>'Step 2 - Final Model Spec'!$B$17 + 'Step 2 - Final Model Spec'!$B$18*C1038 + 'Step 2 - Final Model Spec'!$B$19*D1038 + 'Step 2 - Final Model Spec'!$B$20*E1038 + 'Step 2 - Final Model Spec'!$B$21*F1038 + 'Step 2 - Final Model Spec'!$B$22*I1038 + 'Step 2 - Final Model Spec'!$B$23*G1038 + 'Step 2 - Final Model Spec'!$B$24*H1038 + 'Step 2 - Final Model Spec'!$B$25*J1038 + 'Step 2 - Final Model Spec'!$B$26*K1038 + 'Step 2 - Final Model Spec'!$B$27*L1038+'Step 2 - Final Model Spec'!$B$28*M1038+'Step 2 - Final Model Spec'!$B$29*O1038</f>
        <v>230700.92619392497</v>
      </c>
    </row>
    <row r="1039" spans="1:20" x14ac:dyDescent="0.25">
      <c r="A1039" s="32">
        <f>'Data with Program'!A1039</f>
        <v>41397</v>
      </c>
      <c r="B1039" s="35">
        <f>'Data with Program'!S1039</f>
        <v>205063.90621029821</v>
      </c>
      <c r="C1039" s="26">
        <f>'Data with Program'!B1039</f>
        <v>196.41286806632903</v>
      </c>
      <c r="D1039" s="27">
        <f>'Data with Program'!C1039</f>
        <v>35883.062203527596</v>
      </c>
      <c r="E1039" s="27">
        <v>0</v>
      </c>
      <c r="F1039" s="27">
        <f>'Data with Program'!E1039</f>
        <v>1</v>
      </c>
      <c r="G1039" s="27">
        <f>'Data with Program'!H1039</f>
        <v>0</v>
      </c>
      <c r="H1039" s="27">
        <f>'Data with Program'!J1039</f>
        <v>0</v>
      </c>
      <c r="I1039" s="27">
        <f>'Data with Program'!F1039</f>
        <v>0</v>
      </c>
      <c r="J1039" s="28">
        <f>'Data with Program'!K1039</f>
        <v>1</v>
      </c>
      <c r="K1039" s="27">
        <f>'Data with Program'!L1039</f>
        <v>196.41286806632903</v>
      </c>
      <c r="L1039" s="27">
        <f>'Data with Program'!M1039</f>
        <v>35883.062203527596</v>
      </c>
      <c r="M1039" s="27">
        <f t="shared" si="16"/>
        <v>0</v>
      </c>
      <c r="N1039" s="28">
        <f>'Data with Program'!N1039</f>
        <v>0</v>
      </c>
      <c r="O1039" s="52">
        <f>'Data with Program'!Q1039</f>
        <v>0</v>
      </c>
      <c r="P1039" s="38">
        <f>'Data with Program'!I1039</f>
        <v>0</v>
      </c>
      <c r="Q1039" s="29">
        <f>'Data with Program'!O1039</f>
        <v>0</v>
      </c>
      <c r="R1039" s="28">
        <f>'Data with Program'!G1039</f>
        <v>62.6</v>
      </c>
      <c r="S1039" s="29">
        <f>'Data with Program'!P1039</f>
        <v>62.6</v>
      </c>
      <c r="T1039" s="28">
        <f>'Step 2 - Final Model Spec'!$B$17 + 'Step 2 - Final Model Spec'!$B$18*C1039 + 'Step 2 - Final Model Spec'!$B$19*D1039 + 'Step 2 - Final Model Spec'!$B$20*E1039 + 'Step 2 - Final Model Spec'!$B$21*F1039 + 'Step 2 - Final Model Spec'!$B$22*I1039 + 'Step 2 - Final Model Spec'!$B$23*G1039 + 'Step 2 - Final Model Spec'!$B$24*H1039 + 'Step 2 - Final Model Spec'!$B$25*J1039 + 'Step 2 - Final Model Spec'!$B$26*K1039 + 'Step 2 - Final Model Spec'!$B$27*L1039+'Step 2 - Final Model Spec'!$B$28*M1039+'Step 2 - Final Model Spec'!$B$29*O1039</f>
        <v>203711.74747042687</v>
      </c>
    </row>
    <row r="1040" spans="1:20" x14ac:dyDescent="0.25">
      <c r="A1040" s="32">
        <f>'Data with Program'!A1040</f>
        <v>41398</v>
      </c>
      <c r="B1040" s="35">
        <f>'Data with Program'!S1040</f>
        <v>196531.87161653728</v>
      </c>
      <c r="C1040" s="26">
        <f>'Data with Program'!B1040</f>
        <v>140.69274358243345</v>
      </c>
      <c r="D1040" s="27">
        <f>'Data with Program'!C1040</f>
        <v>52089.276750114477</v>
      </c>
      <c r="E1040" s="27">
        <v>0</v>
      </c>
      <c r="F1040" s="27">
        <f>'Data with Program'!E1040</f>
        <v>1</v>
      </c>
      <c r="G1040" s="27">
        <f>'Data with Program'!H1040</f>
        <v>0</v>
      </c>
      <c r="H1040" s="27">
        <f>'Data with Program'!J1040</f>
        <v>0</v>
      </c>
      <c r="I1040" s="27">
        <f>'Data with Program'!F1040</f>
        <v>0</v>
      </c>
      <c r="J1040" s="28">
        <f>'Data with Program'!K1040</f>
        <v>1</v>
      </c>
      <c r="K1040" s="27">
        <f>'Data with Program'!L1040</f>
        <v>140.69274358243345</v>
      </c>
      <c r="L1040" s="27">
        <f>'Data with Program'!M1040</f>
        <v>52089.276750114477</v>
      </c>
      <c r="M1040" s="27">
        <f t="shared" si="16"/>
        <v>0</v>
      </c>
      <c r="N1040" s="28">
        <f>'Data with Program'!N1040</f>
        <v>0</v>
      </c>
      <c r="O1040" s="52">
        <f>'Data with Program'!Q1040</f>
        <v>0</v>
      </c>
      <c r="P1040" s="38">
        <f>'Data with Program'!I1040</f>
        <v>0</v>
      </c>
      <c r="Q1040" s="29">
        <f>'Data with Program'!O1040</f>
        <v>0</v>
      </c>
      <c r="R1040" s="28">
        <f>'Data with Program'!G1040</f>
        <v>64.8</v>
      </c>
      <c r="S1040" s="29">
        <f>'Data with Program'!P1040</f>
        <v>64.8</v>
      </c>
      <c r="T1040" s="28">
        <f>'Step 2 - Final Model Spec'!$B$17 + 'Step 2 - Final Model Spec'!$B$18*C1040 + 'Step 2 - Final Model Spec'!$B$19*D1040 + 'Step 2 - Final Model Spec'!$B$20*E1040 + 'Step 2 - Final Model Spec'!$B$21*F1040 + 'Step 2 - Final Model Spec'!$B$22*I1040 + 'Step 2 - Final Model Spec'!$B$23*G1040 + 'Step 2 - Final Model Spec'!$B$24*H1040 + 'Step 2 - Final Model Spec'!$B$25*J1040 + 'Step 2 - Final Model Spec'!$B$26*K1040 + 'Step 2 - Final Model Spec'!$B$27*L1040+'Step 2 - Final Model Spec'!$B$28*M1040+'Step 2 - Final Model Spec'!$B$29*O1040</f>
        <v>194923.95739153394</v>
      </c>
    </row>
    <row r="1041" spans="1:20" x14ac:dyDescent="0.25">
      <c r="A1041" s="32">
        <f>'Data with Program'!A1041</f>
        <v>41399</v>
      </c>
      <c r="B1041" s="35">
        <f>'Data with Program'!S1041</f>
        <v>219519.12452714</v>
      </c>
      <c r="C1041" s="26">
        <f>'Data with Program'!B1041</f>
        <v>202.05293142317637</v>
      </c>
      <c r="D1041" s="27">
        <f>'Data with Program'!C1041</f>
        <v>47692.835350607304</v>
      </c>
      <c r="E1041" s="27">
        <v>0</v>
      </c>
      <c r="F1041" s="27">
        <f>'Data with Program'!E1041</f>
        <v>1</v>
      </c>
      <c r="G1041" s="27">
        <f>'Data with Program'!H1041</f>
        <v>0</v>
      </c>
      <c r="H1041" s="27">
        <f>'Data with Program'!J1041</f>
        <v>0</v>
      </c>
      <c r="I1041" s="27">
        <f>'Data with Program'!F1041</f>
        <v>0</v>
      </c>
      <c r="J1041" s="28">
        <f>'Data with Program'!K1041</f>
        <v>1</v>
      </c>
      <c r="K1041" s="27">
        <f>'Data with Program'!L1041</f>
        <v>202.05293142317637</v>
      </c>
      <c r="L1041" s="27">
        <f>'Data with Program'!M1041</f>
        <v>47692.835350607304</v>
      </c>
      <c r="M1041" s="27">
        <f t="shared" si="16"/>
        <v>0</v>
      </c>
      <c r="N1041" s="28">
        <f>'Data with Program'!N1041</f>
        <v>0</v>
      </c>
      <c r="O1041" s="52">
        <f>'Data with Program'!Q1041</f>
        <v>0</v>
      </c>
      <c r="P1041" s="38">
        <f>'Data with Program'!I1041</f>
        <v>0.79999999999999716</v>
      </c>
      <c r="Q1041" s="29">
        <f>'Data with Program'!O1041</f>
        <v>0.79999999999999716</v>
      </c>
      <c r="R1041" s="28">
        <f>'Data with Program'!G1041</f>
        <v>65.8</v>
      </c>
      <c r="S1041" s="29">
        <f>'Data with Program'!P1041</f>
        <v>65.8</v>
      </c>
      <c r="T1041" s="28">
        <f>'Step 2 - Final Model Spec'!$B$17 + 'Step 2 - Final Model Spec'!$B$18*C1041 + 'Step 2 - Final Model Spec'!$B$19*D1041 + 'Step 2 - Final Model Spec'!$B$20*E1041 + 'Step 2 - Final Model Spec'!$B$21*F1041 + 'Step 2 - Final Model Spec'!$B$22*I1041 + 'Step 2 - Final Model Spec'!$B$23*G1041 + 'Step 2 - Final Model Spec'!$B$24*H1041 + 'Step 2 - Final Model Spec'!$B$25*J1041 + 'Step 2 - Final Model Spec'!$B$26*K1041 + 'Step 2 - Final Model Spec'!$B$27*L1041+'Step 2 - Final Model Spec'!$B$28*M1041+'Step 2 - Final Model Spec'!$B$29*O1041</f>
        <v>218594.77002691821</v>
      </c>
    </row>
    <row r="1042" spans="1:20" x14ac:dyDescent="0.25">
      <c r="A1042" s="32">
        <f>'Data with Program'!A1042</f>
        <v>41400</v>
      </c>
      <c r="B1042" s="35">
        <f>'Data with Program'!S1042</f>
        <v>228242.65705019917</v>
      </c>
      <c r="C1042" s="26">
        <f>'Data with Program'!B1042</f>
        <v>231.1790778552556</v>
      </c>
      <c r="D1042" s="27">
        <f>'Data with Program'!C1042</f>
        <v>43359.384420289498</v>
      </c>
      <c r="E1042" s="27">
        <v>0</v>
      </c>
      <c r="F1042" s="27">
        <f>'Data with Program'!E1042</f>
        <v>1</v>
      </c>
      <c r="G1042" s="27">
        <f>'Data with Program'!H1042</f>
        <v>0</v>
      </c>
      <c r="H1042" s="27">
        <f>'Data with Program'!J1042</f>
        <v>0</v>
      </c>
      <c r="I1042" s="27">
        <f>'Data with Program'!F1042</f>
        <v>0</v>
      </c>
      <c r="J1042" s="28">
        <f>'Data with Program'!K1042</f>
        <v>1</v>
      </c>
      <c r="K1042" s="27">
        <f>'Data with Program'!L1042</f>
        <v>231.1790778552556</v>
      </c>
      <c r="L1042" s="27">
        <f>'Data with Program'!M1042</f>
        <v>43359.384420289498</v>
      </c>
      <c r="M1042" s="27">
        <f t="shared" si="16"/>
        <v>0</v>
      </c>
      <c r="N1042" s="28">
        <f>'Data with Program'!N1042</f>
        <v>0</v>
      </c>
      <c r="O1042" s="52">
        <f>'Data with Program'!Q1042</f>
        <v>0</v>
      </c>
      <c r="P1042" s="38">
        <f>'Data with Program'!I1042</f>
        <v>0</v>
      </c>
      <c r="Q1042" s="29">
        <f>'Data with Program'!O1042</f>
        <v>0</v>
      </c>
      <c r="R1042" s="28">
        <f>'Data with Program'!G1042</f>
        <v>64.8</v>
      </c>
      <c r="S1042" s="29">
        <f>'Data with Program'!P1042</f>
        <v>64.8</v>
      </c>
      <c r="T1042" s="28">
        <f>'Step 2 - Final Model Spec'!$B$17 + 'Step 2 - Final Model Spec'!$B$18*C1042 + 'Step 2 - Final Model Spec'!$B$19*D1042 + 'Step 2 - Final Model Spec'!$B$20*E1042 + 'Step 2 - Final Model Spec'!$B$21*F1042 + 'Step 2 - Final Model Spec'!$B$22*I1042 + 'Step 2 - Final Model Spec'!$B$23*G1042 + 'Step 2 - Final Model Spec'!$B$24*H1042 + 'Step 2 - Final Model Spec'!$B$25*J1042 + 'Step 2 - Final Model Spec'!$B$26*K1042 + 'Step 2 - Final Model Spec'!$B$27*L1042+'Step 2 - Final Model Spec'!$B$28*M1042+'Step 2 - Final Model Spec'!$B$29*O1042</f>
        <v>227493.39178626623</v>
      </c>
    </row>
    <row r="1043" spans="1:20" x14ac:dyDescent="0.25">
      <c r="A1043" s="32">
        <f>'Data with Program'!A1043</f>
        <v>41401</v>
      </c>
      <c r="B1043" s="35">
        <f>'Data with Program'!S1043</f>
        <v>235892.82781593068</v>
      </c>
      <c r="C1043" s="26">
        <f>'Data with Program'!B1043</f>
        <v>231.9282621857954</v>
      </c>
      <c r="D1043" s="27">
        <f>'Data with Program'!C1043</f>
        <v>50849.202383775439</v>
      </c>
      <c r="E1043" s="27">
        <v>0</v>
      </c>
      <c r="F1043" s="27">
        <f>'Data with Program'!E1043</f>
        <v>1</v>
      </c>
      <c r="G1043" s="27">
        <f>'Data with Program'!H1043</f>
        <v>0</v>
      </c>
      <c r="H1043" s="27">
        <f>'Data with Program'!J1043</f>
        <v>0</v>
      </c>
      <c r="I1043" s="27">
        <f>'Data with Program'!F1043</f>
        <v>0</v>
      </c>
      <c r="J1043" s="28">
        <f>'Data with Program'!K1043</f>
        <v>1</v>
      </c>
      <c r="K1043" s="27">
        <f>'Data with Program'!L1043</f>
        <v>231.9282621857954</v>
      </c>
      <c r="L1043" s="27">
        <f>'Data with Program'!M1043</f>
        <v>50849.202383775439</v>
      </c>
      <c r="M1043" s="27">
        <f t="shared" si="16"/>
        <v>0</v>
      </c>
      <c r="N1043" s="28">
        <f>'Data with Program'!N1043</f>
        <v>0</v>
      </c>
      <c r="O1043" s="52">
        <f>'Data with Program'!Q1043</f>
        <v>0</v>
      </c>
      <c r="P1043" s="38">
        <f>'Data with Program'!I1043</f>
        <v>0</v>
      </c>
      <c r="Q1043" s="29">
        <f>'Data with Program'!O1043</f>
        <v>0</v>
      </c>
      <c r="R1043" s="28">
        <f>'Data with Program'!G1043</f>
        <v>59.8</v>
      </c>
      <c r="S1043" s="29">
        <f>'Data with Program'!P1043</f>
        <v>59.8</v>
      </c>
      <c r="T1043" s="28">
        <f>'Step 2 - Final Model Spec'!$B$17 + 'Step 2 - Final Model Spec'!$B$18*C1043 + 'Step 2 - Final Model Spec'!$B$19*D1043 + 'Step 2 - Final Model Spec'!$B$20*E1043 + 'Step 2 - Final Model Spec'!$B$21*F1043 + 'Step 2 - Final Model Spec'!$B$22*I1043 + 'Step 2 - Final Model Spec'!$B$23*G1043 + 'Step 2 - Final Model Spec'!$B$24*H1043 + 'Step 2 - Final Model Spec'!$B$25*J1043 + 'Step 2 - Final Model Spec'!$B$26*K1043 + 'Step 2 - Final Model Spec'!$B$27*L1043+'Step 2 - Final Model Spec'!$B$28*M1043+'Step 2 - Final Model Spec'!$B$29*O1043</f>
        <v>235630.62165587608</v>
      </c>
    </row>
    <row r="1044" spans="1:20" x14ac:dyDescent="0.25">
      <c r="A1044" s="32">
        <f>'Data with Program'!A1044</f>
        <v>41402</v>
      </c>
      <c r="B1044" s="35">
        <f>'Data with Program'!S1044</f>
        <v>263328.79562726431</v>
      </c>
      <c r="C1044" s="26">
        <f>'Data with Program'!B1044</f>
        <v>274.43017260597867</v>
      </c>
      <c r="D1044" s="27">
        <f>'Data with Program'!C1044</f>
        <v>60150.252505277131</v>
      </c>
      <c r="E1044" s="27">
        <v>0</v>
      </c>
      <c r="F1044" s="27">
        <f>'Data with Program'!E1044</f>
        <v>1</v>
      </c>
      <c r="G1044" s="27">
        <f>'Data with Program'!H1044</f>
        <v>0</v>
      </c>
      <c r="H1044" s="27">
        <f>'Data with Program'!J1044</f>
        <v>0</v>
      </c>
      <c r="I1044" s="27">
        <f>'Data with Program'!F1044</f>
        <v>0</v>
      </c>
      <c r="J1044" s="28">
        <f>'Data with Program'!K1044</f>
        <v>1</v>
      </c>
      <c r="K1044" s="27">
        <f>'Data with Program'!L1044</f>
        <v>274.43017260597867</v>
      </c>
      <c r="L1044" s="27">
        <f>'Data with Program'!M1044</f>
        <v>60150.252505277131</v>
      </c>
      <c r="M1044" s="27">
        <f t="shared" si="16"/>
        <v>0</v>
      </c>
      <c r="N1044" s="28">
        <f>'Data with Program'!N1044</f>
        <v>0</v>
      </c>
      <c r="O1044" s="52">
        <f>'Data with Program'!Q1044</f>
        <v>0</v>
      </c>
      <c r="P1044" s="38">
        <f>'Data with Program'!I1044</f>
        <v>0</v>
      </c>
      <c r="Q1044" s="29">
        <f>'Data with Program'!O1044</f>
        <v>0</v>
      </c>
      <c r="R1044" s="28">
        <f>'Data with Program'!G1044</f>
        <v>56.7</v>
      </c>
      <c r="S1044" s="29">
        <f>'Data with Program'!P1044</f>
        <v>56.7</v>
      </c>
      <c r="T1044" s="28">
        <f>'Step 2 - Final Model Spec'!$B$17 + 'Step 2 - Final Model Spec'!$B$18*C1044 + 'Step 2 - Final Model Spec'!$B$19*D1044 + 'Step 2 - Final Model Spec'!$B$20*E1044 + 'Step 2 - Final Model Spec'!$B$21*F1044 + 'Step 2 - Final Model Spec'!$B$22*I1044 + 'Step 2 - Final Model Spec'!$B$23*G1044 + 'Step 2 - Final Model Spec'!$B$24*H1044 + 'Step 2 - Final Model Spec'!$B$25*J1044 + 'Step 2 - Final Model Spec'!$B$26*K1044 + 'Step 2 - Final Model Spec'!$B$27*L1044+'Step 2 - Final Model Spec'!$B$28*M1044+'Step 2 - Final Model Spec'!$B$29*O1044</f>
        <v>264871.54241293418</v>
      </c>
    </row>
    <row r="1045" spans="1:20" x14ac:dyDescent="0.25">
      <c r="A1045" s="32">
        <f>'Data with Program'!A1045</f>
        <v>41403</v>
      </c>
      <c r="B1045" s="35">
        <f>'Data with Program'!S1045</f>
        <v>221538.28803430049</v>
      </c>
      <c r="C1045" s="26">
        <f>'Data with Program'!B1045</f>
        <v>200.52392934714328</v>
      </c>
      <c r="D1045" s="27">
        <f>'Data with Program'!C1045</f>
        <v>50423.989399407503</v>
      </c>
      <c r="E1045" s="27">
        <v>0</v>
      </c>
      <c r="F1045" s="27">
        <f>'Data with Program'!E1045</f>
        <v>1</v>
      </c>
      <c r="G1045" s="27">
        <f>'Data with Program'!H1045</f>
        <v>0</v>
      </c>
      <c r="H1045" s="27">
        <f>'Data with Program'!J1045</f>
        <v>0</v>
      </c>
      <c r="I1045" s="27">
        <f>'Data with Program'!F1045</f>
        <v>0</v>
      </c>
      <c r="J1045" s="28">
        <f>'Data with Program'!K1045</f>
        <v>1</v>
      </c>
      <c r="K1045" s="27">
        <f>'Data with Program'!L1045</f>
        <v>200.52392934714328</v>
      </c>
      <c r="L1045" s="27">
        <f>'Data with Program'!M1045</f>
        <v>50423.989399407503</v>
      </c>
      <c r="M1045" s="27">
        <f t="shared" si="16"/>
        <v>0</v>
      </c>
      <c r="N1045" s="28">
        <f>'Data with Program'!N1045</f>
        <v>0</v>
      </c>
      <c r="O1045" s="52">
        <f>'Data with Program'!Q1045</f>
        <v>0</v>
      </c>
      <c r="P1045" s="38">
        <f>'Data with Program'!I1045</f>
        <v>0</v>
      </c>
      <c r="Q1045" s="29">
        <f>'Data with Program'!O1045</f>
        <v>0</v>
      </c>
      <c r="R1045" s="28">
        <f>'Data with Program'!G1045</f>
        <v>58.4</v>
      </c>
      <c r="S1045" s="29">
        <f>'Data with Program'!P1045</f>
        <v>58.4</v>
      </c>
      <c r="T1045" s="28">
        <f>'Step 2 - Final Model Spec'!$B$17 + 'Step 2 - Final Model Spec'!$B$18*C1045 + 'Step 2 - Final Model Spec'!$B$19*D1045 + 'Step 2 - Final Model Spec'!$B$20*E1045 + 'Step 2 - Final Model Spec'!$B$21*F1045 + 'Step 2 - Final Model Spec'!$B$22*I1045 + 'Step 2 - Final Model Spec'!$B$23*G1045 + 'Step 2 - Final Model Spec'!$B$24*H1045 + 'Step 2 - Final Model Spec'!$B$25*J1045 + 'Step 2 - Final Model Spec'!$B$26*K1045 + 'Step 2 - Final Model Spec'!$B$27*L1045+'Step 2 - Final Model Spec'!$B$28*M1045+'Step 2 - Final Model Spec'!$B$29*O1045</f>
        <v>220732.43128438422</v>
      </c>
    </row>
    <row r="1046" spans="1:20" x14ac:dyDescent="0.25">
      <c r="A1046" s="32">
        <f>'Data with Program'!A1046</f>
        <v>41404</v>
      </c>
      <c r="B1046" s="35">
        <f>'Data with Program'!S1046</f>
        <v>247461.66473291136</v>
      </c>
      <c r="C1046" s="26">
        <f>'Data with Program'!B1046</f>
        <v>283.59766321247145</v>
      </c>
      <c r="D1046" s="27">
        <f>'Data with Program'!C1046</f>
        <v>39045.405520088898</v>
      </c>
      <c r="E1046" s="27">
        <v>0</v>
      </c>
      <c r="F1046" s="27">
        <f>'Data with Program'!E1046</f>
        <v>1</v>
      </c>
      <c r="G1046" s="27">
        <f>'Data with Program'!H1046</f>
        <v>0</v>
      </c>
      <c r="H1046" s="27">
        <f>'Data with Program'!J1046</f>
        <v>0</v>
      </c>
      <c r="I1046" s="27">
        <f>'Data with Program'!F1046</f>
        <v>0</v>
      </c>
      <c r="J1046" s="28">
        <f>'Data with Program'!K1046</f>
        <v>1</v>
      </c>
      <c r="K1046" s="27">
        <f>'Data with Program'!L1046</f>
        <v>283.59766321247145</v>
      </c>
      <c r="L1046" s="27">
        <f>'Data with Program'!M1046</f>
        <v>39045.405520088898</v>
      </c>
      <c r="M1046" s="27">
        <f t="shared" si="16"/>
        <v>0</v>
      </c>
      <c r="N1046" s="28">
        <f>'Data with Program'!N1046</f>
        <v>0</v>
      </c>
      <c r="O1046" s="52">
        <f>'Data with Program'!Q1046</f>
        <v>0</v>
      </c>
      <c r="P1046" s="38">
        <f>'Data with Program'!I1046</f>
        <v>0</v>
      </c>
      <c r="Q1046" s="29">
        <f>'Data with Program'!O1046</f>
        <v>0</v>
      </c>
      <c r="R1046" s="28">
        <f>'Data with Program'!G1046</f>
        <v>61</v>
      </c>
      <c r="S1046" s="29">
        <f>'Data with Program'!P1046</f>
        <v>61</v>
      </c>
      <c r="T1046" s="28">
        <f>'Step 2 - Final Model Spec'!$B$17 + 'Step 2 - Final Model Spec'!$B$18*C1046 + 'Step 2 - Final Model Spec'!$B$19*D1046 + 'Step 2 - Final Model Spec'!$B$20*E1046 + 'Step 2 - Final Model Spec'!$B$21*F1046 + 'Step 2 - Final Model Spec'!$B$22*I1046 + 'Step 2 - Final Model Spec'!$B$23*G1046 + 'Step 2 - Final Model Spec'!$B$24*H1046 + 'Step 2 - Final Model Spec'!$B$25*J1046 + 'Step 2 - Final Model Spec'!$B$26*K1046 + 'Step 2 - Final Model Spec'!$B$27*L1046+'Step 2 - Final Model Spec'!$B$28*M1046+'Step 2 - Final Model Spec'!$B$29*O1046</f>
        <v>247134.0683761746</v>
      </c>
    </row>
    <row r="1047" spans="1:20" x14ac:dyDescent="0.25">
      <c r="A1047" s="32">
        <f>'Data with Program'!A1047</f>
        <v>41405</v>
      </c>
      <c r="B1047" s="35">
        <f>'Data with Program'!S1047</f>
        <v>265980.90350560431</v>
      </c>
      <c r="C1047" s="26">
        <f>'Data with Program'!B1047</f>
        <v>312.91007377419658</v>
      </c>
      <c r="D1047" s="27">
        <f>'Data with Program'!C1047</f>
        <v>44798.779217548334</v>
      </c>
      <c r="E1047" s="27">
        <v>0</v>
      </c>
      <c r="F1047" s="27">
        <f>'Data with Program'!E1047</f>
        <v>1</v>
      </c>
      <c r="G1047" s="27">
        <f>'Data with Program'!H1047</f>
        <v>0</v>
      </c>
      <c r="H1047" s="27">
        <f>'Data with Program'!J1047</f>
        <v>0</v>
      </c>
      <c r="I1047" s="27">
        <f>'Data with Program'!F1047</f>
        <v>0</v>
      </c>
      <c r="J1047" s="28">
        <f>'Data with Program'!K1047</f>
        <v>1</v>
      </c>
      <c r="K1047" s="27">
        <f>'Data with Program'!L1047</f>
        <v>312.91007377419658</v>
      </c>
      <c r="L1047" s="27">
        <f>'Data with Program'!M1047</f>
        <v>44798.779217548334</v>
      </c>
      <c r="M1047" s="27">
        <f t="shared" si="16"/>
        <v>0</v>
      </c>
      <c r="N1047" s="28">
        <f>'Data with Program'!N1047</f>
        <v>0</v>
      </c>
      <c r="O1047" s="52">
        <f>'Data with Program'!Q1047</f>
        <v>0</v>
      </c>
      <c r="P1047" s="38">
        <f>'Data with Program'!I1047</f>
        <v>0</v>
      </c>
      <c r="Q1047" s="29">
        <f>'Data with Program'!O1047</f>
        <v>0</v>
      </c>
      <c r="R1047" s="28">
        <f>'Data with Program'!G1047</f>
        <v>63</v>
      </c>
      <c r="S1047" s="29">
        <f>'Data with Program'!P1047</f>
        <v>63</v>
      </c>
      <c r="T1047" s="28">
        <f>'Step 2 - Final Model Spec'!$B$17 + 'Step 2 - Final Model Spec'!$B$18*C1047 + 'Step 2 - Final Model Spec'!$B$19*D1047 + 'Step 2 - Final Model Spec'!$B$20*E1047 + 'Step 2 - Final Model Spec'!$B$21*F1047 + 'Step 2 - Final Model Spec'!$B$22*I1047 + 'Step 2 - Final Model Spec'!$B$23*G1047 + 'Step 2 - Final Model Spec'!$B$24*H1047 + 'Step 2 - Final Model Spec'!$B$25*J1047 + 'Step 2 - Final Model Spec'!$B$26*K1047 + 'Step 2 - Final Model Spec'!$B$27*L1047+'Step 2 - Final Model Spec'!$B$28*M1047+'Step 2 - Final Model Spec'!$B$29*O1047</f>
        <v>266612.71433327219</v>
      </c>
    </row>
    <row r="1048" spans="1:20" x14ac:dyDescent="0.25">
      <c r="A1048" s="32">
        <f>'Data with Program'!A1048</f>
        <v>41406</v>
      </c>
      <c r="B1048" s="35">
        <f>'Data with Program'!S1048</f>
        <v>255478.48398892768</v>
      </c>
      <c r="C1048" s="26">
        <f>'Data with Program'!B1048</f>
        <v>268.26057996678389</v>
      </c>
      <c r="D1048" s="27">
        <f>'Data with Program'!C1048</f>
        <v>54593.30048696477</v>
      </c>
      <c r="E1048" s="27">
        <v>0</v>
      </c>
      <c r="F1048" s="27">
        <f>'Data with Program'!E1048</f>
        <v>1</v>
      </c>
      <c r="G1048" s="27">
        <f>'Data with Program'!H1048</f>
        <v>0</v>
      </c>
      <c r="H1048" s="27">
        <f>'Data with Program'!J1048</f>
        <v>0</v>
      </c>
      <c r="I1048" s="27">
        <f>'Data with Program'!F1048</f>
        <v>0</v>
      </c>
      <c r="J1048" s="28">
        <f>'Data with Program'!K1048</f>
        <v>1</v>
      </c>
      <c r="K1048" s="27">
        <f>'Data with Program'!L1048</f>
        <v>268.26057996678389</v>
      </c>
      <c r="L1048" s="27">
        <f>'Data with Program'!M1048</f>
        <v>54593.30048696477</v>
      </c>
      <c r="M1048" s="27">
        <f t="shared" si="16"/>
        <v>0</v>
      </c>
      <c r="N1048" s="28">
        <f>'Data with Program'!N1048</f>
        <v>0</v>
      </c>
      <c r="O1048" s="52">
        <f>'Data with Program'!Q1048</f>
        <v>0</v>
      </c>
      <c r="P1048" s="38">
        <f>'Data with Program'!I1048</f>
        <v>1</v>
      </c>
      <c r="Q1048" s="29">
        <f>'Data with Program'!O1048</f>
        <v>1</v>
      </c>
      <c r="R1048" s="28">
        <f>'Data with Program'!G1048</f>
        <v>66</v>
      </c>
      <c r="S1048" s="29">
        <f>'Data with Program'!P1048</f>
        <v>66</v>
      </c>
      <c r="T1048" s="28">
        <f>'Step 2 - Final Model Spec'!$B$17 + 'Step 2 - Final Model Spec'!$B$18*C1048 + 'Step 2 - Final Model Spec'!$B$19*D1048 + 'Step 2 - Final Model Spec'!$B$20*E1048 + 'Step 2 - Final Model Spec'!$B$21*F1048 + 'Step 2 - Final Model Spec'!$B$22*I1048 + 'Step 2 - Final Model Spec'!$B$23*G1048 + 'Step 2 - Final Model Spec'!$B$24*H1048 + 'Step 2 - Final Model Spec'!$B$25*J1048 + 'Step 2 - Final Model Spec'!$B$26*K1048 + 'Step 2 - Final Model Spec'!$B$27*L1048+'Step 2 - Final Model Spec'!$B$28*M1048+'Step 2 - Final Model Spec'!$B$29*O1048</f>
        <v>256250.17647402847</v>
      </c>
    </row>
    <row r="1049" spans="1:20" x14ac:dyDescent="0.25">
      <c r="A1049" s="32">
        <f>'Data with Program'!A1049</f>
        <v>41407</v>
      </c>
      <c r="B1049" s="35">
        <f>'Data with Program'!S1049</f>
        <v>248020.5150611086</v>
      </c>
      <c r="C1049" s="26">
        <f>'Data with Program'!B1049</f>
        <v>248.68601847065617</v>
      </c>
      <c r="D1049" s="27">
        <f>'Data with Program'!C1049</f>
        <v>55805.118674743091</v>
      </c>
      <c r="E1049" s="27">
        <v>0</v>
      </c>
      <c r="F1049" s="27">
        <f>'Data with Program'!E1049</f>
        <v>1</v>
      </c>
      <c r="G1049" s="27">
        <f>'Data with Program'!H1049</f>
        <v>0</v>
      </c>
      <c r="H1049" s="27">
        <f>'Data with Program'!J1049</f>
        <v>0</v>
      </c>
      <c r="I1049" s="27">
        <f>'Data with Program'!F1049</f>
        <v>0</v>
      </c>
      <c r="J1049" s="28">
        <f>'Data with Program'!K1049</f>
        <v>1</v>
      </c>
      <c r="K1049" s="27">
        <f>'Data with Program'!L1049</f>
        <v>248.68601847065617</v>
      </c>
      <c r="L1049" s="27">
        <f>'Data with Program'!M1049</f>
        <v>55805.118674743091</v>
      </c>
      <c r="M1049" s="27">
        <f t="shared" si="16"/>
        <v>0</v>
      </c>
      <c r="N1049" s="28">
        <f>'Data with Program'!N1049</f>
        <v>0</v>
      </c>
      <c r="O1049" s="52">
        <f>'Data with Program'!Q1049</f>
        <v>0</v>
      </c>
      <c r="P1049" s="38">
        <f>'Data with Program'!I1049</f>
        <v>0</v>
      </c>
      <c r="Q1049" s="29">
        <f>'Data with Program'!O1049</f>
        <v>0</v>
      </c>
      <c r="R1049" s="28">
        <f>'Data with Program'!G1049</f>
        <v>61.4</v>
      </c>
      <c r="S1049" s="29">
        <f>'Data with Program'!P1049</f>
        <v>61.4</v>
      </c>
      <c r="T1049" s="28">
        <f>'Step 2 - Final Model Spec'!$B$17 + 'Step 2 - Final Model Spec'!$B$18*C1049 + 'Step 2 - Final Model Spec'!$B$19*D1049 + 'Step 2 - Final Model Spec'!$B$20*E1049 + 'Step 2 - Final Model Spec'!$B$21*F1049 + 'Step 2 - Final Model Spec'!$B$22*I1049 + 'Step 2 - Final Model Spec'!$B$23*G1049 + 'Step 2 - Final Model Spec'!$B$24*H1049 + 'Step 2 - Final Model Spec'!$B$25*J1049 + 'Step 2 - Final Model Spec'!$B$26*K1049 + 'Step 2 - Final Model Spec'!$B$27*L1049+'Step 2 - Final Model Spec'!$B$28*M1049+'Step 2 - Final Model Spec'!$B$29*O1049</f>
        <v>248500.53487394386</v>
      </c>
    </row>
    <row r="1050" spans="1:20" x14ac:dyDescent="0.25">
      <c r="A1050" s="32">
        <f>'Data with Program'!A1050</f>
        <v>41408</v>
      </c>
      <c r="B1050" s="35">
        <f>'Data with Program'!S1050</f>
        <v>198282.06564672859</v>
      </c>
      <c r="C1050" s="26">
        <f>'Data with Program'!B1050</f>
        <v>166.95781732542696</v>
      </c>
      <c r="D1050" s="27">
        <f>'Data with Program'!C1050</f>
        <v>39511.224239269752</v>
      </c>
      <c r="E1050" s="27">
        <v>0</v>
      </c>
      <c r="F1050" s="27">
        <f>'Data with Program'!E1050</f>
        <v>1</v>
      </c>
      <c r="G1050" s="27">
        <f>'Data with Program'!H1050</f>
        <v>2.7999999999999972</v>
      </c>
      <c r="H1050" s="27">
        <f>'Data with Program'!J1050</f>
        <v>467.481888511195</v>
      </c>
      <c r="I1050" s="27">
        <f>'Data with Program'!F1050</f>
        <v>0</v>
      </c>
      <c r="J1050" s="28">
        <f>'Data with Program'!K1050</f>
        <v>1</v>
      </c>
      <c r="K1050" s="27">
        <f>'Data with Program'!L1050</f>
        <v>166.95781732542696</v>
      </c>
      <c r="L1050" s="27">
        <f>'Data with Program'!M1050</f>
        <v>39511.224239269752</v>
      </c>
      <c r="M1050" s="27">
        <f t="shared" si="16"/>
        <v>0</v>
      </c>
      <c r="N1050" s="28">
        <f>'Data with Program'!N1050</f>
        <v>2.7999999999999972</v>
      </c>
      <c r="O1050" s="52">
        <f>'Data with Program'!Q1050</f>
        <v>467.481888511195</v>
      </c>
      <c r="P1050" s="38">
        <f>'Data with Program'!I1050</f>
        <v>0</v>
      </c>
      <c r="Q1050" s="29">
        <f>'Data with Program'!O1050</f>
        <v>0</v>
      </c>
      <c r="R1050" s="28">
        <f>'Data with Program'!G1050</f>
        <v>52.2</v>
      </c>
      <c r="S1050" s="29">
        <f>'Data with Program'!P1050</f>
        <v>52.2</v>
      </c>
      <c r="T1050" s="28">
        <f>'Step 2 - Final Model Spec'!$B$17 + 'Step 2 - Final Model Spec'!$B$18*C1050 + 'Step 2 - Final Model Spec'!$B$19*D1050 + 'Step 2 - Final Model Spec'!$B$20*E1050 + 'Step 2 - Final Model Spec'!$B$21*F1050 + 'Step 2 - Final Model Spec'!$B$22*I1050 + 'Step 2 - Final Model Spec'!$B$23*G1050 + 'Step 2 - Final Model Spec'!$B$24*H1050 + 'Step 2 - Final Model Spec'!$B$25*J1050 + 'Step 2 - Final Model Spec'!$B$26*K1050 + 'Step 2 - Final Model Spec'!$B$27*L1050+'Step 2 - Final Model Spec'!$B$28*M1050+'Step 2 - Final Model Spec'!$B$29*O1050</f>
        <v>197539.1124266799</v>
      </c>
    </row>
    <row r="1051" spans="1:20" x14ac:dyDescent="0.25">
      <c r="A1051" s="32">
        <f>'Data with Program'!A1051</f>
        <v>41409</v>
      </c>
      <c r="B1051" s="35">
        <f>'Data with Program'!S1051</f>
        <v>262872.26732572302</v>
      </c>
      <c r="C1051" s="26">
        <f>'Data with Program'!B1051</f>
        <v>315.90917012981231</v>
      </c>
      <c r="D1051" s="27">
        <f>'Data with Program'!C1051</f>
        <v>38711.157711785134</v>
      </c>
      <c r="E1051" s="27">
        <v>0</v>
      </c>
      <c r="F1051" s="27">
        <f>'Data with Program'!E1051</f>
        <v>1</v>
      </c>
      <c r="G1051" s="27">
        <f>'Data with Program'!H1051</f>
        <v>0.5</v>
      </c>
      <c r="H1051" s="27">
        <f>'Data with Program'!J1051</f>
        <v>157.95458506490615</v>
      </c>
      <c r="I1051" s="27">
        <f>'Data with Program'!F1051</f>
        <v>0</v>
      </c>
      <c r="J1051" s="28">
        <f>'Data with Program'!K1051</f>
        <v>1</v>
      </c>
      <c r="K1051" s="27">
        <f>'Data with Program'!L1051</f>
        <v>315.90917012981231</v>
      </c>
      <c r="L1051" s="27">
        <f>'Data with Program'!M1051</f>
        <v>38711.157711785134</v>
      </c>
      <c r="M1051" s="27">
        <f t="shared" si="16"/>
        <v>0</v>
      </c>
      <c r="N1051" s="28">
        <f>'Data with Program'!N1051</f>
        <v>0.5</v>
      </c>
      <c r="O1051" s="52">
        <f>'Data with Program'!Q1051</f>
        <v>157.95458506490615</v>
      </c>
      <c r="P1051" s="38">
        <f>'Data with Program'!I1051</f>
        <v>0</v>
      </c>
      <c r="Q1051" s="29">
        <f>'Data with Program'!O1051</f>
        <v>0</v>
      </c>
      <c r="R1051" s="28">
        <f>'Data with Program'!G1051</f>
        <v>54.5</v>
      </c>
      <c r="S1051" s="29">
        <f>'Data with Program'!P1051</f>
        <v>54.5</v>
      </c>
      <c r="T1051" s="28">
        <f>'Step 2 - Final Model Spec'!$B$17 + 'Step 2 - Final Model Spec'!$B$18*C1051 + 'Step 2 - Final Model Spec'!$B$19*D1051 + 'Step 2 - Final Model Spec'!$B$20*E1051 + 'Step 2 - Final Model Spec'!$B$21*F1051 + 'Step 2 - Final Model Spec'!$B$22*I1051 + 'Step 2 - Final Model Spec'!$B$23*G1051 + 'Step 2 - Final Model Spec'!$B$24*H1051 + 'Step 2 - Final Model Spec'!$B$25*J1051 + 'Step 2 - Final Model Spec'!$B$26*K1051 + 'Step 2 - Final Model Spec'!$B$27*L1051+'Step 2 - Final Model Spec'!$B$28*M1051+'Step 2 - Final Model Spec'!$B$29*O1051</f>
        <v>262954.01605303236</v>
      </c>
    </row>
    <row r="1052" spans="1:20" x14ac:dyDescent="0.25">
      <c r="A1052" s="32">
        <f>'Data with Program'!A1052</f>
        <v>41410</v>
      </c>
      <c r="B1052" s="35">
        <f>'Data with Program'!S1052</f>
        <v>275430.8065149379</v>
      </c>
      <c r="C1052" s="26">
        <f>'Data with Program'!B1052</f>
        <v>342.02180045708639</v>
      </c>
      <c r="D1052" s="27">
        <f>'Data with Program'!C1052</f>
        <v>41118.637041015245</v>
      </c>
      <c r="E1052" s="27">
        <v>0</v>
      </c>
      <c r="F1052" s="27">
        <f>'Data with Program'!E1052</f>
        <v>1</v>
      </c>
      <c r="G1052" s="27">
        <f>'Data with Program'!H1052</f>
        <v>0</v>
      </c>
      <c r="H1052" s="27">
        <f>'Data with Program'!J1052</f>
        <v>0</v>
      </c>
      <c r="I1052" s="27">
        <f>'Data with Program'!F1052</f>
        <v>0</v>
      </c>
      <c r="J1052" s="28">
        <f>'Data with Program'!K1052</f>
        <v>1</v>
      </c>
      <c r="K1052" s="27">
        <f>'Data with Program'!L1052</f>
        <v>342.02180045708639</v>
      </c>
      <c r="L1052" s="27">
        <f>'Data with Program'!M1052</f>
        <v>41118.637041015245</v>
      </c>
      <c r="M1052" s="27">
        <f t="shared" si="16"/>
        <v>0</v>
      </c>
      <c r="N1052" s="28">
        <f>'Data with Program'!N1052</f>
        <v>0</v>
      </c>
      <c r="O1052" s="52">
        <f>'Data with Program'!Q1052</f>
        <v>0</v>
      </c>
      <c r="P1052" s="38">
        <f>'Data with Program'!I1052</f>
        <v>0</v>
      </c>
      <c r="Q1052" s="29">
        <f>'Data with Program'!O1052</f>
        <v>0</v>
      </c>
      <c r="R1052" s="28">
        <f>'Data with Program'!G1052</f>
        <v>57.6</v>
      </c>
      <c r="S1052" s="29">
        <f>'Data with Program'!P1052</f>
        <v>57.6</v>
      </c>
      <c r="T1052" s="28">
        <f>'Step 2 - Final Model Spec'!$B$17 + 'Step 2 - Final Model Spec'!$B$18*C1052 + 'Step 2 - Final Model Spec'!$B$19*D1052 + 'Step 2 - Final Model Spec'!$B$20*E1052 + 'Step 2 - Final Model Spec'!$B$21*F1052 + 'Step 2 - Final Model Spec'!$B$22*I1052 + 'Step 2 - Final Model Spec'!$B$23*G1052 + 'Step 2 - Final Model Spec'!$B$24*H1052 + 'Step 2 - Final Model Spec'!$B$25*J1052 + 'Step 2 - Final Model Spec'!$B$26*K1052 + 'Step 2 - Final Model Spec'!$B$27*L1052+'Step 2 - Final Model Spec'!$B$28*M1052+'Step 2 - Final Model Spec'!$B$29*O1052</f>
        <v>276184.39783514082</v>
      </c>
    </row>
    <row r="1053" spans="1:20" x14ac:dyDescent="0.25">
      <c r="A1053" s="32">
        <f>'Data with Program'!A1053</f>
        <v>41411</v>
      </c>
      <c r="B1053" s="35">
        <f>'Data with Program'!S1053</f>
        <v>266703.60871916532</v>
      </c>
      <c r="C1053" s="26">
        <f>'Data with Program'!B1053</f>
        <v>299.65427680607803</v>
      </c>
      <c r="D1053" s="27">
        <f>'Data with Program'!C1053</f>
        <v>51845.49307365407</v>
      </c>
      <c r="E1053" s="27">
        <v>0</v>
      </c>
      <c r="F1053" s="27">
        <f>'Data with Program'!E1053</f>
        <v>1</v>
      </c>
      <c r="G1053" s="27">
        <f>'Data with Program'!H1053</f>
        <v>0</v>
      </c>
      <c r="H1053" s="27">
        <f>'Data with Program'!J1053</f>
        <v>0</v>
      </c>
      <c r="I1053" s="27">
        <f>'Data with Program'!F1053</f>
        <v>0</v>
      </c>
      <c r="J1053" s="28">
        <f>'Data with Program'!K1053</f>
        <v>1</v>
      </c>
      <c r="K1053" s="27">
        <f>'Data with Program'!L1053</f>
        <v>299.65427680607803</v>
      </c>
      <c r="L1053" s="27">
        <f>'Data with Program'!M1053</f>
        <v>51845.49307365407</v>
      </c>
      <c r="M1053" s="27">
        <f t="shared" si="16"/>
        <v>0</v>
      </c>
      <c r="N1053" s="28">
        <f>'Data with Program'!N1053</f>
        <v>0</v>
      </c>
      <c r="O1053" s="52">
        <f>'Data with Program'!Q1053</f>
        <v>0</v>
      </c>
      <c r="P1053" s="38">
        <f>'Data with Program'!I1053</f>
        <v>0</v>
      </c>
      <c r="Q1053" s="29">
        <f>'Data with Program'!O1053</f>
        <v>0</v>
      </c>
      <c r="R1053" s="28">
        <f>'Data with Program'!G1053</f>
        <v>55.2</v>
      </c>
      <c r="S1053" s="29">
        <f>'Data with Program'!P1053</f>
        <v>55.2</v>
      </c>
      <c r="T1053" s="28">
        <f>'Step 2 - Final Model Spec'!$B$17 + 'Step 2 - Final Model Spec'!$B$18*C1053 + 'Step 2 - Final Model Spec'!$B$19*D1053 + 'Step 2 - Final Model Spec'!$B$20*E1053 + 'Step 2 - Final Model Spec'!$B$21*F1053 + 'Step 2 - Final Model Spec'!$B$22*I1053 + 'Step 2 - Final Model Spec'!$B$23*G1053 + 'Step 2 - Final Model Spec'!$B$24*H1053 + 'Step 2 - Final Model Spec'!$B$25*J1053 + 'Step 2 - Final Model Spec'!$B$26*K1053 + 'Step 2 - Final Model Spec'!$B$27*L1053+'Step 2 - Final Model Spec'!$B$28*M1053+'Step 2 - Final Model Spec'!$B$29*O1053</f>
        <v>267842.27558380592</v>
      </c>
    </row>
    <row r="1054" spans="1:20" x14ac:dyDescent="0.25">
      <c r="A1054" s="32">
        <f>'Data with Program'!A1054</f>
        <v>41412</v>
      </c>
      <c r="B1054" s="35">
        <f>'Data with Program'!S1054</f>
        <v>229385.41776704835</v>
      </c>
      <c r="C1054" s="26">
        <f>'Data with Program'!B1054</f>
        <v>258.10240435089332</v>
      </c>
      <c r="D1054" s="27">
        <f>'Data with Program'!C1054</f>
        <v>29257.392943297877</v>
      </c>
      <c r="E1054" s="27">
        <v>0</v>
      </c>
      <c r="F1054" s="27">
        <f>'Data with Program'!E1054</f>
        <v>1</v>
      </c>
      <c r="G1054" s="27">
        <f>'Data with Program'!H1054</f>
        <v>1.7000000000000028</v>
      </c>
      <c r="H1054" s="27">
        <f>'Data with Program'!J1054</f>
        <v>438.77408739651941</v>
      </c>
      <c r="I1054" s="27">
        <f>'Data with Program'!F1054</f>
        <v>0</v>
      </c>
      <c r="J1054" s="28">
        <f>'Data with Program'!K1054</f>
        <v>1</v>
      </c>
      <c r="K1054" s="27">
        <f>'Data with Program'!L1054</f>
        <v>258.10240435089332</v>
      </c>
      <c r="L1054" s="27">
        <f>'Data with Program'!M1054</f>
        <v>29257.392943297877</v>
      </c>
      <c r="M1054" s="27">
        <f t="shared" si="16"/>
        <v>0</v>
      </c>
      <c r="N1054" s="28">
        <f>'Data with Program'!N1054</f>
        <v>1.7000000000000028</v>
      </c>
      <c r="O1054" s="52">
        <f>'Data with Program'!Q1054</f>
        <v>438.77408739651941</v>
      </c>
      <c r="P1054" s="38">
        <f>'Data with Program'!I1054</f>
        <v>0</v>
      </c>
      <c r="Q1054" s="29">
        <f>'Data with Program'!O1054</f>
        <v>0</v>
      </c>
      <c r="R1054" s="28">
        <f>'Data with Program'!G1054</f>
        <v>53.3</v>
      </c>
      <c r="S1054" s="29">
        <f>'Data with Program'!P1054</f>
        <v>53.3</v>
      </c>
      <c r="T1054" s="28">
        <f>'Step 2 - Final Model Spec'!$B$17 + 'Step 2 - Final Model Spec'!$B$18*C1054 + 'Step 2 - Final Model Spec'!$B$19*D1054 + 'Step 2 - Final Model Spec'!$B$20*E1054 + 'Step 2 - Final Model Spec'!$B$21*F1054 + 'Step 2 - Final Model Spec'!$B$22*I1054 + 'Step 2 - Final Model Spec'!$B$23*G1054 + 'Step 2 - Final Model Spec'!$B$24*H1054 + 'Step 2 - Final Model Spec'!$B$25*J1054 + 'Step 2 - Final Model Spec'!$B$26*K1054 + 'Step 2 - Final Model Spec'!$B$27*L1054+'Step 2 - Final Model Spec'!$B$28*M1054+'Step 2 - Final Model Spec'!$B$29*O1054</f>
        <v>228758.57730136215</v>
      </c>
    </row>
    <row r="1055" spans="1:20" x14ac:dyDescent="0.25">
      <c r="A1055" s="32">
        <f>'Data with Program'!A1055</f>
        <v>41413</v>
      </c>
      <c r="B1055" s="35">
        <f>'Data with Program'!S1055</f>
        <v>213246.56206440224</v>
      </c>
      <c r="C1055" s="26">
        <f>'Data with Program'!B1055</f>
        <v>208.40803062413536</v>
      </c>
      <c r="D1055" s="27">
        <f>'Data with Program'!C1055</f>
        <v>38589.724967718183</v>
      </c>
      <c r="E1055" s="27">
        <v>0</v>
      </c>
      <c r="F1055" s="27">
        <f>'Data with Program'!E1055</f>
        <v>1</v>
      </c>
      <c r="G1055" s="27">
        <f>'Data with Program'!H1055</f>
        <v>0</v>
      </c>
      <c r="H1055" s="27">
        <f>'Data with Program'!J1055</f>
        <v>0</v>
      </c>
      <c r="I1055" s="27">
        <f>'Data with Program'!F1055</f>
        <v>0</v>
      </c>
      <c r="J1055" s="28">
        <f>'Data with Program'!K1055</f>
        <v>1</v>
      </c>
      <c r="K1055" s="27">
        <f>'Data with Program'!L1055</f>
        <v>208.40803062413536</v>
      </c>
      <c r="L1055" s="27">
        <f>'Data with Program'!M1055</f>
        <v>38589.724967718183</v>
      </c>
      <c r="M1055" s="27">
        <f t="shared" si="16"/>
        <v>0</v>
      </c>
      <c r="N1055" s="28">
        <f>'Data with Program'!N1055</f>
        <v>0</v>
      </c>
      <c r="O1055" s="52">
        <f>'Data with Program'!Q1055</f>
        <v>0</v>
      </c>
      <c r="P1055" s="38">
        <f>'Data with Program'!I1055</f>
        <v>0</v>
      </c>
      <c r="Q1055" s="29">
        <f>'Data with Program'!O1055</f>
        <v>0</v>
      </c>
      <c r="R1055" s="28">
        <f>'Data with Program'!G1055</f>
        <v>55.8</v>
      </c>
      <c r="S1055" s="29">
        <f>'Data with Program'!P1055</f>
        <v>55.8</v>
      </c>
      <c r="T1055" s="28">
        <f>'Step 2 - Final Model Spec'!$B$17 + 'Step 2 - Final Model Spec'!$B$18*C1055 + 'Step 2 - Final Model Spec'!$B$19*D1055 + 'Step 2 - Final Model Spec'!$B$20*E1055 + 'Step 2 - Final Model Spec'!$B$21*F1055 + 'Step 2 - Final Model Spec'!$B$22*I1055 + 'Step 2 - Final Model Spec'!$B$23*G1055 + 'Step 2 - Final Model Spec'!$B$24*H1055 + 'Step 2 - Final Model Spec'!$B$25*J1055 + 'Step 2 - Final Model Spec'!$B$26*K1055 + 'Step 2 - Final Model Spec'!$B$27*L1055+'Step 2 - Final Model Spec'!$B$28*M1055+'Step 2 - Final Model Spec'!$B$29*O1055</f>
        <v>212049.26749104582</v>
      </c>
    </row>
    <row r="1056" spans="1:20" x14ac:dyDescent="0.25">
      <c r="A1056" s="32">
        <f>'Data with Program'!A1056</f>
        <v>41414</v>
      </c>
      <c r="B1056" s="35">
        <f>'Data with Program'!S1056</f>
        <v>233383.59316283796</v>
      </c>
      <c r="C1056" s="26">
        <f>'Data with Program'!B1056</f>
        <v>257.0134045808046</v>
      </c>
      <c r="D1056" s="27">
        <f>'Data with Program'!C1056</f>
        <v>36650.788370290727</v>
      </c>
      <c r="E1056" s="27">
        <v>0</v>
      </c>
      <c r="F1056" s="27">
        <f>'Data with Program'!E1056</f>
        <v>1</v>
      </c>
      <c r="G1056" s="27">
        <f>'Data with Program'!H1056</f>
        <v>0.10000000000000142</v>
      </c>
      <c r="H1056" s="27">
        <f>'Data with Program'!J1056</f>
        <v>25.701340458080825</v>
      </c>
      <c r="I1056" s="27">
        <f>'Data with Program'!F1056</f>
        <v>0</v>
      </c>
      <c r="J1056" s="28">
        <f>'Data with Program'!K1056</f>
        <v>1</v>
      </c>
      <c r="K1056" s="27">
        <f>'Data with Program'!L1056</f>
        <v>257.0134045808046</v>
      </c>
      <c r="L1056" s="27">
        <f>'Data with Program'!M1056</f>
        <v>36650.788370290727</v>
      </c>
      <c r="M1056" s="27">
        <f t="shared" si="16"/>
        <v>0</v>
      </c>
      <c r="N1056" s="28">
        <f>'Data with Program'!N1056</f>
        <v>0.10000000000000142</v>
      </c>
      <c r="O1056" s="52">
        <f>'Data with Program'!Q1056</f>
        <v>25.701340458080825</v>
      </c>
      <c r="P1056" s="38">
        <f>'Data with Program'!I1056</f>
        <v>0</v>
      </c>
      <c r="Q1056" s="29">
        <f>'Data with Program'!O1056</f>
        <v>0</v>
      </c>
      <c r="R1056" s="28">
        <f>'Data with Program'!G1056</f>
        <v>54.9</v>
      </c>
      <c r="S1056" s="29">
        <f>'Data with Program'!P1056</f>
        <v>54.9</v>
      </c>
      <c r="T1056" s="28">
        <f>'Step 2 - Final Model Spec'!$B$17 + 'Step 2 - Final Model Spec'!$B$18*C1056 + 'Step 2 - Final Model Spec'!$B$19*D1056 + 'Step 2 - Final Model Spec'!$B$20*E1056 + 'Step 2 - Final Model Spec'!$B$21*F1056 + 'Step 2 - Final Model Spec'!$B$22*I1056 + 'Step 2 - Final Model Spec'!$B$23*G1056 + 'Step 2 - Final Model Spec'!$B$24*H1056 + 'Step 2 - Final Model Spec'!$B$25*J1056 + 'Step 2 - Final Model Spec'!$B$26*K1056 + 'Step 2 - Final Model Spec'!$B$27*L1056+'Step 2 - Final Model Spec'!$B$28*M1056+'Step 2 - Final Model Spec'!$B$29*O1056</f>
        <v>232613.16153066864</v>
      </c>
    </row>
    <row r="1057" spans="1:20" x14ac:dyDescent="0.25">
      <c r="A1057" s="32">
        <f>'Data with Program'!A1057</f>
        <v>41415</v>
      </c>
      <c r="B1057" s="35">
        <f>'Data with Program'!S1057</f>
        <v>268622.67967449717</v>
      </c>
      <c r="C1057" s="26">
        <f>'Data with Program'!B1057</f>
        <v>286.10222918586857</v>
      </c>
      <c r="D1057" s="27">
        <f>'Data with Program'!C1057</f>
        <v>57172.325109368219</v>
      </c>
      <c r="E1057" s="27">
        <v>0</v>
      </c>
      <c r="F1057" s="27">
        <f>'Data with Program'!E1057</f>
        <v>1</v>
      </c>
      <c r="G1057" s="27">
        <f>'Data with Program'!H1057</f>
        <v>1.2000000000000028</v>
      </c>
      <c r="H1057" s="27">
        <f>'Data with Program'!J1057</f>
        <v>343.32267502304308</v>
      </c>
      <c r="I1057" s="27">
        <f>'Data with Program'!F1057</f>
        <v>0</v>
      </c>
      <c r="J1057" s="28">
        <f>'Data with Program'!K1057</f>
        <v>1</v>
      </c>
      <c r="K1057" s="27">
        <f>'Data with Program'!L1057</f>
        <v>286.10222918586857</v>
      </c>
      <c r="L1057" s="27">
        <f>'Data with Program'!M1057</f>
        <v>57172.325109368219</v>
      </c>
      <c r="M1057" s="27">
        <f t="shared" si="16"/>
        <v>0</v>
      </c>
      <c r="N1057" s="28">
        <f>'Data with Program'!N1057</f>
        <v>1.2000000000000028</v>
      </c>
      <c r="O1057" s="52">
        <f>'Data with Program'!Q1057</f>
        <v>343.32267502304308</v>
      </c>
      <c r="P1057" s="38">
        <f>'Data with Program'!I1057</f>
        <v>0</v>
      </c>
      <c r="Q1057" s="29">
        <f>'Data with Program'!O1057</f>
        <v>0</v>
      </c>
      <c r="R1057" s="28">
        <f>'Data with Program'!G1057</f>
        <v>53.8</v>
      </c>
      <c r="S1057" s="29">
        <f>'Data with Program'!P1057</f>
        <v>53.8</v>
      </c>
      <c r="T1057" s="28">
        <f>'Step 2 - Final Model Spec'!$B$17 + 'Step 2 - Final Model Spec'!$B$18*C1057 + 'Step 2 - Final Model Spec'!$B$19*D1057 + 'Step 2 - Final Model Spec'!$B$20*E1057 + 'Step 2 - Final Model Spec'!$B$21*F1057 + 'Step 2 - Final Model Spec'!$B$22*I1057 + 'Step 2 - Final Model Spec'!$B$23*G1057 + 'Step 2 - Final Model Spec'!$B$24*H1057 + 'Step 2 - Final Model Spec'!$B$25*J1057 + 'Step 2 - Final Model Spec'!$B$26*K1057 + 'Step 2 - Final Model Spec'!$B$27*L1057+'Step 2 - Final Model Spec'!$B$28*M1057+'Step 2 - Final Model Spec'!$B$29*O1057</f>
        <v>269940.5476522597</v>
      </c>
    </row>
    <row r="1058" spans="1:20" x14ac:dyDescent="0.25">
      <c r="A1058" s="32">
        <f>'Data with Program'!A1058</f>
        <v>41416</v>
      </c>
      <c r="B1058" s="35">
        <f>'Data with Program'!S1058</f>
        <v>253784.64991824227</v>
      </c>
      <c r="C1058" s="26">
        <f>'Data with Program'!B1058</f>
        <v>245.27875369417575</v>
      </c>
      <c r="D1058" s="27">
        <f>'Data with Program'!C1058</f>
        <v>46978.331831398369</v>
      </c>
      <c r="E1058" s="27">
        <v>0</v>
      </c>
      <c r="F1058" s="27">
        <f>'Data with Program'!E1058</f>
        <v>1</v>
      </c>
      <c r="G1058" s="27">
        <f>'Data with Program'!H1058</f>
        <v>8.5</v>
      </c>
      <c r="H1058" s="27">
        <f>'Data with Program'!J1058</f>
        <v>2084.869406400494</v>
      </c>
      <c r="I1058" s="27">
        <f>'Data with Program'!F1058</f>
        <v>0</v>
      </c>
      <c r="J1058" s="28">
        <f>'Data with Program'!K1058</f>
        <v>1</v>
      </c>
      <c r="K1058" s="27">
        <f>'Data with Program'!L1058</f>
        <v>245.27875369417575</v>
      </c>
      <c r="L1058" s="27">
        <f>'Data with Program'!M1058</f>
        <v>46978.331831398369</v>
      </c>
      <c r="M1058" s="27">
        <f t="shared" si="16"/>
        <v>0</v>
      </c>
      <c r="N1058" s="28">
        <f>'Data with Program'!N1058</f>
        <v>8.5</v>
      </c>
      <c r="O1058" s="52">
        <f>'Data with Program'!Q1058</f>
        <v>2084.869406400494</v>
      </c>
      <c r="P1058" s="38">
        <f>'Data with Program'!I1058</f>
        <v>0</v>
      </c>
      <c r="Q1058" s="29">
        <f>'Data with Program'!O1058</f>
        <v>0</v>
      </c>
      <c r="R1058" s="28">
        <f>'Data with Program'!G1058</f>
        <v>46.5</v>
      </c>
      <c r="S1058" s="29">
        <f>'Data with Program'!P1058</f>
        <v>46.5</v>
      </c>
      <c r="T1058" s="28">
        <f>'Step 2 - Final Model Spec'!$B$17 + 'Step 2 - Final Model Spec'!$B$18*C1058 + 'Step 2 - Final Model Spec'!$B$19*D1058 + 'Step 2 - Final Model Spec'!$B$20*E1058 + 'Step 2 - Final Model Spec'!$B$21*F1058 + 'Step 2 - Final Model Spec'!$B$22*I1058 + 'Step 2 - Final Model Spec'!$B$23*G1058 + 'Step 2 - Final Model Spec'!$B$24*H1058 + 'Step 2 - Final Model Spec'!$B$25*J1058 + 'Step 2 - Final Model Spec'!$B$26*K1058 + 'Step 2 - Final Model Spec'!$B$27*L1058+'Step 2 - Final Model Spec'!$B$28*M1058+'Step 2 - Final Model Spec'!$B$29*O1058</f>
        <v>254516.70293056828</v>
      </c>
    </row>
    <row r="1059" spans="1:20" x14ac:dyDescent="0.25">
      <c r="A1059" s="32">
        <f>'Data with Program'!A1059</f>
        <v>41417</v>
      </c>
      <c r="B1059" s="35">
        <f>'Data with Program'!S1059</f>
        <v>204883.15781861421</v>
      </c>
      <c r="C1059" s="26">
        <f>'Data with Program'!B1059</f>
        <v>121.93623926062769</v>
      </c>
      <c r="D1059" s="27">
        <f>'Data with Program'!C1059</f>
        <v>63192.903225417598</v>
      </c>
      <c r="E1059" s="27">
        <v>1</v>
      </c>
      <c r="F1059" s="27">
        <f>'Data with Program'!E1059</f>
        <v>1</v>
      </c>
      <c r="G1059" s="27">
        <f>'Data with Program'!H1059</f>
        <v>7.2999999999999972</v>
      </c>
      <c r="H1059" s="27">
        <f>'Data with Program'!J1059</f>
        <v>890.13454660258174</v>
      </c>
      <c r="I1059" s="27">
        <f>'Data with Program'!F1059</f>
        <v>0</v>
      </c>
      <c r="J1059" s="28">
        <f>'Data with Program'!K1059</f>
        <v>1</v>
      </c>
      <c r="K1059" s="27">
        <f>'Data with Program'!L1059</f>
        <v>121.93623926062769</v>
      </c>
      <c r="L1059" s="27">
        <f>'Data with Program'!M1059</f>
        <v>63192.903225417598</v>
      </c>
      <c r="M1059" s="27">
        <f t="shared" si="16"/>
        <v>1</v>
      </c>
      <c r="N1059" s="28">
        <f>'Data with Program'!N1059</f>
        <v>7.2999999999999972</v>
      </c>
      <c r="O1059" s="52">
        <f>'Data with Program'!Q1059</f>
        <v>890.13454660258174</v>
      </c>
      <c r="P1059" s="38">
        <f>'Data with Program'!I1059</f>
        <v>0</v>
      </c>
      <c r="Q1059" s="29">
        <f>'Data with Program'!O1059</f>
        <v>0</v>
      </c>
      <c r="R1059" s="28">
        <f>'Data with Program'!G1059</f>
        <v>47.7</v>
      </c>
      <c r="S1059" s="29">
        <f>'Data with Program'!P1059</f>
        <v>47.7</v>
      </c>
      <c r="T1059" s="28">
        <f>'Step 2 - Final Model Spec'!$B$17 + 'Step 2 - Final Model Spec'!$B$18*C1059 + 'Step 2 - Final Model Spec'!$B$19*D1059 + 'Step 2 - Final Model Spec'!$B$20*E1059 + 'Step 2 - Final Model Spec'!$B$21*F1059 + 'Step 2 - Final Model Spec'!$B$22*I1059 + 'Step 2 - Final Model Spec'!$B$23*G1059 + 'Step 2 - Final Model Spec'!$B$24*H1059 + 'Step 2 - Final Model Spec'!$B$25*J1059 + 'Step 2 - Final Model Spec'!$B$26*K1059 + 'Step 2 - Final Model Spec'!$B$27*L1059+'Step 2 - Final Model Spec'!$B$28*M1059+'Step 2 - Final Model Spec'!$B$29*O1059</f>
        <v>184651.05564722064</v>
      </c>
    </row>
    <row r="1060" spans="1:20" x14ac:dyDescent="0.25">
      <c r="A1060" s="32">
        <f>'Data with Program'!A1060</f>
        <v>41418</v>
      </c>
      <c r="B1060" s="35">
        <f>'Data with Program'!S1060</f>
        <v>206094.66453363706</v>
      </c>
      <c r="C1060" s="26">
        <f>'Data with Program'!B1060</f>
        <v>192.04183589760902</v>
      </c>
      <c r="D1060" s="27">
        <f>'Data with Program'!C1060</f>
        <v>33834.22360517468</v>
      </c>
      <c r="E1060" s="27">
        <v>0</v>
      </c>
      <c r="F1060" s="27">
        <f>'Data with Program'!E1060</f>
        <v>1</v>
      </c>
      <c r="G1060" s="27">
        <f>'Data with Program'!H1060</f>
        <v>4.2999999999999972</v>
      </c>
      <c r="H1060" s="27">
        <f>'Data with Program'!J1060</f>
        <v>825.77989435971824</v>
      </c>
      <c r="I1060" s="27">
        <f>'Data with Program'!F1060</f>
        <v>0</v>
      </c>
      <c r="J1060" s="28">
        <f>'Data with Program'!K1060</f>
        <v>1</v>
      </c>
      <c r="K1060" s="27">
        <f>'Data with Program'!L1060</f>
        <v>192.04183589760902</v>
      </c>
      <c r="L1060" s="27">
        <f>'Data with Program'!M1060</f>
        <v>33834.22360517468</v>
      </c>
      <c r="M1060" s="27">
        <f t="shared" si="16"/>
        <v>0</v>
      </c>
      <c r="N1060" s="28">
        <f>'Data with Program'!N1060</f>
        <v>4.2999999999999972</v>
      </c>
      <c r="O1060" s="52">
        <f>'Data with Program'!Q1060</f>
        <v>825.77989435971824</v>
      </c>
      <c r="P1060" s="38">
        <f>'Data with Program'!I1060</f>
        <v>0</v>
      </c>
      <c r="Q1060" s="29">
        <f>'Data with Program'!O1060</f>
        <v>0</v>
      </c>
      <c r="R1060" s="28">
        <f>'Data with Program'!G1060</f>
        <v>50.7</v>
      </c>
      <c r="S1060" s="29">
        <f>'Data with Program'!P1060</f>
        <v>50.7</v>
      </c>
      <c r="T1060" s="28">
        <f>'Step 2 - Final Model Spec'!$B$17 + 'Step 2 - Final Model Spec'!$B$18*C1060 + 'Step 2 - Final Model Spec'!$B$19*D1060 + 'Step 2 - Final Model Spec'!$B$20*E1060 + 'Step 2 - Final Model Spec'!$B$21*F1060 + 'Step 2 - Final Model Spec'!$B$22*I1060 + 'Step 2 - Final Model Spec'!$B$23*G1060 + 'Step 2 - Final Model Spec'!$B$24*H1060 + 'Step 2 - Final Model Spec'!$B$25*J1060 + 'Step 2 - Final Model Spec'!$B$26*K1060 + 'Step 2 - Final Model Spec'!$B$27*L1060+'Step 2 - Final Model Spec'!$B$28*M1060+'Step 2 - Final Model Spec'!$B$29*O1060</f>
        <v>206054.42320735333</v>
      </c>
    </row>
    <row r="1061" spans="1:20" x14ac:dyDescent="0.25">
      <c r="A1061" s="32">
        <f>'Data with Program'!A1061</f>
        <v>41419</v>
      </c>
      <c r="B1061" s="35">
        <f>'Data with Program'!S1061</f>
        <v>239522.6094396752</v>
      </c>
      <c r="C1061" s="26">
        <f>'Data with Program'!B1061</f>
        <v>232.77952049917087</v>
      </c>
      <c r="D1061" s="27">
        <f>'Data with Program'!C1061</f>
        <v>49379.780405869482</v>
      </c>
      <c r="E1061" s="27">
        <v>0</v>
      </c>
      <c r="F1061" s="27">
        <f>'Data with Program'!E1061</f>
        <v>1</v>
      </c>
      <c r="G1061" s="27">
        <f>'Data with Program'!H1061</f>
        <v>2.7000000000000028</v>
      </c>
      <c r="H1061" s="27">
        <f>'Data with Program'!J1061</f>
        <v>628.50470534776207</v>
      </c>
      <c r="I1061" s="27">
        <f>'Data with Program'!F1061</f>
        <v>0</v>
      </c>
      <c r="J1061" s="28">
        <f>'Data with Program'!K1061</f>
        <v>1</v>
      </c>
      <c r="K1061" s="27">
        <f>'Data with Program'!L1061</f>
        <v>232.77952049917087</v>
      </c>
      <c r="L1061" s="27">
        <f>'Data with Program'!M1061</f>
        <v>49379.780405869482</v>
      </c>
      <c r="M1061" s="27">
        <f t="shared" si="16"/>
        <v>0</v>
      </c>
      <c r="N1061" s="28">
        <f>'Data with Program'!N1061</f>
        <v>2.7000000000000028</v>
      </c>
      <c r="O1061" s="52">
        <f>'Data with Program'!Q1061</f>
        <v>628.50470534776207</v>
      </c>
      <c r="P1061" s="38">
        <f>'Data with Program'!I1061</f>
        <v>0</v>
      </c>
      <c r="Q1061" s="29">
        <f>'Data with Program'!O1061</f>
        <v>0</v>
      </c>
      <c r="R1061" s="28">
        <f>'Data with Program'!G1061</f>
        <v>52.3</v>
      </c>
      <c r="S1061" s="29">
        <f>'Data with Program'!P1061</f>
        <v>52.3</v>
      </c>
      <c r="T1061" s="28">
        <f>'Step 2 - Final Model Spec'!$B$17 + 'Step 2 - Final Model Spec'!$B$18*C1061 + 'Step 2 - Final Model Spec'!$B$19*D1061 + 'Step 2 - Final Model Spec'!$B$20*E1061 + 'Step 2 - Final Model Spec'!$B$21*F1061 + 'Step 2 - Final Model Spec'!$B$22*I1061 + 'Step 2 - Final Model Spec'!$B$23*G1061 + 'Step 2 - Final Model Spec'!$B$24*H1061 + 'Step 2 - Final Model Spec'!$B$25*J1061 + 'Step 2 - Final Model Spec'!$B$26*K1061 + 'Step 2 - Final Model Spec'!$B$27*L1061+'Step 2 - Final Model Spec'!$B$28*M1061+'Step 2 - Final Model Spec'!$B$29*O1061</f>
        <v>239525.6698815336</v>
      </c>
    </row>
    <row r="1062" spans="1:20" x14ac:dyDescent="0.25">
      <c r="A1062" s="32">
        <f>'Data with Program'!A1062</f>
        <v>41420</v>
      </c>
      <c r="B1062" s="35">
        <f>'Data with Program'!S1062</f>
        <v>263508.44572377246</v>
      </c>
      <c r="C1062" s="26">
        <f>'Data with Program'!B1062</f>
        <v>288.50840013930241</v>
      </c>
      <c r="D1062" s="27">
        <f>'Data with Program'!C1062</f>
        <v>53675.559357667393</v>
      </c>
      <c r="E1062" s="27">
        <v>0</v>
      </c>
      <c r="F1062" s="27">
        <f>'Data with Program'!E1062</f>
        <v>1</v>
      </c>
      <c r="G1062" s="27">
        <f>'Data with Program'!H1062</f>
        <v>0</v>
      </c>
      <c r="H1062" s="27">
        <f>'Data with Program'!J1062</f>
        <v>0</v>
      </c>
      <c r="I1062" s="27">
        <f>'Data with Program'!F1062</f>
        <v>0</v>
      </c>
      <c r="J1062" s="28">
        <f>'Data with Program'!K1062</f>
        <v>1</v>
      </c>
      <c r="K1062" s="27">
        <f>'Data with Program'!L1062</f>
        <v>288.50840013930241</v>
      </c>
      <c r="L1062" s="27">
        <f>'Data with Program'!M1062</f>
        <v>53675.559357667393</v>
      </c>
      <c r="M1062" s="27">
        <f t="shared" si="16"/>
        <v>0</v>
      </c>
      <c r="N1062" s="28">
        <f>'Data with Program'!N1062</f>
        <v>0</v>
      </c>
      <c r="O1062" s="52">
        <f>'Data with Program'!Q1062</f>
        <v>0</v>
      </c>
      <c r="P1062" s="38">
        <f>'Data with Program'!I1062</f>
        <v>0</v>
      </c>
      <c r="Q1062" s="29">
        <f>'Data with Program'!O1062</f>
        <v>0</v>
      </c>
      <c r="R1062" s="28">
        <f>'Data with Program'!G1062</f>
        <v>56.1</v>
      </c>
      <c r="S1062" s="29">
        <f>'Data with Program'!P1062</f>
        <v>56.1</v>
      </c>
      <c r="T1062" s="28">
        <f>'Step 2 - Final Model Spec'!$B$17 + 'Step 2 - Final Model Spec'!$B$18*C1062 + 'Step 2 - Final Model Spec'!$B$19*D1062 + 'Step 2 - Final Model Spec'!$B$20*E1062 + 'Step 2 - Final Model Spec'!$B$21*F1062 + 'Step 2 - Final Model Spec'!$B$22*I1062 + 'Step 2 - Final Model Spec'!$B$23*G1062 + 'Step 2 - Final Model Spec'!$B$24*H1062 + 'Step 2 - Final Model Spec'!$B$25*J1062 + 'Step 2 - Final Model Spec'!$B$26*K1062 + 'Step 2 - Final Model Spec'!$B$27*L1062+'Step 2 - Final Model Spec'!$B$28*M1062+'Step 2 - Final Model Spec'!$B$29*O1062</f>
        <v>264615.68370409496</v>
      </c>
    </row>
    <row r="1063" spans="1:20" x14ac:dyDescent="0.25">
      <c r="A1063" s="32">
        <f>'Data with Program'!A1063</f>
        <v>41421</v>
      </c>
      <c r="B1063" s="35">
        <f>'Data with Program'!S1063</f>
        <v>199170.53342295374</v>
      </c>
      <c r="C1063" s="26">
        <f>'Data with Program'!B1063</f>
        <v>157.13002896777652</v>
      </c>
      <c r="D1063" s="27">
        <f>'Data with Program'!C1063</f>
        <v>47444.686979463913</v>
      </c>
      <c r="E1063" s="27">
        <v>0</v>
      </c>
      <c r="F1063" s="27">
        <f>'Data with Program'!E1063</f>
        <v>1</v>
      </c>
      <c r="G1063" s="27">
        <f>'Data with Program'!H1063</f>
        <v>0</v>
      </c>
      <c r="H1063" s="27">
        <f>'Data with Program'!J1063</f>
        <v>0</v>
      </c>
      <c r="I1063" s="27">
        <f>'Data with Program'!F1063</f>
        <v>0</v>
      </c>
      <c r="J1063" s="28">
        <f>'Data with Program'!K1063</f>
        <v>1</v>
      </c>
      <c r="K1063" s="27">
        <f>'Data with Program'!L1063</f>
        <v>157.13002896777652</v>
      </c>
      <c r="L1063" s="27">
        <f>'Data with Program'!M1063</f>
        <v>47444.686979463913</v>
      </c>
      <c r="M1063" s="27">
        <f t="shared" si="16"/>
        <v>0</v>
      </c>
      <c r="N1063" s="28">
        <f>'Data with Program'!N1063</f>
        <v>0</v>
      </c>
      <c r="O1063" s="52">
        <f>'Data with Program'!Q1063</f>
        <v>0</v>
      </c>
      <c r="P1063" s="38">
        <f>'Data with Program'!I1063</f>
        <v>0</v>
      </c>
      <c r="Q1063" s="29">
        <f>'Data with Program'!O1063</f>
        <v>0</v>
      </c>
      <c r="R1063" s="28">
        <f>'Data with Program'!G1063</f>
        <v>55.5</v>
      </c>
      <c r="S1063" s="29">
        <f>'Data with Program'!P1063</f>
        <v>55.5</v>
      </c>
      <c r="T1063" s="28">
        <f>'Step 2 - Final Model Spec'!$B$17 + 'Step 2 - Final Model Spec'!$B$18*C1063 + 'Step 2 - Final Model Spec'!$B$19*D1063 + 'Step 2 - Final Model Spec'!$B$20*E1063 + 'Step 2 - Final Model Spec'!$B$21*F1063 + 'Step 2 - Final Model Spec'!$B$22*I1063 + 'Step 2 - Final Model Spec'!$B$23*G1063 + 'Step 2 - Final Model Spec'!$B$24*H1063 + 'Step 2 - Final Model Spec'!$B$25*J1063 + 'Step 2 - Final Model Spec'!$B$26*K1063 + 'Step 2 - Final Model Spec'!$B$27*L1063+'Step 2 - Final Model Spec'!$B$28*M1063+'Step 2 - Final Model Spec'!$B$29*O1063</f>
        <v>197658.03291531251</v>
      </c>
    </row>
    <row r="1064" spans="1:20" x14ac:dyDescent="0.25">
      <c r="A1064" s="32">
        <f>'Data with Program'!A1064</f>
        <v>41422</v>
      </c>
      <c r="B1064" s="35">
        <f>'Data with Program'!S1064</f>
        <v>171364.13715685581</v>
      </c>
      <c r="C1064" s="26">
        <f>'Data with Program'!B1064</f>
        <v>123.38762156366352</v>
      </c>
      <c r="D1064" s="27">
        <f>'Data with Program'!C1064</f>
        <v>35437.984351242347</v>
      </c>
      <c r="E1064" s="27">
        <v>0</v>
      </c>
      <c r="F1064" s="27">
        <f>'Data with Program'!E1064</f>
        <v>1</v>
      </c>
      <c r="G1064" s="27">
        <f>'Data with Program'!H1064</f>
        <v>0</v>
      </c>
      <c r="H1064" s="27">
        <f>'Data with Program'!J1064</f>
        <v>0</v>
      </c>
      <c r="I1064" s="27">
        <f>'Data with Program'!F1064</f>
        <v>0</v>
      </c>
      <c r="J1064" s="28">
        <f>'Data with Program'!K1064</f>
        <v>1</v>
      </c>
      <c r="K1064" s="27">
        <f>'Data with Program'!L1064</f>
        <v>123.38762156366352</v>
      </c>
      <c r="L1064" s="27">
        <f>'Data with Program'!M1064</f>
        <v>35437.984351242347</v>
      </c>
      <c r="M1064" s="27">
        <f t="shared" si="16"/>
        <v>0</v>
      </c>
      <c r="N1064" s="28">
        <f>'Data with Program'!N1064</f>
        <v>0</v>
      </c>
      <c r="O1064" s="52">
        <f>'Data with Program'!Q1064</f>
        <v>0</v>
      </c>
      <c r="P1064" s="38">
        <f>'Data with Program'!I1064</f>
        <v>0</v>
      </c>
      <c r="Q1064" s="29">
        <f>'Data with Program'!O1064</f>
        <v>0</v>
      </c>
      <c r="R1064" s="28">
        <f>'Data with Program'!G1064</f>
        <v>56.3</v>
      </c>
      <c r="S1064" s="29">
        <f>'Data with Program'!P1064</f>
        <v>56.3</v>
      </c>
      <c r="T1064" s="28">
        <f>'Step 2 - Final Model Spec'!$B$17 + 'Step 2 - Final Model Spec'!$B$18*C1064 + 'Step 2 - Final Model Spec'!$B$19*D1064 + 'Step 2 - Final Model Spec'!$B$20*E1064 + 'Step 2 - Final Model Spec'!$B$21*F1064 + 'Step 2 - Final Model Spec'!$B$22*I1064 + 'Step 2 - Final Model Spec'!$B$23*G1064 + 'Step 2 - Final Model Spec'!$B$24*H1064 + 'Step 2 - Final Model Spec'!$B$25*J1064 + 'Step 2 - Final Model Spec'!$B$26*K1064 + 'Step 2 - Final Model Spec'!$B$27*L1064+'Step 2 - Final Model Spec'!$B$28*M1064+'Step 2 - Final Model Spec'!$B$29*O1064</f>
        <v>169634.27112961194</v>
      </c>
    </row>
    <row r="1065" spans="1:20" x14ac:dyDescent="0.25">
      <c r="A1065" s="32">
        <f>'Data with Program'!A1065</f>
        <v>41423</v>
      </c>
      <c r="B1065" s="35">
        <f>'Data with Program'!S1065</f>
        <v>274498.33958029444</v>
      </c>
      <c r="C1065" s="26">
        <f>'Data with Program'!B1065</f>
        <v>323.8477115815827</v>
      </c>
      <c r="D1065" s="27">
        <f>'Data with Program'!C1065</f>
        <v>47545.864803486256</v>
      </c>
      <c r="E1065" s="27">
        <v>0</v>
      </c>
      <c r="F1065" s="27">
        <f>'Data with Program'!E1065</f>
        <v>1</v>
      </c>
      <c r="G1065" s="27">
        <f>'Data with Program'!H1065</f>
        <v>0.39999999999999858</v>
      </c>
      <c r="H1065" s="27">
        <f>'Data with Program'!J1065</f>
        <v>129.53908463263261</v>
      </c>
      <c r="I1065" s="27">
        <f>'Data with Program'!F1065</f>
        <v>0</v>
      </c>
      <c r="J1065" s="28">
        <f>'Data with Program'!K1065</f>
        <v>1</v>
      </c>
      <c r="K1065" s="27">
        <f>'Data with Program'!L1065</f>
        <v>323.8477115815827</v>
      </c>
      <c r="L1065" s="27">
        <f>'Data with Program'!M1065</f>
        <v>47545.864803486256</v>
      </c>
      <c r="M1065" s="27">
        <f t="shared" si="16"/>
        <v>0</v>
      </c>
      <c r="N1065" s="28">
        <f>'Data with Program'!N1065</f>
        <v>0.39999999999999858</v>
      </c>
      <c r="O1065" s="52">
        <f>'Data with Program'!Q1065</f>
        <v>129.53908463263261</v>
      </c>
      <c r="P1065" s="38">
        <f>'Data with Program'!I1065</f>
        <v>0</v>
      </c>
      <c r="Q1065" s="29">
        <f>'Data with Program'!O1065</f>
        <v>0</v>
      </c>
      <c r="R1065" s="28">
        <f>'Data with Program'!G1065</f>
        <v>54.6</v>
      </c>
      <c r="S1065" s="29">
        <f>'Data with Program'!P1065</f>
        <v>54.6</v>
      </c>
      <c r="T1065" s="28">
        <f>'Step 2 - Final Model Spec'!$B$17 + 'Step 2 - Final Model Spec'!$B$18*C1065 + 'Step 2 - Final Model Spec'!$B$19*D1065 + 'Step 2 - Final Model Spec'!$B$20*E1065 + 'Step 2 - Final Model Spec'!$B$21*F1065 + 'Step 2 - Final Model Spec'!$B$22*I1065 + 'Step 2 - Final Model Spec'!$B$23*G1065 + 'Step 2 - Final Model Spec'!$B$24*H1065 + 'Step 2 - Final Model Spec'!$B$25*J1065 + 'Step 2 - Final Model Spec'!$B$26*K1065 + 'Step 2 - Final Model Spec'!$B$27*L1065+'Step 2 - Final Model Spec'!$B$28*M1065+'Step 2 - Final Model Spec'!$B$29*O1065</f>
        <v>275568.64017857588</v>
      </c>
    </row>
    <row r="1066" spans="1:20" x14ac:dyDescent="0.25">
      <c r="A1066" s="32">
        <f>'Data with Program'!A1066</f>
        <v>41424</v>
      </c>
      <c r="B1066" s="35">
        <f>'Data with Program'!S1066</f>
        <v>203687.82609973761</v>
      </c>
      <c r="C1066" s="26">
        <f>'Data with Program'!B1066</f>
        <v>133.85946786996766</v>
      </c>
      <c r="D1066" s="27">
        <f>'Data with Program'!C1066</f>
        <v>60886.633413646305</v>
      </c>
      <c r="E1066" s="27">
        <v>0</v>
      </c>
      <c r="F1066" s="27">
        <f>'Data with Program'!E1066</f>
        <v>1</v>
      </c>
      <c r="G1066" s="27">
        <f>'Data with Program'!H1066</f>
        <v>1.6000000000000014</v>
      </c>
      <c r="H1066" s="27">
        <f>'Data with Program'!J1066</f>
        <v>214.17514859194844</v>
      </c>
      <c r="I1066" s="27">
        <f>'Data with Program'!F1066</f>
        <v>0</v>
      </c>
      <c r="J1066" s="28">
        <f>'Data with Program'!K1066</f>
        <v>1</v>
      </c>
      <c r="K1066" s="27">
        <f>'Data with Program'!L1066</f>
        <v>133.85946786996766</v>
      </c>
      <c r="L1066" s="27">
        <f>'Data with Program'!M1066</f>
        <v>60886.633413646305</v>
      </c>
      <c r="M1066" s="27">
        <f t="shared" si="16"/>
        <v>0</v>
      </c>
      <c r="N1066" s="28">
        <f>'Data with Program'!N1066</f>
        <v>1.6000000000000014</v>
      </c>
      <c r="O1066" s="52">
        <f>'Data with Program'!Q1066</f>
        <v>214.17514859194844</v>
      </c>
      <c r="P1066" s="38">
        <f>'Data with Program'!I1066</f>
        <v>0</v>
      </c>
      <c r="Q1066" s="29">
        <f>'Data with Program'!O1066</f>
        <v>0</v>
      </c>
      <c r="R1066" s="28">
        <f>'Data with Program'!G1066</f>
        <v>53.4</v>
      </c>
      <c r="S1066" s="29">
        <f>'Data with Program'!P1066</f>
        <v>53.4</v>
      </c>
      <c r="T1066" s="28">
        <f>'Step 2 - Final Model Spec'!$B$17 + 'Step 2 - Final Model Spec'!$B$18*C1066 + 'Step 2 - Final Model Spec'!$B$19*D1066 + 'Step 2 - Final Model Spec'!$B$20*E1066 + 'Step 2 - Final Model Spec'!$B$21*F1066 + 'Step 2 - Final Model Spec'!$B$22*I1066 + 'Step 2 - Final Model Spec'!$B$23*G1066 + 'Step 2 - Final Model Spec'!$B$24*H1066 + 'Step 2 - Final Model Spec'!$B$25*J1066 + 'Step 2 - Final Model Spec'!$B$26*K1066 + 'Step 2 - Final Model Spec'!$B$27*L1066+'Step 2 - Final Model Spec'!$B$28*M1066+'Step 2 - Final Model Spec'!$B$29*O1066</f>
        <v>202532.95455331469</v>
      </c>
    </row>
    <row r="1067" spans="1:20" x14ac:dyDescent="0.25">
      <c r="A1067" s="32">
        <f>'Data with Program'!A1067</f>
        <v>41425</v>
      </c>
      <c r="B1067" s="35">
        <f>'Data with Program'!S1067</f>
        <v>212422.41073473805</v>
      </c>
      <c r="C1067" s="26">
        <f>'Data with Program'!B1067</f>
        <v>136.81741709175785</v>
      </c>
      <c r="D1067" s="27">
        <f>'Data with Program'!C1067</f>
        <v>69830.622150566822</v>
      </c>
      <c r="E1067" s="27">
        <v>0</v>
      </c>
      <c r="F1067" s="27">
        <f>'Data with Program'!E1067</f>
        <v>1</v>
      </c>
      <c r="G1067" s="27">
        <f>'Data with Program'!H1067</f>
        <v>0</v>
      </c>
      <c r="H1067" s="27">
        <f>'Data with Program'!J1067</f>
        <v>0</v>
      </c>
      <c r="I1067" s="27">
        <f>'Data with Program'!F1067</f>
        <v>0</v>
      </c>
      <c r="J1067" s="28">
        <f>'Data with Program'!K1067</f>
        <v>1</v>
      </c>
      <c r="K1067" s="27">
        <f>'Data with Program'!L1067</f>
        <v>136.81741709175785</v>
      </c>
      <c r="L1067" s="27">
        <f>'Data with Program'!M1067</f>
        <v>69830.622150566822</v>
      </c>
      <c r="M1067" s="27">
        <f t="shared" si="16"/>
        <v>0</v>
      </c>
      <c r="N1067" s="28">
        <f>'Data with Program'!N1067</f>
        <v>0</v>
      </c>
      <c r="O1067" s="52">
        <f>'Data with Program'!Q1067</f>
        <v>0</v>
      </c>
      <c r="P1067" s="38">
        <f>'Data with Program'!I1067</f>
        <v>0</v>
      </c>
      <c r="Q1067" s="29">
        <f>'Data with Program'!O1067</f>
        <v>0</v>
      </c>
      <c r="R1067" s="28">
        <f>'Data with Program'!G1067</f>
        <v>55.2</v>
      </c>
      <c r="S1067" s="29">
        <f>'Data with Program'!P1067</f>
        <v>55.2</v>
      </c>
      <c r="T1067" s="28">
        <f>'Step 2 - Final Model Spec'!$B$17 + 'Step 2 - Final Model Spec'!$B$18*C1067 + 'Step 2 - Final Model Spec'!$B$19*D1067 + 'Step 2 - Final Model Spec'!$B$20*E1067 + 'Step 2 - Final Model Spec'!$B$21*F1067 + 'Step 2 - Final Model Spec'!$B$22*I1067 + 'Step 2 - Final Model Spec'!$B$23*G1067 + 'Step 2 - Final Model Spec'!$B$24*H1067 + 'Step 2 - Final Model Spec'!$B$25*J1067 + 'Step 2 - Final Model Spec'!$B$26*K1067 + 'Step 2 - Final Model Spec'!$B$27*L1067+'Step 2 - Final Model Spec'!$B$28*M1067+'Step 2 - Final Model Spec'!$B$29*O1067</f>
        <v>211598.10858012535</v>
      </c>
    </row>
    <row r="1068" spans="1:20" x14ac:dyDescent="0.25">
      <c r="A1068" s="32">
        <f>'Data with Program'!A1068</f>
        <v>41426</v>
      </c>
      <c r="B1068" s="35">
        <f>'Data with Program'!S1068</f>
        <v>239266.03457293345</v>
      </c>
      <c r="C1068" s="26">
        <f>'Data with Program'!B1068</f>
        <v>224.66008617083173</v>
      </c>
      <c r="D1068" s="27">
        <f>'Data with Program'!C1068</f>
        <v>57706.238887584921</v>
      </c>
      <c r="E1068" s="27">
        <v>0</v>
      </c>
      <c r="F1068" s="27">
        <f>'Data with Program'!E1068</f>
        <v>1</v>
      </c>
      <c r="G1068" s="27">
        <f>'Data with Program'!H1068</f>
        <v>0</v>
      </c>
      <c r="H1068" s="27">
        <f>'Data with Program'!J1068</f>
        <v>0</v>
      </c>
      <c r="I1068" s="27">
        <f>'Data with Program'!F1068</f>
        <v>0</v>
      </c>
      <c r="J1068" s="28">
        <f>'Data with Program'!K1068</f>
        <v>1</v>
      </c>
      <c r="K1068" s="27">
        <f>'Data with Program'!L1068</f>
        <v>224.66008617083173</v>
      </c>
      <c r="L1068" s="27">
        <f>'Data with Program'!M1068</f>
        <v>57706.238887584921</v>
      </c>
      <c r="M1068" s="27">
        <f t="shared" si="16"/>
        <v>0</v>
      </c>
      <c r="N1068" s="28">
        <f>'Data with Program'!N1068</f>
        <v>0</v>
      </c>
      <c r="O1068" s="52">
        <f>'Data with Program'!Q1068</f>
        <v>0</v>
      </c>
      <c r="P1068" s="38">
        <f>'Data with Program'!I1068</f>
        <v>0</v>
      </c>
      <c r="Q1068" s="29">
        <f>'Data with Program'!O1068</f>
        <v>0</v>
      </c>
      <c r="R1068" s="28">
        <f>'Data with Program'!G1068</f>
        <v>58.2</v>
      </c>
      <c r="S1068" s="29">
        <f>'Data with Program'!P1068</f>
        <v>58.2</v>
      </c>
      <c r="T1068" s="28">
        <f>'Step 2 - Final Model Spec'!$B$17 + 'Step 2 - Final Model Spec'!$B$18*C1068 + 'Step 2 - Final Model Spec'!$B$19*D1068 + 'Step 2 - Final Model Spec'!$B$20*E1068 + 'Step 2 - Final Model Spec'!$B$21*F1068 + 'Step 2 - Final Model Spec'!$B$22*I1068 + 'Step 2 - Final Model Spec'!$B$23*G1068 + 'Step 2 - Final Model Spec'!$B$24*H1068 + 'Step 2 - Final Model Spec'!$B$25*J1068 + 'Step 2 - Final Model Spec'!$B$26*K1068 + 'Step 2 - Final Model Spec'!$B$27*L1068+'Step 2 - Final Model Spec'!$B$28*M1068+'Step 2 - Final Model Spec'!$B$29*O1068</f>
        <v>239419.01908345116</v>
      </c>
    </row>
    <row r="1069" spans="1:20" x14ac:dyDescent="0.25">
      <c r="A1069" s="32">
        <f>'Data with Program'!A1069</f>
        <v>41427</v>
      </c>
      <c r="B1069" s="35">
        <f>'Data with Program'!S1069</f>
        <v>250224.44091756621</v>
      </c>
      <c r="C1069" s="26">
        <f>'Data with Program'!B1069</f>
        <v>241.56312047349292</v>
      </c>
      <c r="D1069" s="27">
        <f>'Data with Program'!C1069</f>
        <v>61477.13277542049</v>
      </c>
      <c r="E1069" s="27">
        <v>0</v>
      </c>
      <c r="F1069" s="27">
        <f>'Data with Program'!E1069</f>
        <v>1</v>
      </c>
      <c r="G1069" s="27">
        <f>'Data with Program'!H1069</f>
        <v>0</v>
      </c>
      <c r="H1069" s="27">
        <f>'Data with Program'!J1069</f>
        <v>0</v>
      </c>
      <c r="I1069" s="27">
        <f>'Data with Program'!F1069</f>
        <v>0</v>
      </c>
      <c r="J1069" s="28">
        <f>'Data with Program'!K1069</f>
        <v>1</v>
      </c>
      <c r="K1069" s="27">
        <f>'Data with Program'!L1069</f>
        <v>241.56312047349292</v>
      </c>
      <c r="L1069" s="27">
        <f>'Data with Program'!M1069</f>
        <v>61477.13277542049</v>
      </c>
      <c r="M1069" s="27">
        <f t="shared" si="16"/>
        <v>0</v>
      </c>
      <c r="N1069" s="28">
        <f>'Data with Program'!N1069</f>
        <v>0</v>
      </c>
      <c r="O1069" s="52">
        <f>'Data with Program'!Q1069</f>
        <v>0</v>
      </c>
      <c r="P1069" s="38">
        <f>'Data with Program'!I1069</f>
        <v>0</v>
      </c>
      <c r="Q1069" s="29">
        <f>'Data with Program'!O1069</f>
        <v>0</v>
      </c>
      <c r="R1069" s="28">
        <f>'Data with Program'!G1069</f>
        <v>60.7</v>
      </c>
      <c r="S1069" s="29">
        <f>'Data with Program'!P1069</f>
        <v>60.7</v>
      </c>
      <c r="T1069" s="28">
        <f>'Step 2 - Final Model Spec'!$B$17 + 'Step 2 - Final Model Spec'!$B$18*C1069 + 'Step 2 - Final Model Spec'!$B$19*D1069 + 'Step 2 - Final Model Spec'!$B$20*E1069 + 'Step 2 - Final Model Spec'!$B$21*F1069 + 'Step 2 - Final Model Spec'!$B$22*I1069 + 'Step 2 - Final Model Spec'!$B$23*G1069 + 'Step 2 - Final Model Spec'!$B$24*H1069 + 'Step 2 - Final Model Spec'!$B$25*J1069 + 'Step 2 - Final Model Spec'!$B$26*K1069 + 'Step 2 - Final Model Spec'!$B$27*L1069+'Step 2 - Final Model Spec'!$B$28*M1069+'Step 2 - Final Model Spec'!$B$29*O1069</f>
        <v>251122.91386985016</v>
      </c>
    </row>
    <row r="1070" spans="1:20" x14ac:dyDescent="0.25">
      <c r="A1070" s="32">
        <f>'Data with Program'!A1070</f>
        <v>41428</v>
      </c>
      <c r="B1070" s="35">
        <f>'Data with Program'!S1070</f>
        <v>189013.02526088868</v>
      </c>
      <c r="C1070" s="26">
        <f>'Data with Program'!B1070</f>
        <v>127.00109695362015</v>
      </c>
      <c r="D1070" s="27">
        <f>'Data with Program'!C1070</f>
        <v>50725.631757760959</v>
      </c>
      <c r="E1070" s="27">
        <v>0</v>
      </c>
      <c r="F1070" s="27">
        <f>'Data with Program'!E1070</f>
        <v>1</v>
      </c>
      <c r="G1070" s="27">
        <f>'Data with Program'!H1070</f>
        <v>0</v>
      </c>
      <c r="H1070" s="27">
        <f>'Data with Program'!J1070</f>
        <v>0</v>
      </c>
      <c r="I1070" s="27">
        <f>'Data with Program'!F1070</f>
        <v>0</v>
      </c>
      <c r="J1070" s="28">
        <f>'Data with Program'!K1070</f>
        <v>1</v>
      </c>
      <c r="K1070" s="27">
        <f>'Data with Program'!L1070</f>
        <v>127.00109695362015</v>
      </c>
      <c r="L1070" s="27">
        <f>'Data with Program'!M1070</f>
        <v>50725.631757760959</v>
      </c>
      <c r="M1070" s="27">
        <f t="shared" si="16"/>
        <v>0</v>
      </c>
      <c r="N1070" s="28">
        <f>'Data with Program'!N1070</f>
        <v>0</v>
      </c>
      <c r="O1070" s="52">
        <f>'Data with Program'!Q1070</f>
        <v>0</v>
      </c>
      <c r="P1070" s="38">
        <f>'Data with Program'!I1070</f>
        <v>0</v>
      </c>
      <c r="Q1070" s="29">
        <f>'Data with Program'!O1070</f>
        <v>0</v>
      </c>
      <c r="R1070" s="28">
        <f>'Data with Program'!G1070</f>
        <v>57.9</v>
      </c>
      <c r="S1070" s="29">
        <f>'Data with Program'!P1070</f>
        <v>57.9</v>
      </c>
      <c r="T1070" s="28">
        <f>'Step 2 - Final Model Spec'!$B$17 + 'Step 2 - Final Model Spec'!$B$18*C1070 + 'Step 2 - Final Model Spec'!$B$19*D1070 + 'Step 2 - Final Model Spec'!$B$20*E1070 + 'Step 2 - Final Model Spec'!$B$21*F1070 + 'Step 2 - Final Model Spec'!$B$22*I1070 + 'Step 2 - Final Model Spec'!$B$23*G1070 + 'Step 2 - Final Model Spec'!$B$24*H1070 + 'Step 2 - Final Model Spec'!$B$25*J1070 + 'Step 2 - Final Model Spec'!$B$26*K1070 + 'Step 2 - Final Model Spec'!$B$27*L1070+'Step 2 - Final Model Spec'!$B$28*M1070+'Step 2 - Final Model Spec'!$B$29*O1070</f>
        <v>187202.79420320372</v>
      </c>
    </row>
    <row r="1071" spans="1:20" x14ac:dyDescent="0.25">
      <c r="A1071" s="32">
        <f>'Data with Program'!A1071</f>
        <v>41429</v>
      </c>
      <c r="B1071" s="35">
        <f>'Data with Program'!S1071</f>
        <v>221399.94493338215</v>
      </c>
      <c r="C1071" s="26">
        <f>'Data with Program'!B1071</f>
        <v>204.55431963349503</v>
      </c>
      <c r="D1071" s="27">
        <f>'Data with Program'!C1071</f>
        <v>48465.738683843039</v>
      </c>
      <c r="E1071" s="27">
        <v>0</v>
      </c>
      <c r="F1071" s="27">
        <f>'Data with Program'!E1071</f>
        <v>1</v>
      </c>
      <c r="G1071" s="27">
        <f>'Data with Program'!H1071</f>
        <v>0</v>
      </c>
      <c r="H1071" s="27">
        <f>'Data with Program'!J1071</f>
        <v>0</v>
      </c>
      <c r="I1071" s="27">
        <f>'Data with Program'!F1071</f>
        <v>0</v>
      </c>
      <c r="J1071" s="28">
        <f>'Data with Program'!K1071</f>
        <v>1</v>
      </c>
      <c r="K1071" s="27">
        <f>'Data with Program'!L1071</f>
        <v>204.55431963349503</v>
      </c>
      <c r="L1071" s="27">
        <f>'Data with Program'!M1071</f>
        <v>48465.738683843039</v>
      </c>
      <c r="M1071" s="27">
        <f t="shared" si="16"/>
        <v>0</v>
      </c>
      <c r="N1071" s="28">
        <f>'Data with Program'!N1071</f>
        <v>0</v>
      </c>
      <c r="O1071" s="52">
        <f>'Data with Program'!Q1071</f>
        <v>0</v>
      </c>
      <c r="P1071" s="38">
        <f>'Data with Program'!I1071</f>
        <v>0</v>
      </c>
      <c r="Q1071" s="29">
        <f>'Data with Program'!O1071</f>
        <v>0</v>
      </c>
      <c r="R1071" s="28">
        <f>'Data with Program'!G1071</f>
        <v>60.9</v>
      </c>
      <c r="S1071" s="29">
        <f>'Data with Program'!P1071</f>
        <v>60.9</v>
      </c>
      <c r="T1071" s="28">
        <f>'Step 2 - Final Model Spec'!$B$17 + 'Step 2 - Final Model Spec'!$B$18*C1071 + 'Step 2 - Final Model Spec'!$B$19*D1071 + 'Step 2 - Final Model Spec'!$B$20*E1071 + 'Step 2 - Final Model Spec'!$B$21*F1071 + 'Step 2 - Final Model Spec'!$B$22*I1071 + 'Step 2 - Final Model Spec'!$B$23*G1071 + 'Step 2 - Final Model Spec'!$B$24*H1071 + 'Step 2 - Final Model Spec'!$B$25*J1071 + 'Step 2 - Final Model Spec'!$B$26*K1071 + 'Step 2 - Final Model Spec'!$B$27*L1071+'Step 2 - Final Model Spec'!$B$28*M1071+'Step 2 - Final Model Spec'!$B$29*O1071</f>
        <v>220550.31476073066</v>
      </c>
    </row>
    <row r="1072" spans="1:20" x14ac:dyDescent="0.25">
      <c r="A1072" s="32">
        <f>'Data with Program'!A1072</f>
        <v>41430</v>
      </c>
      <c r="B1072" s="35">
        <f>'Data with Program'!S1072</f>
        <v>259819.46263687414</v>
      </c>
      <c r="C1072" s="26">
        <f>'Data with Program'!B1072</f>
        <v>311.21258357358033</v>
      </c>
      <c r="D1072" s="27">
        <f>'Data with Program'!C1072</f>
        <v>39078.347023564347</v>
      </c>
      <c r="E1072" s="27">
        <v>0</v>
      </c>
      <c r="F1072" s="27">
        <f>'Data with Program'!E1072</f>
        <v>1</v>
      </c>
      <c r="G1072" s="27">
        <f>'Data with Program'!H1072</f>
        <v>0</v>
      </c>
      <c r="H1072" s="27">
        <f>'Data with Program'!J1072</f>
        <v>0</v>
      </c>
      <c r="I1072" s="27">
        <f>'Data with Program'!F1072</f>
        <v>0</v>
      </c>
      <c r="J1072" s="28">
        <f>'Data with Program'!K1072</f>
        <v>1</v>
      </c>
      <c r="K1072" s="27">
        <f>'Data with Program'!L1072</f>
        <v>311.21258357358033</v>
      </c>
      <c r="L1072" s="27">
        <f>'Data with Program'!M1072</f>
        <v>39078.347023564347</v>
      </c>
      <c r="M1072" s="27">
        <f t="shared" si="16"/>
        <v>0</v>
      </c>
      <c r="N1072" s="28">
        <f>'Data with Program'!N1072</f>
        <v>0</v>
      </c>
      <c r="O1072" s="52">
        <f>'Data with Program'!Q1072</f>
        <v>0</v>
      </c>
      <c r="P1072" s="38">
        <f>'Data with Program'!I1072</f>
        <v>1.2999999999999972</v>
      </c>
      <c r="Q1072" s="29">
        <f>'Data with Program'!O1072</f>
        <v>1.2999999999999972</v>
      </c>
      <c r="R1072" s="28">
        <f>'Data with Program'!G1072</f>
        <v>66.3</v>
      </c>
      <c r="S1072" s="29">
        <f>'Data with Program'!P1072</f>
        <v>66.3</v>
      </c>
      <c r="T1072" s="28">
        <f>'Step 2 - Final Model Spec'!$B$17 + 'Step 2 - Final Model Spec'!$B$18*C1072 + 'Step 2 - Final Model Spec'!$B$19*D1072 + 'Step 2 - Final Model Spec'!$B$20*E1072 + 'Step 2 - Final Model Spec'!$B$21*F1072 + 'Step 2 - Final Model Spec'!$B$22*I1072 + 'Step 2 - Final Model Spec'!$B$23*G1072 + 'Step 2 - Final Model Spec'!$B$24*H1072 + 'Step 2 - Final Model Spec'!$B$25*J1072 + 'Step 2 - Final Model Spec'!$B$26*K1072 + 'Step 2 - Final Model Spec'!$B$27*L1072+'Step 2 - Final Model Spec'!$B$28*M1072+'Step 2 - Final Model Spec'!$B$29*O1072</f>
        <v>259879.82817088781</v>
      </c>
    </row>
    <row r="1073" spans="1:20" x14ac:dyDescent="0.25">
      <c r="A1073" s="32">
        <f>'Data with Program'!A1073</f>
        <v>41431</v>
      </c>
      <c r="B1073" s="35">
        <f>'Data with Program'!S1073</f>
        <v>193418.18732166485</v>
      </c>
      <c r="C1073" s="26">
        <f>'Data with Program'!B1073</f>
        <v>133.64204189203397</v>
      </c>
      <c r="D1073" s="27">
        <f>'Data with Program'!C1073</f>
        <v>52126.400899981985</v>
      </c>
      <c r="E1073" s="27">
        <v>0</v>
      </c>
      <c r="F1073" s="27">
        <f>'Data with Program'!E1073</f>
        <v>1</v>
      </c>
      <c r="G1073" s="27">
        <f>'Data with Program'!H1073</f>
        <v>0</v>
      </c>
      <c r="H1073" s="27">
        <f>'Data with Program'!J1073</f>
        <v>0</v>
      </c>
      <c r="I1073" s="27">
        <f>'Data with Program'!F1073</f>
        <v>0</v>
      </c>
      <c r="J1073" s="28">
        <f>'Data with Program'!K1073</f>
        <v>1</v>
      </c>
      <c r="K1073" s="27">
        <f>'Data with Program'!L1073</f>
        <v>133.64204189203397</v>
      </c>
      <c r="L1073" s="27">
        <f>'Data with Program'!M1073</f>
        <v>52126.400899981985</v>
      </c>
      <c r="M1073" s="27">
        <f t="shared" si="16"/>
        <v>0</v>
      </c>
      <c r="N1073" s="28">
        <f>'Data with Program'!N1073</f>
        <v>0</v>
      </c>
      <c r="O1073" s="52">
        <f>'Data with Program'!Q1073</f>
        <v>0</v>
      </c>
      <c r="P1073" s="38">
        <f>'Data with Program'!I1073</f>
        <v>0</v>
      </c>
      <c r="Q1073" s="29">
        <f>'Data with Program'!O1073</f>
        <v>0</v>
      </c>
      <c r="R1073" s="28">
        <f>'Data with Program'!G1073</f>
        <v>63.1</v>
      </c>
      <c r="S1073" s="29">
        <f>'Data with Program'!P1073</f>
        <v>63.1</v>
      </c>
      <c r="T1073" s="28">
        <f>'Step 2 - Final Model Spec'!$B$17 + 'Step 2 - Final Model Spec'!$B$18*C1073 + 'Step 2 - Final Model Spec'!$B$19*D1073 + 'Step 2 - Final Model Spec'!$B$20*E1073 + 'Step 2 - Final Model Spec'!$B$21*F1073 + 'Step 2 - Final Model Spec'!$B$22*I1073 + 'Step 2 - Final Model Spec'!$B$23*G1073 + 'Step 2 - Final Model Spec'!$B$24*H1073 + 'Step 2 - Final Model Spec'!$B$25*J1073 + 'Step 2 - Final Model Spec'!$B$26*K1073 + 'Step 2 - Final Model Spec'!$B$27*L1073+'Step 2 - Final Model Spec'!$B$28*M1073+'Step 2 - Final Model Spec'!$B$29*O1073</f>
        <v>191717.05644256392</v>
      </c>
    </row>
    <row r="1074" spans="1:20" x14ac:dyDescent="0.25">
      <c r="A1074" s="32">
        <f>'Data with Program'!A1074</f>
        <v>41432</v>
      </c>
      <c r="B1074" s="35">
        <f>'Data with Program'!S1074</f>
        <v>212122.13710921374</v>
      </c>
      <c r="C1074" s="26">
        <f>'Data with Program'!B1074</f>
        <v>158.88451787463157</v>
      </c>
      <c r="D1074" s="27">
        <f>'Data with Program'!C1074</f>
        <v>59600.927707499577</v>
      </c>
      <c r="E1074" s="27">
        <v>0</v>
      </c>
      <c r="F1074" s="27">
        <f>'Data with Program'!E1074</f>
        <v>1</v>
      </c>
      <c r="G1074" s="27">
        <f>'Data with Program'!H1074</f>
        <v>0</v>
      </c>
      <c r="H1074" s="27">
        <f>'Data with Program'!J1074</f>
        <v>0</v>
      </c>
      <c r="I1074" s="27">
        <f>'Data with Program'!F1074</f>
        <v>0</v>
      </c>
      <c r="J1074" s="28">
        <f>'Data with Program'!K1074</f>
        <v>1</v>
      </c>
      <c r="K1074" s="27">
        <f>'Data with Program'!L1074</f>
        <v>158.88451787463157</v>
      </c>
      <c r="L1074" s="27">
        <f>'Data with Program'!M1074</f>
        <v>59600.927707499577</v>
      </c>
      <c r="M1074" s="27">
        <f t="shared" si="16"/>
        <v>0</v>
      </c>
      <c r="N1074" s="28">
        <f>'Data with Program'!N1074</f>
        <v>0</v>
      </c>
      <c r="O1074" s="52">
        <f>'Data with Program'!Q1074</f>
        <v>0</v>
      </c>
      <c r="P1074" s="38">
        <f>'Data with Program'!I1074</f>
        <v>0</v>
      </c>
      <c r="Q1074" s="29">
        <f>'Data with Program'!O1074</f>
        <v>0</v>
      </c>
      <c r="R1074" s="28">
        <f>'Data with Program'!G1074</f>
        <v>61.4</v>
      </c>
      <c r="S1074" s="29">
        <f>'Data with Program'!P1074</f>
        <v>61.4</v>
      </c>
      <c r="T1074" s="28">
        <f>'Step 2 - Final Model Spec'!$B$17 + 'Step 2 - Final Model Spec'!$B$18*C1074 + 'Step 2 - Final Model Spec'!$B$19*D1074 + 'Step 2 - Final Model Spec'!$B$20*E1074 + 'Step 2 - Final Model Spec'!$B$21*F1074 + 'Step 2 - Final Model Spec'!$B$22*I1074 + 'Step 2 - Final Model Spec'!$B$23*G1074 + 'Step 2 - Final Model Spec'!$B$24*H1074 + 'Step 2 - Final Model Spec'!$B$25*J1074 + 'Step 2 - Final Model Spec'!$B$26*K1074 + 'Step 2 - Final Model Spec'!$B$27*L1074+'Step 2 - Final Model Spec'!$B$28*M1074+'Step 2 - Final Model Spec'!$B$29*O1074</f>
        <v>211112.94097397488</v>
      </c>
    </row>
    <row r="1075" spans="1:20" x14ac:dyDescent="0.25">
      <c r="A1075" s="32">
        <f>'Data with Program'!A1075</f>
        <v>41433</v>
      </c>
      <c r="B1075" s="35">
        <f>'Data with Program'!S1075</f>
        <v>202838.07395071621</v>
      </c>
      <c r="C1075" s="26">
        <f>'Data with Program'!B1075</f>
        <v>149.67033691173032</v>
      </c>
      <c r="D1075" s="27">
        <f>'Data with Program'!C1075</f>
        <v>54371.087472051069</v>
      </c>
      <c r="E1075" s="27">
        <v>0</v>
      </c>
      <c r="F1075" s="27">
        <f>'Data with Program'!E1075</f>
        <v>1</v>
      </c>
      <c r="G1075" s="27">
        <f>'Data with Program'!H1075</f>
        <v>0</v>
      </c>
      <c r="H1075" s="27">
        <f>'Data with Program'!J1075</f>
        <v>0</v>
      </c>
      <c r="I1075" s="27">
        <f>'Data with Program'!F1075</f>
        <v>0</v>
      </c>
      <c r="J1075" s="28">
        <f>'Data with Program'!K1075</f>
        <v>1</v>
      </c>
      <c r="K1075" s="27">
        <f>'Data with Program'!L1075</f>
        <v>149.67033691173032</v>
      </c>
      <c r="L1075" s="27">
        <f>'Data with Program'!M1075</f>
        <v>54371.087472051069</v>
      </c>
      <c r="M1075" s="27">
        <f t="shared" si="16"/>
        <v>0</v>
      </c>
      <c r="N1075" s="28">
        <f>'Data with Program'!N1075</f>
        <v>0</v>
      </c>
      <c r="O1075" s="52">
        <f>'Data with Program'!Q1075</f>
        <v>0</v>
      </c>
      <c r="P1075" s="38">
        <f>'Data with Program'!I1075</f>
        <v>0</v>
      </c>
      <c r="Q1075" s="29">
        <f>'Data with Program'!O1075</f>
        <v>0</v>
      </c>
      <c r="R1075" s="28">
        <f>'Data with Program'!G1075</f>
        <v>59.7</v>
      </c>
      <c r="S1075" s="29">
        <f>'Data with Program'!P1075</f>
        <v>59.7</v>
      </c>
      <c r="T1075" s="28">
        <f>'Step 2 - Final Model Spec'!$B$17 + 'Step 2 - Final Model Spec'!$B$18*C1075 + 'Step 2 - Final Model Spec'!$B$19*D1075 + 'Step 2 - Final Model Spec'!$B$20*E1075 + 'Step 2 - Final Model Spec'!$B$21*F1075 + 'Step 2 - Final Model Spec'!$B$22*I1075 + 'Step 2 - Final Model Spec'!$B$23*G1075 + 'Step 2 - Final Model Spec'!$B$24*H1075 + 'Step 2 - Final Model Spec'!$B$25*J1075 + 'Step 2 - Final Model Spec'!$B$26*K1075 + 'Step 2 - Final Model Spec'!$B$27*L1075+'Step 2 - Final Model Spec'!$B$28*M1075+'Step 2 - Final Model Spec'!$B$29*O1075</f>
        <v>201430.43911791334</v>
      </c>
    </row>
    <row r="1076" spans="1:20" x14ac:dyDescent="0.25">
      <c r="A1076" s="32">
        <f>'Data with Program'!A1076</f>
        <v>41434</v>
      </c>
      <c r="B1076" s="35">
        <f>'Data with Program'!S1076</f>
        <v>235501.38727986647</v>
      </c>
      <c r="C1076" s="26">
        <f>'Data with Program'!B1076</f>
        <v>217.91036675582444</v>
      </c>
      <c r="D1076" s="27">
        <f>'Data with Program'!C1076</f>
        <v>56873.604267697789</v>
      </c>
      <c r="E1076" s="27">
        <v>0</v>
      </c>
      <c r="F1076" s="27">
        <f>'Data with Program'!E1076</f>
        <v>1</v>
      </c>
      <c r="G1076" s="27">
        <f>'Data with Program'!H1076</f>
        <v>0</v>
      </c>
      <c r="H1076" s="27">
        <f>'Data with Program'!J1076</f>
        <v>0</v>
      </c>
      <c r="I1076" s="27">
        <f>'Data with Program'!F1076</f>
        <v>0</v>
      </c>
      <c r="J1076" s="28">
        <f>'Data with Program'!K1076</f>
        <v>1</v>
      </c>
      <c r="K1076" s="27">
        <f>'Data with Program'!L1076</f>
        <v>217.91036675582444</v>
      </c>
      <c r="L1076" s="27">
        <f>'Data with Program'!M1076</f>
        <v>56873.604267697789</v>
      </c>
      <c r="M1076" s="27">
        <f t="shared" si="16"/>
        <v>0</v>
      </c>
      <c r="N1076" s="28">
        <f>'Data with Program'!N1076</f>
        <v>0</v>
      </c>
      <c r="O1076" s="52">
        <f>'Data with Program'!Q1076</f>
        <v>0</v>
      </c>
      <c r="P1076" s="38">
        <f>'Data with Program'!I1076</f>
        <v>0</v>
      </c>
      <c r="Q1076" s="29">
        <f>'Data with Program'!O1076</f>
        <v>0</v>
      </c>
      <c r="R1076" s="28">
        <f>'Data with Program'!G1076</f>
        <v>60.5</v>
      </c>
      <c r="S1076" s="29">
        <f>'Data with Program'!P1076</f>
        <v>60.5</v>
      </c>
      <c r="T1076" s="28">
        <f>'Step 2 - Final Model Spec'!$B$17 + 'Step 2 - Final Model Spec'!$B$18*C1076 + 'Step 2 - Final Model Spec'!$B$19*D1076 + 'Step 2 - Final Model Spec'!$B$20*E1076 + 'Step 2 - Final Model Spec'!$B$21*F1076 + 'Step 2 - Final Model Spec'!$B$22*I1076 + 'Step 2 - Final Model Spec'!$B$23*G1076 + 'Step 2 - Final Model Spec'!$B$24*H1076 + 'Step 2 - Final Model Spec'!$B$25*J1076 + 'Step 2 - Final Model Spec'!$B$26*K1076 + 'Step 2 - Final Model Spec'!$B$27*L1076+'Step 2 - Final Model Spec'!$B$28*M1076+'Step 2 - Final Model Spec'!$B$29*O1076</f>
        <v>235445.77107802476</v>
      </c>
    </row>
    <row r="1077" spans="1:20" x14ac:dyDescent="0.25">
      <c r="A1077" s="32">
        <f>'Data with Program'!A1077</f>
        <v>41435</v>
      </c>
      <c r="B1077" s="35">
        <f>'Data with Program'!S1077</f>
        <v>242838.37183246959</v>
      </c>
      <c r="C1077" s="26">
        <f>'Data with Program'!B1077</f>
        <v>264.36727143376271</v>
      </c>
      <c r="D1077" s="27">
        <f>'Data with Program'!C1077</f>
        <v>43132.733739581483</v>
      </c>
      <c r="E1077" s="27">
        <v>0</v>
      </c>
      <c r="F1077" s="27">
        <f>'Data with Program'!E1077</f>
        <v>1</v>
      </c>
      <c r="G1077" s="27">
        <f>'Data with Program'!H1077</f>
        <v>0</v>
      </c>
      <c r="H1077" s="27">
        <f>'Data with Program'!J1077</f>
        <v>0</v>
      </c>
      <c r="I1077" s="27">
        <f>'Data with Program'!F1077</f>
        <v>0</v>
      </c>
      <c r="J1077" s="28">
        <f>'Data with Program'!K1077</f>
        <v>1</v>
      </c>
      <c r="K1077" s="27">
        <f>'Data with Program'!L1077</f>
        <v>264.36727143376271</v>
      </c>
      <c r="L1077" s="27">
        <f>'Data with Program'!M1077</f>
        <v>43132.733739581483</v>
      </c>
      <c r="M1077" s="27">
        <f t="shared" si="16"/>
        <v>0</v>
      </c>
      <c r="N1077" s="28">
        <f>'Data with Program'!N1077</f>
        <v>0</v>
      </c>
      <c r="O1077" s="52">
        <f>'Data with Program'!Q1077</f>
        <v>0</v>
      </c>
      <c r="P1077" s="38">
        <f>'Data with Program'!I1077</f>
        <v>0</v>
      </c>
      <c r="Q1077" s="29">
        <f>'Data with Program'!O1077</f>
        <v>0</v>
      </c>
      <c r="R1077" s="28">
        <f>'Data with Program'!G1077</f>
        <v>55</v>
      </c>
      <c r="S1077" s="29">
        <f>'Data with Program'!P1077</f>
        <v>55</v>
      </c>
      <c r="T1077" s="28">
        <f>'Step 2 - Final Model Spec'!$B$17 + 'Step 2 - Final Model Spec'!$B$18*C1077 + 'Step 2 - Final Model Spec'!$B$19*D1077 + 'Step 2 - Final Model Spec'!$B$20*E1077 + 'Step 2 - Final Model Spec'!$B$21*F1077 + 'Step 2 - Final Model Spec'!$B$22*I1077 + 'Step 2 - Final Model Spec'!$B$23*G1077 + 'Step 2 - Final Model Spec'!$B$24*H1077 + 'Step 2 - Final Model Spec'!$B$25*J1077 + 'Step 2 - Final Model Spec'!$B$26*K1077 + 'Step 2 - Final Model Spec'!$B$27*L1077+'Step 2 - Final Model Spec'!$B$28*M1077+'Step 2 - Final Model Spec'!$B$29*O1077</f>
        <v>242534.51933752975</v>
      </c>
    </row>
    <row r="1078" spans="1:20" x14ac:dyDescent="0.25">
      <c r="A1078" s="32">
        <f>'Data with Program'!A1078</f>
        <v>41436</v>
      </c>
      <c r="B1078" s="35">
        <f>'Data with Program'!S1078</f>
        <v>287512.13482669019</v>
      </c>
      <c r="C1078" s="26">
        <f>'Data with Program'!B1078</f>
        <v>329.5293770331628</v>
      </c>
      <c r="D1078" s="27">
        <f>'Data with Program'!C1078</f>
        <v>60438.849778472861</v>
      </c>
      <c r="E1078" s="27">
        <v>0</v>
      </c>
      <c r="F1078" s="27">
        <f>'Data with Program'!E1078</f>
        <v>1</v>
      </c>
      <c r="G1078" s="27">
        <f>'Data with Program'!H1078</f>
        <v>0</v>
      </c>
      <c r="H1078" s="27">
        <f>'Data with Program'!J1078</f>
        <v>0</v>
      </c>
      <c r="I1078" s="27">
        <f>'Data with Program'!F1078</f>
        <v>0</v>
      </c>
      <c r="J1078" s="28">
        <f>'Data with Program'!K1078</f>
        <v>1</v>
      </c>
      <c r="K1078" s="27">
        <f>'Data with Program'!L1078</f>
        <v>329.5293770331628</v>
      </c>
      <c r="L1078" s="27">
        <f>'Data with Program'!M1078</f>
        <v>60438.849778472861</v>
      </c>
      <c r="M1078" s="27">
        <f t="shared" si="16"/>
        <v>0</v>
      </c>
      <c r="N1078" s="28">
        <f>'Data with Program'!N1078</f>
        <v>0</v>
      </c>
      <c r="O1078" s="52">
        <f>'Data with Program'!Q1078</f>
        <v>0</v>
      </c>
      <c r="P1078" s="38">
        <f>'Data with Program'!I1078</f>
        <v>0</v>
      </c>
      <c r="Q1078" s="29">
        <f>'Data with Program'!O1078</f>
        <v>0</v>
      </c>
      <c r="R1078" s="28">
        <f>'Data with Program'!G1078</f>
        <v>55.7</v>
      </c>
      <c r="S1078" s="29">
        <f>'Data with Program'!P1078</f>
        <v>55.7</v>
      </c>
      <c r="T1078" s="28">
        <f>'Step 2 - Final Model Spec'!$B$17 + 'Step 2 - Final Model Spec'!$B$18*C1078 + 'Step 2 - Final Model Spec'!$B$19*D1078 + 'Step 2 - Final Model Spec'!$B$20*E1078 + 'Step 2 - Final Model Spec'!$B$21*F1078 + 'Step 2 - Final Model Spec'!$B$22*I1078 + 'Step 2 - Final Model Spec'!$B$23*G1078 + 'Step 2 - Final Model Spec'!$B$24*H1078 + 'Step 2 - Final Model Spec'!$B$25*J1078 + 'Step 2 - Final Model Spec'!$B$26*K1078 + 'Step 2 - Final Model Spec'!$B$27*L1078+'Step 2 - Final Model Spec'!$B$28*M1078+'Step 2 - Final Model Spec'!$B$29*O1078</f>
        <v>290534.63937527942</v>
      </c>
    </row>
    <row r="1079" spans="1:20" x14ac:dyDescent="0.25">
      <c r="A1079" s="32">
        <f>'Data with Program'!A1079</f>
        <v>41437</v>
      </c>
      <c r="B1079" s="35">
        <f>'Data with Program'!S1079</f>
        <v>217451.64031782775</v>
      </c>
      <c r="C1079" s="26">
        <f>'Data with Program'!B1079</f>
        <v>197.957383043177</v>
      </c>
      <c r="D1079" s="27">
        <f>'Data with Program'!C1079</f>
        <v>47452.017897651072</v>
      </c>
      <c r="E1079" s="27">
        <v>0</v>
      </c>
      <c r="F1079" s="27">
        <f>'Data with Program'!E1079</f>
        <v>1</v>
      </c>
      <c r="G1079" s="27">
        <f>'Data with Program'!H1079</f>
        <v>0</v>
      </c>
      <c r="H1079" s="27">
        <f>'Data with Program'!J1079</f>
        <v>0</v>
      </c>
      <c r="I1079" s="27">
        <f>'Data with Program'!F1079</f>
        <v>0</v>
      </c>
      <c r="J1079" s="28">
        <f>'Data with Program'!K1079</f>
        <v>1</v>
      </c>
      <c r="K1079" s="27">
        <f>'Data with Program'!L1079</f>
        <v>197.957383043177</v>
      </c>
      <c r="L1079" s="27">
        <f>'Data with Program'!M1079</f>
        <v>47452.017897651072</v>
      </c>
      <c r="M1079" s="27">
        <f t="shared" si="16"/>
        <v>0</v>
      </c>
      <c r="N1079" s="28">
        <f>'Data with Program'!N1079</f>
        <v>0</v>
      </c>
      <c r="O1079" s="52">
        <f>'Data with Program'!Q1079</f>
        <v>0</v>
      </c>
      <c r="P1079" s="38">
        <f>'Data with Program'!I1079</f>
        <v>0</v>
      </c>
      <c r="Q1079" s="29">
        <f>'Data with Program'!O1079</f>
        <v>0</v>
      </c>
      <c r="R1079" s="28">
        <f>'Data with Program'!G1079</f>
        <v>55.9</v>
      </c>
      <c r="S1079" s="29">
        <f>'Data with Program'!P1079</f>
        <v>55.9</v>
      </c>
      <c r="T1079" s="28">
        <f>'Step 2 - Final Model Spec'!$B$17 + 'Step 2 - Final Model Spec'!$B$18*C1079 + 'Step 2 - Final Model Spec'!$B$19*D1079 + 'Step 2 - Final Model Spec'!$B$20*E1079 + 'Step 2 - Final Model Spec'!$B$21*F1079 + 'Step 2 - Final Model Spec'!$B$22*I1079 + 'Step 2 - Final Model Spec'!$B$23*G1079 + 'Step 2 - Final Model Spec'!$B$24*H1079 + 'Step 2 - Final Model Spec'!$B$25*J1079 + 'Step 2 - Final Model Spec'!$B$26*K1079 + 'Step 2 - Final Model Spec'!$B$27*L1079+'Step 2 - Final Model Spec'!$B$28*M1079+'Step 2 - Final Model Spec'!$B$29*O1079</f>
        <v>216458.99338031601</v>
      </c>
    </row>
    <row r="1080" spans="1:20" x14ac:dyDescent="0.25">
      <c r="A1080" s="32">
        <f>'Data with Program'!A1080</f>
        <v>41438</v>
      </c>
      <c r="B1080" s="35">
        <f>'Data with Program'!S1080</f>
        <v>204358.56807990011</v>
      </c>
      <c r="C1080" s="26">
        <f>'Data with Program'!B1080</f>
        <v>145.80304281053759</v>
      </c>
      <c r="D1080" s="27">
        <f>'Data with Program'!C1080</f>
        <v>57608.38794118572</v>
      </c>
      <c r="E1080" s="27">
        <v>0</v>
      </c>
      <c r="F1080" s="27">
        <f>'Data with Program'!E1080</f>
        <v>1</v>
      </c>
      <c r="G1080" s="27">
        <f>'Data with Program'!H1080</f>
        <v>0</v>
      </c>
      <c r="H1080" s="27">
        <f>'Data with Program'!J1080</f>
        <v>0</v>
      </c>
      <c r="I1080" s="27">
        <f>'Data with Program'!F1080</f>
        <v>0</v>
      </c>
      <c r="J1080" s="28">
        <f>'Data with Program'!K1080</f>
        <v>1</v>
      </c>
      <c r="K1080" s="27">
        <f>'Data with Program'!L1080</f>
        <v>145.80304281053759</v>
      </c>
      <c r="L1080" s="27">
        <f>'Data with Program'!M1080</f>
        <v>57608.38794118572</v>
      </c>
      <c r="M1080" s="27">
        <f t="shared" si="16"/>
        <v>0</v>
      </c>
      <c r="N1080" s="28">
        <f>'Data with Program'!N1080</f>
        <v>0</v>
      </c>
      <c r="O1080" s="52">
        <f>'Data with Program'!Q1080</f>
        <v>0</v>
      </c>
      <c r="P1080" s="38">
        <f>'Data with Program'!I1080</f>
        <v>0</v>
      </c>
      <c r="Q1080" s="29">
        <f>'Data with Program'!O1080</f>
        <v>0</v>
      </c>
      <c r="R1080" s="28">
        <f>'Data with Program'!G1080</f>
        <v>55.8</v>
      </c>
      <c r="S1080" s="29">
        <f>'Data with Program'!P1080</f>
        <v>55.8</v>
      </c>
      <c r="T1080" s="28">
        <f>'Step 2 - Final Model Spec'!$B$17 + 'Step 2 - Final Model Spec'!$B$18*C1080 + 'Step 2 - Final Model Spec'!$B$19*D1080 + 'Step 2 - Final Model Spec'!$B$20*E1080 + 'Step 2 - Final Model Spec'!$B$21*F1080 + 'Step 2 - Final Model Spec'!$B$22*I1080 + 'Step 2 - Final Model Spec'!$B$23*G1080 + 'Step 2 - Final Model Spec'!$B$24*H1080 + 'Step 2 - Final Model Spec'!$B$25*J1080 + 'Step 2 - Final Model Spec'!$B$26*K1080 + 'Step 2 - Final Model Spec'!$B$27*L1080+'Step 2 - Final Model Spec'!$B$28*M1080+'Step 2 - Final Model Spec'!$B$29*O1080</f>
        <v>203018.34812270032</v>
      </c>
    </row>
    <row r="1081" spans="1:20" x14ac:dyDescent="0.25">
      <c r="A1081" s="32">
        <f>'Data with Program'!A1081</f>
        <v>41439</v>
      </c>
      <c r="B1081" s="35">
        <f>'Data with Program'!S1081</f>
        <v>263464.33069009625</v>
      </c>
      <c r="C1081" s="26">
        <f>'Data with Program'!B1081</f>
        <v>302.81781454296708</v>
      </c>
      <c r="D1081" s="27">
        <f>'Data with Program'!C1081</f>
        <v>46873.28492462619</v>
      </c>
      <c r="E1081" s="27">
        <v>0</v>
      </c>
      <c r="F1081" s="27">
        <f>'Data with Program'!E1081</f>
        <v>1</v>
      </c>
      <c r="G1081" s="27">
        <f>'Data with Program'!H1081</f>
        <v>0</v>
      </c>
      <c r="H1081" s="27">
        <f>'Data with Program'!J1081</f>
        <v>0</v>
      </c>
      <c r="I1081" s="27">
        <f>'Data with Program'!F1081</f>
        <v>0</v>
      </c>
      <c r="J1081" s="28">
        <f>'Data with Program'!K1081</f>
        <v>1</v>
      </c>
      <c r="K1081" s="27">
        <f>'Data with Program'!L1081</f>
        <v>302.81781454296708</v>
      </c>
      <c r="L1081" s="27">
        <f>'Data with Program'!M1081</f>
        <v>46873.28492462619</v>
      </c>
      <c r="M1081" s="27">
        <f t="shared" si="16"/>
        <v>0</v>
      </c>
      <c r="N1081" s="28">
        <f>'Data with Program'!N1081</f>
        <v>0</v>
      </c>
      <c r="O1081" s="52">
        <f>'Data with Program'!Q1081</f>
        <v>0</v>
      </c>
      <c r="P1081" s="38">
        <f>'Data with Program'!I1081</f>
        <v>0</v>
      </c>
      <c r="Q1081" s="29">
        <f>'Data with Program'!O1081</f>
        <v>0</v>
      </c>
      <c r="R1081" s="28">
        <f>'Data with Program'!G1081</f>
        <v>57.5</v>
      </c>
      <c r="S1081" s="29">
        <f>'Data with Program'!P1081</f>
        <v>57.5</v>
      </c>
      <c r="T1081" s="28">
        <f>'Step 2 - Final Model Spec'!$B$17 + 'Step 2 - Final Model Spec'!$B$18*C1081 + 'Step 2 - Final Model Spec'!$B$19*D1081 + 'Step 2 - Final Model Spec'!$B$20*E1081 + 'Step 2 - Final Model Spec'!$B$21*F1081 + 'Step 2 - Final Model Spec'!$B$22*I1081 + 'Step 2 - Final Model Spec'!$B$23*G1081 + 'Step 2 - Final Model Spec'!$B$24*H1081 + 'Step 2 - Final Model Spec'!$B$25*J1081 + 'Step 2 - Final Model Spec'!$B$26*K1081 + 'Step 2 - Final Model Spec'!$B$27*L1081+'Step 2 - Final Model Spec'!$B$28*M1081+'Step 2 - Final Model Spec'!$B$29*O1081</f>
        <v>264125.42913965508</v>
      </c>
    </row>
    <row r="1082" spans="1:20" x14ac:dyDescent="0.25">
      <c r="A1082" s="32">
        <f>'Data with Program'!A1082</f>
        <v>41440</v>
      </c>
      <c r="B1082" s="35">
        <f>'Data with Program'!S1082</f>
        <v>240397.7193333247</v>
      </c>
      <c r="C1082" s="26">
        <f>'Data with Program'!B1082</f>
        <v>291.75782801056215</v>
      </c>
      <c r="D1082" s="27">
        <f>'Data with Program'!C1082</f>
        <v>28105.833753660023</v>
      </c>
      <c r="E1082" s="27">
        <v>0</v>
      </c>
      <c r="F1082" s="27">
        <f>'Data with Program'!E1082</f>
        <v>1</v>
      </c>
      <c r="G1082" s="27">
        <f>'Data with Program'!H1082</f>
        <v>0</v>
      </c>
      <c r="H1082" s="27">
        <f>'Data with Program'!J1082</f>
        <v>0</v>
      </c>
      <c r="I1082" s="27">
        <f>'Data with Program'!F1082</f>
        <v>0</v>
      </c>
      <c r="J1082" s="28">
        <f>'Data with Program'!K1082</f>
        <v>1</v>
      </c>
      <c r="K1082" s="27">
        <f>'Data with Program'!L1082</f>
        <v>291.75782801056215</v>
      </c>
      <c r="L1082" s="27">
        <f>'Data with Program'!M1082</f>
        <v>28105.833753660023</v>
      </c>
      <c r="M1082" s="27">
        <f t="shared" si="16"/>
        <v>0</v>
      </c>
      <c r="N1082" s="28">
        <f>'Data with Program'!N1082</f>
        <v>0</v>
      </c>
      <c r="O1082" s="52">
        <f>'Data with Program'!Q1082</f>
        <v>0</v>
      </c>
      <c r="P1082" s="38">
        <f>'Data with Program'!I1082</f>
        <v>0</v>
      </c>
      <c r="Q1082" s="29">
        <f>'Data with Program'!O1082</f>
        <v>0</v>
      </c>
      <c r="R1082" s="28">
        <f>'Data with Program'!G1082</f>
        <v>61.2</v>
      </c>
      <c r="S1082" s="29">
        <f>'Data with Program'!P1082</f>
        <v>61.2</v>
      </c>
      <c r="T1082" s="28">
        <f>'Step 2 - Final Model Spec'!$B$17 + 'Step 2 - Final Model Spec'!$B$18*C1082 + 'Step 2 - Final Model Spec'!$B$19*D1082 + 'Step 2 - Final Model Spec'!$B$20*E1082 + 'Step 2 - Final Model Spec'!$B$21*F1082 + 'Step 2 - Final Model Spec'!$B$22*I1082 + 'Step 2 - Final Model Spec'!$B$23*G1082 + 'Step 2 - Final Model Spec'!$B$24*H1082 + 'Step 2 - Final Model Spec'!$B$25*J1082 + 'Step 2 - Final Model Spec'!$B$26*K1082 + 'Step 2 - Final Model Spec'!$B$27*L1082+'Step 2 - Final Model Spec'!$B$28*M1082+'Step 2 - Final Model Spec'!$B$29*O1082</f>
        <v>239508.81402596048</v>
      </c>
    </row>
    <row r="1083" spans="1:20" x14ac:dyDescent="0.25">
      <c r="A1083" s="32">
        <f>'Data with Program'!A1083</f>
        <v>41441</v>
      </c>
      <c r="B1083" s="35">
        <f>'Data with Program'!S1083</f>
        <v>264785.00841239025</v>
      </c>
      <c r="C1083" s="26">
        <f>'Data with Program'!B1083</f>
        <v>293.16197481149896</v>
      </c>
      <c r="D1083" s="27">
        <f>'Data with Program'!C1083</f>
        <v>52850.507471122473</v>
      </c>
      <c r="E1083" s="27">
        <v>0</v>
      </c>
      <c r="F1083" s="27">
        <f>'Data with Program'!E1083</f>
        <v>1</v>
      </c>
      <c r="G1083" s="27">
        <f>'Data with Program'!H1083</f>
        <v>0</v>
      </c>
      <c r="H1083" s="27">
        <f>'Data with Program'!J1083</f>
        <v>0</v>
      </c>
      <c r="I1083" s="27">
        <f>'Data with Program'!F1083</f>
        <v>0</v>
      </c>
      <c r="J1083" s="28">
        <f>'Data with Program'!K1083</f>
        <v>1</v>
      </c>
      <c r="K1083" s="27">
        <f>'Data with Program'!L1083</f>
        <v>293.16197481149896</v>
      </c>
      <c r="L1083" s="27">
        <f>'Data with Program'!M1083</f>
        <v>52850.507471122473</v>
      </c>
      <c r="M1083" s="27">
        <f t="shared" si="16"/>
        <v>0</v>
      </c>
      <c r="N1083" s="28">
        <f>'Data with Program'!N1083</f>
        <v>0</v>
      </c>
      <c r="O1083" s="52">
        <f>'Data with Program'!Q1083</f>
        <v>0</v>
      </c>
      <c r="P1083" s="38">
        <f>'Data with Program'!I1083</f>
        <v>0</v>
      </c>
      <c r="Q1083" s="29">
        <f>'Data with Program'!O1083</f>
        <v>0</v>
      </c>
      <c r="R1083" s="28">
        <f>'Data with Program'!G1083</f>
        <v>61.3</v>
      </c>
      <c r="S1083" s="29">
        <f>'Data with Program'!P1083</f>
        <v>61.3</v>
      </c>
      <c r="T1083" s="28">
        <f>'Step 2 - Final Model Spec'!$B$17 + 'Step 2 - Final Model Spec'!$B$18*C1083 + 'Step 2 - Final Model Spec'!$B$19*D1083 + 'Step 2 - Final Model Spec'!$B$20*E1083 + 'Step 2 - Final Model Spec'!$B$21*F1083 + 'Step 2 - Final Model Spec'!$B$22*I1083 + 'Step 2 - Final Model Spec'!$B$23*G1083 + 'Step 2 - Final Model Spec'!$B$24*H1083 + 'Step 2 - Final Model Spec'!$B$25*J1083 + 'Step 2 - Final Model Spec'!$B$26*K1083 + 'Step 2 - Final Model Spec'!$B$27*L1083+'Step 2 - Final Model Spec'!$B$28*M1083+'Step 2 - Final Model Spec'!$B$29*O1083</f>
        <v>265899.4013106731</v>
      </c>
    </row>
    <row r="1084" spans="1:20" x14ac:dyDescent="0.25">
      <c r="A1084" s="32">
        <f>'Data with Program'!A1084</f>
        <v>41442</v>
      </c>
      <c r="B1084" s="35">
        <f>'Data with Program'!S1084</f>
        <v>293131.780133133</v>
      </c>
      <c r="C1084" s="26">
        <f>'Data with Program'!B1084</f>
        <v>375.30293314882454</v>
      </c>
      <c r="D1084" s="27">
        <f>'Data with Program'!C1084</f>
        <v>44408.142937394172</v>
      </c>
      <c r="E1084" s="27">
        <v>0</v>
      </c>
      <c r="F1084" s="27">
        <f>'Data with Program'!E1084</f>
        <v>1</v>
      </c>
      <c r="G1084" s="27">
        <f>'Data with Program'!H1084</f>
        <v>0</v>
      </c>
      <c r="H1084" s="27">
        <f>'Data with Program'!J1084</f>
        <v>0</v>
      </c>
      <c r="I1084" s="27">
        <f>'Data with Program'!F1084</f>
        <v>0</v>
      </c>
      <c r="J1084" s="28">
        <f>'Data with Program'!K1084</f>
        <v>1</v>
      </c>
      <c r="K1084" s="27">
        <f>'Data with Program'!L1084</f>
        <v>375.30293314882454</v>
      </c>
      <c r="L1084" s="27">
        <f>'Data with Program'!M1084</f>
        <v>44408.142937394172</v>
      </c>
      <c r="M1084" s="27">
        <f t="shared" si="16"/>
        <v>0</v>
      </c>
      <c r="N1084" s="28">
        <f>'Data with Program'!N1084</f>
        <v>0</v>
      </c>
      <c r="O1084" s="52">
        <f>'Data with Program'!Q1084</f>
        <v>0</v>
      </c>
      <c r="P1084" s="38">
        <f>'Data with Program'!I1084</f>
        <v>5.9000000000000057</v>
      </c>
      <c r="Q1084" s="29">
        <f>'Data with Program'!O1084</f>
        <v>5.9000000000000057</v>
      </c>
      <c r="R1084" s="28">
        <f>'Data with Program'!G1084</f>
        <v>70.900000000000006</v>
      </c>
      <c r="S1084" s="29">
        <f>'Data with Program'!P1084</f>
        <v>70.900000000000006</v>
      </c>
      <c r="T1084" s="28">
        <f>'Step 2 - Final Model Spec'!$B$17 + 'Step 2 - Final Model Spec'!$B$18*C1084 + 'Step 2 - Final Model Spec'!$B$19*D1084 + 'Step 2 - Final Model Spec'!$B$20*E1084 + 'Step 2 - Final Model Spec'!$B$21*F1084 + 'Step 2 - Final Model Spec'!$B$22*I1084 + 'Step 2 - Final Model Spec'!$B$23*G1084 + 'Step 2 - Final Model Spec'!$B$24*H1084 + 'Step 2 - Final Model Spec'!$B$25*J1084 + 'Step 2 - Final Model Spec'!$B$26*K1084 + 'Step 2 - Final Model Spec'!$B$27*L1084+'Step 2 - Final Model Spec'!$B$28*M1084+'Step 2 - Final Model Spec'!$B$29*O1084</f>
        <v>294926.49903852778</v>
      </c>
    </row>
    <row r="1085" spans="1:20" x14ac:dyDescent="0.25">
      <c r="A1085" s="32">
        <f>'Data with Program'!A1085</f>
        <v>41443</v>
      </c>
      <c r="B1085" s="35">
        <f>'Data with Program'!S1085</f>
        <v>318666.58864924643</v>
      </c>
      <c r="C1085" s="26">
        <f>'Data with Program'!B1085</f>
        <v>416.57020439145475</v>
      </c>
      <c r="D1085" s="27">
        <f>'Data with Program'!C1085</f>
        <v>52975.290111920156</v>
      </c>
      <c r="E1085" s="27">
        <v>0</v>
      </c>
      <c r="F1085" s="27">
        <f>'Data with Program'!E1085</f>
        <v>1</v>
      </c>
      <c r="G1085" s="27">
        <f>'Data with Program'!H1085</f>
        <v>0</v>
      </c>
      <c r="H1085" s="27">
        <f>'Data with Program'!J1085</f>
        <v>0</v>
      </c>
      <c r="I1085" s="27">
        <f>'Data with Program'!F1085</f>
        <v>0</v>
      </c>
      <c r="J1085" s="28">
        <f>'Data with Program'!K1085</f>
        <v>1</v>
      </c>
      <c r="K1085" s="27">
        <f>'Data with Program'!L1085</f>
        <v>416.57020439145475</v>
      </c>
      <c r="L1085" s="27">
        <f>'Data with Program'!M1085</f>
        <v>52975.290111920156</v>
      </c>
      <c r="M1085" s="27">
        <f t="shared" si="16"/>
        <v>0</v>
      </c>
      <c r="N1085" s="28">
        <f>'Data with Program'!N1085</f>
        <v>0</v>
      </c>
      <c r="O1085" s="52">
        <f>'Data with Program'!Q1085</f>
        <v>0</v>
      </c>
      <c r="P1085" s="38">
        <f>'Data with Program'!I1085</f>
        <v>0</v>
      </c>
      <c r="Q1085" s="29">
        <f>'Data with Program'!O1085</f>
        <v>0</v>
      </c>
      <c r="R1085" s="28">
        <f>'Data with Program'!G1085</f>
        <v>59.9</v>
      </c>
      <c r="S1085" s="29">
        <f>'Data with Program'!P1085</f>
        <v>59.9</v>
      </c>
      <c r="T1085" s="28">
        <f>'Step 2 - Final Model Spec'!$B$17 + 'Step 2 - Final Model Spec'!$B$18*C1085 + 'Step 2 - Final Model Spec'!$B$19*D1085 + 'Step 2 - Final Model Spec'!$B$20*E1085 + 'Step 2 - Final Model Spec'!$B$21*F1085 + 'Step 2 - Final Model Spec'!$B$22*I1085 + 'Step 2 - Final Model Spec'!$B$23*G1085 + 'Step 2 - Final Model Spec'!$B$24*H1085 + 'Step 2 - Final Model Spec'!$B$25*J1085 + 'Step 2 - Final Model Spec'!$B$26*K1085 + 'Step 2 - Final Model Spec'!$B$27*L1085+'Step 2 - Final Model Spec'!$B$28*M1085+'Step 2 - Final Model Spec'!$B$29*O1085</f>
        <v>322835.55104436848</v>
      </c>
    </row>
    <row r="1086" spans="1:20" x14ac:dyDescent="0.25">
      <c r="A1086" s="32">
        <f>'Data with Program'!A1086</f>
        <v>41444</v>
      </c>
      <c r="B1086" s="35">
        <f>'Data with Program'!S1086</f>
        <v>326130.34685315902</v>
      </c>
      <c r="C1086" s="26">
        <f>'Data with Program'!B1086</f>
        <v>431.15814590214393</v>
      </c>
      <c r="D1086" s="27">
        <f>'Data with Program'!C1086</f>
        <v>54342.449013088983</v>
      </c>
      <c r="E1086" s="27">
        <v>0</v>
      </c>
      <c r="F1086" s="27">
        <f>'Data with Program'!E1086</f>
        <v>1</v>
      </c>
      <c r="G1086" s="27">
        <f>'Data with Program'!H1086</f>
        <v>0</v>
      </c>
      <c r="H1086" s="27">
        <f>'Data with Program'!J1086</f>
        <v>0</v>
      </c>
      <c r="I1086" s="27">
        <f>'Data with Program'!F1086</f>
        <v>0</v>
      </c>
      <c r="J1086" s="28">
        <f>'Data with Program'!K1086</f>
        <v>1</v>
      </c>
      <c r="K1086" s="27">
        <f>'Data with Program'!L1086</f>
        <v>431.15814590214393</v>
      </c>
      <c r="L1086" s="27">
        <f>'Data with Program'!M1086</f>
        <v>54342.449013088983</v>
      </c>
      <c r="M1086" s="27">
        <f t="shared" si="16"/>
        <v>0</v>
      </c>
      <c r="N1086" s="28">
        <f>'Data with Program'!N1086</f>
        <v>0</v>
      </c>
      <c r="O1086" s="52">
        <f>'Data with Program'!Q1086</f>
        <v>0</v>
      </c>
      <c r="P1086" s="38">
        <f>'Data with Program'!I1086</f>
        <v>0</v>
      </c>
      <c r="Q1086" s="29">
        <f>'Data with Program'!O1086</f>
        <v>0</v>
      </c>
      <c r="R1086" s="28">
        <f>'Data with Program'!G1086</f>
        <v>56.7</v>
      </c>
      <c r="S1086" s="29">
        <f>'Data with Program'!P1086</f>
        <v>56.7</v>
      </c>
      <c r="T1086" s="28">
        <f>'Step 2 - Final Model Spec'!$B$17 + 'Step 2 - Final Model Spec'!$B$18*C1086 + 'Step 2 - Final Model Spec'!$B$19*D1086 + 'Step 2 - Final Model Spec'!$B$20*E1086 + 'Step 2 - Final Model Spec'!$B$21*F1086 + 'Step 2 - Final Model Spec'!$B$22*I1086 + 'Step 2 - Final Model Spec'!$B$23*G1086 + 'Step 2 - Final Model Spec'!$B$24*H1086 + 'Step 2 - Final Model Spec'!$B$25*J1086 + 'Step 2 - Final Model Spec'!$B$26*K1086 + 'Step 2 - Final Model Spec'!$B$27*L1086+'Step 2 - Final Model Spec'!$B$28*M1086+'Step 2 - Final Model Spec'!$B$29*O1086</f>
        <v>330972.94564873254</v>
      </c>
    </row>
    <row r="1087" spans="1:20" x14ac:dyDescent="0.25">
      <c r="A1087" s="32">
        <f>'Data with Program'!A1087</f>
        <v>41445</v>
      </c>
      <c r="B1087" s="35">
        <f>'Data with Program'!S1087</f>
        <v>266158.81564752012</v>
      </c>
      <c r="C1087" s="26">
        <f>'Data with Program'!B1087</f>
        <v>284.90070192166297</v>
      </c>
      <c r="D1087" s="27">
        <f>'Data with Program'!C1087</f>
        <v>58260.382871209236</v>
      </c>
      <c r="E1087" s="27">
        <v>0</v>
      </c>
      <c r="F1087" s="27">
        <f>'Data with Program'!E1087</f>
        <v>1</v>
      </c>
      <c r="G1087" s="27">
        <f>'Data with Program'!H1087</f>
        <v>0</v>
      </c>
      <c r="H1087" s="27">
        <f>'Data with Program'!J1087</f>
        <v>0</v>
      </c>
      <c r="I1087" s="27">
        <f>'Data with Program'!F1087</f>
        <v>0</v>
      </c>
      <c r="J1087" s="28">
        <f>'Data with Program'!K1087</f>
        <v>1</v>
      </c>
      <c r="K1087" s="27">
        <f>'Data with Program'!L1087</f>
        <v>284.90070192166297</v>
      </c>
      <c r="L1087" s="27">
        <f>'Data with Program'!M1087</f>
        <v>58260.382871209236</v>
      </c>
      <c r="M1087" s="27">
        <f t="shared" si="16"/>
        <v>0</v>
      </c>
      <c r="N1087" s="28">
        <f>'Data with Program'!N1087</f>
        <v>0</v>
      </c>
      <c r="O1087" s="52">
        <f>'Data with Program'!Q1087</f>
        <v>0</v>
      </c>
      <c r="P1087" s="38">
        <f>'Data with Program'!I1087</f>
        <v>0</v>
      </c>
      <c r="Q1087" s="29">
        <f>'Data with Program'!O1087</f>
        <v>0</v>
      </c>
      <c r="R1087" s="28">
        <f>'Data with Program'!G1087</f>
        <v>59.5</v>
      </c>
      <c r="S1087" s="29">
        <f>'Data with Program'!P1087</f>
        <v>59.5</v>
      </c>
      <c r="T1087" s="28">
        <f>'Step 2 - Final Model Spec'!$B$17 + 'Step 2 - Final Model Spec'!$B$18*C1087 + 'Step 2 - Final Model Spec'!$B$19*D1087 + 'Step 2 - Final Model Spec'!$B$20*E1087 + 'Step 2 - Final Model Spec'!$B$21*F1087 + 'Step 2 - Final Model Spec'!$B$22*I1087 + 'Step 2 - Final Model Spec'!$B$23*G1087 + 'Step 2 - Final Model Spec'!$B$24*H1087 + 'Step 2 - Final Model Spec'!$B$25*J1087 + 'Step 2 - Final Model Spec'!$B$26*K1087 + 'Step 2 - Final Model Spec'!$B$27*L1087+'Step 2 - Final Model Spec'!$B$28*M1087+'Step 2 - Final Model Spec'!$B$29*O1087</f>
        <v>267725.04447569494</v>
      </c>
    </row>
    <row r="1088" spans="1:20" x14ac:dyDescent="0.25">
      <c r="A1088" s="32">
        <f>'Data with Program'!A1088</f>
        <v>41446</v>
      </c>
      <c r="B1088" s="35">
        <f>'Data with Program'!S1088</f>
        <v>300958.5702730951</v>
      </c>
      <c r="C1088" s="26">
        <f>'Data with Program'!B1088</f>
        <v>360.90621922103355</v>
      </c>
      <c r="D1088" s="27">
        <f>'Data with Program'!C1088</f>
        <v>60315.792517919246</v>
      </c>
      <c r="E1088" s="27">
        <v>0</v>
      </c>
      <c r="F1088" s="27">
        <f>'Data with Program'!E1088</f>
        <v>1</v>
      </c>
      <c r="G1088" s="27">
        <f>'Data with Program'!H1088</f>
        <v>0</v>
      </c>
      <c r="H1088" s="27">
        <f>'Data with Program'!J1088</f>
        <v>0</v>
      </c>
      <c r="I1088" s="27">
        <f>'Data with Program'!F1088</f>
        <v>0</v>
      </c>
      <c r="J1088" s="28">
        <f>'Data with Program'!K1088</f>
        <v>1</v>
      </c>
      <c r="K1088" s="27">
        <f>'Data with Program'!L1088</f>
        <v>360.90621922103355</v>
      </c>
      <c r="L1088" s="27">
        <f>'Data with Program'!M1088</f>
        <v>60315.792517919246</v>
      </c>
      <c r="M1088" s="27">
        <f t="shared" si="16"/>
        <v>0</v>
      </c>
      <c r="N1088" s="28">
        <f>'Data with Program'!N1088</f>
        <v>0</v>
      </c>
      <c r="O1088" s="52">
        <f>'Data with Program'!Q1088</f>
        <v>0</v>
      </c>
      <c r="P1088" s="38">
        <f>'Data with Program'!I1088</f>
        <v>0</v>
      </c>
      <c r="Q1088" s="29">
        <f>'Data with Program'!O1088</f>
        <v>0</v>
      </c>
      <c r="R1088" s="28">
        <f>'Data with Program'!G1088</f>
        <v>59.4</v>
      </c>
      <c r="S1088" s="29">
        <f>'Data with Program'!P1088</f>
        <v>59.4</v>
      </c>
      <c r="T1088" s="28">
        <f>'Step 2 - Final Model Spec'!$B$17 + 'Step 2 - Final Model Spec'!$B$18*C1088 + 'Step 2 - Final Model Spec'!$B$19*D1088 + 'Step 2 - Final Model Spec'!$B$20*E1088 + 'Step 2 - Final Model Spec'!$B$21*F1088 + 'Step 2 - Final Model Spec'!$B$22*I1088 + 'Step 2 - Final Model Spec'!$B$23*G1088 + 'Step 2 - Final Model Spec'!$B$24*H1088 + 'Step 2 - Final Model Spec'!$B$25*J1088 + 'Step 2 - Final Model Spec'!$B$26*K1088 + 'Step 2 - Final Model Spec'!$B$27*L1088+'Step 2 - Final Model Spec'!$B$28*M1088+'Step 2 - Final Model Spec'!$B$29*O1088</f>
        <v>304849.75769818312</v>
      </c>
    </row>
    <row r="1089" spans="1:20" x14ac:dyDescent="0.25">
      <c r="A1089" s="32">
        <f>'Data with Program'!A1089</f>
        <v>41447</v>
      </c>
      <c r="B1089" s="35">
        <f>'Data with Program'!S1089</f>
        <v>286895.69616082771</v>
      </c>
      <c r="C1089" s="26">
        <f>'Data with Program'!B1089</f>
        <v>358.03392773910377</v>
      </c>
      <c r="D1089" s="27">
        <f>'Data with Program'!C1089</f>
        <v>45902.008674263365</v>
      </c>
      <c r="E1089" s="27">
        <v>0</v>
      </c>
      <c r="F1089" s="27">
        <f>'Data with Program'!E1089</f>
        <v>1</v>
      </c>
      <c r="G1089" s="27">
        <f>'Data with Program'!H1089</f>
        <v>0</v>
      </c>
      <c r="H1089" s="27">
        <f>'Data with Program'!J1089</f>
        <v>0</v>
      </c>
      <c r="I1089" s="27">
        <f>'Data with Program'!F1089</f>
        <v>0</v>
      </c>
      <c r="J1089" s="28">
        <f>'Data with Program'!K1089</f>
        <v>1</v>
      </c>
      <c r="K1089" s="27">
        <f>'Data with Program'!L1089</f>
        <v>358.03392773910377</v>
      </c>
      <c r="L1089" s="27">
        <f>'Data with Program'!M1089</f>
        <v>45902.008674263365</v>
      </c>
      <c r="M1089" s="27">
        <f t="shared" si="16"/>
        <v>0</v>
      </c>
      <c r="N1089" s="28">
        <f>'Data with Program'!N1089</f>
        <v>0</v>
      </c>
      <c r="O1089" s="52">
        <f>'Data with Program'!Q1089</f>
        <v>0</v>
      </c>
      <c r="P1089" s="38">
        <f>'Data with Program'!I1089</f>
        <v>0</v>
      </c>
      <c r="Q1089" s="29">
        <f>'Data with Program'!O1089</f>
        <v>0</v>
      </c>
      <c r="R1089" s="28">
        <f>'Data with Program'!G1089</f>
        <v>60.5</v>
      </c>
      <c r="S1089" s="29">
        <f>'Data with Program'!P1089</f>
        <v>60.5</v>
      </c>
      <c r="T1089" s="28">
        <f>'Step 2 - Final Model Spec'!$B$17 + 'Step 2 - Final Model Spec'!$B$18*C1089 + 'Step 2 - Final Model Spec'!$B$19*D1089 + 'Step 2 - Final Model Spec'!$B$20*E1089 + 'Step 2 - Final Model Spec'!$B$21*F1089 + 'Step 2 - Final Model Spec'!$B$22*I1089 + 'Step 2 - Final Model Spec'!$B$23*G1089 + 'Step 2 - Final Model Spec'!$B$24*H1089 + 'Step 2 - Final Model Spec'!$B$25*J1089 + 'Step 2 - Final Model Spec'!$B$26*K1089 + 'Step 2 - Final Model Spec'!$B$27*L1089+'Step 2 - Final Model Spec'!$B$28*M1089+'Step 2 - Final Model Spec'!$B$29*O1089</f>
        <v>288531.57420517021</v>
      </c>
    </row>
    <row r="1090" spans="1:20" x14ac:dyDescent="0.25">
      <c r="A1090" s="32">
        <f>'Data with Program'!A1090</f>
        <v>41448</v>
      </c>
      <c r="B1090" s="35">
        <f>'Data with Program'!S1090</f>
        <v>256728.26471407936</v>
      </c>
      <c r="C1090" s="26">
        <f>'Data with Program'!B1090</f>
        <v>280.94147594952415</v>
      </c>
      <c r="D1090" s="27">
        <f>'Data with Program'!C1090</f>
        <v>49980.866615488223</v>
      </c>
      <c r="E1090" s="27">
        <v>0</v>
      </c>
      <c r="F1090" s="27">
        <f>'Data with Program'!E1090</f>
        <v>1</v>
      </c>
      <c r="G1090" s="27">
        <f>'Data with Program'!H1090</f>
        <v>0</v>
      </c>
      <c r="H1090" s="27">
        <f>'Data with Program'!J1090</f>
        <v>0</v>
      </c>
      <c r="I1090" s="27">
        <f>'Data with Program'!F1090</f>
        <v>0</v>
      </c>
      <c r="J1090" s="28">
        <f>'Data with Program'!K1090</f>
        <v>1</v>
      </c>
      <c r="K1090" s="27">
        <f>'Data with Program'!L1090</f>
        <v>280.94147594952415</v>
      </c>
      <c r="L1090" s="27">
        <f>'Data with Program'!M1090</f>
        <v>49980.866615488223</v>
      </c>
      <c r="M1090" s="27">
        <f t="shared" ref="M1090:M1153" si="17">J1090*E1090</f>
        <v>0</v>
      </c>
      <c r="N1090" s="28">
        <f>'Data with Program'!N1090</f>
        <v>0</v>
      </c>
      <c r="O1090" s="52">
        <f>'Data with Program'!Q1090</f>
        <v>0</v>
      </c>
      <c r="P1090" s="38">
        <f>'Data with Program'!I1090</f>
        <v>1</v>
      </c>
      <c r="Q1090" s="29">
        <f>'Data with Program'!O1090</f>
        <v>1</v>
      </c>
      <c r="R1090" s="28">
        <f>'Data with Program'!G1090</f>
        <v>66</v>
      </c>
      <c r="S1090" s="29">
        <f>'Data with Program'!P1090</f>
        <v>66</v>
      </c>
      <c r="T1090" s="28">
        <f>'Step 2 - Final Model Spec'!$B$17 + 'Step 2 - Final Model Spec'!$B$18*C1090 + 'Step 2 - Final Model Spec'!$B$19*D1090 + 'Step 2 - Final Model Spec'!$B$20*E1090 + 'Step 2 - Final Model Spec'!$B$21*F1090 + 'Step 2 - Final Model Spec'!$B$22*I1090 + 'Step 2 - Final Model Spec'!$B$23*G1090 + 'Step 2 - Final Model Spec'!$B$24*H1090 + 'Step 2 - Final Model Spec'!$B$25*J1090 + 'Step 2 - Final Model Spec'!$B$26*K1090 + 'Step 2 - Final Model Spec'!$B$27*L1090+'Step 2 - Final Model Spec'!$B$28*M1090+'Step 2 - Final Model Spec'!$B$29*O1090</f>
        <v>257288.59458299677</v>
      </c>
    </row>
    <row r="1091" spans="1:20" x14ac:dyDescent="0.25">
      <c r="A1091" s="32">
        <f>'Data with Program'!A1091</f>
        <v>41449</v>
      </c>
      <c r="B1091" s="35">
        <f>'Data with Program'!S1091</f>
        <v>196597.36431726534</v>
      </c>
      <c r="C1091" s="26">
        <f>'Data with Program'!B1091</f>
        <v>186.4940883054482</v>
      </c>
      <c r="D1091" s="27">
        <f>'Data with Program'!C1091</f>
        <v>32056.245649416047</v>
      </c>
      <c r="E1091" s="27">
        <v>0</v>
      </c>
      <c r="F1091" s="27">
        <f>'Data with Program'!E1091</f>
        <v>1</v>
      </c>
      <c r="G1091" s="27">
        <f>'Data with Program'!H1091</f>
        <v>0</v>
      </c>
      <c r="H1091" s="27">
        <f>'Data with Program'!J1091</f>
        <v>0</v>
      </c>
      <c r="I1091" s="27">
        <f>'Data with Program'!F1091</f>
        <v>0</v>
      </c>
      <c r="J1091" s="28">
        <f>'Data with Program'!K1091</f>
        <v>1</v>
      </c>
      <c r="K1091" s="27">
        <f>'Data with Program'!L1091</f>
        <v>186.4940883054482</v>
      </c>
      <c r="L1091" s="27">
        <f>'Data with Program'!M1091</f>
        <v>32056.245649416047</v>
      </c>
      <c r="M1091" s="27">
        <f t="shared" si="17"/>
        <v>0</v>
      </c>
      <c r="N1091" s="28">
        <f>'Data with Program'!N1091</f>
        <v>0</v>
      </c>
      <c r="O1091" s="52">
        <f>'Data with Program'!Q1091</f>
        <v>0</v>
      </c>
      <c r="P1091" s="38">
        <f>'Data with Program'!I1091</f>
        <v>0</v>
      </c>
      <c r="Q1091" s="29">
        <f>'Data with Program'!O1091</f>
        <v>0</v>
      </c>
      <c r="R1091" s="28">
        <f>'Data with Program'!G1091</f>
        <v>61.5</v>
      </c>
      <c r="S1091" s="29">
        <f>'Data with Program'!P1091</f>
        <v>61.5</v>
      </c>
      <c r="T1091" s="28">
        <f>'Step 2 - Final Model Spec'!$B$17 + 'Step 2 - Final Model Spec'!$B$18*C1091 + 'Step 2 - Final Model Spec'!$B$19*D1091 + 'Step 2 - Final Model Spec'!$B$20*E1091 + 'Step 2 - Final Model Spec'!$B$21*F1091 + 'Step 2 - Final Model Spec'!$B$22*I1091 + 'Step 2 - Final Model Spec'!$B$23*G1091 + 'Step 2 - Final Model Spec'!$B$24*H1091 + 'Step 2 - Final Model Spec'!$B$25*J1091 + 'Step 2 - Final Model Spec'!$B$26*K1091 + 'Step 2 - Final Model Spec'!$B$27*L1091+'Step 2 - Final Model Spec'!$B$28*M1091+'Step 2 - Final Model Spec'!$B$29*O1091</f>
        <v>195164.60930557732</v>
      </c>
    </row>
    <row r="1092" spans="1:20" x14ac:dyDescent="0.25">
      <c r="A1092" s="32">
        <f>'Data with Program'!A1092</f>
        <v>41450</v>
      </c>
      <c r="B1092" s="35">
        <f>'Data with Program'!S1092</f>
        <v>185542.07760052654</v>
      </c>
      <c r="C1092" s="26">
        <f>'Data with Program'!B1092</f>
        <v>111.5893418491198</v>
      </c>
      <c r="D1092" s="27">
        <f>'Data with Program'!C1092</f>
        <v>54067.591943981555</v>
      </c>
      <c r="E1092" s="27">
        <v>0</v>
      </c>
      <c r="F1092" s="27">
        <f>'Data with Program'!E1092</f>
        <v>1</v>
      </c>
      <c r="G1092" s="27">
        <f>'Data with Program'!H1092</f>
        <v>0</v>
      </c>
      <c r="H1092" s="27">
        <f>'Data with Program'!J1092</f>
        <v>0</v>
      </c>
      <c r="I1092" s="27">
        <f>'Data with Program'!F1092</f>
        <v>0</v>
      </c>
      <c r="J1092" s="28">
        <f>'Data with Program'!K1092</f>
        <v>1</v>
      </c>
      <c r="K1092" s="27">
        <f>'Data with Program'!L1092</f>
        <v>111.5893418491198</v>
      </c>
      <c r="L1092" s="27">
        <f>'Data with Program'!M1092</f>
        <v>54067.591943981555</v>
      </c>
      <c r="M1092" s="27">
        <f t="shared" si="17"/>
        <v>0</v>
      </c>
      <c r="N1092" s="28">
        <f>'Data with Program'!N1092</f>
        <v>0</v>
      </c>
      <c r="O1092" s="52">
        <f>'Data with Program'!Q1092</f>
        <v>0</v>
      </c>
      <c r="P1092" s="38">
        <f>'Data with Program'!I1092</f>
        <v>0</v>
      </c>
      <c r="Q1092" s="29">
        <f>'Data with Program'!O1092</f>
        <v>0</v>
      </c>
      <c r="R1092" s="28">
        <f>'Data with Program'!G1092</f>
        <v>61.3</v>
      </c>
      <c r="S1092" s="29">
        <f>'Data with Program'!P1092</f>
        <v>61.3</v>
      </c>
      <c r="T1092" s="28">
        <f>'Step 2 - Final Model Spec'!$B$17 + 'Step 2 - Final Model Spec'!$B$18*C1092 + 'Step 2 - Final Model Spec'!$B$19*D1092 + 'Step 2 - Final Model Spec'!$B$20*E1092 + 'Step 2 - Final Model Spec'!$B$21*F1092 + 'Step 2 - Final Model Spec'!$B$22*I1092 + 'Step 2 - Final Model Spec'!$B$23*G1092 + 'Step 2 - Final Model Spec'!$B$24*H1092 + 'Step 2 - Final Model Spec'!$B$25*J1092 + 'Step 2 - Final Model Spec'!$B$26*K1092 + 'Step 2 - Final Model Spec'!$B$27*L1092+'Step 2 - Final Model Spec'!$B$28*M1092+'Step 2 - Final Model Spec'!$B$29*O1092</f>
        <v>183585.53324096507</v>
      </c>
    </row>
    <row r="1093" spans="1:20" x14ac:dyDescent="0.25">
      <c r="A1093" s="32">
        <f>'Data with Program'!A1093</f>
        <v>41451</v>
      </c>
      <c r="B1093" s="35">
        <f>'Data with Program'!S1093</f>
        <v>208874.58833208171</v>
      </c>
      <c r="C1093" s="26">
        <f>'Data with Program'!B1093</f>
        <v>172.2379670736332</v>
      </c>
      <c r="D1093" s="27">
        <f>'Data with Program'!C1093</f>
        <v>50360.993079405329</v>
      </c>
      <c r="E1093" s="27">
        <v>0</v>
      </c>
      <c r="F1093" s="27">
        <f>'Data with Program'!E1093</f>
        <v>1</v>
      </c>
      <c r="G1093" s="27">
        <f>'Data with Program'!H1093</f>
        <v>0</v>
      </c>
      <c r="H1093" s="27">
        <f>'Data with Program'!J1093</f>
        <v>0</v>
      </c>
      <c r="I1093" s="27">
        <f>'Data with Program'!F1093</f>
        <v>0</v>
      </c>
      <c r="J1093" s="28">
        <f>'Data with Program'!K1093</f>
        <v>1</v>
      </c>
      <c r="K1093" s="27">
        <f>'Data with Program'!L1093</f>
        <v>172.2379670736332</v>
      </c>
      <c r="L1093" s="27">
        <f>'Data with Program'!M1093</f>
        <v>50360.993079405329</v>
      </c>
      <c r="M1093" s="27">
        <f t="shared" si="17"/>
        <v>0</v>
      </c>
      <c r="N1093" s="28">
        <f>'Data with Program'!N1093</f>
        <v>0</v>
      </c>
      <c r="O1093" s="52">
        <f>'Data with Program'!Q1093</f>
        <v>0</v>
      </c>
      <c r="P1093" s="38">
        <f>'Data with Program'!I1093</f>
        <v>0</v>
      </c>
      <c r="Q1093" s="29">
        <f>'Data with Program'!O1093</f>
        <v>0</v>
      </c>
      <c r="R1093" s="28">
        <f>'Data with Program'!G1093</f>
        <v>64</v>
      </c>
      <c r="S1093" s="29">
        <f>'Data with Program'!P1093</f>
        <v>64</v>
      </c>
      <c r="T1093" s="28">
        <f>'Step 2 - Final Model Spec'!$B$17 + 'Step 2 - Final Model Spec'!$B$18*C1093 + 'Step 2 - Final Model Spec'!$B$19*D1093 + 'Step 2 - Final Model Spec'!$B$20*E1093 + 'Step 2 - Final Model Spec'!$B$21*F1093 + 'Step 2 - Final Model Spec'!$B$22*I1093 + 'Step 2 - Final Model Spec'!$B$23*G1093 + 'Step 2 - Final Model Spec'!$B$24*H1093 + 'Step 2 - Final Model Spec'!$B$25*J1093 + 'Step 2 - Final Model Spec'!$B$26*K1093 + 'Step 2 - Final Model Spec'!$B$27*L1093+'Step 2 - Final Model Spec'!$B$28*M1093+'Step 2 - Final Model Spec'!$B$29*O1093</f>
        <v>207646.51375238539</v>
      </c>
    </row>
    <row r="1094" spans="1:20" x14ac:dyDescent="0.25">
      <c r="A1094" s="32">
        <f>'Data with Program'!A1094</f>
        <v>41452</v>
      </c>
      <c r="B1094" s="35">
        <f>'Data with Program'!S1094</f>
        <v>185507.49508297892</v>
      </c>
      <c r="C1094" s="26">
        <f>'Data with Program'!B1094</f>
        <v>141.29800590749321</v>
      </c>
      <c r="D1094" s="27">
        <f>'Data with Program'!C1094</f>
        <v>41113.074948957765</v>
      </c>
      <c r="E1094" s="27">
        <v>0</v>
      </c>
      <c r="F1094" s="27">
        <f>'Data with Program'!E1094</f>
        <v>1</v>
      </c>
      <c r="G1094" s="27">
        <f>'Data with Program'!H1094</f>
        <v>0</v>
      </c>
      <c r="H1094" s="27">
        <f>'Data with Program'!J1094</f>
        <v>0</v>
      </c>
      <c r="I1094" s="27">
        <f>'Data with Program'!F1094</f>
        <v>0</v>
      </c>
      <c r="J1094" s="28">
        <f>'Data with Program'!K1094</f>
        <v>1</v>
      </c>
      <c r="K1094" s="27">
        <f>'Data with Program'!L1094</f>
        <v>141.29800590749321</v>
      </c>
      <c r="L1094" s="27">
        <f>'Data with Program'!M1094</f>
        <v>41113.074948957765</v>
      </c>
      <c r="M1094" s="27">
        <f t="shared" si="17"/>
        <v>0</v>
      </c>
      <c r="N1094" s="28">
        <f>'Data with Program'!N1094</f>
        <v>0</v>
      </c>
      <c r="O1094" s="52">
        <f>'Data with Program'!Q1094</f>
        <v>0</v>
      </c>
      <c r="P1094" s="38">
        <f>'Data with Program'!I1094</f>
        <v>1.0999999999999943</v>
      </c>
      <c r="Q1094" s="29">
        <f>'Data with Program'!O1094</f>
        <v>1.0999999999999943</v>
      </c>
      <c r="R1094" s="28">
        <f>'Data with Program'!G1094</f>
        <v>66.099999999999994</v>
      </c>
      <c r="S1094" s="29">
        <f>'Data with Program'!P1094</f>
        <v>66.099999999999994</v>
      </c>
      <c r="T1094" s="28">
        <f>'Step 2 - Final Model Spec'!$B$17 + 'Step 2 - Final Model Spec'!$B$18*C1094 + 'Step 2 - Final Model Spec'!$B$19*D1094 + 'Step 2 - Final Model Spec'!$B$20*E1094 + 'Step 2 - Final Model Spec'!$B$21*F1094 + 'Step 2 - Final Model Spec'!$B$22*I1094 + 'Step 2 - Final Model Spec'!$B$23*G1094 + 'Step 2 - Final Model Spec'!$B$24*H1094 + 'Step 2 - Final Model Spec'!$B$25*J1094 + 'Step 2 - Final Model Spec'!$B$26*K1094 + 'Step 2 - Final Model Spec'!$B$27*L1094+'Step 2 - Final Model Spec'!$B$28*M1094+'Step 2 - Final Model Spec'!$B$29*O1094</f>
        <v>183782.97876449098</v>
      </c>
    </row>
    <row r="1095" spans="1:20" x14ac:dyDescent="0.25">
      <c r="A1095" s="32">
        <f>'Data with Program'!A1095</f>
        <v>41453</v>
      </c>
      <c r="B1095" s="35">
        <f>'Data with Program'!S1095</f>
        <v>229176.90914303774</v>
      </c>
      <c r="C1095" s="26">
        <f>'Data with Program'!B1095</f>
        <v>227.13546656287633</v>
      </c>
      <c r="D1095" s="27">
        <f>'Data with Program'!C1095</f>
        <v>46142.401446539014</v>
      </c>
      <c r="E1095" s="27">
        <v>0</v>
      </c>
      <c r="F1095" s="27">
        <f>'Data with Program'!E1095</f>
        <v>1</v>
      </c>
      <c r="G1095" s="27">
        <f>'Data with Program'!H1095</f>
        <v>0</v>
      </c>
      <c r="H1095" s="27">
        <f>'Data with Program'!J1095</f>
        <v>0</v>
      </c>
      <c r="I1095" s="27">
        <f>'Data with Program'!F1095</f>
        <v>0</v>
      </c>
      <c r="J1095" s="28">
        <f>'Data with Program'!K1095</f>
        <v>1</v>
      </c>
      <c r="K1095" s="27">
        <f>'Data with Program'!L1095</f>
        <v>227.13546656287633</v>
      </c>
      <c r="L1095" s="27">
        <f>'Data with Program'!M1095</f>
        <v>46142.401446539014</v>
      </c>
      <c r="M1095" s="27">
        <f t="shared" si="17"/>
        <v>0</v>
      </c>
      <c r="N1095" s="28">
        <f>'Data with Program'!N1095</f>
        <v>0</v>
      </c>
      <c r="O1095" s="52">
        <f>'Data with Program'!Q1095</f>
        <v>0</v>
      </c>
      <c r="P1095" s="38">
        <f>'Data with Program'!I1095</f>
        <v>3.7999999999999972</v>
      </c>
      <c r="Q1095" s="29">
        <f>'Data with Program'!O1095</f>
        <v>3.7999999999999972</v>
      </c>
      <c r="R1095" s="28">
        <f>'Data with Program'!G1095</f>
        <v>68.8</v>
      </c>
      <c r="S1095" s="29">
        <f>'Data with Program'!P1095</f>
        <v>68.8</v>
      </c>
      <c r="T1095" s="28">
        <f>'Step 2 - Final Model Spec'!$B$17 + 'Step 2 - Final Model Spec'!$B$18*C1095 + 'Step 2 - Final Model Spec'!$B$19*D1095 + 'Step 2 - Final Model Spec'!$B$20*E1095 + 'Step 2 - Final Model Spec'!$B$21*F1095 + 'Step 2 - Final Model Spec'!$B$22*I1095 + 'Step 2 - Final Model Spec'!$B$23*G1095 + 'Step 2 - Final Model Spec'!$B$24*H1095 + 'Step 2 - Final Model Spec'!$B$25*J1095 + 'Step 2 - Final Model Spec'!$B$26*K1095 + 'Step 2 - Final Model Spec'!$B$27*L1095+'Step 2 - Final Model Spec'!$B$28*M1095+'Step 2 - Final Model Spec'!$B$29*O1095</f>
        <v>228527.50547808805</v>
      </c>
    </row>
    <row r="1096" spans="1:20" x14ac:dyDescent="0.25">
      <c r="A1096" s="32">
        <f>'Data with Program'!A1096</f>
        <v>41454</v>
      </c>
      <c r="B1096" s="35">
        <f>'Data with Program'!S1096</f>
        <v>272585.13550718321</v>
      </c>
      <c r="C1096" s="26">
        <f>'Data with Program'!B1096</f>
        <v>317.76174885257785</v>
      </c>
      <c r="D1096" s="27">
        <f>'Data with Program'!C1096</f>
        <v>49602.769274938641</v>
      </c>
      <c r="E1096" s="27">
        <v>0</v>
      </c>
      <c r="F1096" s="27">
        <f>'Data with Program'!E1096</f>
        <v>1</v>
      </c>
      <c r="G1096" s="27">
        <f>'Data with Program'!H1096</f>
        <v>0</v>
      </c>
      <c r="H1096" s="27">
        <f>'Data with Program'!J1096</f>
        <v>0</v>
      </c>
      <c r="I1096" s="27">
        <f>'Data with Program'!F1096</f>
        <v>0</v>
      </c>
      <c r="J1096" s="28">
        <f>'Data with Program'!K1096</f>
        <v>1</v>
      </c>
      <c r="K1096" s="27">
        <f>'Data with Program'!L1096</f>
        <v>317.76174885257785</v>
      </c>
      <c r="L1096" s="27">
        <f>'Data with Program'!M1096</f>
        <v>49602.769274938641</v>
      </c>
      <c r="M1096" s="27">
        <f t="shared" si="17"/>
        <v>0</v>
      </c>
      <c r="N1096" s="28">
        <f>'Data with Program'!N1096</f>
        <v>0</v>
      </c>
      <c r="O1096" s="52">
        <f>'Data with Program'!Q1096</f>
        <v>0</v>
      </c>
      <c r="P1096" s="38">
        <f>'Data with Program'!I1096</f>
        <v>6.5</v>
      </c>
      <c r="Q1096" s="29">
        <f>'Data with Program'!O1096</f>
        <v>6.5</v>
      </c>
      <c r="R1096" s="28">
        <f>'Data with Program'!G1096</f>
        <v>71.5</v>
      </c>
      <c r="S1096" s="29">
        <f>'Data with Program'!P1096</f>
        <v>71.5</v>
      </c>
      <c r="T1096" s="28">
        <f>'Step 2 - Final Model Spec'!$B$17 + 'Step 2 - Final Model Spec'!$B$18*C1096 + 'Step 2 - Final Model Spec'!$B$19*D1096 + 'Step 2 - Final Model Spec'!$B$20*E1096 + 'Step 2 - Final Model Spec'!$B$21*F1096 + 'Step 2 - Final Model Spec'!$B$22*I1096 + 'Step 2 - Final Model Spec'!$B$23*G1096 + 'Step 2 - Final Model Spec'!$B$24*H1096 + 'Step 2 - Final Model Spec'!$B$25*J1096 + 'Step 2 - Final Model Spec'!$B$26*K1096 + 'Step 2 - Final Model Spec'!$B$27*L1096+'Step 2 - Final Model Spec'!$B$28*M1096+'Step 2 - Final Model Spec'!$B$29*O1096</f>
        <v>273844.04854874278</v>
      </c>
    </row>
    <row r="1097" spans="1:20" x14ac:dyDescent="0.25">
      <c r="A1097" s="32">
        <f>'Data with Program'!A1097</f>
        <v>41455</v>
      </c>
      <c r="B1097" s="35">
        <f>'Data with Program'!S1097</f>
        <v>239577.4185421908</v>
      </c>
      <c r="C1097" s="26">
        <f>'Data with Program'!B1097</f>
        <v>245.55028162998377</v>
      </c>
      <c r="D1097" s="27">
        <f>'Data with Program'!C1097</f>
        <v>48412.293619197</v>
      </c>
      <c r="E1097" s="27">
        <v>0</v>
      </c>
      <c r="F1097" s="27">
        <f>'Data with Program'!E1097</f>
        <v>1</v>
      </c>
      <c r="G1097" s="27">
        <f>'Data with Program'!H1097</f>
        <v>0</v>
      </c>
      <c r="H1097" s="27">
        <f>'Data with Program'!J1097</f>
        <v>0</v>
      </c>
      <c r="I1097" s="27">
        <f>'Data with Program'!F1097</f>
        <v>0</v>
      </c>
      <c r="J1097" s="28">
        <f>'Data with Program'!K1097</f>
        <v>1</v>
      </c>
      <c r="K1097" s="27">
        <f>'Data with Program'!L1097</f>
        <v>245.55028162998377</v>
      </c>
      <c r="L1097" s="27">
        <f>'Data with Program'!M1097</f>
        <v>48412.293619197</v>
      </c>
      <c r="M1097" s="27">
        <f t="shared" si="17"/>
        <v>0</v>
      </c>
      <c r="N1097" s="28">
        <f>'Data with Program'!N1097</f>
        <v>0</v>
      </c>
      <c r="O1097" s="52">
        <f>'Data with Program'!Q1097</f>
        <v>0</v>
      </c>
      <c r="P1097" s="38">
        <f>'Data with Program'!I1097</f>
        <v>9.2000000000000028</v>
      </c>
      <c r="Q1097" s="29">
        <f>'Data with Program'!O1097</f>
        <v>9.2000000000000028</v>
      </c>
      <c r="R1097" s="28">
        <f>'Data with Program'!G1097</f>
        <v>74.2</v>
      </c>
      <c r="S1097" s="29">
        <f>'Data with Program'!P1097</f>
        <v>74.2</v>
      </c>
      <c r="T1097" s="28">
        <f>'Step 2 - Final Model Spec'!$B$17 + 'Step 2 - Final Model Spec'!$B$18*C1097 + 'Step 2 - Final Model Spec'!$B$19*D1097 + 'Step 2 - Final Model Spec'!$B$20*E1097 + 'Step 2 - Final Model Spec'!$B$21*F1097 + 'Step 2 - Final Model Spec'!$B$22*I1097 + 'Step 2 - Final Model Spec'!$B$23*G1097 + 'Step 2 - Final Model Spec'!$B$24*H1097 + 'Step 2 - Final Model Spec'!$B$25*J1097 + 'Step 2 - Final Model Spec'!$B$26*K1097 + 'Step 2 - Final Model Spec'!$B$27*L1097+'Step 2 - Final Model Spec'!$B$28*M1097+'Step 2 - Final Model Spec'!$B$29*O1097</f>
        <v>239365.65648189219</v>
      </c>
    </row>
    <row r="1098" spans="1:20" x14ac:dyDescent="0.25">
      <c r="A1098" s="32">
        <f>'Data with Program'!A1098</f>
        <v>41456</v>
      </c>
      <c r="B1098" s="35">
        <f>'Data with Program'!S1098</f>
        <v>253349.22858080955</v>
      </c>
      <c r="C1098" s="26">
        <f>'Data with Program'!B1098</f>
        <v>306.3301193279853</v>
      </c>
      <c r="D1098" s="27">
        <f>'Data with Program'!C1098</f>
        <v>34615.620634596286</v>
      </c>
      <c r="E1098" s="27">
        <v>0</v>
      </c>
      <c r="F1098" s="27">
        <f>'Data with Program'!E1098</f>
        <v>1</v>
      </c>
      <c r="G1098" s="27">
        <f>'Data with Program'!H1098</f>
        <v>0</v>
      </c>
      <c r="H1098" s="27">
        <f>'Data with Program'!J1098</f>
        <v>0</v>
      </c>
      <c r="I1098" s="27">
        <f>'Data with Program'!F1098</f>
        <v>0</v>
      </c>
      <c r="J1098" s="28">
        <f>'Data with Program'!K1098</f>
        <v>1</v>
      </c>
      <c r="K1098" s="27">
        <f>'Data with Program'!L1098</f>
        <v>306.3301193279853</v>
      </c>
      <c r="L1098" s="27">
        <f>'Data with Program'!M1098</f>
        <v>34615.620634596286</v>
      </c>
      <c r="M1098" s="27">
        <f t="shared" si="17"/>
        <v>0</v>
      </c>
      <c r="N1098" s="28">
        <f>'Data with Program'!N1098</f>
        <v>0</v>
      </c>
      <c r="O1098" s="52">
        <f>'Data with Program'!Q1098</f>
        <v>0</v>
      </c>
      <c r="P1098" s="38">
        <f>'Data with Program'!I1098</f>
        <v>8</v>
      </c>
      <c r="Q1098" s="29">
        <f>'Data with Program'!O1098</f>
        <v>8</v>
      </c>
      <c r="R1098" s="28">
        <f>'Data with Program'!G1098</f>
        <v>73</v>
      </c>
      <c r="S1098" s="29">
        <f>'Data with Program'!P1098</f>
        <v>73</v>
      </c>
      <c r="T1098" s="28">
        <f>'Step 2 - Final Model Spec'!$B$17 + 'Step 2 - Final Model Spec'!$B$18*C1098 + 'Step 2 - Final Model Spec'!$B$19*D1098 + 'Step 2 - Final Model Spec'!$B$20*E1098 + 'Step 2 - Final Model Spec'!$B$21*F1098 + 'Step 2 - Final Model Spec'!$B$22*I1098 + 'Step 2 - Final Model Spec'!$B$23*G1098 + 'Step 2 - Final Model Spec'!$B$24*H1098 + 'Step 2 - Final Model Spec'!$B$25*J1098 + 'Step 2 - Final Model Spec'!$B$26*K1098 + 'Step 2 - Final Model Spec'!$B$27*L1098+'Step 2 - Final Model Spec'!$B$28*M1098+'Step 2 - Final Model Spec'!$B$29*O1098</f>
        <v>252989.37042582373</v>
      </c>
    </row>
    <row r="1099" spans="1:20" x14ac:dyDescent="0.25">
      <c r="A1099" s="32">
        <f>'Data with Program'!A1099</f>
        <v>41457</v>
      </c>
      <c r="B1099" s="35">
        <f>'Data with Program'!S1099</f>
        <v>246044.16821684915</v>
      </c>
      <c r="C1099" s="26">
        <f>'Data with Program'!B1099</f>
        <v>238.40215993503435</v>
      </c>
      <c r="D1099" s="27">
        <f>'Data with Program'!C1099</f>
        <v>58494.099403655513</v>
      </c>
      <c r="E1099" s="27">
        <v>0</v>
      </c>
      <c r="F1099" s="27">
        <f>'Data with Program'!E1099</f>
        <v>1</v>
      </c>
      <c r="G1099" s="27">
        <f>'Data with Program'!H1099</f>
        <v>0</v>
      </c>
      <c r="H1099" s="27">
        <f>'Data with Program'!J1099</f>
        <v>0</v>
      </c>
      <c r="I1099" s="27">
        <f>'Data with Program'!F1099</f>
        <v>0</v>
      </c>
      <c r="J1099" s="28">
        <f>'Data with Program'!K1099</f>
        <v>1</v>
      </c>
      <c r="K1099" s="27">
        <f>'Data with Program'!L1099</f>
        <v>238.40215993503435</v>
      </c>
      <c r="L1099" s="27">
        <f>'Data with Program'!M1099</f>
        <v>58494.099403655513</v>
      </c>
      <c r="M1099" s="27">
        <f t="shared" si="17"/>
        <v>0</v>
      </c>
      <c r="N1099" s="28">
        <f>'Data with Program'!N1099</f>
        <v>0</v>
      </c>
      <c r="O1099" s="52">
        <f>'Data with Program'!Q1099</f>
        <v>0</v>
      </c>
      <c r="P1099" s="38">
        <f>'Data with Program'!I1099</f>
        <v>3.7000000000000028</v>
      </c>
      <c r="Q1099" s="29">
        <f>'Data with Program'!O1099</f>
        <v>3.7000000000000028</v>
      </c>
      <c r="R1099" s="28">
        <f>'Data with Program'!G1099</f>
        <v>68.7</v>
      </c>
      <c r="S1099" s="29">
        <f>'Data with Program'!P1099</f>
        <v>68.7</v>
      </c>
      <c r="T1099" s="28">
        <f>'Step 2 - Final Model Spec'!$B$17 + 'Step 2 - Final Model Spec'!$B$18*C1099 + 'Step 2 - Final Model Spec'!$B$19*D1099 + 'Step 2 - Final Model Spec'!$B$20*E1099 + 'Step 2 - Final Model Spec'!$B$21*F1099 + 'Step 2 - Final Model Spec'!$B$22*I1099 + 'Step 2 - Final Model Spec'!$B$23*G1099 + 'Step 2 - Final Model Spec'!$B$24*H1099 + 'Step 2 - Final Model Spec'!$B$25*J1099 + 'Step 2 - Final Model Spec'!$B$26*K1099 + 'Step 2 - Final Model Spec'!$B$27*L1099+'Step 2 - Final Model Spec'!$B$28*M1099+'Step 2 - Final Model Spec'!$B$29*O1099</f>
        <v>246564.35106297256</v>
      </c>
    </row>
    <row r="1100" spans="1:20" x14ac:dyDescent="0.25">
      <c r="A1100" s="32">
        <f>'Data with Program'!A1100</f>
        <v>41458</v>
      </c>
      <c r="B1100" s="35">
        <f>'Data with Program'!S1100</f>
        <v>204331.36468417858</v>
      </c>
      <c r="C1100" s="26">
        <f>'Data with Program'!B1100</f>
        <v>152.60823292007998</v>
      </c>
      <c r="D1100" s="27">
        <f>'Data with Program'!C1100</f>
        <v>54556.698064418684</v>
      </c>
      <c r="E1100" s="27">
        <v>0</v>
      </c>
      <c r="F1100" s="27">
        <f>'Data with Program'!E1100</f>
        <v>1</v>
      </c>
      <c r="G1100" s="27">
        <f>'Data with Program'!H1100</f>
        <v>0</v>
      </c>
      <c r="H1100" s="27">
        <f>'Data with Program'!J1100</f>
        <v>0</v>
      </c>
      <c r="I1100" s="27">
        <f>'Data with Program'!F1100</f>
        <v>0</v>
      </c>
      <c r="J1100" s="28">
        <f>'Data with Program'!K1100</f>
        <v>1</v>
      </c>
      <c r="K1100" s="27">
        <f>'Data with Program'!L1100</f>
        <v>152.60823292007998</v>
      </c>
      <c r="L1100" s="27">
        <f>'Data with Program'!M1100</f>
        <v>54556.698064418684</v>
      </c>
      <c r="M1100" s="27">
        <f t="shared" si="17"/>
        <v>0</v>
      </c>
      <c r="N1100" s="28">
        <f>'Data with Program'!N1100</f>
        <v>0</v>
      </c>
      <c r="O1100" s="52">
        <f>'Data with Program'!Q1100</f>
        <v>0</v>
      </c>
      <c r="P1100" s="38">
        <f>'Data with Program'!I1100</f>
        <v>2.2000000000000028</v>
      </c>
      <c r="Q1100" s="29">
        <f>'Data with Program'!O1100</f>
        <v>2.2000000000000028</v>
      </c>
      <c r="R1100" s="28">
        <f>'Data with Program'!G1100</f>
        <v>67.2</v>
      </c>
      <c r="S1100" s="29">
        <f>'Data with Program'!P1100</f>
        <v>67.2</v>
      </c>
      <c r="T1100" s="28">
        <f>'Step 2 - Final Model Spec'!$B$17 + 'Step 2 - Final Model Spec'!$B$18*C1100 + 'Step 2 - Final Model Spec'!$B$19*D1100 + 'Step 2 - Final Model Spec'!$B$20*E1100 + 'Step 2 - Final Model Spec'!$B$21*F1100 + 'Step 2 - Final Model Spec'!$B$22*I1100 + 'Step 2 - Final Model Spec'!$B$23*G1100 + 'Step 2 - Final Model Spec'!$B$24*H1100 + 'Step 2 - Final Model Spec'!$B$25*J1100 + 'Step 2 - Final Model Spec'!$B$26*K1100 + 'Step 2 - Final Model Spec'!$B$27*L1100+'Step 2 - Final Model Spec'!$B$28*M1100+'Step 2 - Final Model Spec'!$B$29*O1100</f>
        <v>202975.89717826934</v>
      </c>
    </row>
    <row r="1101" spans="1:20" x14ac:dyDescent="0.25">
      <c r="A1101" s="32">
        <f>'Data with Program'!A1101</f>
        <v>41459</v>
      </c>
      <c r="B1101" s="35">
        <f>'Data with Program'!S1101</f>
        <v>182133.98375381637</v>
      </c>
      <c r="C1101" s="26">
        <f>'Data with Program'!B1101</f>
        <v>126.39887536902143</v>
      </c>
      <c r="D1101" s="27">
        <f>'Data with Program'!C1101</f>
        <v>44339.611667322737</v>
      </c>
      <c r="E1101" s="27">
        <v>0</v>
      </c>
      <c r="F1101" s="27">
        <f>'Data with Program'!E1101</f>
        <v>1</v>
      </c>
      <c r="G1101" s="27">
        <f>'Data with Program'!H1101</f>
        <v>0</v>
      </c>
      <c r="H1101" s="27">
        <f>'Data with Program'!J1101</f>
        <v>0</v>
      </c>
      <c r="I1101" s="27">
        <f>'Data with Program'!F1101</f>
        <v>0</v>
      </c>
      <c r="J1101" s="28">
        <f>'Data with Program'!K1101</f>
        <v>1</v>
      </c>
      <c r="K1101" s="27">
        <f>'Data with Program'!L1101</f>
        <v>126.39887536902143</v>
      </c>
      <c r="L1101" s="27">
        <f>'Data with Program'!M1101</f>
        <v>44339.611667322737</v>
      </c>
      <c r="M1101" s="27">
        <f t="shared" si="17"/>
        <v>0</v>
      </c>
      <c r="N1101" s="28">
        <f>'Data with Program'!N1101</f>
        <v>0</v>
      </c>
      <c r="O1101" s="52">
        <f>'Data with Program'!Q1101</f>
        <v>0</v>
      </c>
      <c r="P1101" s="38">
        <f>'Data with Program'!I1101</f>
        <v>0</v>
      </c>
      <c r="Q1101" s="29">
        <f>'Data with Program'!O1101</f>
        <v>0</v>
      </c>
      <c r="R1101" s="28">
        <f>'Data with Program'!G1101</f>
        <v>62.9</v>
      </c>
      <c r="S1101" s="29">
        <f>'Data with Program'!P1101</f>
        <v>62.9</v>
      </c>
      <c r="T1101" s="28">
        <f>'Step 2 - Final Model Spec'!$B$17 + 'Step 2 - Final Model Spec'!$B$18*C1101 + 'Step 2 - Final Model Spec'!$B$19*D1101 + 'Step 2 - Final Model Spec'!$B$20*E1101 + 'Step 2 - Final Model Spec'!$B$21*F1101 + 'Step 2 - Final Model Spec'!$B$22*I1101 + 'Step 2 - Final Model Spec'!$B$23*G1101 + 'Step 2 - Final Model Spec'!$B$24*H1101 + 'Step 2 - Final Model Spec'!$B$25*J1101 + 'Step 2 - Final Model Spec'!$B$26*K1101 + 'Step 2 - Final Model Spec'!$B$27*L1101+'Step 2 - Final Model Spec'!$B$28*M1101+'Step 2 - Final Model Spec'!$B$29*O1101</f>
        <v>180281.59916842185</v>
      </c>
    </row>
    <row r="1102" spans="1:20" x14ac:dyDescent="0.25">
      <c r="A1102" s="32">
        <f>'Data with Program'!A1102</f>
        <v>41460</v>
      </c>
      <c r="B1102" s="35">
        <f>'Data with Program'!S1102</f>
        <v>221572.56873180004</v>
      </c>
      <c r="C1102" s="26">
        <f>'Data with Program'!B1102</f>
        <v>172.23264741918643</v>
      </c>
      <c r="D1102" s="27">
        <f>'Data with Program'!C1102</f>
        <v>63262.420689398117</v>
      </c>
      <c r="E1102" s="27">
        <v>0</v>
      </c>
      <c r="F1102" s="27">
        <f>'Data with Program'!E1102</f>
        <v>1</v>
      </c>
      <c r="G1102" s="27">
        <f>'Data with Program'!H1102</f>
        <v>0</v>
      </c>
      <c r="H1102" s="27">
        <f>'Data with Program'!J1102</f>
        <v>0</v>
      </c>
      <c r="I1102" s="27">
        <f>'Data with Program'!F1102</f>
        <v>0</v>
      </c>
      <c r="J1102" s="28">
        <f>'Data with Program'!K1102</f>
        <v>1</v>
      </c>
      <c r="K1102" s="27">
        <f>'Data with Program'!L1102</f>
        <v>172.23264741918643</v>
      </c>
      <c r="L1102" s="27">
        <f>'Data with Program'!M1102</f>
        <v>63262.420689398117</v>
      </c>
      <c r="M1102" s="27">
        <f t="shared" si="17"/>
        <v>0</v>
      </c>
      <c r="N1102" s="28">
        <f>'Data with Program'!N1102</f>
        <v>0</v>
      </c>
      <c r="O1102" s="52">
        <f>'Data with Program'!Q1102</f>
        <v>0</v>
      </c>
      <c r="P1102" s="38">
        <f>'Data with Program'!I1102</f>
        <v>0</v>
      </c>
      <c r="Q1102" s="29">
        <f>'Data with Program'!O1102</f>
        <v>0</v>
      </c>
      <c r="R1102" s="28">
        <f>'Data with Program'!G1102</f>
        <v>60.9</v>
      </c>
      <c r="S1102" s="29">
        <f>'Data with Program'!P1102</f>
        <v>60.9</v>
      </c>
      <c r="T1102" s="28">
        <f>'Step 2 - Final Model Spec'!$B$17 + 'Step 2 - Final Model Spec'!$B$18*C1102 + 'Step 2 - Final Model Spec'!$B$19*D1102 + 'Step 2 - Final Model Spec'!$B$20*E1102 + 'Step 2 - Final Model Spec'!$B$21*F1102 + 'Step 2 - Final Model Spec'!$B$22*I1102 + 'Step 2 - Final Model Spec'!$B$23*G1102 + 'Step 2 - Final Model Spec'!$B$24*H1102 + 'Step 2 - Final Model Spec'!$B$25*J1102 + 'Step 2 - Final Model Spec'!$B$26*K1102 + 'Step 2 - Final Model Spec'!$B$27*L1102+'Step 2 - Final Model Spec'!$B$28*M1102+'Step 2 - Final Model Spec'!$B$29*O1102</f>
        <v>221066.64917745086</v>
      </c>
    </row>
    <row r="1103" spans="1:20" x14ac:dyDescent="0.25">
      <c r="A1103" s="32">
        <f>'Data with Program'!A1103</f>
        <v>41461</v>
      </c>
      <c r="B1103" s="35">
        <f>'Data with Program'!S1103</f>
        <v>245867.45706076891</v>
      </c>
      <c r="C1103" s="26">
        <f>'Data with Program'!B1103</f>
        <v>263.7341033542055</v>
      </c>
      <c r="D1103" s="27">
        <f>'Data with Program'!C1103</f>
        <v>46564.902959395804</v>
      </c>
      <c r="E1103" s="27">
        <v>0</v>
      </c>
      <c r="F1103" s="27">
        <f>'Data with Program'!E1103</f>
        <v>1</v>
      </c>
      <c r="G1103" s="27">
        <f>'Data with Program'!H1103</f>
        <v>0</v>
      </c>
      <c r="H1103" s="27">
        <f>'Data with Program'!J1103</f>
        <v>0</v>
      </c>
      <c r="I1103" s="27">
        <f>'Data with Program'!F1103</f>
        <v>0</v>
      </c>
      <c r="J1103" s="28">
        <f>'Data with Program'!K1103</f>
        <v>1</v>
      </c>
      <c r="K1103" s="27">
        <f>'Data with Program'!L1103</f>
        <v>263.7341033542055</v>
      </c>
      <c r="L1103" s="27">
        <f>'Data with Program'!M1103</f>
        <v>46564.902959395804</v>
      </c>
      <c r="M1103" s="27">
        <f t="shared" si="17"/>
        <v>0</v>
      </c>
      <c r="N1103" s="28">
        <f>'Data with Program'!N1103</f>
        <v>0</v>
      </c>
      <c r="O1103" s="52">
        <f>'Data with Program'!Q1103</f>
        <v>0</v>
      </c>
      <c r="P1103" s="38">
        <f>'Data with Program'!I1103</f>
        <v>0</v>
      </c>
      <c r="Q1103" s="29">
        <f>'Data with Program'!O1103</f>
        <v>0</v>
      </c>
      <c r="R1103" s="28">
        <f>'Data with Program'!G1103</f>
        <v>62.6</v>
      </c>
      <c r="S1103" s="29">
        <f>'Data with Program'!P1103</f>
        <v>62.6</v>
      </c>
      <c r="T1103" s="28">
        <f>'Step 2 - Final Model Spec'!$B$17 + 'Step 2 - Final Model Spec'!$B$18*C1103 + 'Step 2 - Final Model Spec'!$B$19*D1103 + 'Step 2 - Final Model Spec'!$B$20*E1103 + 'Step 2 - Final Model Spec'!$B$21*F1103 + 'Step 2 - Final Model Spec'!$B$22*I1103 + 'Step 2 - Final Model Spec'!$B$23*G1103 + 'Step 2 - Final Model Spec'!$B$24*H1103 + 'Step 2 - Final Model Spec'!$B$25*J1103 + 'Step 2 - Final Model Spec'!$B$26*K1103 + 'Step 2 - Final Model Spec'!$B$27*L1103+'Step 2 - Final Model Spec'!$B$28*M1103+'Step 2 - Final Model Spec'!$B$29*O1103</f>
        <v>245813.87686656322</v>
      </c>
    </row>
    <row r="1104" spans="1:20" x14ac:dyDescent="0.25">
      <c r="A1104" s="32">
        <f>'Data with Program'!A1104</f>
        <v>41462</v>
      </c>
      <c r="B1104" s="35">
        <f>'Data with Program'!S1104</f>
        <v>257629.55640590593</v>
      </c>
      <c r="C1104" s="26">
        <f>'Data with Program'!B1104</f>
        <v>254.26427117712092</v>
      </c>
      <c r="D1104" s="27">
        <f>'Data with Program'!C1104</f>
        <v>63497.33832473748</v>
      </c>
      <c r="E1104" s="27">
        <v>0</v>
      </c>
      <c r="F1104" s="27">
        <f>'Data with Program'!E1104</f>
        <v>1</v>
      </c>
      <c r="G1104" s="27">
        <f>'Data with Program'!H1104</f>
        <v>0</v>
      </c>
      <c r="H1104" s="27">
        <f>'Data with Program'!J1104</f>
        <v>0</v>
      </c>
      <c r="I1104" s="27">
        <f>'Data with Program'!F1104</f>
        <v>0</v>
      </c>
      <c r="J1104" s="28">
        <f>'Data with Program'!K1104</f>
        <v>1</v>
      </c>
      <c r="K1104" s="27">
        <f>'Data with Program'!L1104</f>
        <v>254.26427117712092</v>
      </c>
      <c r="L1104" s="27">
        <f>'Data with Program'!M1104</f>
        <v>63497.33832473748</v>
      </c>
      <c r="M1104" s="27">
        <f t="shared" si="17"/>
        <v>0</v>
      </c>
      <c r="N1104" s="28">
        <f>'Data with Program'!N1104</f>
        <v>0</v>
      </c>
      <c r="O1104" s="52">
        <f>'Data with Program'!Q1104</f>
        <v>0</v>
      </c>
      <c r="P1104" s="38">
        <f>'Data with Program'!I1104</f>
        <v>0</v>
      </c>
      <c r="Q1104" s="29">
        <f>'Data with Program'!O1104</f>
        <v>0</v>
      </c>
      <c r="R1104" s="28">
        <f>'Data with Program'!G1104</f>
        <v>63.8</v>
      </c>
      <c r="S1104" s="29">
        <f>'Data with Program'!P1104</f>
        <v>63.8</v>
      </c>
      <c r="T1104" s="28">
        <f>'Step 2 - Final Model Spec'!$B$17 + 'Step 2 - Final Model Spec'!$B$18*C1104 + 'Step 2 - Final Model Spec'!$B$19*D1104 + 'Step 2 - Final Model Spec'!$B$20*E1104 + 'Step 2 - Final Model Spec'!$B$21*F1104 + 'Step 2 - Final Model Spec'!$B$22*I1104 + 'Step 2 - Final Model Spec'!$B$23*G1104 + 'Step 2 - Final Model Spec'!$B$24*H1104 + 'Step 2 - Final Model Spec'!$B$25*J1104 + 'Step 2 - Final Model Spec'!$B$26*K1104 + 'Step 2 - Final Model Spec'!$B$27*L1104+'Step 2 - Final Model Spec'!$B$28*M1104+'Step 2 - Final Model Spec'!$B$29*O1104</f>
        <v>259071.2220880572</v>
      </c>
    </row>
    <row r="1105" spans="1:20" x14ac:dyDescent="0.25">
      <c r="A1105" s="32">
        <f>'Data with Program'!A1105</f>
        <v>41463</v>
      </c>
      <c r="B1105" s="35">
        <f>'Data with Program'!S1105</f>
        <v>230205.45993528343</v>
      </c>
      <c r="C1105" s="26">
        <f>'Data with Program'!B1105</f>
        <v>236.03210452969932</v>
      </c>
      <c r="D1105" s="27">
        <f>'Data with Program'!C1105</f>
        <v>43149.142597338425</v>
      </c>
      <c r="E1105" s="27">
        <v>0</v>
      </c>
      <c r="F1105" s="27">
        <f>'Data with Program'!E1105</f>
        <v>1</v>
      </c>
      <c r="G1105" s="27">
        <f>'Data with Program'!H1105</f>
        <v>0</v>
      </c>
      <c r="H1105" s="27">
        <f>'Data with Program'!J1105</f>
        <v>0</v>
      </c>
      <c r="I1105" s="27">
        <f>'Data with Program'!F1105</f>
        <v>0</v>
      </c>
      <c r="J1105" s="28">
        <f>'Data with Program'!K1105</f>
        <v>1</v>
      </c>
      <c r="K1105" s="27">
        <f>'Data with Program'!L1105</f>
        <v>236.03210452969932</v>
      </c>
      <c r="L1105" s="27">
        <f>'Data with Program'!M1105</f>
        <v>43149.142597338425</v>
      </c>
      <c r="M1105" s="27">
        <f t="shared" si="17"/>
        <v>0</v>
      </c>
      <c r="N1105" s="28">
        <f>'Data with Program'!N1105</f>
        <v>0</v>
      </c>
      <c r="O1105" s="52">
        <f>'Data with Program'!Q1105</f>
        <v>0</v>
      </c>
      <c r="P1105" s="38">
        <f>'Data with Program'!I1105</f>
        <v>0</v>
      </c>
      <c r="Q1105" s="29">
        <f>'Data with Program'!O1105</f>
        <v>0</v>
      </c>
      <c r="R1105" s="28">
        <f>'Data with Program'!G1105</f>
        <v>62.8</v>
      </c>
      <c r="S1105" s="29">
        <f>'Data with Program'!P1105</f>
        <v>62.8</v>
      </c>
      <c r="T1105" s="28">
        <f>'Step 2 - Final Model Spec'!$B$17 + 'Step 2 - Final Model Spec'!$B$18*C1105 + 'Step 2 - Final Model Spec'!$B$19*D1105 + 'Step 2 - Final Model Spec'!$B$20*E1105 + 'Step 2 - Final Model Spec'!$B$21*F1105 + 'Step 2 - Final Model Spec'!$B$22*I1105 + 'Step 2 - Final Model Spec'!$B$23*G1105 + 'Step 2 - Final Model Spec'!$B$24*H1105 + 'Step 2 - Final Model Spec'!$B$25*J1105 + 'Step 2 - Final Model Spec'!$B$26*K1105 + 'Step 2 - Final Model Spec'!$B$27*L1105+'Step 2 - Final Model Spec'!$B$28*M1105+'Step 2 - Final Model Spec'!$B$29*O1105</f>
        <v>229508.5650792112</v>
      </c>
    </row>
    <row r="1106" spans="1:20" x14ac:dyDescent="0.25">
      <c r="A1106" s="32">
        <f>'Data with Program'!A1106</f>
        <v>41464</v>
      </c>
      <c r="B1106" s="35">
        <f>'Data with Program'!S1106</f>
        <v>223558.13149865149</v>
      </c>
      <c r="C1106" s="26">
        <f>'Data with Program'!B1106</f>
        <v>192.0762229775504</v>
      </c>
      <c r="D1106" s="27">
        <f>'Data with Program'!C1106</f>
        <v>56306.257220508873</v>
      </c>
      <c r="E1106" s="27">
        <v>0</v>
      </c>
      <c r="F1106" s="27">
        <f>'Data with Program'!E1106</f>
        <v>1</v>
      </c>
      <c r="G1106" s="27">
        <f>'Data with Program'!H1106</f>
        <v>0</v>
      </c>
      <c r="H1106" s="27">
        <f>'Data with Program'!J1106</f>
        <v>0</v>
      </c>
      <c r="I1106" s="27">
        <f>'Data with Program'!F1106</f>
        <v>0</v>
      </c>
      <c r="J1106" s="28">
        <f>'Data with Program'!K1106</f>
        <v>1</v>
      </c>
      <c r="K1106" s="27">
        <f>'Data with Program'!L1106</f>
        <v>192.0762229775504</v>
      </c>
      <c r="L1106" s="27">
        <f>'Data with Program'!M1106</f>
        <v>56306.257220508873</v>
      </c>
      <c r="M1106" s="27">
        <f t="shared" si="17"/>
        <v>0</v>
      </c>
      <c r="N1106" s="28">
        <f>'Data with Program'!N1106</f>
        <v>0</v>
      </c>
      <c r="O1106" s="52">
        <f>'Data with Program'!Q1106</f>
        <v>0</v>
      </c>
      <c r="P1106" s="38">
        <f>'Data with Program'!I1106</f>
        <v>3.2000000000000028</v>
      </c>
      <c r="Q1106" s="29">
        <f>'Data with Program'!O1106</f>
        <v>3.2000000000000028</v>
      </c>
      <c r="R1106" s="28">
        <f>'Data with Program'!G1106</f>
        <v>68.2</v>
      </c>
      <c r="S1106" s="29">
        <f>'Data with Program'!P1106</f>
        <v>68.2</v>
      </c>
      <c r="T1106" s="28">
        <f>'Step 2 - Final Model Spec'!$B$17 + 'Step 2 - Final Model Spec'!$B$18*C1106 + 'Step 2 - Final Model Spec'!$B$19*D1106 + 'Step 2 - Final Model Spec'!$B$20*E1106 + 'Step 2 - Final Model Spec'!$B$21*F1106 + 'Step 2 - Final Model Spec'!$B$22*I1106 + 'Step 2 - Final Model Spec'!$B$23*G1106 + 'Step 2 - Final Model Spec'!$B$24*H1106 + 'Step 2 - Final Model Spec'!$B$25*J1106 + 'Step 2 - Final Model Spec'!$B$26*K1106 + 'Step 2 - Final Model Spec'!$B$27*L1106+'Step 2 - Final Model Spec'!$B$28*M1106+'Step 2 - Final Model Spec'!$B$29*O1106</f>
        <v>222963.73166032656</v>
      </c>
    </row>
    <row r="1107" spans="1:20" x14ac:dyDescent="0.25">
      <c r="A1107" s="32">
        <f>'Data with Program'!A1107</f>
        <v>41465</v>
      </c>
      <c r="B1107" s="35">
        <f>'Data with Program'!S1107</f>
        <v>281405.82773789734</v>
      </c>
      <c r="C1107" s="26">
        <f>'Data with Program'!B1107</f>
        <v>348.20588672684909</v>
      </c>
      <c r="D1107" s="27">
        <f>'Data with Program'!C1107</f>
        <v>44627.025784379483</v>
      </c>
      <c r="E1107" s="27">
        <v>0</v>
      </c>
      <c r="F1107" s="27">
        <f>'Data with Program'!E1107</f>
        <v>1</v>
      </c>
      <c r="G1107" s="27">
        <f>'Data with Program'!H1107</f>
        <v>0</v>
      </c>
      <c r="H1107" s="27">
        <f>'Data with Program'!J1107</f>
        <v>0</v>
      </c>
      <c r="I1107" s="27">
        <f>'Data with Program'!F1107</f>
        <v>0</v>
      </c>
      <c r="J1107" s="28">
        <f>'Data with Program'!K1107</f>
        <v>1</v>
      </c>
      <c r="K1107" s="27">
        <f>'Data with Program'!L1107</f>
        <v>348.20588672684909</v>
      </c>
      <c r="L1107" s="27">
        <f>'Data with Program'!M1107</f>
        <v>44627.025784379483</v>
      </c>
      <c r="M1107" s="27">
        <f t="shared" si="17"/>
        <v>0</v>
      </c>
      <c r="N1107" s="28">
        <f>'Data with Program'!N1107</f>
        <v>0</v>
      </c>
      <c r="O1107" s="52">
        <f>'Data with Program'!Q1107</f>
        <v>0</v>
      </c>
      <c r="P1107" s="38">
        <f>'Data with Program'!I1107</f>
        <v>0</v>
      </c>
      <c r="Q1107" s="29">
        <f>'Data with Program'!O1107</f>
        <v>0</v>
      </c>
      <c r="R1107" s="28">
        <f>'Data with Program'!G1107</f>
        <v>64.900000000000006</v>
      </c>
      <c r="S1107" s="29">
        <f>'Data with Program'!P1107</f>
        <v>64.900000000000006</v>
      </c>
      <c r="T1107" s="28">
        <f>'Step 2 - Final Model Spec'!$B$17 + 'Step 2 - Final Model Spec'!$B$18*C1107 + 'Step 2 - Final Model Spec'!$B$19*D1107 + 'Step 2 - Final Model Spec'!$B$20*E1107 + 'Step 2 - Final Model Spec'!$B$21*F1107 + 'Step 2 - Final Model Spec'!$B$22*I1107 + 'Step 2 - Final Model Spec'!$B$23*G1107 + 'Step 2 - Final Model Spec'!$B$24*H1107 + 'Step 2 - Final Model Spec'!$B$25*J1107 + 'Step 2 - Final Model Spec'!$B$26*K1107 + 'Step 2 - Final Model Spec'!$B$27*L1107+'Step 2 - Final Model Spec'!$B$28*M1107+'Step 2 - Final Model Spec'!$B$29*O1107</f>
        <v>282681.11985028483</v>
      </c>
    </row>
    <row r="1108" spans="1:20" x14ac:dyDescent="0.25">
      <c r="A1108" s="32">
        <f>'Data with Program'!A1108</f>
        <v>41466</v>
      </c>
      <c r="B1108" s="35">
        <f>'Data with Program'!S1108</f>
        <v>174389.69923446281</v>
      </c>
      <c r="C1108" s="26">
        <f>'Data with Program'!B1108</f>
        <v>140.54035089139356</v>
      </c>
      <c r="D1108" s="27">
        <f>'Data with Program'!C1108</f>
        <v>30925.698349747636</v>
      </c>
      <c r="E1108" s="27">
        <v>0</v>
      </c>
      <c r="F1108" s="27">
        <f>'Data with Program'!E1108</f>
        <v>1</v>
      </c>
      <c r="G1108" s="27">
        <f>'Data with Program'!H1108</f>
        <v>0</v>
      </c>
      <c r="H1108" s="27">
        <f>'Data with Program'!J1108</f>
        <v>0</v>
      </c>
      <c r="I1108" s="27">
        <f>'Data with Program'!F1108</f>
        <v>0</v>
      </c>
      <c r="J1108" s="28">
        <f>'Data with Program'!K1108</f>
        <v>1</v>
      </c>
      <c r="K1108" s="27">
        <f>'Data with Program'!L1108</f>
        <v>140.54035089139356</v>
      </c>
      <c r="L1108" s="27">
        <f>'Data with Program'!M1108</f>
        <v>30925.698349747636</v>
      </c>
      <c r="M1108" s="27">
        <f t="shared" si="17"/>
        <v>0</v>
      </c>
      <c r="N1108" s="28">
        <f>'Data with Program'!N1108</f>
        <v>0</v>
      </c>
      <c r="O1108" s="52">
        <f>'Data with Program'!Q1108</f>
        <v>0</v>
      </c>
      <c r="P1108" s="38">
        <f>'Data with Program'!I1108</f>
        <v>0</v>
      </c>
      <c r="Q1108" s="29">
        <f>'Data with Program'!O1108</f>
        <v>0</v>
      </c>
      <c r="R1108" s="28">
        <f>'Data with Program'!G1108</f>
        <v>61</v>
      </c>
      <c r="S1108" s="29">
        <f>'Data with Program'!P1108</f>
        <v>61</v>
      </c>
      <c r="T1108" s="28">
        <f>'Step 2 - Final Model Spec'!$B$17 + 'Step 2 - Final Model Spec'!$B$18*C1108 + 'Step 2 - Final Model Spec'!$B$19*D1108 + 'Step 2 - Final Model Spec'!$B$20*E1108 + 'Step 2 - Final Model Spec'!$B$21*F1108 + 'Step 2 - Final Model Spec'!$B$22*I1108 + 'Step 2 - Final Model Spec'!$B$23*G1108 + 'Step 2 - Final Model Spec'!$B$24*H1108 + 'Step 2 - Final Model Spec'!$B$25*J1108 + 'Step 2 - Final Model Spec'!$B$26*K1108 + 'Step 2 - Final Model Spec'!$B$27*L1108+'Step 2 - Final Model Spec'!$B$28*M1108+'Step 2 - Final Model Spec'!$B$29*O1108</f>
        <v>172835.32251700625</v>
      </c>
    </row>
    <row r="1109" spans="1:20" x14ac:dyDescent="0.25">
      <c r="A1109" s="32">
        <f>'Data with Program'!A1109</f>
        <v>41467</v>
      </c>
      <c r="B1109" s="35">
        <f>'Data with Program'!S1109</f>
        <v>203954.88836540421</v>
      </c>
      <c r="C1109" s="26">
        <f>'Data with Program'!B1109</f>
        <v>183.1792584126151</v>
      </c>
      <c r="D1109" s="27">
        <f>'Data with Program'!C1109</f>
        <v>40643.604382968733</v>
      </c>
      <c r="E1109" s="27">
        <v>0</v>
      </c>
      <c r="F1109" s="27">
        <f>'Data with Program'!E1109</f>
        <v>1</v>
      </c>
      <c r="G1109" s="27">
        <f>'Data with Program'!H1109</f>
        <v>0</v>
      </c>
      <c r="H1109" s="27">
        <f>'Data with Program'!J1109</f>
        <v>0</v>
      </c>
      <c r="I1109" s="27">
        <f>'Data with Program'!F1109</f>
        <v>0</v>
      </c>
      <c r="J1109" s="28">
        <f>'Data with Program'!K1109</f>
        <v>1</v>
      </c>
      <c r="K1109" s="27">
        <f>'Data with Program'!L1109</f>
        <v>183.1792584126151</v>
      </c>
      <c r="L1109" s="27">
        <f>'Data with Program'!M1109</f>
        <v>40643.604382968733</v>
      </c>
      <c r="M1109" s="27">
        <f t="shared" si="17"/>
        <v>0</v>
      </c>
      <c r="N1109" s="28">
        <f>'Data with Program'!N1109</f>
        <v>0</v>
      </c>
      <c r="O1109" s="52">
        <f>'Data with Program'!Q1109</f>
        <v>0</v>
      </c>
      <c r="P1109" s="38">
        <f>'Data with Program'!I1109</f>
        <v>0</v>
      </c>
      <c r="Q1109" s="29">
        <f>'Data with Program'!O1109</f>
        <v>0</v>
      </c>
      <c r="R1109" s="28">
        <f>'Data with Program'!G1109</f>
        <v>59</v>
      </c>
      <c r="S1109" s="29">
        <f>'Data with Program'!P1109</f>
        <v>59</v>
      </c>
      <c r="T1109" s="28">
        <f>'Step 2 - Final Model Spec'!$B$17 + 'Step 2 - Final Model Spec'!$B$18*C1109 + 'Step 2 - Final Model Spec'!$B$19*D1109 + 'Step 2 - Final Model Spec'!$B$20*E1109 + 'Step 2 - Final Model Spec'!$B$21*F1109 + 'Step 2 - Final Model Spec'!$B$22*I1109 + 'Step 2 - Final Model Spec'!$B$23*G1109 + 'Step 2 - Final Model Spec'!$B$24*H1109 + 'Step 2 - Final Model Spec'!$B$25*J1109 + 'Step 2 - Final Model Spec'!$B$26*K1109 + 'Step 2 - Final Model Spec'!$B$27*L1109+'Step 2 - Final Model Spec'!$B$28*M1109+'Step 2 - Final Model Spec'!$B$29*O1109</f>
        <v>202572.99963974455</v>
      </c>
    </row>
    <row r="1110" spans="1:20" x14ac:dyDescent="0.25">
      <c r="A1110" s="32">
        <f>'Data with Program'!A1110</f>
        <v>41468</v>
      </c>
      <c r="B1110" s="35">
        <f>'Data with Program'!S1110</f>
        <v>206781.79550514856</v>
      </c>
      <c r="C1110" s="26">
        <f>'Data with Program'!B1110</f>
        <v>147.14871734047193</v>
      </c>
      <c r="D1110" s="27">
        <f>'Data with Program'!C1110</f>
        <v>59446.026223160821</v>
      </c>
      <c r="E1110" s="27">
        <v>0</v>
      </c>
      <c r="F1110" s="27">
        <f>'Data with Program'!E1110</f>
        <v>1</v>
      </c>
      <c r="G1110" s="27">
        <f>'Data with Program'!H1110</f>
        <v>0</v>
      </c>
      <c r="H1110" s="27">
        <f>'Data with Program'!J1110</f>
        <v>0</v>
      </c>
      <c r="I1110" s="27">
        <f>'Data with Program'!F1110</f>
        <v>0</v>
      </c>
      <c r="J1110" s="28">
        <f>'Data with Program'!K1110</f>
        <v>1</v>
      </c>
      <c r="K1110" s="27">
        <f>'Data with Program'!L1110</f>
        <v>147.14871734047193</v>
      </c>
      <c r="L1110" s="27">
        <f>'Data with Program'!M1110</f>
        <v>59446.026223160821</v>
      </c>
      <c r="M1110" s="27">
        <f t="shared" si="17"/>
        <v>0</v>
      </c>
      <c r="N1110" s="28">
        <f>'Data with Program'!N1110</f>
        <v>0</v>
      </c>
      <c r="O1110" s="52">
        <f>'Data with Program'!Q1110</f>
        <v>0</v>
      </c>
      <c r="P1110" s="38">
        <f>'Data with Program'!I1110</f>
        <v>0</v>
      </c>
      <c r="Q1110" s="29">
        <f>'Data with Program'!O1110</f>
        <v>0</v>
      </c>
      <c r="R1110" s="28">
        <f>'Data with Program'!G1110</f>
        <v>59.9</v>
      </c>
      <c r="S1110" s="29">
        <f>'Data with Program'!P1110</f>
        <v>59.9</v>
      </c>
      <c r="T1110" s="28">
        <f>'Step 2 - Final Model Spec'!$B$17 + 'Step 2 - Final Model Spec'!$B$18*C1110 + 'Step 2 - Final Model Spec'!$B$19*D1110 + 'Step 2 - Final Model Spec'!$B$20*E1110 + 'Step 2 - Final Model Spec'!$B$21*F1110 + 'Step 2 - Final Model Spec'!$B$22*I1110 + 'Step 2 - Final Model Spec'!$B$23*G1110 + 'Step 2 - Final Model Spec'!$B$24*H1110 + 'Step 2 - Final Model Spec'!$B$25*J1110 + 'Step 2 - Final Model Spec'!$B$26*K1110 + 'Step 2 - Final Model Spec'!$B$27*L1110+'Step 2 - Final Model Spec'!$B$28*M1110+'Step 2 - Final Model Spec'!$B$29*O1110</f>
        <v>205549.64882315756</v>
      </c>
    </row>
    <row r="1111" spans="1:20" x14ac:dyDescent="0.25">
      <c r="A1111" s="32">
        <f>'Data with Program'!A1111</f>
        <v>41469</v>
      </c>
      <c r="B1111" s="35">
        <f>'Data with Program'!S1111</f>
        <v>192572.72230556092</v>
      </c>
      <c r="C1111" s="26">
        <f>'Data with Program'!B1111</f>
        <v>110.09994800964452</v>
      </c>
      <c r="D1111" s="27">
        <f>'Data with Program'!C1111</f>
        <v>61638.491514487076</v>
      </c>
      <c r="E1111" s="27">
        <v>0</v>
      </c>
      <c r="F1111" s="27">
        <f>'Data with Program'!E1111</f>
        <v>1</v>
      </c>
      <c r="G1111" s="27">
        <f>'Data with Program'!H1111</f>
        <v>0</v>
      </c>
      <c r="H1111" s="27">
        <f>'Data with Program'!J1111</f>
        <v>0</v>
      </c>
      <c r="I1111" s="27">
        <f>'Data with Program'!F1111</f>
        <v>0</v>
      </c>
      <c r="J1111" s="28">
        <f>'Data with Program'!K1111</f>
        <v>1</v>
      </c>
      <c r="K1111" s="27">
        <f>'Data with Program'!L1111</f>
        <v>110.09994800964452</v>
      </c>
      <c r="L1111" s="27">
        <f>'Data with Program'!M1111</f>
        <v>61638.491514487076</v>
      </c>
      <c r="M1111" s="27">
        <f t="shared" si="17"/>
        <v>0</v>
      </c>
      <c r="N1111" s="28">
        <f>'Data with Program'!N1111</f>
        <v>0</v>
      </c>
      <c r="O1111" s="52">
        <f>'Data with Program'!Q1111</f>
        <v>0</v>
      </c>
      <c r="P1111" s="38">
        <f>'Data with Program'!I1111</f>
        <v>1.5</v>
      </c>
      <c r="Q1111" s="29">
        <f>'Data with Program'!O1111</f>
        <v>1.5</v>
      </c>
      <c r="R1111" s="28">
        <f>'Data with Program'!G1111</f>
        <v>66.5</v>
      </c>
      <c r="S1111" s="29">
        <f>'Data with Program'!P1111</f>
        <v>66.5</v>
      </c>
      <c r="T1111" s="28">
        <f>'Step 2 - Final Model Spec'!$B$17 + 'Step 2 - Final Model Spec'!$B$18*C1111 + 'Step 2 - Final Model Spec'!$B$19*D1111 + 'Step 2 - Final Model Spec'!$B$20*E1111 + 'Step 2 - Final Model Spec'!$B$21*F1111 + 'Step 2 - Final Model Spec'!$B$22*I1111 + 'Step 2 - Final Model Spec'!$B$23*G1111 + 'Step 2 - Final Model Spec'!$B$24*H1111 + 'Step 2 - Final Model Spec'!$B$25*J1111 + 'Step 2 - Final Model Spec'!$B$26*K1111 + 'Step 2 - Final Model Spec'!$B$27*L1111+'Step 2 - Final Model Spec'!$B$28*M1111+'Step 2 - Final Model Spec'!$B$29*O1111</f>
        <v>190776.67495548428</v>
      </c>
    </row>
    <row r="1112" spans="1:20" x14ac:dyDescent="0.25">
      <c r="A1112" s="32">
        <f>'Data with Program'!A1112</f>
        <v>41470</v>
      </c>
      <c r="B1112" s="35">
        <f>'Data with Program'!S1112</f>
        <v>167533.63494327976</v>
      </c>
      <c r="C1112" s="26">
        <f>'Data with Program'!B1112</f>
        <v>74.380760241415004</v>
      </c>
      <c r="D1112" s="27">
        <f>'Data with Program'!C1112</f>
        <v>52792.514690109128</v>
      </c>
      <c r="E1112" s="27">
        <v>0</v>
      </c>
      <c r="F1112" s="27">
        <f>'Data with Program'!E1112</f>
        <v>1</v>
      </c>
      <c r="G1112" s="27">
        <f>'Data with Program'!H1112</f>
        <v>0</v>
      </c>
      <c r="H1112" s="27">
        <f>'Data with Program'!J1112</f>
        <v>0</v>
      </c>
      <c r="I1112" s="27">
        <f>'Data with Program'!F1112</f>
        <v>0</v>
      </c>
      <c r="J1112" s="28">
        <f>'Data with Program'!K1112</f>
        <v>1</v>
      </c>
      <c r="K1112" s="27">
        <f>'Data with Program'!L1112</f>
        <v>74.380760241415004</v>
      </c>
      <c r="L1112" s="27">
        <f>'Data with Program'!M1112</f>
        <v>52792.514690109128</v>
      </c>
      <c r="M1112" s="27">
        <f t="shared" si="17"/>
        <v>0</v>
      </c>
      <c r="N1112" s="28">
        <f>'Data with Program'!N1112</f>
        <v>0</v>
      </c>
      <c r="O1112" s="52">
        <f>'Data with Program'!Q1112</f>
        <v>0</v>
      </c>
      <c r="P1112" s="38">
        <f>'Data with Program'!I1112</f>
        <v>1.4000000000000057</v>
      </c>
      <c r="Q1112" s="29">
        <f>'Data with Program'!O1112</f>
        <v>1.4000000000000057</v>
      </c>
      <c r="R1112" s="28">
        <f>'Data with Program'!G1112</f>
        <v>66.400000000000006</v>
      </c>
      <c r="S1112" s="29">
        <f>'Data with Program'!P1112</f>
        <v>66.400000000000006</v>
      </c>
      <c r="T1112" s="28">
        <f>'Step 2 - Final Model Spec'!$B$17 + 'Step 2 - Final Model Spec'!$B$18*C1112 + 'Step 2 - Final Model Spec'!$B$19*D1112 + 'Step 2 - Final Model Spec'!$B$20*E1112 + 'Step 2 - Final Model Spec'!$B$21*F1112 + 'Step 2 - Final Model Spec'!$B$22*I1112 + 'Step 2 - Final Model Spec'!$B$23*G1112 + 'Step 2 - Final Model Spec'!$B$24*H1112 + 'Step 2 - Final Model Spec'!$B$25*J1112 + 'Step 2 - Final Model Spec'!$B$26*K1112 + 'Step 2 - Final Model Spec'!$B$27*L1112+'Step 2 - Final Model Spec'!$B$28*M1112+'Step 2 - Final Model Spec'!$B$29*O1112</f>
        <v>165131.38098947436</v>
      </c>
    </row>
    <row r="1113" spans="1:20" x14ac:dyDescent="0.25">
      <c r="A1113" s="32">
        <f>'Data with Program'!A1113</f>
        <v>41471</v>
      </c>
      <c r="B1113" s="35">
        <f>'Data with Program'!S1113</f>
        <v>156294.24320186875</v>
      </c>
      <c r="C1113" s="26">
        <f>'Data with Program'!B1113</f>
        <v>63.617801538336458</v>
      </c>
      <c r="D1113" s="27">
        <f>'Data with Program'!C1113</f>
        <v>46782.276520736385</v>
      </c>
      <c r="E1113" s="27">
        <v>1</v>
      </c>
      <c r="F1113" s="27">
        <f>'Data with Program'!E1113</f>
        <v>1</v>
      </c>
      <c r="G1113" s="27">
        <f>'Data with Program'!H1113</f>
        <v>0</v>
      </c>
      <c r="H1113" s="27">
        <f>'Data with Program'!J1113</f>
        <v>0</v>
      </c>
      <c r="I1113" s="27">
        <f>'Data with Program'!F1113</f>
        <v>0</v>
      </c>
      <c r="J1113" s="28">
        <f>'Data with Program'!K1113</f>
        <v>1</v>
      </c>
      <c r="K1113" s="27">
        <f>'Data with Program'!L1113</f>
        <v>63.617801538336458</v>
      </c>
      <c r="L1113" s="27">
        <f>'Data with Program'!M1113</f>
        <v>46782.276520736385</v>
      </c>
      <c r="M1113" s="27">
        <f t="shared" si="17"/>
        <v>1</v>
      </c>
      <c r="N1113" s="28">
        <f>'Data with Program'!N1113</f>
        <v>0</v>
      </c>
      <c r="O1113" s="52">
        <f>'Data with Program'!Q1113</f>
        <v>0</v>
      </c>
      <c r="P1113" s="38">
        <f>'Data with Program'!I1113</f>
        <v>6.5999999999999943</v>
      </c>
      <c r="Q1113" s="29">
        <f>'Data with Program'!O1113</f>
        <v>6.5999999999999943</v>
      </c>
      <c r="R1113" s="28">
        <f>'Data with Program'!G1113</f>
        <v>71.599999999999994</v>
      </c>
      <c r="S1113" s="29">
        <f>'Data with Program'!P1113</f>
        <v>71.599999999999994</v>
      </c>
      <c r="T1113" s="28">
        <f>'Step 2 - Final Model Spec'!$B$17 + 'Step 2 - Final Model Spec'!$B$18*C1113 + 'Step 2 - Final Model Spec'!$B$19*D1113 + 'Step 2 - Final Model Spec'!$B$20*E1113 + 'Step 2 - Final Model Spec'!$B$21*F1113 + 'Step 2 - Final Model Spec'!$B$22*I1113 + 'Step 2 - Final Model Spec'!$B$23*G1113 + 'Step 2 - Final Model Spec'!$B$24*H1113 + 'Step 2 - Final Model Spec'!$B$25*J1113 + 'Step 2 - Final Model Spec'!$B$26*K1113 + 'Step 2 - Final Model Spec'!$B$27*L1113+'Step 2 - Final Model Spec'!$B$28*M1113+'Step 2 - Final Model Spec'!$B$29*O1113</f>
        <v>134184.04715160388</v>
      </c>
    </row>
    <row r="1114" spans="1:20" x14ac:dyDescent="0.25">
      <c r="A1114" s="32">
        <f>'Data with Program'!A1114</f>
        <v>41472</v>
      </c>
      <c r="B1114" s="35">
        <f>'Data with Program'!S1114</f>
        <v>99228.824864074981</v>
      </c>
      <c r="C1114" s="26">
        <f>'Data with Program'!B1114</f>
        <v>5.828892618072798</v>
      </c>
      <c r="D1114" s="27">
        <f>'Data with Program'!C1114</f>
        <v>51899.46188298217</v>
      </c>
      <c r="E1114" s="27">
        <v>1</v>
      </c>
      <c r="F1114" s="27">
        <f>'Data with Program'!E1114</f>
        <v>1</v>
      </c>
      <c r="G1114" s="27">
        <f>'Data with Program'!H1114</f>
        <v>0</v>
      </c>
      <c r="H1114" s="27">
        <f>'Data with Program'!J1114</f>
        <v>0</v>
      </c>
      <c r="I1114" s="27">
        <f>'Data with Program'!F1114</f>
        <v>0</v>
      </c>
      <c r="J1114" s="28">
        <f>'Data with Program'!K1114</f>
        <v>1</v>
      </c>
      <c r="K1114" s="27">
        <f>'Data with Program'!L1114</f>
        <v>5.828892618072798</v>
      </c>
      <c r="L1114" s="27">
        <f>'Data with Program'!M1114</f>
        <v>51899.46188298217</v>
      </c>
      <c r="M1114" s="27">
        <f t="shared" si="17"/>
        <v>1</v>
      </c>
      <c r="N1114" s="28">
        <f>'Data with Program'!N1114</f>
        <v>0</v>
      </c>
      <c r="O1114" s="52">
        <f>'Data with Program'!Q1114</f>
        <v>0</v>
      </c>
      <c r="P1114" s="38">
        <f>'Data with Program'!I1114</f>
        <v>1.5</v>
      </c>
      <c r="Q1114" s="29">
        <f>'Data with Program'!O1114</f>
        <v>1.5</v>
      </c>
      <c r="R1114" s="28">
        <f>'Data with Program'!G1114</f>
        <v>66.5</v>
      </c>
      <c r="S1114" s="29">
        <f>'Data with Program'!P1114</f>
        <v>66.5</v>
      </c>
      <c r="T1114" s="28">
        <f>'Step 2 - Final Model Spec'!$B$17 + 'Step 2 - Final Model Spec'!$B$18*C1114 + 'Step 2 - Final Model Spec'!$B$19*D1114 + 'Step 2 - Final Model Spec'!$B$20*E1114 + 'Step 2 - Final Model Spec'!$B$21*F1114 + 'Step 2 - Final Model Spec'!$B$22*I1114 + 'Step 2 - Final Model Spec'!$B$23*G1114 + 'Step 2 - Final Model Spec'!$B$24*H1114 + 'Step 2 - Final Model Spec'!$B$25*J1114 + 'Step 2 - Final Model Spec'!$B$26*K1114 + 'Step 2 - Final Model Spec'!$B$27*L1114+'Step 2 - Final Model Spec'!$B$28*M1114+'Step 2 - Final Model Spec'!$B$29*O1114</f>
        <v>112906.99674583063</v>
      </c>
    </row>
    <row r="1115" spans="1:20" x14ac:dyDescent="0.25">
      <c r="A1115" s="32">
        <f>'Data with Program'!A1115</f>
        <v>41473</v>
      </c>
      <c r="B1115" s="35">
        <f>'Data with Program'!S1115</f>
        <v>110566.49674581872</v>
      </c>
      <c r="C1115" s="26">
        <f>'Data with Program'!B1115</f>
        <v>19.260145940431812</v>
      </c>
      <c r="D1115" s="27">
        <f>'Data with Program'!C1115</f>
        <v>56577.656815058661</v>
      </c>
      <c r="E1115" s="27">
        <v>1</v>
      </c>
      <c r="F1115" s="27">
        <f>'Data with Program'!E1115</f>
        <v>1</v>
      </c>
      <c r="G1115" s="27">
        <f>'Data with Program'!H1115</f>
        <v>0</v>
      </c>
      <c r="H1115" s="27">
        <f>'Data with Program'!J1115</f>
        <v>0</v>
      </c>
      <c r="I1115" s="27">
        <f>'Data with Program'!F1115</f>
        <v>1</v>
      </c>
      <c r="J1115" s="28">
        <f>'Data with Program'!K1115</f>
        <v>1</v>
      </c>
      <c r="K1115" s="27">
        <f>'Data with Program'!L1115</f>
        <v>19.260145940431812</v>
      </c>
      <c r="L1115" s="27">
        <f>'Data with Program'!M1115</f>
        <v>56577.656815058661</v>
      </c>
      <c r="M1115" s="27">
        <f t="shared" si="17"/>
        <v>1</v>
      </c>
      <c r="N1115" s="28">
        <f>'Data with Program'!N1115</f>
        <v>0</v>
      </c>
      <c r="O1115" s="52">
        <f>'Data with Program'!Q1115</f>
        <v>0</v>
      </c>
      <c r="P1115" s="38">
        <f>'Data with Program'!I1115</f>
        <v>0</v>
      </c>
      <c r="Q1115" s="29">
        <f>'Data with Program'!O1115</f>
        <v>0</v>
      </c>
      <c r="R1115" s="28">
        <f>'Data with Program'!G1115</f>
        <v>63.3</v>
      </c>
      <c r="S1115" s="29">
        <f>'Data with Program'!P1115</f>
        <v>63.3</v>
      </c>
      <c r="T1115" s="28">
        <f>'Step 2 - Final Model Spec'!$B$17 + 'Step 2 - Final Model Spec'!$B$18*C1115 + 'Step 2 - Final Model Spec'!$B$19*D1115 + 'Step 2 - Final Model Spec'!$B$20*E1115 + 'Step 2 - Final Model Spec'!$B$21*F1115 + 'Step 2 - Final Model Spec'!$B$22*I1115 + 'Step 2 - Final Model Spec'!$B$23*G1115 + 'Step 2 - Final Model Spec'!$B$24*H1115 + 'Step 2 - Final Model Spec'!$B$25*J1115 + 'Step 2 - Final Model Spec'!$B$26*K1115 + 'Step 2 - Final Model Spec'!$B$27*L1115+'Step 2 - Final Model Spec'!$B$28*M1115+'Step 2 - Final Model Spec'!$B$29*O1115</f>
        <v>123654.82168299356</v>
      </c>
    </row>
    <row r="1116" spans="1:20" x14ac:dyDescent="0.25">
      <c r="A1116" s="32">
        <f>'Data with Program'!A1116</f>
        <v>41474</v>
      </c>
      <c r="B1116" s="35">
        <f>'Data with Program'!S1116</f>
        <v>154353.12149868501</v>
      </c>
      <c r="C1116" s="26">
        <f>'Data with Program'!B1116</f>
        <v>70.874434172494261</v>
      </c>
      <c r="D1116" s="27">
        <f>'Data with Program'!C1116</f>
        <v>41914.223979436312</v>
      </c>
      <c r="E1116" s="27">
        <v>0</v>
      </c>
      <c r="F1116" s="27">
        <f>'Data with Program'!E1116</f>
        <v>1</v>
      </c>
      <c r="G1116" s="27">
        <f>'Data with Program'!H1116</f>
        <v>0</v>
      </c>
      <c r="H1116" s="27">
        <f>'Data with Program'!J1116</f>
        <v>0</v>
      </c>
      <c r="I1116" s="27">
        <f>'Data with Program'!F1116</f>
        <v>1</v>
      </c>
      <c r="J1116" s="28">
        <f>'Data with Program'!K1116</f>
        <v>1</v>
      </c>
      <c r="K1116" s="27">
        <f>'Data with Program'!L1116</f>
        <v>70.874434172494261</v>
      </c>
      <c r="L1116" s="27">
        <f>'Data with Program'!M1116</f>
        <v>41914.223979436312</v>
      </c>
      <c r="M1116" s="27">
        <f t="shared" si="17"/>
        <v>0</v>
      </c>
      <c r="N1116" s="28">
        <f>'Data with Program'!N1116</f>
        <v>0</v>
      </c>
      <c r="O1116" s="52">
        <f>'Data with Program'!Q1116</f>
        <v>0</v>
      </c>
      <c r="P1116" s="38">
        <f>'Data with Program'!I1116</f>
        <v>0</v>
      </c>
      <c r="Q1116" s="29">
        <f>'Data with Program'!O1116</f>
        <v>0</v>
      </c>
      <c r="R1116" s="28">
        <f>'Data with Program'!G1116</f>
        <v>64</v>
      </c>
      <c r="S1116" s="29">
        <f>'Data with Program'!P1116</f>
        <v>64</v>
      </c>
      <c r="T1116" s="28">
        <f>'Step 2 - Final Model Spec'!$B$17 + 'Step 2 - Final Model Spec'!$B$18*C1116 + 'Step 2 - Final Model Spec'!$B$19*D1116 + 'Step 2 - Final Model Spec'!$B$20*E1116 + 'Step 2 - Final Model Spec'!$B$21*F1116 + 'Step 2 - Final Model Spec'!$B$22*I1116 + 'Step 2 - Final Model Spec'!$B$23*G1116 + 'Step 2 - Final Model Spec'!$B$24*H1116 + 'Step 2 - Final Model Spec'!$B$25*J1116 + 'Step 2 - Final Model Spec'!$B$26*K1116 + 'Step 2 - Final Model Spec'!$B$27*L1116+'Step 2 - Final Model Spec'!$B$28*M1116+'Step 2 - Final Model Spec'!$B$29*O1116</f>
        <v>151897.73581756372</v>
      </c>
    </row>
    <row r="1117" spans="1:20" x14ac:dyDescent="0.25">
      <c r="A1117" s="32">
        <f>'Data with Program'!A1117</f>
        <v>41475</v>
      </c>
      <c r="B1117" s="35">
        <f>'Data with Program'!S1117</f>
        <v>170699.9636469672</v>
      </c>
      <c r="C1117" s="26">
        <f>'Data with Program'!B1117</f>
        <v>102.23653654779739</v>
      </c>
      <c r="D1117" s="27">
        <f>'Data with Program'!C1117</f>
        <v>43865.71569583354</v>
      </c>
      <c r="E1117" s="27">
        <v>0</v>
      </c>
      <c r="F1117" s="27">
        <f>'Data with Program'!E1117</f>
        <v>1</v>
      </c>
      <c r="G1117" s="27">
        <f>'Data with Program'!H1117</f>
        <v>0</v>
      </c>
      <c r="H1117" s="27">
        <f>'Data with Program'!J1117</f>
        <v>0</v>
      </c>
      <c r="I1117" s="27">
        <f>'Data with Program'!F1117</f>
        <v>1</v>
      </c>
      <c r="J1117" s="28">
        <f>'Data with Program'!K1117</f>
        <v>1</v>
      </c>
      <c r="K1117" s="27">
        <f>'Data with Program'!L1117</f>
        <v>102.23653654779739</v>
      </c>
      <c r="L1117" s="27">
        <f>'Data with Program'!M1117</f>
        <v>43865.71569583354</v>
      </c>
      <c r="M1117" s="27">
        <f t="shared" si="17"/>
        <v>0</v>
      </c>
      <c r="N1117" s="28">
        <f>'Data with Program'!N1117</f>
        <v>0</v>
      </c>
      <c r="O1117" s="52">
        <f>'Data with Program'!Q1117</f>
        <v>0</v>
      </c>
      <c r="P1117" s="38">
        <f>'Data with Program'!I1117</f>
        <v>0</v>
      </c>
      <c r="Q1117" s="29">
        <f>'Data with Program'!O1117</f>
        <v>0</v>
      </c>
      <c r="R1117" s="28">
        <f>'Data with Program'!G1117</f>
        <v>62.6</v>
      </c>
      <c r="S1117" s="29">
        <f>'Data with Program'!P1117</f>
        <v>62.6</v>
      </c>
      <c r="T1117" s="28">
        <f>'Step 2 - Final Model Spec'!$B$17 + 'Step 2 - Final Model Spec'!$B$18*C1117 + 'Step 2 - Final Model Spec'!$B$19*D1117 + 'Step 2 - Final Model Spec'!$B$20*E1117 + 'Step 2 - Final Model Spec'!$B$21*F1117 + 'Step 2 - Final Model Spec'!$B$22*I1117 + 'Step 2 - Final Model Spec'!$B$23*G1117 + 'Step 2 - Final Model Spec'!$B$24*H1117 + 'Step 2 - Final Model Spec'!$B$25*J1117 + 'Step 2 - Final Model Spec'!$B$26*K1117 + 'Step 2 - Final Model Spec'!$B$27*L1117+'Step 2 - Final Model Spec'!$B$28*M1117+'Step 2 - Final Model Spec'!$B$29*O1117</f>
        <v>168364.42014480656</v>
      </c>
    </row>
    <row r="1118" spans="1:20" x14ac:dyDescent="0.25">
      <c r="A1118" s="32">
        <f>'Data with Program'!A1118</f>
        <v>41476</v>
      </c>
      <c r="B1118" s="35">
        <f>'Data with Program'!S1118</f>
        <v>209293.48196439067</v>
      </c>
      <c r="C1118" s="26">
        <f>'Data with Program'!B1118</f>
        <v>190.05300409709085</v>
      </c>
      <c r="D1118" s="27">
        <f>'Data with Program'!C1118</f>
        <v>42850.342808583417</v>
      </c>
      <c r="E1118" s="27">
        <v>0</v>
      </c>
      <c r="F1118" s="27">
        <f>'Data with Program'!E1118</f>
        <v>1</v>
      </c>
      <c r="G1118" s="27">
        <f>'Data with Program'!H1118</f>
        <v>0</v>
      </c>
      <c r="H1118" s="27">
        <f>'Data with Program'!J1118</f>
        <v>0</v>
      </c>
      <c r="I1118" s="27">
        <f>'Data with Program'!F1118</f>
        <v>1</v>
      </c>
      <c r="J1118" s="28">
        <f>'Data with Program'!K1118</f>
        <v>1</v>
      </c>
      <c r="K1118" s="27">
        <f>'Data with Program'!L1118</f>
        <v>190.05300409709085</v>
      </c>
      <c r="L1118" s="27">
        <f>'Data with Program'!M1118</f>
        <v>42850.342808583417</v>
      </c>
      <c r="M1118" s="27">
        <f t="shared" si="17"/>
        <v>0</v>
      </c>
      <c r="N1118" s="28">
        <f>'Data with Program'!N1118</f>
        <v>0</v>
      </c>
      <c r="O1118" s="52">
        <f>'Data with Program'!Q1118</f>
        <v>0</v>
      </c>
      <c r="P1118" s="38">
        <f>'Data with Program'!I1118</f>
        <v>0</v>
      </c>
      <c r="Q1118" s="29">
        <f>'Data with Program'!O1118</f>
        <v>0</v>
      </c>
      <c r="R1118" s="28">
        <f>'Data with Program'!G1118</f>
        <v>62.7</v>
      </c>
      <c r="S1118" s="29">
        <f>'Data with Program'!P1118</f>
        <v>62.7</v>
      </c>
      <c r="T1118" s="28">
        <f>'Step 2 - Final Model Spec'!$B$17 + 'Step 2 - Final Model Spec'!$B$18*C1118 + 'Step 2 - Final Model Spec'!$B$19*D1118 + 'Step 2 - Final Model Spec'!$B$20*E1118 + 'Step 2 - Final Model Spec'!$B$21*F1118 + 'Step 2 - Final Model Spec'!$B$22*I1118 + 'Step 2 - Final Model Spec'!$B$23*G1118 + 'Step 2 - Final Model Spec'!$B$24*H1118 + 'Step 2 - Final Model Spec'!$B$25*J1118 + 'Step 2 - Final Model Spec'!$B$26*K1118 + 'Step 2 - Final Model Spec'!$B$27*L1118+'Step 2 - Final Model Spec'!$B$28*M1118+'Step 2 - Final Model Spec'!$B$29*O1118</f>
        <v>207731.03149531176</v>
      </c>
    </row>
    <row r="1119" spans="1:20" x14ac:dyDescent="0.25">
      <c r="A1119" s="32">
        <f>'Data with Program'!A1119</f>
        <v>41477</v>
      </c>
      <c r="B1119" s="35">
        <f>'Data with Program'!S1119</f>
        <v>229522.08484554326</v>
      </c>
      <c r="C1119" s="26">
        <f>'Data with Program'!B1119</f>
        <v>217.78397302041418</v>
      </c>
      <c r="D1119" s="27">
        <f>'Data with Program'!C1119</f>
        <v>50746.364443467326</v>
      </c>
      <c r="E1119" s="27">
        <v>0</v>
      </c>
      <c r="F1119" s="27">
        <f>'Data with Program'!E1119</f>
        <v>1</v>
      </c>
      <c r="G1119" s="27">
        <f>'Data with Program'!H1119</f>
        <v>0</v>
      </c>
      <c r="H1119" s="27">
        <f>'Data with Program'!J1119</f>
        <v>0</v>
      </c>
      <c r="I1119" s="27">
        <f>'Data with Program'!F1119</f>
        <v>1</v>
      </c>
      <c r="J1119" s="28">
        <f>'Data with Program'!K1119</f>
        <v>1</v>
      </c>
      <c r="K1119" s="27">
        <f>'Data with Program'!L1119</f>
        <v>217.78397302041418</v>
      </c>
      <c r="L1119" s="27">
        <f>'Data with Program'!M1119</f>
        <v>50746.364443467326</v>
      </c>
      <c r="M1119" s="27">
        <f t="shared" si="17"/>
        <v>0</v>
      </c>
      <c r="N1119" s="28">
        <f>'Data with Program'!N1119</f>
        <v>0</v>
      </c>
      <c r="O1119" s="52">
        <f>'Data with Program'!Q1119</f>
        <v>0</v>
      </c>
      <c r="P1119" s="38">
        <f>'Data with Program'!I1119</f>
        <v>0</v>
      </c>
      <c r="Q1119" s="29">
        <f>'Data with Program'!O1119</f>
        <v>0</v>
      </c>
      <c r="R1119" s="28">
        <f>'Data with Program'!G1119</f>
        <v>63.4</v>
      </c>
      <c r="S1119" s="29">
        <f>'Data with Program'!P1119</f>
        <v>63.4</v>
      </c>
      <c r="T1119" s="28">
        <f>'Step 2 - Final Model Spec'!$B$17 + 'Step 2 - Final Model Spec'!$B$18*C1119 + 'Step 2 - Final Model Spec'!$B$19*D1119 + 'Step 2 - Final Model Spec'!$B$20*E1119 + 'Step 2 - Final Model Spec'!$B$21*F1119 + 'Step 2 - Final Model Spec'!$B$22*I1119 + 'Step 2 - Final Model Spec'!$B$23*G1119 + 'Step 2 - Final Model Spec'!$B$24*H1119 + 'Step 2 - Final Model Spec'!$B$25*J1119 + 'Step 2 - Final Model Spec'!$B$26*K1119 + 'Step 2 - Final Model Spec'!$B$27*L1119+'Step 2 - Final Model Spec'!$B$28*M1119+'Step 2 - Final Model Spec'!$B$29*O1119</f>
        <v>228710.92116559242</v>
      </c>
    </row>
    <row r="1120" spans="1:20" x14ac:dyDescent="0.25">
      <c r="A1120" s="32">
        <f>'Data with Program'!A1120</f>
        <v>41478</v>
      </c>
      <c r="B1120" s="35">
        <f>'Data with Program'!S1120</f>
        <v>215239.84511877215</v>
      </c>
      <c r="C1120" s="26">
        <f>'Data with Program'!B1120</f>
        <v>191.25515252708789</v>
      </c>
      <c r="D1120" s="27">
        <f>'Data with Program'!C1120</f>
        <v>48236.238837176999</v>
      </c>
      <c r="E1120" s="27">
        <v>0</v>
      </c>
      <c r="F1120" s="27">
        <f>'Data with Program'!E1120</f>
        <v>1</v>
      </c>
      <c r="G1120" s="27">
        <f>'Data with Program'!H1120</f>
        <v>0</v>
      </c>
      <c r="H1120" s="27">
        <f>'Data with Program'!J1120</f>
        <v>0</v>
      </c>
      <c r="I1120" s="27">
        <f>'Data with Program'!F1120</f>
        <v>1</v>
      </c>
      <c r="J1120" s="28">
        <f>'Data with Program'!K1120</f>
        <v>1</v>
      </c>
      <c r="K1120" s="27">
        <f>'Data with Program'!L1120</f>
        <v>191.25515252708789</v>
      </c>
      <c r="L1120" s="27">
        <f>'Data with Program'!M1120</f>
        <v>48236.238837176999</v>
      </c>
      <c r="M1120" s="27">
        <f t="shared" si="17"/>
        <v>0</v>
      </c>
      <c r="N1120" s="28">
        <f>'Data with Program'!N1120</f>
        <v>0</v>
      </c>
      <c r="O1120" s="52">
        <f>'Data with Program'!Q1120</f>
        <v>0</v>
      </c>
      <c r="P1120" s="38">
        <f>'Data with Program'!I1120</f>
        <v>1</v>
      </c>
      <c r="Q1120" s="29">
        <f>'Data with Program'!O1120</f>
        <v>1</v>
      </c>
      <c r="R1120" s="28">
        <f>'Data with Program'!G1120</f>
        <v>66</v>
      </c>
      <c r="S1120" s="29">
        <f>'Data with Program'!P1120</f>
        <v>66</v>
      </c>
      <c r="T1120" s="28">
        <f>'Step 2 - Final Model Spec'!$B$17 + 'Step 2 - Final Model Spec'!$B$18*C1120 + 'Step 2 - Final Model Spec'!$B$19*D1120 + 'Step 2 - Final Model Spec'!$B$20*E1120 + 'Step 2 - Final Model Spec'!$B$21*F1120 + 'Step 2 - Final Model Spec'!$B$22*I1120 + 'Step 2 - Final Model Spec'!$B$23*G1120 + 'Step 2 - Final Model Spec'!$B$24*H1120 + 'Step 2 - Final Model Spec'!$B$25*J1120 + 'Step 2 - Final Model Spec'!$B$26*K1120 + 'Step 2 - Final Model Spec'!$B$27*L1120+'Step 2 - Final Model Spec'!$B$28*M1120+'Step 2 - Final Model Spec'!$B$29*O1120</f>
        <v>213887.85590545874</v>
      </c>
    </row>
    <row r="1121" spans="1:20" x14ac:dyDescent="0.25">
      <c r="A1121" s="32">
        <f>'Data with Program'!A1121</f>
        <v>41479</v>
      </c>
      <c r="B1121" s="35">
        <f>'Data with Program'!S1121</f>
        <v>219735.85479829754</v>
      </c>
      <c r="C1121" s="26">
        <f>'Data with Program'!B1121</f>
        <v>192.51160351108015</v>
      </c>
      <c r="D1121" s="27">
        <f>'Data with Program'!C1121</f>
        <v>52208.853899517802</v>
      </c>
      <c r="E1121" s="27">
        <v>0</v>
      </c>
      <c r="F1121" s="27">
        <f>'Data with Program'!E1121</f>
        <v>1</v>
      </c>
      <c r="G1121" s="27">
        <f>'Data with Program'!H1121</f>
        <v>0</v>
      </c>
      <c r="H1121" s="27">
        <f>'Data with Program'!J1121</f>
        <v>0</v>
      </c>
      <c r="I1121" s="27">
        <f>'Data with Program'!F1121</f>
        <v>1</v>
      </c>
      <c r="J1121" s="28">
        <f>'Data with Program'!K1121</f>
        <v>1</v>
      </c>
      <c r="K1121" s="27">
        <f>'Data with Program'!L1121</f>
        <v>192.51160351108015</v>
      </c>
      <c r="L1121" s="27">
        <f>'Data with Program'!M1121</f>
        <v>52208.853899517802</v>
      </c>
      <c r="M1121" s="27">
        <f t="shared" si="17"/>
        <v>0</v>
      </c>
      <c r="N1121" s="28">
        <f>'Data with Program'!N1121</f>
        <v>0</v>
      </c>
      <c r="O1121" s="52">
        <f>'Data with Program'!Q1121</f>
        <v>0</v>
      </c>
      <c r="P1121" s="38">
        <f>'Data with Program'!I1121</f>
        <v>1.7000000000000028</v>
      </c>
      <c r="Q1121" s="29">
        <f>'Data with Program'!O1121</f>
        <v>1.7000000000000028</v>
      </c>
      <c r="R1121" s="28">
        <f>'Data with Program'!G1121</f>
        <v>66.7</v>
      </c>
      <c r="S1121" s="29">
        <f>'Data with Program'!P1121</f>
        <v>66.7</v>
      </c>
      <c r="T1121" s="28">
        <f>'Step 2 - Final Model Spec'!$B$17 + 'Step 2 - Final Model Spec'!$B$18*C1121 + 'Step 2 - Final Model Spec'!$B$19*D1121 + 'Step 2 - Final Model Spec'!$B$20*E1121 + 'Step 2 - Final Model Spec'!$B$21*F1121 + 'Step 2 - Final Model Spec'!$B$22*I1121 + 'Step 2 - Final Model Spec'!$B$23*G1121 + 'Step 2 - Final Model Spec'!$B$24*H1121 + 'Step 2 - Final Model Spec'!$B$25*J1121 + 'Step 2 - Final Model Spec'!$B$26*K1121 + 'Step 2 - Final Model Spec'!$B$27*L1121+'Step 2 - Final Model Spec'!$B$28*M1121+'Step 2 - Final Model Spec'!$B$29*O1121</f>
        <v>218599.30563157055</v>
      </c>
    </row>
    <row r="1122" spans="1:20" x14ac:dyDescent="0.25">
      <c r="A1122" s="32">
        <f>'Data with Program'!A1122</f>
        <v>41480</v>
      </c>
      <c r="B1122" s="35">
        <f>'Data with Program'!S1122</f>
        <v>245123.55394693918</v>
      </c>
      <c r="C1122" s="26">
        <f>'Data with Program'!B1122</f>
        <v>232.3560001847739</v>
      </c>
      <c r="D1122" s="27">
        <f>'Data with Program'!C1122</f>
        <v>60328.060080566553</v>
      </c>
      <c r="E1122" s="27">
        <v>0</v>
      </c>
      <c r="F1122" s="27">
        <f>'Data with Program'!E1122</f>
        <v>1</v>
      </c>
      <c r="G1122" s="27">
        <f>'Data with Program'!H1122</f>
        <v>0</v>
      </c>
      <c r="H1122" s="27">
        <f>'Data with Program'!J1122</f>
        <v>0</v>
      </c>
      <c r="I1122" s="27">
        <f>'Data with Program'!F1122</f>
        <v>1</v>
      </c>
      <c r="J1122" s="28">
        <f>'Data with Program'!K1122</f>
        <v>1</v>
      </c>
      <c r="K1122" s="27">
        <f>'Data with Program'!L1122</f>
        <v>232.3560001847739</v>
      </c>
      <c r="L1122" s="27">
        <f>'Data with Program'!M1122</f>
        <v>60328.060080566553</v>
      </c>
      <c r="M1122" s="27">
        <f t="shared" si="17"/>
        <v>0</v>
      </c>
      <c r="N1122" s="28">
        <f>'Data with Program'!N1122</f>
        <v>0</v>
      </c>
      <c r="O1122" s="52">
        <f>'Data with Program'!Q1122</f>
        <v>0</v>
      </c>
      <c r="P1122" s="38">
        <f>'Data with Program'!I1122</f>
        <v>0.29999999999999716</v>
      </c>
      <c r="Q1122" s="29">
        <f>'Data with Program'!O1122</f>
        <v>0.29999999999999716</v>
      </c>
      <c r="R1122" s="28">
        <f>'Data with Program'!G1122</f>
        <v>65.3</v>
      </c>
      <c r="S1122" s="29">
        <f>'Data with Program'!P1122</f>
        <v>65.3</v>
      </c>
      <c r="T1122" s="28">
        <f>'Step 2 - Final Model Spec'!$B$17 + 'Step 2 - Final Model Spec'!$B$18*C1122 + 'Step 2 - Final Model Spec'!$B$19*D1122 + 'Step 2 - Final Model Spec'!$B$20*E1122 + 'Step 2 - Final Model Spec'!$B$21*F1122 + 'Step 2 - Final Model Spec'!$B$22*I1122 + 'Step 2 - Final Model Spec'!$B$23*G1122 + 'Step 2 - Final Model Spec'!$B$24*H1122 + 'Step 2 - Final Model Spec'!$B$25*J1122 + 'Step 2 - Final Model Spec'!$B$26*K1122 + 'Step 2 - Final Model Spec'!$B$27*L1122+'Step 2 - Final Model Spec'!$B$28*M1122+'Step 2 - Final Model Spec'!$B$29*O1122</f>
        <v>245387.35528037432</v>
      </c>
    </row>
    <row r="1123" spans="1:20" x14ac:dyDescent="0.25">
      <c r="A1123" s="32">
        <f>'Data with Program'!A1123</f>
        <v>41481</v>
      </c>
      <c r="B1123" s="35">
        <f>'Data with Program'!S1123</f>
        <v>218773.10350467524</v>
      </c>
      <c r="C1123" s="26">
        <f>'Data with Program'!B1123</f>
        <v>212.25829206343982</v>
      </c>
      <c r="D1123" s="27">
        <f>'Data with Program'!C1123</f>
        <v>42359.62292604844</v>
      </c>
      <c r="E1123" s="27">
        <v>0</v>
      </c>
      <c r="F1123" s="27">
        <f>'Data with Program'!E1123</f>
        <v>1</v>
      </c>
      <c r="G1123" s="27">
        <f>'Data with Program'!H1123</f>
        <v>0</v>
      </c>
      <c r="H1123" s="27">
        <f>'Data with Program'!J1123</f>
        <v>0</v>
      </c>
      <c r="I1123" s="27">
        <f>'Data with Program'!F1123</f>
        <v>1</v>
      </c>
      <c r="J1123" s="28">
        <f>'Data with Program'!K1123</f>
        <v>1</v>
      </c>
      <c r="K1123" s="27">
        <f>'Data with Program'!L1123</f>
        <v>212.25829206343982</v>
      </c>
      <c r="L1123" s="27">
        <f>'Data with Program'!M1123</f>
        <v>42359.62292604844</v>
      </c>
      <c r="M1123" s="27">
        <f t="shared" si="17"/>
        <v>0</v>
      </c>
      <c r="N1123" s="28">
        <f>'Data with Program'!N1123</f>
        <v>0</v>
      </c>
      <c r="O1123" s="52">
        <f>'Data with Program'!Q1123</f>
        <v>0</v>
      </c>
      <c r="P1123" s="38">
        <f>'Data with Program'!I1123</f>
        <v>1.2000000000000028</v>
      </c>
      <c r="Q1123" s="29">
        <f>'Data with Program'!O1123</f>
        <v>1.2000000000000028</v>
      </c>
      <c r="R1123" s="28">
        <f>'Data with Program'!G1123</f>
        <v>66.2</v>
      </c>
      <c r="S1123" s="29">
        <f>'Data with Program'!P1123</f>
        <v>66.2</v>
      </c>
      <c r="T1123" s="28">
        <f>'Step 2 - Final Model Spec'!$B$17 + 'Step 2 - Final Model Spec'!$B$18*C1123 + 'Step 2 - Final Model Spec'!$B$19*D1123 + 'Step 2 - Final Model Spec'!$B$20*E1123 + 'Step 2 - Final Model Spec'!$B$21*F1123 + 'Step 2 - Final Model Spec'!$B$22*I1123 + 'Step 2 - Final Model Spec'!$B$23*G1123 + 'Step 2 - Final Model Spec'!$B$24*H1123 + 'Step 2 - Final Model Spec'!$B$25*J1123 + 'Step 2 - Final Model Spec'!$B$26*K1123 + 'Step 2 - Final Model Spec'!$B$27*L1123+'Step 2 - Final Model Spec'!$B$28*M1123+'Step 2 - Final Model Spec'!$B$29*O1123</f>
        <v>217441.85611604742</v>
      </c>
    </row>
    <row r="1124" spans="1:20" x14ac:dyDescent="0.25">
      <c r="A1124" s="32">
        <f>'Data with Program'!A1124</f>
        <v>41482</v>
      </c>
      <c r="B1124" s="35">
        <f>'Data with Program'!S1124</f>
        <v>220818.28436079615</v>
      </c>
      <c r="C1124" s="26">
        <f>'Data with Program'!B1124</f>
        <v>169.23130016192604</v>
      </c>
      <c r="D1124" s="27">
        <f>'Data with Program'!C1124</f>
        <v>63844.33368780707</v>
      </c>
      <c r="E1124" s="27">
        <v>0</v>
      </c>
      <c r="F1124" s="27">
        <f>'Data with Program'!E1124</f>
        <v>1</v>
      </c>
      <c r="G1124" s="27">
        <f>'Data with Program'!H1124</f>
        <v>0</v>
      </c>
      <c r="H1124" s="27">
        <f>'Data with Program'!J1124</f>
        <v>0</v>
      </c>
      <c r="I1124" s="27">
        <f>'Data with Program'!F1124</f>
        <v>1</v>
      </c>
      <c r="J1124" s="28">
        <f>'Data with Program'!K1124</f>
        <v>1</v>
      </c>
      <c r="K1124" s="27">
        <f>'Data with Program'!L1124</f>
        <v>169.23130016192604</v>
      </c>
      <c r="L1124" s="27">
        <f>'Data with Program'!M1124</f>
        <v>63844.33368780707</v>
      </c>
      <c r="M1124" s="27">
        <f t="shared" si="17"/>
        <v>0</v>
      </c>
      <c r="N1124" s="28">
        <f>'Data with Program'!N1124</f>
        <v>0</v>
      </c>
      <c r="O1124" s="52">
        <f>'Data with Program'!Q1124</f>
        <v>0</v>
      </c>
      <c r="P1124" s="38">
        <f>'Data with Program'!I1124</f>
        <v>0</v>
      </c>
      <c r="Q1124" s="29">
        <f>'Data with Program'!O1124</f>
        <v>0</v>
      </c>
      <c r="R1124" s="28">
        <f>'Data with Program'!G1124</f>
        <v>63.8</v>
      </c>
      <c r="S1124" s="29">
        <f>'Data with Program'!P1124</f>
        <v>63.8</v>
      </c>
      <c r="T1124" s="28">
        <f>'Step 2 - Final Model Spec'!$B$17 + 'Step 2 - Final Model Spec'!$B$18*C1124 + 'Step 2 - Final Model Spec'!$B$19*D1124 + 'Step 2 - Final Model Spec'!$B$20*E1124 + 'Step 2 - Final Model Spec'!$B$21*F1124 + 'Step 2 - Final Model Spec'!$B$22*I1124 + 'Step 2 - Final Model Spec'!$B$23*G1124 + 'Step 2 - Final Model Spec'!$B$24*H1124 + 'Step 2 - Final Model Spec'!$B$25*J1124 + 'Step 2 - Final Model Spec'!$B$26*K1124 + 'Step 2 - Final Model Spec'!$B$27*L1124+'Step 2 - Final Model Spec'!$B$28*M1124+'Step 2 - Final Model Spec'!$B$29*O1124</f>
        <v>219988.59357864017</v>
      </c>
    </row>
    <row r="1125" spans="1:20" x14ac:dyDescent="0.25">
      <c r="A1125" s="32">
        <f>'Data with Program'!A1125</f>
        <v>41483</v>
      </c>
      <c r="B1125" s="35">
        <f>'Data with Program'!S1125</f>
        <v>263644.73789149843</v>
      </c>
      <c r="C1125" s="26">
        <f>'Data with Program'!B1125</f>
        <v>283.89279667461471</v>
      </c>
      <c r="D1125" s="27">
        <f>'Data with Program'!C1125</f>
        <v>56007.306882871955</v>
      </c>
      <c r="E1125" s="27">
        <v>0</v>
      </c>
      <c r="F1125" s="27">
        <f>'Data with Program'!E1125</f>
        <v>1</v>
      </c>
      <c r="G1125" s="27">
        <f>'Data with Program'!H1125</f>
        <v>0</v>
      </c>
      <c r="H1125" s="27">
        <f>'Data with Program'!J1125</f>
        <v>0</v>
      </c>
      <c r="I1125" s="27">
        <f>'Data with Program'!F1125</f>
        <v>1</v>
      </c>
      <c r="J1125" s="28">
        <f>'Data with Program'!K1125</f>
        <v>1</v>
      </c>
      <c r="K1125" s="27">
        <f>'Data with Program'!L1125</f>
        <v>283.89279667461471</v>
      </c>
      <c r="L1125" s="27">
        <f>'Data with Program'!M1125</f>
        <v>56007.306882871955</v>
      </c>
      <c r="M1125" s="27">
        <f t="shared" si="17"/>
        <v>0</v>
      </c>
      <c r="N1125" s="28">
        <f>'Data with Program'!N1125</f>
        <v>0</v>
      </c>
      <c r="O1125" s="52">
        <f>'Data with Program'!Q1125</f>
        <v>0</v>
      </c>
      <c r="P1125" s="38">
        <f>'Data with Program'!I1125</f>
        <v>0</v>
      </c>
      <c r="Q1125" s="29">
        <f>'Data with Program'!O1125</f>
        <v>0</v>
      </c>
      <c r="R1125" s="28">
        <f>'Data with Program'!G1125</f>
        <v>60.4</v>
      </c>
      <c r="S1125" s="29">
        <f>'Data with Program'!P1125</f>
        <v>60.4</v>
      </c>
      <c r="T1125" s="28">
        <f>'Step 2 - Final Model Spec'!$B$17 + 'Step 2 - Final Model Spec'!$B$18*C1125 + 'Step 2 - Final Model Spec'!$B$19*D1125 + 'Step 2 - Final Model Spec'!$B$20*E1125 + 'Step 2 - Final Model Spec'!$B$21*F1125 + 'Step 2 - Final Model Spec'!$B$22*I1125 + 'Step 2 - Final Model Spec'!$B$23*G1125 + 'Step 2 - Final Model Spec'!$B$24*H1125 + 'Step 2 - Final Model Spec'!$B$25*J1125 + 'Step 2 - Final Model Spec'!$B$26*K1125 + 'Step 2 - Final Model Spec'!$B$27*L1125+'Step 2 - Final Model Spec'!$B$28*M1125+'Step 2 - Final Model Spec'!$B$29*O1125</f>
        <v>264615.08565827704</v>
      </c>
    </row>
    <row r="1126" spans="1:20" x14ac:dyDescent="0.25">
      <c r="A1126" s="32">
        <f>'Data with Program'!A1126</f>
        <v>41484</v>
      </c>
      <c r="B1126" s="35">
        <f>'Data with Program'!S1126</f>
        <v>277521.81316385686</v>
      </c>
      <c r="C1126" s="26">
        <f>'Data with Program'!B1126</f>
        <v>330.0657104461568</v>
      </c>
      <c r="D1126" s="27">
        <f>'Data with Program'!C1126</f>
        <v>49093.618221875884</v>
      </c>
      <c r="E1126" s="27">
        <v>0</v>
      </c>
      <c r="F1126" s="27">
        <f>'Data with Program'!E1126</f>
        <v>1</v>
      </c>
      <c r="G1126" s="27">
        <f>'Data with Program'!H1126</f>
        <v>0</v>
      </c>
      <c r="H1126" s="27">
        <f>'Data with Program'!J1126</f>
        <v>0</v>
      </c>
      <c r="I1126" s="27">
        <f>'Data with Program'!F1126</f>
        <v>1</v>
      </c>
      <c r="J1126" s="28">
        <f>'Data with Program'!K1126</f>
        <v>1</v>
      </c>
      <c r="K1126" s="27">
        <f>'Data with Program'!L1126</f>
        <v>330.0657104461568</v>
      </c>
      <c r="L1126" s="27">
        <f>'Data with Program'!M1126</f>
        <v>49093.618221875884</v>
      </c>
      <c r="M1126" s="27">
        <f t="shared" si="17"/>
        <v>0</v>
      </c>
      <c r="N1126" s="28">
        <f>'Data with Program'!N1126</f>
        <v>0</v>
      </c>
      <c r="O1126" s="52">
        <f>'Data with Program'!Q1126</f>
        <v>0</v>
      </c>
      <c r="P1126" s="38">
        <f>'Data with Program'!I1126</f>
        <v>0</v>
      </c>
      <c r="Q1126" s="29">
        <f>'Data with Program'!O1126</f>
        <v>0</v>
      </c>
      <c r="R1126" s="28">
        <f>'Data with Program'!G1126</f>
        <v>61.9</v>
      </c>
      <c r="S1126" s="29">
        <f>'Data with Program'!P1126</f>
        <v>61.9</v>
      </c>
      <c r="T1126" s="28">
        <f>'Step 2 - Final Model Spec'!$B$17 + 'Step 2 - Final Model Spec'!$B$18*C1126 + 'Step 2 - Final Model Spec'!$B$19*D1126 + 'Step 2 - Final Model Spec'!$B$20*E1126 + 'Step 2 - Final Model Spec'!$B$21*F1126 + 'Step 2 - Final Model Spec'!$B$22*I1126 + 'Step 2 - Final Model Spec'!$B$23*G1126 + 'Step 2 - Final Model Spec'!$B$24*H1126 + 'Step 2 - Final Model Spec'!$B$25*J1126 + 'Step 2 - Final Model Spec'!$B$26*K1126 + 'Step 2 - Final Model Spec'!$B$27*L1126+'Step 2 - Final Model Spec'!$B$28*M1126+'Step 2 - Final Model Spec'!$B$29*O1126</f>
        <v>278676.07706035324</v>
      </c>
    </row>
    <row r="1127" spans="1:20" x14ac:dyDescent="0.25">
      <c r="A1127" s="32">
        <f>'Data with Program'!A1127</f>
        <v>41485</v>
      </c>
      <c r="B1127" s="35">
        <f>'Data with Program'!S1127</f>
        <v>268136.37977405731</v>
      </c>
      <c r="C1127" s="26">
        <f>'Data with Program'!B1127</f>
        <v>276.96734172203691</v>
      </c>
      <c r="D1127" s="27">
        <f>'Data with Program'!C1127</f>
        <v>64213.729678356001</v>
      </c>
      <c r="E1127" s="27">
        <v>0</v>
      </c>
      <c r="F1127" s="27">
        <f>'Data with Program'!E1127</f>
        <v>1</v>
      </c>
      <c r="G1127" s="27">
        <f>'Data with Program'!H1127</f>
        <v>0</v>
      </c>
      <c r="H1127" s="27">
        <f>'Data with Program'!J1127</f>
        <v>0</v>
      </c>
      <c r="I1127" s="27">
        <f>'Data with Program'!F1127</f>
        <v>1</v>
      </c>
      <c r="J1127" s="28">
        <f>'Data with Program'!K1127</f>
        <v>1</v>
      </c>
      <c r="K1127" s="27">
        <f>'Data with Program'!L1127</f>
        <v>276.96734172203691</v>
      </c>
      <c r="L1127" s="27">
        <f>'Data with Program'!M1127</f>
        <v>64213.729678356001</v>
      </c>
      <c r="M1127" s="27">
        <f t="shared" si="17"/>
        <v>0</v>
      </c>
      <c r="N1127" s="28">
        <f>'Data with Program'!N1127</f>
        <v>0</v>
      </c>
      <c r="O1127" s="52">
        <f>'Data with Program'!Q1127</f>
        <v>0</v>
      </c>
      <c r="P1127" s="38">
        <f>'Data with Program'!I1127</f>
        <v>0</v>
      </c>
      <c r="Q1127" s="29">
        <f>'Data with Program'!O1127</f>
        <v>0</v>
      </c>
      <c r="R1127" s="28">
        <f>'Data with Program'!G1127</f>
        <v>62.9</v>
      </c>
      <c r="S1127" s="29">
        <f>'Data with Program'!P1127</f>
        <v>62.9</v>
      </c>
      <c r="T1127" s="28">
        <f>'Step 2 - Final Model Spec'!$B$17 + 'Step 2 - Final Model Spec'!$B$18*C1127 + 'Step 2 - Final Model Spec'!$B$19*D1127 + 'Step 2 - Final Model Spec'!$B$20*E1127 + 'Step 2 - Final Model Spec'!$B$21*F1127 + 'Step 2 - Final Model Spec'!$B$22*I1127 + 'Step 2 - Final Model Spec'!$B$23*G1127 + 'Step 2 - Final Model Spec'!$B$24*H1127 + 'Step 2 - Final Model Spec'!$B$25*J1127 + 'Step 2 - Final Model Spec'!$B$26*K1127 + 'Step 2 - Final Model Spec'!$B$27*L1127+'Step 2 - Final Model Spec'!$B$28*M1127+'Step 2 - Final Model Spec'!$B$29*O1127</f>
        <v>269965.13690886163</v>
      </c>
    </row>
    <row r="1128" spans="1:20" x14ac:dyDescent="0.25">
      <c r="A1128" s="32">
        <f>'Data with Program'!A1128</f>
        <v>41486</v>
      </c>
      <c r="B1128" s="35">
        <f>'Data with Program'!S1128</f>
        <v>268563.18975647999</v>
      </c>
      <c r="C1128" s="26">
        <f>'Data with Program'!B1128</f>
        <v>344.69959059351316</v>
      </c>
      <c r="D1128" s="27">
        <f>'Data with Program'!C1128</f>
        <v>32555.983604944773</v>
      </c>
      <c r="E1128" s="27">
        <v>0</v>
      </c>
      <c r="F1128" s="27">
        <f>'Data with Program'!E1128</f>
        <v>1</v>
      </c>
      <c r="G1128" s="27">
        <f>'Data with Program'!H1128</f>
        <v>0</v>
      </c>
      <c r="H1128" s="27">
        <f>'Data with Program'!J1128</f>
        <v>0</v>
      </c>
      <c r="I1128" s="27">
        <f>'Data with Program'!F1128</f>
        <v>1</v>
      </c>
      <c r="J1128" s="28">
        <f>'Data with Program'!K1128</f>
        <v>1</v>
      </c>
      <c r="K1128" s="27">
        <f>'Data with Program'!L1128</f>
        <v>344.69959059351316</v>
      </c>
      <c r="L1128" s="27">
        <f>'Data with Program'!M1128</f>
        <v>32555.983604944773</v>
      </c>
      <c r="M1128" s="27">
        <f t="shared" si="17"/>
        <v>0</v>
      </c>
      <c r="N1128" s="28">
        <f>'Data with Program'!N1128</f>
        <v>0</v>
      </c>
      <c r="O1128" s="52">
        <f>'Data with Program'!Q1128</f>
        <v>0</v>
      </c>
      <c r="P1128" s="38">
        <f>'Data with Program'!I1128</f>
        <v>0</v>
      </c>
      <c r="Q1128" s="29">
        <f>'Data with Program'!O1128</f>
        <v>0</v>
      </c>
      <c r="R1128" s="28">
        <f>'Data with Program'!G1128</f>
        <v>63.2</v>
      </c>
      <c r="S1128" s="29">
        <f>'Data with Program'!P1128</f>
        <v>63.2</v>
      </c>
      <c r="T1128" s="28">
        <f>'Step 2 - Final Model Spec'!$B$17 + 'Step 2 - Final Model Spec'!$B$18*C1128 + 'Step 2 - Final Model Spec'!$B$19*D1128 + 'Step 2 - Final Model Spec'!$B$20*E1128 + 'Step 2 - Final Model Spec'!$B$21*F1128 + 'Step 2 - Final Model Spec'!$B$22*I1128 + 'Step 2 - Final Model Spec'!$B$23*G1128 + 'Step 2 - Final Model Spec'!$B$24*H1128 + 'Step 2 - Final Model Spec'!$B$25*J1128 + 'Step 2 - Final Model Spec'!$B$26*K1128 + 'Step 2 - Final Model Spec'!$B$27*L1128+'Step 2 - Final Model Spec'!$B$28*M1128+'Step 2 - Final Model Spec'!$B$29*O1128</f>
        <v>268206.55548411596</v>
      </c>
    </row>
    <row r="1129" spans="1:20" x14ac:dyDescent="0.25">
      <c r="A1129" s="32">
        <f>'Data with Program'!A1129</f>
        <v>41487</v>
      </c>
      <c r="B1129" s="35">
        <f>'Data with Program'!S1129</f>
        <v>240745.63729358505</v>
      </c>
      <c r="C1129" s="26">
        <f>'Data with Program'!B1129</f>
        <v>242.4775376325326</v>
      </c>
      <c r="D1129" s="27">
        <f>'Data with Program'!C1129</f>
        <v>51039.237318242318</v>
      </c>
      <c r="E1129" s="27">
        <v>0</v>
      </c>
      <c r="F1129" s="27">
        <f>'Data with Program'!E1129</f>
        <v>1</v>
      </c>
      <c r="G1129" s="27">
        <f>'Data with Program'!H1129</f>
        <v>0</v>
      </c>
      <c r="H1129" s="27">
        <f>'Data with Program'!J1129</f>
        <v>0</v>
      </c>
      <c r="I1129" s="27">
        <f>'Data with Program'!F1129</f>
        <v>1</v>
      </c>
      <c r="J1129" s="28">
        <f>'Data with Program'!K1129</f>
        <v>1</v>
      </c>
      <c r="K1129" s="27">
        <f>'Data with Program'!L1129</f>
        <v>242.4775376325326</v>
      </c>
      <c r="L1129" s="27">
        <f>'Data with Program'!M1129</f>
        <v>51039.237318242318</v>
      </c>
      <c r="M1129" s="27">
        <f t="shared" si="17"/>
        <v>0</v>
      </c>
      <c r="N1129" s="28">
        <f>'Data with Program'!N1129</f>
        <v>0</v>
      </c>
      <c r="O1129" s="52">
        <f>'Data with Program'!Q1129</f>
        <v>0</v>
      </c>
      <c r="P1129" s="38">
        <f>'Data with Program'!I1129</f>
        <v>0</v>
      </c>
      <c r="Q1129" s="29">
        <f>'Data with Program'!O1129</f>
        <v>0</v>
      </c>
      <c r="R1129" s="28">
        <f>'Data with Program'!G1129</f>
        <v>61</v>
      </c>
      <c r="S1129" s="29">
        <f>'Data with Program'!P1129</f>
        <v>61</v>
      </c>
      <c r="T1129" s="28">
        <f>'Step 2 - Final Model Spec'!$B$17 + 'Step 2 - Final Model Spec'!$B$18*C1129 + 'Step 2 - Final Model Spec'!$B$19*D1129 + 'Step 2 - Final Model Spec'!$B$20*E1129 + 'Step 2 - Final Model Spec'!$B$21*F1129 + 'Step 2 - Final Model Spec'!$B$22*I1129 + 'Step 2 - Final Model Spec'!$B$23*G1129 + 'Step 2 - Final Model Spec'!$B$24*H1129 + 'Step 2 - Final Model Spec'!$B$25*J1129 + 'Step 2 - Final Model Spec'!$B$26*K1129 + 'Step 2 - Final Model Spec'!$B$27*L1129+'Step 2 - Final Model Spec'!$B$28*M1129+'Step 2 - Final Model Spec'!$B$29*O1129</f>
        <v>240382.37633179108</v>
      </c>
    </row>
    <row r="1130" spans="1:20" x14ac:dyDescent="0.25">
      <c r="A1130" s="32">
        <f>'Data with Program'!A1130</f>
        <v>41488</v>
      </c>
      <c r="B1130" s="35">
        <f>'Data with Program'!S1130</f>
        <v>229398.93394168865</v>
      </c>
      <c r="C1130" s="26">
        <f>'Data with Program'!B1130</f>
        <v>200.00855874122186</v>
      </c>
      <c r="D1130" s="27">
        <f>'Data with Program'!C1130</f>
        <v>58723.479612423806</v>
      </c>
      <c r="E1130" s="27">
        <v>0</v>
      </c>
      <c r="F1130" s="27">
        <f>'Data with Program'!E1130</f>
        <v>1</v>
      </c>
      <c r="G1130" s="27">
        <f>'Data with Program'!H1130</f>
        <v>0</v>
      </c>
      <c r="H1130" s="27">
        <f>'Data with Program'!J1130</f>
        <v>0</v>
      </c>
      <c r="I1130" s="27">
        <f>'Data with Program'!F1130</f>
        <v>1</v>
      </c>
      <c r="J1130" s="28">
        <f>'Data with Program'!K1130</f>
        <v>1</v>
      </c>
      <c r="K1130" s="27">
        <f>'Data with Program'!L1130</f>
        <v>200.00855874122186</v>
      </c>
      <c r="L1130" s="27">
        <f>'Data with Program'!M1130</f>
        <v>58723.479612423806</v>
      </c>
      <c r="M1130" s="27">
        <f t="shared" si="17"/>
        <v>0</v>
      </c>
      <c r="N1130" s="28">
        <f>'Data with Program'!N1130</f>
        <v>0</v>
      </c>
      <c r="O1130" s="52">
        <f>'Data with Program'!Q1130</f>
        <v>0</v>
      </c>
      <c r="P1130" s="38">
        <f>'Data with Program'!I1130</f>
        <v>0</v>
      </c>
      <c r="Q1130" s="29">
        <f>'Data with Program'!O1130</f>
        <v>0</v>
      </c>
      <c r="R1130" s="28">
        <f>'Data with Program'!G1130</f>
        <v>61.8</v>
      </c>
      <c r="S1130" s="29">
        <f>'Data with Program'!P1130</f>
        <v>61.8</v>
      </c>
      <c r="T1130" s="28">
        <f>'Step 2 - Final Model Spec'!$B$17 + 'Step 2 - Final Model Spec'!$B$18*C1130 + 'Step 2 - Final Model Spec'!$B$19*D1130 + 'Step 2 - Final Model Spec'!$B$20*E1130 + 'Step 2 - Final Model Spec'!$B$21*F1130 + 'Step 2 - Final Model Spec'!$B$22*I1130 + 'Step 2 - Final Model Spec'!$B$23*G1130 + 'Step 2 - Final Model Spec'!$B$24*H1130 + 'Step 2 - Final Model Spec'!$B$25*J1130 + 'Step 2 - Final Model Spec'!$B$26*K1130 + 'Step 2 - Final Model Spec'!$B$27*L1130+'Step 2 - Final Model Spec'!$B$28*M1130+'Step 2 - Final Model Spec'!$B$29*O1130</f>
        <v>228828.03207478707</v>
      </c>
    </row>
    <row r="1131" spans="1:20" x14ac:dyDescent="0.25">
      <c r="A1131" s="32">
        <f>'Data with Program'!A1131</f>
        <v>41489</v>
      </c>
      <c r="B1131" s="35">
        <f>'Data with Program'!S1131</f>
        <v>268309.31021350226</v>
      </c>
      <c r="C1131" s="26">
        <f>'Data with Program'!B1131</f>
        <v>286.28111756033826</v>
      </c>
      <c r="D1131" s="27">
        <f>'Data with Program'!C1131</f>
        <v>59954.318242965026</v>
      </c>
      <c r="E1131" s="27">
        <v>0</v>
      </c>
      <c r="F1131" s="27">
        <f>'Data with Program'!E1131</f>
        <v>1</v>
      </c>
      <c r="G1131" s="27">
        <f>'Data with Program'!H1131</f>
        <v>0</v>
      </c>
      <c r="H1131" s="27">
        <f>'Data with Program'!J1131</f>
        <v>0</v>
      </c>
      <c r="I1131" s="27">
        <f>'Data with Program'!F1131</f>
        <v>1</v>
      </c>
      <c r="J1131" s="28">
        <f>'Data with Program'!K1131</f>
        <v>1</v>
      </c>
      <c r="K1131" s="27">
        <f>'Data with Program'!L1131</f>
        <v>286.28111756033826</v>
      </c>
      <c r="L1131" s="27">
        <f>'Data with Program'!M1131</f>
        <v>59954.318242965026</v>
      </c>
      <c r="M1131" s="27">
        <f t="shared" si="17"/>
        <v>0</v>
      </c>
      <c r="N1131" s="28">
        <f>'Data with Program'!N1131</f>
        <v>0</v>
      </c>
      <c r="O1131" s="52">
        <f>'Data with Program'!Q1131</f>
        <v>0</v>
      </c>
      <c r="P1131" s="38">
        <f>'Data with Program'!I1131</f>
        <v>9.9999999999994316E-2</v>
      </c>
      <c r="Q1131" s="29">
        <f>'Data with Program'!O1131</f>
        <v>9.9999999999994316E-2</v>
      </c>
      <c r="R1131" s="28">
        <f>'Data with Program'!G1131</f>
        <v>65.099999999999994</v>
      </c>
      <c r="S1131" s="29">
        <f>'Data with Program'!P1131</f>
        <v>65.099999999999994</v>
      </c>
      <c r="T1131" s="28">
        <f>'Step 2 - Final Model Spec'!$B$17 + 'Step 2 - Final Model Spec'!$B$18*C1131 + 'Step 2 - Final Model Spec'!$B$19*D1131 + 'Step 2 - Final Model Spec'!$B$20*E1131 + 'Step 2 - Final Model Spec'!$B$21*F1131 + 'Step 2 - Final Model Spec'!$B$22*I1131 + 'Step 2 - Final Model Spec'!$B$23*G1131 + 'Step 2 - Final Model Spec'!$B$24*H1131 + 'Step 2 - Final Model Spec'!$B$25*J1131 + 'Step 2 - Final Model Spec'!$B$26*K1131 + 'Step 2 - Final Model Spec'!$B$27*L1131+'Step 2 - Final Model Spec'!$B$28*M1131+'Step 2 - Final Model Spec'!$B$29*O1131</f>
        <v>269820.91105600906</v>
      </c>
    </row>
    <row r="1132" spans="1:20" x14ac:dyDescent="0.25">
      <c r="A1132" s="32">
        <f>'Data with Program'!A1132</f>
        <v>41490</v>
      </c>
      <c r="B1132" s="35">
        <f>'Data with Program'!S1132</f>
        <v>261436.00288155366</v>
      </c>
      <c r="C1132" s="26">
        <f>'Data with Program'!B1132</f>
        <v>291.59431487559942</v>
      </c>
      <c r="D1132" s="27">
        <f>'Data with Program'!C1132</f>
        <v>49994.059777577742</v>
      </c>
      <c r="E1132" s="27">
        <v>0</v>
      </c>
      <c r="F1132" s="27">
        <f>'Data with Program'!E1132</f>
        <v>1</v>
      </c>
      <c r="G1132" s="27">
        <f>'Data with Program'!H1132</f>
        <v>0</v>
      </c>
      <c r="H1132" s="27">
        <f>'Data with Program'!J1132</f>
        <v>0</v>
      </c>
      <c r="I1132" s="27">
        <f>'Data with Program'!F1132</f>
        <v>1</v>
      </c>
      <c r="J1132" s="28">
        <f>'Data with Program'!K1132</f>
        <v>1</v>
      </c>
      <c r="K1132" s="27">
        <f>'Data with Program'!L1132</f>
        <v>291.59431487559942</v>
      </c>
      <c r="L1132" s="27">
        <f>'Data with Program'!M1132</f>
        <v>49994.059777577742</v>
      </c>
      <c r="M1132" s="27">
        <f t="shared" si="17"/>
        <v>0</v>
      </c>
      <c r="N1132" s="28">
        <f>'Data with Program'!N1132</f>
        <v>0</v>
      </c>
      <c r="O1132" s="52">
        <f>'Data with Program'!Q1132</f>
        <v>0</v>
      </c>
      <c r="P1132" s="38">
        <f>'Data with Program'!I1132</f>
        <v>3.2999999999999972</v>
      </c>
      <c r="Q1132" s="29">
        <f>'Data with Program'!O1132</f>
        <v>3.2999999999999972</v>
      </c>
      <c r="R1132" s="28">
        <f>'Data with Program'!G1132</f>
        <v>68.3</v>
      </c>
      <c r="S1132" s="29">
        <f>'Data with Program'!P1132</f>
        <v>68.3</v>
      </c>
      <c r="T1132" s="28">
        <f>'Step 2 - Final Model Spec'!$B$17 + 'Step 2 - Final Model Spec'!$B$18*C1132 + 'Step 2 - Final Model Spec'!$B$19*D1132 + 'Step 2 - Final Model Spec'!$B$20*E1132 + 'Step 2 - Final Model Spec'!$B$21*F1132 + 'Step 2 - Final Model Spec'!$B$22*I1132 + 'Step 2 - Final Model Spec'!$B$23*G1132 + 'Step 2 - Final Model Spec'!$B$24*H1132 + 'Step 2 - Final Model Spec'!$B$25*J1132 + 'Step 2 - Final Model Spec'!$B$26*K1132 + 'Step 2 - Final Model Spec'!$B$27*L1132+'Step 2 - Final Model Spec'!$B$28*M1132+'Step 2 - Final Model Spec'!$B$29*O1132</f>
        <v>261904.03546099534</v>
      </c>
    </row>
    <row r="1133" spans="1:20" x14ac:dyDescent="0.25">
      <c r="A1133" s="32">
        <f>'Data with Program'!A1133</f>
        <v>41491</v>
      </c>
      <c r="B1133" s="35">
        <f>'Data with Program'!S1133</f>
        <v>263451.22443643282</v>
      </c>
      <c r="C1133" s="26">
        <f>'Data with Program'!B1133</f>
        <v>305.46562917537187</v>
      </c>
      <c r="D1133" s="27">
        <f>'Data with Program'!C1133</f>
        <v>45612.113903725207</v>
      </c>
      <c r="E1133" s="27">
        <v>0</v>
      </c>
      <c r="F1133" s="27">
        <f>'Data with Program'!E1133</f>
        <v>1</v>
      </c>
      <c r="G1133" s="27">
        <f>'Data with Program'!H1133</f>
        <v>0</v>
      </c>
      <c r="H1133" s="27">
        <f>'Data with Program'!J1133</f>
        <v>0</v>
      </c>
      <c r="I1133" s="27">
        <f>'Data with Program'!F1133</f>
        <v>1</v>
      </c>
      <c r="J1133" s="28">
        <f>'Data with Program'!K1133</f>
        <v>1</v>
      </c>
      <c r="K1133" s="27">
        <f>'Data with Program'!L1133</f>
        <v>305.46562917537187</v>
      </c>
      <c r="L1133" s="27">
        <f>'Data with Program'!M1133</f>
        <v>45612.113903725207</v>
      </c>
      <c r="M1133" s="27">
        <f t="shared" si="17"/>
        <v>0</v>
      </c>
      <c r="N1133" s="28">
        <f>'Data with Program'!N1133</f>
        <v>0</v>
      </c>
      <c r="O1133" s="52">
        <f>'Data with Program'!Q1133</f>
        <v>0</v>
      </c>
      <c r="P1133" s="38">
        <f>'Data with Program'!I1133</f>
        <v>0.5</v>
      </c>
      <c r="Q1133" s="29">
        <f>'Data with Program'!O1133</f>
        <v>0.5</v>
      </c>
      <c r="R1133" s="28">
        <f>'Data with Program'!G1133</f>
        <v>65.5</v>
      </c>
      <c r="S1133" s="29">
        <f>'Data with Program'!P1133</f>
        <v>65.5</v>
      </c>
      <c r="T1133" s="28">
        <f>'Step 2 - Final Model Spec'!$B$17 + 'Step 2 - Final Model Spec'!$B$18*C1133 + 'Step 2 - Final Model Spec'!$B$19*D1133 + 'Step 2 - Final Model Spec'!$B$20*E1133 + 'Step 2 - Final Model Spec'!$B$21*F1133 + 'Step 2 - Final Model Spec'!$B$22*I1133 + 'Step 2 - Final Model Spec'!$B$23*G1133 + 'Step 2 - Final Model Spec'!$B$24*H1133 + 'Step 2 - Final Model Spec'!$B$25*J1133 + 'Step 2 - Final Model Spec'!$B$26*K1133 + 'Step 2 - Final Model Spec'!$B$27*L1133+'Step 2 - Final Model Spec'!$B$28*M1133+'Step 2 - Final Model Spec'!$B$29*O1133</f>
        <v>263730.2163880833</v>
      </c>
    </row>
    <row r="1134" spans="1:20" x14ac:dyDescent="0.25">
      <c r="A1134" s="32">
        <f>'Data with Program'!A1134</f>
        <v>41492</v>
      </c>
      <c r="B1134" s="35">
        <f>'Data with Program'!S1134</f>
        <v>201739.76118830167</v>
      </c>
      <c r="C1134" s="26">
        <f>'Data with Program'!B1134</f>
        <v>143.62089620085177</v>
      </c>
      <c r="D1134" s="27">
        <f>'Data with Program'!C1134</f>
        <v>55958.334526268904</v>
      </c>
      <c r="E1134" s="27">
        <v>0</v>
      </c>
      <c r="F1134" s="27">
        <f>'Data with Program'!E1134</f>
        <v>1</v>
      </c>
      <c r="G1134" s="27">
        <f>'Data with Program'!H1134</f>
        <v>0</v>
      </c>
      <c r="H1134" s="27">
        <f>'Data with Program'!J1134</f>
        <v>0</v>
      </c>
      <c r="I1134" s="27">
        <f>'Data with Program'!F1134</f>
        <v>1</v>
      </c>
      <c r="J1134" s="28">
        <f>'Data with Program'!K1134</f>
        <v>1</v>
      </c>
      <c r="K1134" s="27">
        <f>'Data with Program'!L1134</f>
        <v>143.62089620085177</v>
      </c>
      <c r="L1134" s="27">
        <f>'Data with Program'!M1134</f>
        <v>55958.334526268904</v>
      </c>
      <c r="M1134" s="27">
        <f t="shared" si="17"/>
        <v>0</v>
      </c>
      <c r="N1134" s="28">
        <f>'Data with Program'!N1134</f>
        <v>0</v>
      </c>
      <c r="O1134" s="52">
        <f>'Data with Program'!Q1134</f>
        <v>0</v>
      </c>
      <c r="P1134" s="38">
        <f>'Data with Program'!I1134</f>
        <v>0.79999999999999716</v>
      </c>
      <c r="Q1134" s="29">
        <f>'Data with Program'!O1134</f>
        <v>0.79999999999999716</v>
      </c>
      <c r="R1134" s="28">
        <f>'Data with Program'!G1134</f>
        <v>65.8</v>
      </c>
      <c r="S1134" s="29">
        <f>'Data with Program'!P1134</f>
        <v>65.8</v>
      </c>
      <c r="T1134" s="28">
        <f>'Step 2 - Final Model Spec'!$B$17 + 'Step 2 - Final Model Spec'!$B$18*C1134 + 'Step 2 - Final Model Spec'!$B$19*D1134 + 'Step 2 - Final Model Spec'!$B$20*E1134 + 'Step 2 - Final Model Spec'!$B$21*F1134 + 'Step 2 - Final Model Spec'!$B$22*I1134 + 'Step 2 - Final Model Spec'!$B$23*G1134 + 'Step 2 - Final Model Spec'!$B$24*H1134 + 'Step 2 - Final Model Spec'!$B$25*J1134 + 'Step 2 - Final Model Spec'!$B$26*K1134 + 'Step 2 - Final Model Spec'!$B$27*L1134+'Step 2 - Final Model Spec'!$B$28*M1134+'Step 2 - Final Model Spec'!$B$29*O1134</f>
        <v>199995.2533852465</v>
      </c>
    </row>
    <row r="1135" spans="1:20" x14ac:dyDescent="0.25">
      <c r="A1135" s="32">
        <f>'Data with Program'!A1135</f>
        <v>41493</v>
      </c>
      <c r="B1135" s="35">
        <f>'Data with Program'!S1135</f>
        <v>275747.48639347643</v>
      </c>
      <c r="C1135" s="26">
        <f>'Data with Program'!B1135</f>
        <v>311.41465770499087</v>
      </c>
      <c r="D1135" s="27">
        <f>'Data with Program'!C1135</f>
        <v>56096.480718157109</v>
      </c>
      <c r="E1135" s="27">
        <v>0</v>
      </c>
      <c r="F1135" s="27">
        <f>'Data with Program'!E1135</f>
        <v>1</v>
      </c>
      <c r="G1135" s="27">
        <f>'Data with Program'!H1135</f>
        <v>0</v>
      </c>
      <c r="H1135" s="27">
        <f>'Data with Program'!J1135</f>
        <v>0</v>
      </c>
      <c r="I1135" s="27">
        <f>'Data with Program'!F1135</f>
        <v>1</v>
      </c>
      <c r="J1135" s="28">
        <f>'Data with Program'!K1135</f>
        <v>1</v>
      </c>
      <c r="K1135" s="27">
        <f>'Data with Program'!L1135</f>
        <v>311.41465770499087</v>
      </c>
      <c r="L1135" s="27">
        <f>'Data with Program'!M1135</f>
        <v>56096.480718157109</v>
      </c>
      <c r="M1135" s="27">
        <f t="shared" si="17"/>
        <v>0</v>
      </c>
      <c r="N1135" s="28">
        <f>'Data with Program'!N1135</f>
        <v>0</v>
      </c>
      <c r="O1135" s="52">
        <f>'Data with Program'!Q1135</f>
        <v>0</v>
      </c>
      <c r="P1135" s="38">
        <f>'Data with Program'!I1135</f>
        <v>1.2999999999999972</v>
      </c>
      <c r="Q1135" s="29">
        <f>'Data with Program'!O1135</f>
        <v>1.2999999999999972</v>
      </c>
      <c r="R1135" s="28">
        <f>'Data with Program'!G1135</f>
        <v>66.3</v>
      </c>
      <c r="S1135" s="29">
        <f>'Data with Program'!P1135</f>
        <v>66.3</v>
      </c>
      <c r="T1135" s="28">
        <f>'Step 2 - Final Model Spec'!$B$17 + 'Step 2 - Final Model Spec'!$B$18*C1135 + 'Step 2 - Final Model Spec'!$B$19*D1135 + 'Step 2 - Final Model Spec'!$B$20*E1135 + 'Step 2 - Final Model Spec'!$B$21*F1135 + 'Step 2 - Final Model Spec'!$B$22*I1135 + 'Step 2 - Final Model Spec'!$B$23*G1135 + 'Step 2 - Final Model Spec'!$B$24*H1135 + 'Step 2 - Final Model Spec'!$B$25*J1135 + 'Step 2 - Final Model Spec'!$B$26*K1135 + 'Step 2 - Final Model Spec'!$B$27*L1135+'Step 2 - Final Model Spec'!$B$28*M1135+'Step 2 - Final Model Spec'!$B$29*O1135</f>
        <v>277376.51294952142</v>
      </c>
    </row>
    <row r="1136" spans="1:20" x14ac:dyDescent="0.25">
      <c r="A1136" s="32">
        <f>'Data with Program'!A1136</f>
        <v>41494</v>
      </c>
      <c r="B1136" s="35">
        <f>'Data with Program'!S1136</f>
        <v>212901.909370076</v>
      </c>
      <c r="C1136" s="26">
        <f>'Data with Program'!B1136</f>
        <v>134.53272920209963</v>
      </c>
      <c r="D1136" s="27">
        <f>'Data with Program'!C1136</f>
        <v>71356.092564481107</v>
      </c>
      <c r="E1136" s="27">
        <v>0</v>
      </c>
      <c r="F1136" s="27">
        <f>'Data with Program'!E1136</f>
        <v>1</v>
      </c>
      <c r="G1136" s="27">
        <f>'Data with Program'!H1136</f>
        <v>0</v>
      </c>
      <c r="H1136" s="27">
        <f>'Data with Program'!J1136</f>
        <v>0</v>
      </c>
      <c r="I1136" s="27">
        <f>'Data with Program'!F1136</f>
        <v>1</v>
      </c>
      <c r="J1136" s="28">
        <f>'Data with Program'!K1136</f>
        <v>1</v>
      </c>
      <c r="K1136" s="27">
        <f>'Data with Program'!L1136</f>
        <v>134.53272920209963</v>
      </c>
      <c r="L1136" s="27">
        <f>'Data with Program'!M1136</f>
        <v>71356.092564481107</v>
      </c>
      <c r="M1136" s="27">
        <f t="shared" si="17"/>
        <v>0</v>
      </c>
      <c r="N1136" s="28">
        <f>'Data with Program'!N1136</f>
        <v>0</v>
      </c>
      <c r="O1136" s="52">
        <f>'Data with Program'!Q1136</f>
        <v>0</v>
      </c>
      <c r="P1136" s="38">
        <f>'Data with Program'!I1136</f>
        <v>0.40000000000000568</v>
      </c>
      <c r="Q1136" s="29">
        <f>'Data with Program'!O1136</f>
        <v>0.40000000000000568</v>
      </c>
      <c r="R1136" s="28">
        <f>'Data with Program'!G1136</f>
        <v>65.400000000000006</v>
      </c>
      <c r="S1136" s="29">
        <f>'Data with Program'!P1136</f>
        <v>65.400000000000006</v>
      </c>
      <c r="T1136" s="28">
        <f>'Step 2 - Final Model Spec'!$B$17 + 'Step 2 - Final Model Spec'!$B$18*C1136 + 'Step 2 - Final Model Spec'!$B$19*D1136 + 'Step 2 - Final Model Spec'!$B$20*E1136 + 'Step 2 - Final Model Spec'!$B$21*F1136 + 'Step 2 - Final Model Spec'!$B$22*I1136 + 'Step 2 - Final Model Spec'!$B$23*G1136 + 'Step 2 - Final Model Spec'!$B$24*H1136 + 'Step 2 - Final Model Spec'!$B$25*J1136 + 'Step 2 - Final Model Spec'!$B$26*K1136 + 'Step 2 - Final Model Spec'!$B$27*L1136+'Step 2 - Final Model Spec'!$B$28*M1136+'Step 2 - Final Model Spec'!$B$29*O1136</f>
        <v>211831.61276810346</v>
      </c>
    </row>
    <row r="1137" spans="1:20" x14ac:dyDescent="0.25">
      <c r="A1137" s="32">
        <f>'Data with Program'!A1137</f>
        <v>41495</v>
      </c>
      <c r="B1137" s="35">
        <f>'Data with Program'!S1137</f>
        <v>192118.82609278767</v>
      </c>
      <c r="C1137" s="26">
        <f>'Data with Program'!B1137</f>
        <v>130.16760135890868</v>
      </c>
      <c r="D1137" s="27">
        <f>'Data with Program'!C1137</f>
        <v>52375.82123969197</v>
      </c>
      <c r="E1137" s="27">
        <v>0</v>
      </c>
      <c r="F1137" s="27">
        <f>'Data with Program'!E1137</f>
        <v>1</v>
      </c>
      <c r="G1137" s="27">
        <f>'Data with Program'!H1137</f>
        <v>0</v>
      </c>
      <c r="H1137" s="27">
        <f>'Data with Program'!J1137</f>
        <v>0</v>
      </c>
      <c r="I1137" s="27">
        <f>'Data with Program'!F1137</f>
        <v>1</v>
      </c>
      <c r="J1137" s="28">
        <f>'Data with Program'!K1137</f>
        <v>1</v>
      </c>
      <c r="K1137" s="27">
        <f>'Data with Program'!L1137</f>
        <v>130.16760135890868</v>
      </c>
      <c r="L1137" s="27">
        <f>'Data with Program'!M1137</f>
        <v>52375.82123969197</v>
      </c>
      <c r="M1137" s="27">
        <f t="shared" si="17"/>
        <v>0</v>
      </c>
      <c r="N1137" s="28">
        <f>'Data with Program'!N1137</f>
        <v>0</v>
      </c>
      <c r="O1137" s="52">
        <f>'Data with Program'!Q1137</f>
        <v>0</v>
      </c>
      <c r="P1137" s="38">
        <f>'Data with Program'!I1137</f>
        <v>0</v>
      </c>
      <c r="Q1137" s="29">
        <f>'Data with Program'!O1137</f>
        <v>0</v>
      </c>
      <c r="R1137" s="28">
        <f>'Data with Program'!G1137</f>
        <v>64</v>
      </c>
      <c r="S1137" s="29">
        <f>'Data with Program'!P1137</f>
        <v>64</v>
      </c>
      <c r="T1137" s="28">
        <f>'Step 2 - Final Model Spec'!$B$17 + 'Step 2 - Final Model Spec'!$B$18*C1137 + 'Step 2 - Final Model Spec'!$B$19*D1137 + 'Step 2 - Final Model Spec'!$B$20*E1137 + 'Step 2 - Final Model Spec'!$B$21*F1137 + 'Step 2 - Final Model Spec'!$B$22*I1137 + 'Step 2 - Final Model Spec'!$B$23*G1137 + 'Step 2 - Final Model Spec'!$B$24*H1137 + 'Step 2 - Final Model Spec'!$B$25*J1137 + 'Step 2 - Final Model Spec'!$B$26*K1137 + 'Step 2 - Final Model Spec'!$B$27*L1137+'Step 2 - Final Model Spec'!$B$28*M1137+'Step 2 - Final Model Spec'!$B$29*O1137</f>
        <v>190075.30640206701</v>
      </c>
    </row>
    <row r="1138" spans="1:20" x14ac:dyDescent="0.25">
      <c r="A1138" s="32">
        <f>'Data with Program'!A1138</f>
        <v>41496</v>
      </c>
      <c r="B1138" s="35">
        <f>'Data with Program'!S1138</f>
        <v>188241.89657577575</v>
      </c>
      <c r="C1138" s="26">
        <f>'Data with Program'!B1138</f>
        <v>116.33423110800447</v>
      </c>
      <c r="D1138" s="27">
        <f>'Data with Program'!C1138</f>
        <v>54633.675498277662</v>
      </c>
      <c r="E1138" s="27">
        <v>0</v>
      </c>
      <c r="F1138" s="27">
        <f>'Data with Program'!E1138</f>
        <v>1</v>
      </c>
      <c r="G1138" s="27">
        <f>'Data with Program'!H1138</f>
        <v>0</v>
      </c>
      <c r="H1138" s="27">
        <f>'Data with Program'!J1138</f>
        <v>0</v>
      </c>
      <c r="I1138" s="27">
        <f>'Data with Program'!F1138</f>
        <v>1</v>
      </c>
      <c r="J1138" s="28">
        <f>'Data with Program'!K1138</f>
        <v>1</v>
      </c>
      <c r="K1138" s="27">
        <f>'Data with Program'!L1138</f>
        <v>116.33423110800447</v>
      </c>
      <c r="L1138" s="27">
        <f>'Data with Program'!M1138</f>
        <v>54633.675498277662</v>
      </c>
      <c r="M1138" s="27">
        <f t="shared" si="17"/>
        <v>0</v>
      </c>
      <c r="N1138" s="28">
        <f>'Data with Program'!N1138</f>
        <v>0</v>
      </c>
      <c r="O1138" s="52">
        <f>'Data with Program'!Q1138</f>
        <v>0</v>
      </c>
      <c r="P1138" s="38">
        <f>'Data with Program'!I1138</f>
        <v>0</v>
      </c>
      <c r="Q1138" s="29">
        <f>'Data with Program'!O1138</f>
        <v>0</v>
      </c>
      <c r="R1138" s="28">
        <f>'Data with Program'!G1138</f>
        <v>64.5</v>
      </c>
      <c r="S1138" s="29">
        <f>'Data with Program'!P1138</f>
        <v>64.5</v>
      </c>
      <c r="T1138" s="28">
        <f>'Step 2 - Final Model Spec'!$B$17 + 'Step 2 - Final Model Spec'!$B$18*C1138 + 'Step 2 - Final Model Spec'!$B$19*D1138 + 'Step 2 - Final Model Spec'!$B$20*E1138 + 'Step 2 - Final Model Spec'!$B$21*F1138 + 'Step 2 - Final Model Spec'!$B$22*I1138 + 'Step 2 - Final Model Spec'!$B$23*G1138 + 'Step 2 - Final Model Spec'!$B$24*H1138 + 'Step 2 - Final Model Spec'!$B$25*J1138 + 'Step 2 - Final Model Spec'!$B$26*K1138 + 'Step 2 - Final Model Spec'!$B$27*L1138+'Step 2 - Final Model Spec'!$B$28*M1138+'Step 2 - Final Model Spec'!$B$29*O1138</f>
        <v>186056.69674005755</v>
      </c>
    </row>
    <row r="1139" spans="1:20" x14ac:dyDescent="0.25">
      <c r="A1139" s="32">
        <f>'Data with Program'!A1139</f>
        <v>41497</v>
      </c>
      <c r="B1139" s="35">
        <f>'Data with Program'!S1139</f>
        <v>177410.33159535719</v>
      </c>
      <c r="C1139" s="26">
        <f>'Data with Program'!B1139</f>
        <v>96.147164294544723</v>
      </c>
      <c r="D1139" s="27">
        <f>'Data with Program'!C1139</f>
        <v>52889.033399399654</v>
      </c>
      <c r="E1139" s="27">
        <v>0</v>
      </c>
      <c r="F1139" s="27">
        <f>'Data with Program'!E1139</f>
        <v>1</v>
      </c>
      <c r="G1139" s="27">
        <f>'Data with Program'!H1139</f>
        <v>0</v>
      </c>
      <c r="H1139" s="27">
        <f>'Data with Program'!J1139</f>
        <v>0</v>
      </c>
      <c r="I1139" s="27">
        <f>'Data with Program'!F1139</f>
        <v>1</v>
      </c>
      <c r="J1139" s="28">
        <f>'Data with Program'!K1139</f>
        <v>1</v>
      </c>
      <c r="K1139" s="27">
        <f>'Data with Program'!L1139</f>
        <v>96.147164294544723</v>
      </c>
      <c r="L1139" s="27">
        <f>'Data with Program'!M1139</f>
        <v>52889.033399399654</v>
      </c>
      <c r="M1139" s="27">
        <f t="shared" si="17"/>
        <v>0</v>
      </c>
      <c r="N1139" s="28">
        <f>'Data with Program'!N1139</f>
        <v>0</v>
      </c>
      <c r="O1139" s="52">
        <f>'Data with Program'!Q1139</f>
        <v>0</v>
      </c>
      <c r="P1139" s="38">
        <f>'Data with Program'!I1139</f>
        <v>0</v>
      </c>
      <c r="Q1139" s="29">
        <f>'Data with Program'!O1139</f>
        <v>0</v>
      </c>
      <c r="R1139" s="28">
        <f>'Data with Program'!G1139</f>
        <v>63.5</v>
      </c>
      <c r="S1139" s="29">
        <f>'Data with Program'!P1139</f>
        <v>63.5</v>
      </c>
      <c r="T1139" s="28">
        <f>'Step 2 - Final Model Spec'!$B$17 + 'Step 2 - Final Model Spec'!$B$18*C1139 + 'Step 2 - Final Model Spec'!$B$19*D1139 + 'Step 2 - Final Model Spec'!$B$20*E1139 + 'Step 2 - Final Model Spec'!$B$21*F1139 + 'Step 2 - Final Model Spec'!$B$22*I1139 + 'Step 2 - Final Model Spec'!$B$23*G1139 + 'Step 2 - Final Model Spec'!$B$24*H1139 + 'Step 2 - Final Model Spec'!$B$25*J1139 + 'Step 2 - Final Model Spec'!$B$26*K1139 + 'Step 2 - Final Model Spec'!$B$27*L1139+'Step 2 - Final Model Spec'!$B$28*M1139+'Step 2 - Final Model Spec'!$B$29*O1139</f>
        <v>174949.22413884106</v>
      </c>
    </row>
    <row r="1140" spans="1:20" x14ac:dyDescent="0.25">
      <c r="A1140" s="32">
        <f>'Data with Program'!A1140</f>
        <v>41498</v>
      </c>
      <c r="B1140" s="35">
        <f>'Data with Program'!S1140</f>
        <v>184846.38514920184</v>
      </c>
      <c r="C1140" s="26">
        <f>'Data with Program'!B1140</f>
        <v>116.49014015854522</v>
      </c>
      <c r="D1140" s="27">
        <f>'Data with Program'!C1140</f>
        <v>51256.640903431398</v>
      </c>
      <c r="E1140" s="27">
        <v>0</v>
      </c>
      <c r="F1140" s="27">
        <f>'Data with Program'!E1140</f>
        <v>1</v>
      </c>
      <c r="G1140" s="27">
        <f>'Data with Program'!H1140</f>
        <v>0</v>
      </c>
      <c r="H1140" s="27">
        <f>'Data with Program'!J1140</f>
        <v>0</v>
      </c>
      <c r="I1140" s="27">
        <f>'Data with Program'!F1140</f>
        <v>1</v>
      </c>
      <c r="J1140" s="28">
        <f>'Data with Program'!K1140</f>
        <v>1</v>
      </c>
      <c r="K1140" s="27">
        <f>'Data with Program'!L1140</f>
        <v>116.49014015854522</v>
      </c>
      <c r="L1140" s="27">
        <f>'Data with Program'!M1140</f>
        <v>51256.640903431398</v>
      </c>
      <c r="M1140" s="27">
        <f t="shared" si="17"/>
        <v>0</v>
      </c>
      <c r="N1140" s="28">
        <f>'Data with Program'!N1140</f>
        <v>0</v>
      </c>
      <c r="O1140" s="52">
        <f>'Data with Program'!Q1140</f>
        <v>0</v>
      </c>
      <c r="P1140" s="38">
        <f>'Data with Program'!I1140</f>
        <v>0.5</v>
      </c>
      <c r="Q1140" s="29">
        <f>'Data with Program'!O1140</f>
        <v>0.5</v>
      </c>
      <c r="R1140" s="28">
        <f>'Data with Program'!G1140</f>
        <v>65.5</v>
      </c>
      <c r="S1140" s="29">
        <f>'Data with Program'!P1140</f>
        <v>65.5</v>
      </c>
      <c r="T1140" s="28">
        <f>'Step 2 - Final Model Spec'!$B$17 + 'Step 2 - Final Model Spec'!$B$18*C1140 + 'Step 2 - Final Model Spec'!$B$19*D1140 + 'Step 2 - Final Model Spec'!$B$20*E1140 + 'Step 2 - Final Model Spec'!$B$21*F1140 + 'Step 2 - Final Model Spec'!$B$22*I1140 + 'Step 2 - Final Model Spec'!$B$23*G1140 + 'Step 2 - Final Model Spec'!$B$24*H1140 + 'Step 2 - Final Model Spec'!$B$25*J1140 + 'Step 2 - Final Model Spec'!$B$26*K1140 + 'Step 2 - Final Model Spec'!$B$27*L1140+'Step 2 - Final Model Spec'!$B$28*M1140+'Step 2 - Final Model Spec'!$B$29*O1140</f>
        <v>182615.01281032484</v>
      </c>
    </row>
    <row r="1141" spans="1:20" x14ac:dyDescent="0.25">
      <c r="A1141" s="32">
        <f>'Data with Program'!A1141</f>
        <v>41499</v>
      </c>
      <c r="B1141" s="35">
        <f>'Data with Program'!S1141</f>
        <v>272804.93700492493</v>
      </c>
      <c r="C1141" s="26">
        <f>'Data with Program'!B1141</f>
        <v>323.08688411304041</v>
      </c>
      <c r="D1141" s="27">
        <f>'Data with Program'!C1141</f>
        <v>47303.472356203536</v>
      </c>
      <c r="E1141" s="27">
        <v>0</v>
      </c>
      <c r="F1141" s="27">
        <f>'Data with Program'!E1141</f>
        <v>1</v>
      </c>
      <c r="G1141" s="27">
        <f>'Data with Program'!H1141</f>
        <v>0</v>
      </c>
      <c r="H1141" s="27">
        <f>'Data with Program'!J1141</f>
        <v>0</v>
      </c>
      <c r="I1141" s="27">
        <f>'Data with Program'!F1141</f>
        <v>1</v>
      </c>
      <c r="J1141" s="28">
        <f>'Data with Program'!K1141</f>
        <v>1</v>
      </c>
      <c r="K1141" s="27">
        <f>'Data with Program'!L1141</f>
        <v>323.08688411304041</v>
      </c>
      <c r="L1141" s="27">
        <f>'Data with Program'!M1141</f>
        <v>47303.472356203536</v>
      </c>
      <c r="M1141" s="27">
        <f t="shared" si="17"/>
        <v>0</v>
      </c>
      <c r="N1141" s="28">
        <f>'Data with Program'!N1141</f>
        <v>0</v>
      </c>
      <c r="O1141" s="52">
        <f>'Data with Program'!Q1141</f>
        <v>0</v>
      </c>
      <c r="P1141" s="38">
        <f>'Data with Program'!I1141</f>
        <v>0</v>
      </c>
      <c r="Q1141" s="29">
        <f>'Data with Program'!O1141</f>
        <v>0</v>
      </c>
      <c r="R1141" s="28">
        <f>'Data with Program'!G1141</f>
        <v>64.599999999999994</v>
      </c>
      <c r="S1141" s="29">
        <f>'Data with Program'!P1141</f>
        <v>64.599999999999994</v>
      </c>
      <c r="T1141" s="28">
        <f>'Step 2 - Final Model Spec'!$B$17 + 'Step 2 - Final Model Spec'!$B$18*C1141 + 'Step 2 - Final Model Spec'!$B$19*D1141 + 'Step 2 - Final Model Spec'!$B$20*E1141 + 'Step 2 - Final Model Spec'!$B$21*F1141 + 'Step 2 - Final Model Spec'!$B$22*I1141 + 'Step 2 - Final Model Spec'!$B$23*G1141 + 'Step 2 - Final Model Spec'!$B$24*H1141 + 'Step 2 - Final Model Spec'!$B$25*J1141 + 'Step 2 - Final Model Spec'!$B$26*K1141 + 'Step 2 - Final Model Spec'!$B$27*L1141+'Step 2 - Final Model Spec'!$B$28*M1141+'Step 2 - Final Model Spec'!$B$29*O1141</f>
        <v>273601.17816051084</v>
      </c>
    </row>
    <row r="1142" spans="1:20" x14ac:dyDescent="0.25">
      <c r="A1142" s="32">
        <f>'Data with Program'!A1142</f>
        <v>41500</v>
      </c>
      <c r="B1142" s="35">
        <f>'Data with Program'!S1142</f>
        <v>197429.57280642042</v>
      </c>
      <c r="C1142" s="26">
        <f>'Data with Program'!B1142</f>
        <v>151.43626576977599</v>
      </c>
      <c r="D1142" s="27">
        <f>'Data with Program'!C1142</f>
        <v>48242.78573057623</v>
      </c>
      <c r="E1142" s="27">
        <v>0</v>
      </c>
      <c r="F1142" s="27">
        <f>'Data with Program'!E1142</f>
        <v>1</v>
      </c>
      <c r="G1142" s="27">
        <f>'Data with Program'!H1142</f>
        <v>0</v>
      </c>
      <c r="H1142" s="27">
        <f>'Data with Program'!J1142</f>
        <v>0</v>
      </c>
      <c r="I1142" s="27">
        <f>'Data with Program'!F1142</f>
        <v>1</v>
      </c>
      <c r="J1142" s="28">
        <f>'Data with Program'!K1142</f>
        <v>1</v>
      </c>
      <c r="K1142" s="27">
        <f>'Data with Program'!L1142</f>
        <v>151.43626576977599</v>
      </c>
      <c r="L1142" s="27">
        <f>'Data with Program'!M1142</f>
        <v>48242.78573057623</v>
      </c>
      <c r="M1142" s="27">
        <f t="shared" si="17"/>
        <v>0</v>
      </c>
      <c r="N1142" s="28">
        <f>'Data with Program'!N1142</f>
        <v>0</v>
      </c>
      <c r="O1142" s="52">
        <f>'Data with Program'!Q1142</f>
        <v>0</v>
      </c>
      <c r="P1142" s="38">
        <f>'Data with Program'!I1142</f>
        <v>2.5999999999999943</v>
      </c>
      <c r="Q1142" s="29">
        <f>'Data with Program'!O1142</f>
        <v>2.5999999999999943</v>
      </c>
      <c r="R1142" s="28">
        <f>'Data with Program'!G1142</f>
        <v>67.599999999999994</v>
      </c>
      <c r="S1142" s="29">
        <f>'Data with Program'!P1142</f>
        <v>67.599999999999994</v>
      </c>
      <c r="T1142" s="28">
        <f>'Step 2 - Final Model Spec'!$B$17 + 'Step 2 - Final Model Spec'!$B$18*C1142 + 'Step 2 - Final Model Spec'!$B$19*D1142 + 'Step 2 - Final Model Spec'!$B$20*E1142 + 'Step 2 - Final Model Spec'!$B$21*F1142 + 'Step 2 - Final Model Spec'!$B$22*I1142 + 'Step 2 - Final Model Spec'!$B$23*G1142 + 'Step 2 - Final Model Spec'!$B$24*H1142 + 'Step 2 - Final Model Spec'!$B$25*J1142 + 'Step 2 - Final Model Spec'!$B$26*K1142 + 'Step 2 - Final Model Spec'!$B$27*L1142+'Step 2 - Final Model Spec'!$B$28*M1142+'Step 2 - Final Model Spec'!$B$29*O1142</f>
        <v>195565.54376433883</v>
      </c>
    </row>
    <row r="1143" spans="1:20" x14ac:dyDescent="0.25">
      <c r="A1143" s="32">
        <f>'Data with Program'!A1143</f>
        <v>41501</v>
      </c>
      <c r="B1143" s="35">
        <f>'Data with Program'!S1143</f>
        <v>250279.6790517843</v>
      </c>
      <c r="C1143" s="26">
        <f>'Data with Program'!B1143</f>
        <v>269.97697695529411</v>
      </c>
      <c r="D1143" s="27">
        <f>'Data with Program'!C1143</f>
        <v>48285.937661448595</v>
      </c>
      <c r="E1143" s="27">
        <v>0</v>
      </c>
      <c r="F1143" s="27">
        <f>'Data with Program'!E1143</f>
        <v>1</v>
      </c>
      <c r="G1143" s="27">
        <f>'Data with Program'!H1143</f>
        <v>0</v>
      </c>
      <c r="H1143" s="27">
        <f>'Data with Program'!J1143</f>
        <v>0</v>
      </c>
      <c r="I1143" s="27">
        <f>'Data with Program'!F1143</f>
        <v>1</v>
      </c>
      <c r="J1143" s="28">
        <f>'Data with Program'!K1143</f>
        <v>1</v>
      </c>
      <c r="K1143" s="27">
        <f>'Data with Program'!L1143</f>
        <v>269.97697695529411</v>
      </c>
      <c r="L1143" s="27">
        <f>'Data with Program'!M1143</f>
        <v>48285.937661448595</v>
      </c>
      <c r="M1143" s="27">
        <f t="shared" si="17"/>
        <v>0</v>
      </c>
      <c r="N1143" s="28">
        <f>'Data with Program'!N1143</f>
        <v>0</v>
      </c>
      <c r="O1143" s="52">
        <f>'Data with Program'!Q1143</f>
        <v>0</v>
      </c>
      <c r="P1143" s="38">
        <f>'Data with Program'!I1143</f>
        <v>0.90000000000000568</v>
      </c>
      <c r="Q1143" s="29">
        <f>'Data with Program'!O1143</f>
        <v>0.90000000000000568</v>
      </c>
      <c r="R1143" s="28">
        <f>'Data with Program'!G1143</f>
        <v>65.900000000000006</v>
      </c>
      <c r="S1143" s="29">
        <f>'Data with Program'!P1143</f>
        <v>65.900000000000006</v>
      </c>
      <c r="T1143" s="28">
        <f>'Step 2 - Final Model Spec'!$B$17 + 'Step 2 - Final Model Spec'!$B$18*C1143 + 'Step 2 - Final Model Spec'!$B$19*D1143 + 'Step 2 - Final Model Spec'!$B$20*E1143 + 'Step 2 - Final Model Spec'!$B$21*F1143 + 'Step 2 - Final Model Spec'!$B$22*I1143 + 'Step 2 - Final Model Spec'!$B$23*G1143 + 'Step 2 - Final Model Spec'!$B$24*H1143 + 'Step 2 - Final Model Spec'!$B$25*J1143 + 'Step 2 - Final Model Spec'!$B$26*K1143 + 'Step 2 - Final Model Spec'!$B$27*L1143+'Step 2 - Final Model Spec'!$B$28*M1143+'Step 2 - Final Model Spec'!$B$29*O1143</f>
        <v>250176.18668846175</v>
      </c>
    </row>
    <row r="1144" spans="1:20" x14ac:dyDescent="0.25">
      <c r="A1144" s="32">
        <f>'Data with Program'!A1144</f>
        <v>41502</v>
      </c>
      <c r="B1144" s="35">
        <f>'Data with Program'!S1144</f>
        <v>251237.61632228602</v>
      </c>
      <c r="C1144" s="26">
        <f>'Data with Program'!B1144</f>
        <v>249.81724897637284</v>
      </c>
      <c r="D1144" s="27">
        <f>'Data with Program'!C1144</f>
        <v>58700.183269521956</v>
      </c>
      <c r="E1144" s="27">
        <v>0</v>
      </c>
      <c r="F1144" s="27">
        <f>'Data with Program'!E1144</f>
        <v>1</v>
      </c>
      <c r="G1144" s="27">
        <f>'Data with Program'!H1144</f>
        <v>0</v>
      </c>
      <c r="H1144" s="27">
        <f>'Data with Program'!J1144</f>
        <v>0</v>
      </c>
      <c r="I1144" s="27">
        <f>'Data with Program'!F1144</f>
        <v>1</v>
      </c>
      <c r="J1144" s="28">
        <f>'Data with Program'!K1144</f>
        <v>1</v>
      </c>
      <c r="K1144" s="27">
        <f>'Data with Program'!L1144</f>
        <v>249.81724897637284</v>
      </c>
      <c r="L1144" s="27">
        <f>'Data with Program'!M1144</f>
        <v>58700.183269521956</v>
      </c>
      <c r="M1144" s="27">
        <f t="shared" si="17"/>
        <v>0</v>
      </c>
      <c r="N1144" s="28">
        <f>'Data with Program'!N1144</f>
        <v>0</v>
      </c>
      <c r="O1144" s="52">
        <f>'Data with Program'!Q1144</f>
        <v>0</v>
      </c>
      <c r="P1144" s="38">
        <f>'Data with Program'!I1144</f>
        <v>2.7000000000000028</v>
      </c>
      <c r="Q1144" s="29">
        <f>'Data with Program'!O1144</f>
        <v>2.7000000000000028</v>
      </c>
      <c r="R1144" s="28">
        <f>'Data with Program'!G1144</f>
        <v>67.7</v>
      </c>
      <c r="S1144" s="29">
        <f>'Data with Program'!P1144</f>
        <v>67.7</v>
      </c>
      <c r="T1144" s="28">
        <f>'Step 2 - Final Model Spec'!$B$17 + 'Step 2 - Final Model Spec'!$B$18*C1144 + 'Step 2 - Final Model Spec'!$B$19*D1144 + 'Step 2 - Final Model Spec'!$B$20*E1144 + 'Step 2 - Final Model Spec'!$B$21*F1144 + 'Step 2 - Final Model Spec'!$B$22*I1144 + 'Step 2 - Final Model Spec'!$B$23*G1144 + 'Step 2 - Final Model Spec'!$B$24*H1144 + 'Step 2 - Final Model Spec'!$B$25*J1144 + 'Step 2 - Final Model Spec'!$B$26*K1144 + 'Step 2 - Final Model Spec'!$B$27*L1144+'Step 2 - Final Model Spec'!$B$28*M1144+'Step 2 - Final Model Spec'!$B$29*O1144</f>
        <v>251731.34762142884</v>
      </c>
    </row>
    <row r="1145" spans="1:20" x14ac:dyDescent="0.25">
      <c r="A1145" s="32">
        <f>'Data with Program'!A1145</f>
        <v>41503</v>
      </c>
      <c r="B1145" s="35">
        <f>'Data with Program'!S1145</f>
        <v>296407.56497432722</v>
      </c>
      <c r="C1145" s="26">
        <f>'Data with Program'!B1145</f>
        <v>374.16975421946535</v>
      </c>
      <c r="D1145" s="27">
        <f>'Data with Program'!C1145</f>
        <v>48609.665762371296</v>
      </c>
      <c r="E1145" s="27">
        <v>0</v>
      </c>
      <c r="F1145" s="27">
        <f>'Data with Program'!E1145</f>
        <v>1</v>
      </c>
      <c r="G1145" s="27">
        <f>'Data with Program'!H1145</f>
        <v>0</v>
      </c>
      <c r="H1145" s="27">
        <f>'Data with Program'!J1145</f>
        <v>0</v>
      </c>
      <c r="I1145" s="27">
        <f>'Data with Program'!F1145</f>
        <v>1</v>
      </c>
      <c r="J1145" s="28">
        <f>'Data with Program'!K1145</f>
        <v>1</v>
      </c>
      <c r="K1145" s="27">
        <f>'Data with Program'!L1145</f>
        <v>374.16975421946535</v>
      </c>
      <c r="L1145" s="27">
        <f>'Data with Program'!M1145</f>
        <v>48609.665762371296</v>
      </c>
      <c r="M1145" s="27">
        <f t="shared" si="17"/>
        <v>0</v>
      </c>
      <c r="N1145" s="28">
        <f>'Data with Program'!N1145</f>
        <v>0</v>
      </c>
      <c r="O1145" s="52">
        <f>'Data with Program'!Q1145</f>
        <v>0</v>
      </c>
      <c r="P1145" s="38">
        <f>'Data with Program'!I1145</f>
        <v>1.4000000000000057</v>
      </c>
      <c r="Q1145" s="29">
        <f>'Data with Program'!O1145</f>
        <v>1.4000000000000057</v>
      </c>
      <c r="R1145" s="28">
        <f>'Data with Program'!G1145</f>
        <v>66.400000000000006</v>
      </c>
      <c r="S1145" s="29">
        <f>'Data with Program'!P1145</f>
        <v>66.400000000000006</v>
      </c>
      <c r="T1145" s="28">
        <f>'Step 2 - Final Model Spec'!$B$17 + 'Step 2 - Final Model Spec'!$B$18*C1145 + 'Step 2 - Final Model Spec'!$B$19*D1145 + 'Step 2 - Final Model Spec'!$B$20*E1145 + 'Step 2 - Final Model Spec'!$B$21*F1145 + 'Step 2 - Final Model Spec'!$B$22*I1145 + 'Step 2 - Final Model Spec'!$B$23*G1145 + 'Step 2 - Final Model Spec'!$B$24*H1145 + 'Step 2 - Final Model Spec'!$B$25*J1145 + 'Step 2 - Final Model Spec'!$B$26*K1145 + 'Step 2 - Final Model Spec'!$B$27*L1145+'Step 2 - Final Model Spec'!$B$28*M1145+'Step 2 - Final Model Spec'!$B$29*O1145</f>
        <v>298474.20921176707</v>
      </c>
    </row>
    <row r="1146" spans="1:20" x14ac:dyDescent="0.25">
      <c r="A1146" s="32">
        <f>'Data with Program'!A1146</f>
        <v>41504</v>
      </c>
      <c r="B1146" s="35">
        <f>'Data with Program'!S1146</f>
        <v>258374.15156792008</v>
      </c>
      <c r="C1146" s="26">
        <f>'Data with Program'!B1146</f>
        <v>279.0836072312643</v>
      </c>
      <c r="D1146" s="27">
        <f>'Data with Program'!C1146</f>
        <v>52606.436438166922</v>
      </c>
      <c r="E1146" s="27">
        <v>0</v>
      </c>
      <c r="F1146" s="27">
        <f>'Data with Program'!E1146</f>
        <v>1</v>
      </c>
      <c r="G1146" s="27">
        <f>'Data with Program'!H1146</f>
        <v>0</v>
      </c>
      <c r="H1146" s="27">
        <f>'Data with Program'!J1146</f>
        <v>0</v>
      </c>
      <c r="I1146" s="27">
        <f>'Data with Program'!F1146</f>
        <v>1</v>
      </c>
      <c r="J1146" s="28">
        <f>'Data with Program'!K1146</f>
        <v>1</v>
      </c>
      <c r="K1146" s="27">
        <f>'Data with Program'!L1146</f>
        <v>279.0836072312643</v>
      </c>
      <c r="L1146" s="27">
        <f>'Data with Program'!M1146</f>
        <v>52606.436438166922</v>
      </c>
      <c r="M1146" s="27">
        <f t="shared" si="17"/>
        <v>0</v>
      </c>
      <c r="N1146" s="28">
        <f>'Data with Program'!N1146</f>
        <v>0</v>
      </c>
      <c r="O1146" s="52">
        <f>'Data with Program'!Q1146</f>
        <v>0</v>
      </c>
      <c r="P1146" s="38">
        <f>'Data with Program'!I1146</f>
        <v>2.5999999999999943</v>
      </c>
      <c r="Q1146" s="29">
        <f>'Data with Program'!O1146</f>
        <v>2.5999999999999943</v>
      </c>
      <c r="R1146" s="28">
        <f>'Data with Program'!G1146</f>
        <v>67.599999999999994</v>
      </c>
      <c r="S1146" s="29">
        <f>'Data with Program'!P1146</f>
        <v>67.599999999999994</v>
      </c>
      <c r="T1146" s="28">
        <f>'Step 2 - Final Model Spec'!$B$17 + 'Step 2 - Final Model Spec'!$B$18*C1146 + 'Step 2 - Final Model Spec'!$B$19*D1146 + 'Step 2 - Final Model Spec'!$B$20*E1146 + 'Step 2 - Final Model Spec'!$B$21*F1146 + 'Step 2 - Final Model Spec'!$B$22*I1146 + 'Step 2 - Final Model Spec'!$B$23*G1146 + 'Step 2 - Final Model Spec'!$B$24*H1146 + 'Step 2 - Final Model Spec'!$B$25*J1146 + 'Step 2 - Final Model Spec'!$B$26*K1146 + 'Step 2 - Final Model Spec'!$B$27*L1146+'Step 2 - Final Model Spec'!$B$28*M1146+'Step 2 - Final Model Spec'!$B$29*O1146</f>
        <v>258863.10709702983</v>
      </c>
    </row>
    <row r="1147" spans="1:20" x14ac:dyDescent="0.25">
      <c r="A1147" s="32">
        <f>'Data with Program'!A1147</f>
        <v>41505</v>
      </c>
      <c r="B1147" s="35">
        <f>'Data with Program'!S1147</f>
        <v>260329.56077774</v>
      </c>
      <c r="C1147" s="26">
        <f>'Data with Program'!B1147</f>
        <v>284.20219925970088</v>
      </c>
      <c r="D1147" s="27">
        <f>'Data with Program'!C1147</f>
        <v>52291.011545646645</v>
      </c>
      <c r="E1147" s="27">
        <v>0</v>
      </c>
      <c r="F1147" s="27">
        <f>'Data with Program'!E1147</f>
        <v>1</v>
      </c>
      <c r="G1147" s="27">
        <f>'Data with Program'!H1147</f>
        <v>0</v>
      </c>
      <c r="H1147" s="27">
        <f>'Data with Program'!J1147</f>
        <v>0</v>
      </c>
      <c r="I1147" s="27">
        <f>'Data with Program'!F1147</f>
        <v>1</v>
      </c>
      <c r="J1147" s="28">
        <f>'Data with Program'!K1147</f>
        <v>1</v>
      </c>
      <c r="K1147" s="27">
        <f>'Data with Program'!L1147</f>
        <v>284.20219925970088</v>
      </c>
      <c r="L1147" s="27">
        <f>'Data with Program'!M1147</f>
        <v>52291.011545646645</v>
      </c>
      <c r="M1147" s="27">
        <f t="shared" si="17"/>
        <v>0</v>
      </c>
      <c r="N1147" s="28">
        <f>'Data with Program'!N1147</f>
        <v>0</v>
      </c>
      <c r="O1147" s="52">
        <f>'Data with Program'!Q1147</f>
        <v>0</v>
      </c>
      <c r="P1147" s="38">
        <f>'Data with Program'!I1147</f>
        <v>1.5999999999999943</v>
      </c>
      <c r="Q1147" s="29">
        <f>'Data with Program'!O1147</f>
        <v>1.5999999999999943</v>
      </c>
      <c r="R1147" s="28">
        <f>'Data with Program'!G1147</f>
        <v>66.599999999999994</v>
      </c>
      <c r="S1147" s="29">
        <f>'Data with Program'!P1147</f>
        <v>66.599999999999994</v>
      </c>
      <c r="T1147" s="28">
        <f>'Step 2 - Final Model Spec'!$B$17 + 'Step 2 - Final Model Spec'!$B$18*C1147 + 'Step 2 - Final Model Spec'!$B$19*D1147 + 'Step 2 - Final Model Spec'!$B$20*E1147 + 'Step 2 - Final Model Spec'!$B$21*F1147 + 'Step 2 - Final Model Spec'!$B$22*I1147 + 'Step 2 - Final Model Spec'!$B$23*G1147 + 'Step 2 - Final Model Spec'!$B$24*H1147 + 'Step 2 - Final Model Spec'!$B$25*J1147 + 'Step 2 - Final Model Spec'!$B$26*K1147 + 'Step 2 - Final Model Spec'!$B$27*L1147+'Step 2 - Final Model Spec'!$B$28*M1147+'Step 2 - Final Model Spec'!$B$29*O1147</f>
        <v>260891.09142291095</v>
      </c>
    </row>
    <row r="1148" spans="1:20" x14ac:dyDescent="0.25">
      <c r="A1148" s="32">
        <f>'Data with Program'!A1148</f>
        <v>41506</v>
      </c>
      <c r="B1148" s="35">
        <f>'Data with Program'!S1148</f>
        <v>268554.89565134887</v>
      </c>
      <c r="C1148" s="26">
        <f>'Data with Program'!B1148</f>
        <v>258.4915136670366</v>
      </c>
      <c r="D1148" s="27">
        <f>'Data with Program'!C1148</f>
        <v>73542.948517883182</v>
      </c>
      <c r="E1148" s="27">
        <v>0</v>
      </c>
      <c r="F1148" s="27">
        <f>'Data with Program'!E1148</f>
        <v>1</v>
      </c>
      <c r="G1148" s="27">
        <f>'Data with Program'!H1148</f>
        <v>0</v>
      </c>
      <c r="H1148" s="27">
        <f>'Data with Program'!J1148</f>
        <v>0</v>
      </c>
      <c r="I1148" s="27">
        <f>'Data with Program'!F1148</f>
        <v>1</v>
      </c>
      <c r="J1148" s="28">
        <f>'Data with Program'!K1148</f>
        <v>1</v>
      </c>
      <c r="K1148" s="27">
        <f>'Data with Program'!L1148</f>
        <v>258.4915136670366</v>
      </c>
      <c r="L1148" s="27">
        <f>'Data with Program'!M1148</f>
        <v>73542.948517883182</v>
      </c>
      <c r="M1148" s="27">
        <f t="shared" si="17"/>
        <v>0</v>
      </c>
      <c r="N1148" s="28">
        <f>'Data with Program'!N1148</f>
        <v>0</v>
      </c>
      <c r="O1148" s="52">
        <f>'Data with Program'!Q1148</f>
        <v>0</v>
      </c>
      <c r="P1148" s="38">
        <f>'Data with Program'!I1148</f>
        <v>0</v>
      </c>
      <c r="Q1148" s="29">
        <f>'Data with Program'!O1148</f>
        <v>0</v>
      </c>
      <c r="R1148" s="28">
        <f>'Data with Program'!G1148</f>
        <v>63.1</v>
      </c>
      <c r="S1148" s="29">
        <f>'Data with Program'!P1148</f>
        <v>63.1</v>
      </c>
      <c r="T1148" s="28">
        <f>'Step 2 - Final Model Spec'!$B$17 + 'Step 2 - Final Model Spec'!$B$18*C1148 + 'Step 2 - Final Model Spec'!$B$19*D1148 + 'Step 2 - Final Model Spec'!$B$20*E1148 + 'Step 2 - Final Model Spec'!$B$21*F1148 + 'Step 2 - Final Model Spec'!$B$22*I1148 + 'Step 2 - Final Model Spec'!$B$23*G1148 + 'Step 2 - Final Model Spec'!$B$24*H1148 + 'Step 2 - Final Model Spec'!$B$25*J1148 + 'Step 2 - Final Model Spec'!$B$26*K1148 + 'Step 2 - Final Model Spec'!$B$27*L1148+'Step 2 - Final Model Spec'!$B$28*M1148+'Step 2 - Final Model Spec'!$B$29*O1148</f>
        <v>271166.56098864571</v>
      </c>
    </row>
    <row r="1149" spans="1:20" x14ac:dyDescent="0.25">
      <c r="A1149" s="32">
        <f>'Data with Program'!A1149</f>
        <v>41507</v>
      </c>
      <c r="B1149" s="35">
        <f>'Data with Program'!S1149</f>
        <v>274024.43867115601</v>
      </c>
      <c r="C1149" s="26">
        <f>'Data with Program'!B1149</f>
        <v>312.620704078816</v>
      </c>
      <c r="D1149" s="27">
        <f>'Data with Program'!C1149</f>
        <v>53626.735580493791</v>
      </c>
      <c r="E1149" s="27">
        <v>0</v>
      </c>
      <c r="F1149" s="27">
        <f>'Data with Program'!E1149</f>
        <v>1</v>
      </c>
      <c r="G1149" s="27">
        <f>'Data with Program'!H1149</f>
        <v>0</v>
      </c>
      <c r="H1149" s="27">
        <f>'Data with Program'!J1149</f>
        <v>0</v>
      </c>
      <c r="I1149" s="27">
        <f>'Data with Program'!F1149</f>
        <v>1</v>
      </c>
      <c r="J1149" s="28">
        <f>'Data with Program'!K1149</f>
        <v>1</v>
      </c>
      <c r="K1149" s="27">
        <f>'Data with Program'!L1149</f>
        <v>312.620704078816</v>
      </c>
      <c r="L1149" s="27">
        <f>'Data with Program'!M1149</f>
        <v>53626.735580493791</v>
      </c>
      <c r="M1149" s="27">
        <f t="shared" si="17"/>
        <v>0</v>
      </c>
      <c r="N1149" s="28">
        <f>'Data with Program'!N1149</f>
        <v>0</v>
      </c>
      <c r="O1149" s="52">
        <f>'Data with Program'!Q1149</f>
        <v>0</v>
      </c>
      <c r="P1149" s="38">
        <f>'Data with Program'!I1149</f>
        <v>3</v>
      </c>
      <c r="Q1149" s="29">
        <f>'Data with Program'!O1149</f>
        <v>3</v>
      </c>
      <c r="R1149" s="28">
        <f>'Data with Program'!G1149</f>
        <v>68</v>
      </c>
      <c r="S1149" s="29">
        <f>'Data with Program'!P1149</f>
        <v>68</v>
      </c>
      <c r="T1149" s="28">
        <f>'Step 2 - Final Model Spec'!$B$17 + 'Step 2 - Final Model Spec'!$B$18*C1149 + 'Step 2 - Final Model Spec'!$B$19*D1149 + 'Step 2 - Final Model Spec'!$B$20*E1149 + 'Step 2 - Final Model Spec'!$B$21*F1149 + 'Step 2 - Final Model Spec'!$B$22*I1149 + 'Step 2 - Final Model Spec'!$B$23*G1149 + 'Step 2 - Final Model Spec'!$B$24*H1149 + 'Step 2 - Final Model Spec'!$B$25*J1149 + 'Step 2 - Final Model Spec'!$B$26*K1149 + 'Step 2 - Final Model Spec'!$B$27*L1149+'Step 2 - Final Model Spec'!$B$28*M1149+'Step 2 - Final Model Spec'!$B$29*O1149</f>
        <v>275362.15980070992</v>
      </c>
    </row>
    <row r="1150" spans="1:20" x14ac:dyDescent="0.25">
      <c r="A1150" s="32">
        <f>'Data with Program'!A1150</f>
        <v>41508</v>
      </c>
      <c r="B1150" s="35">
        <f>'Data with Program'!S1150</f>
        <v>220986.80036807258</v>
      </c>
      <c r="C1150" s="26">
        <f>'Data with Program'!B1150</f>
        <v>190.30057640413321</v>
      </c>
      <c r="D1150" s="27">
        <f>'Data with Program'!C1150</f>
        <v>54479.481996120478</v>
      </c>
      <c r="E1150" s="27">
        <v>0</v>
      </c>
      <c r="F1150" s="27">
        <f>'Data with Program'!E1150</f>
        <v>1</v>
      </c>
      <c r="G1150" s="27">
        <f>'Data with Program'!H1150</f>
        <v>0</v>
      </c>
      <c r="H1150" s="27">
        <f>'Data with Program'!J1150</f>
        <v>0</v>
      </c>
      <c r="I1150" s="27">
        <f>'Data with Program'!F1150</f>
        <v>1</v>
      </c>
      <c r="J1150" s="28">
        <f>'Data with Program'!K1150</f>
        <v>1</v>
      </c>
      <c r="K1150" s="27">
        <f>'Data with Program'!L1150</f>
        <v>190.30057640413321</v>
      </c>
      <c r="L1150" s="27">
        <f>'Data with Program'!M1150</f>
        <v>54479.481996120478</v>
      </c>
      <c r="M1150" s="27">
        <f t="shared" si="17"/>
        <v>0</v>
      </c>
      <c r="N1150" s="28">
        <f>'Data with Program'!N1150</f>
        <v>0</v>
      </c>
      <c r="O1150" s="52">
        <f>'Data with Program'!Q1150</f>
        <v>0</v>
      </c>
      <c r="P1150" s="38">
        <f>'Data with Program'!I1150</f>
        <v>3.2000000000000028</v>
      </c>
      <c r="Q1150" s="29">
        <f>'Data with Program'!O1150</f>
        <v>3.2000000000000028</v>
      </c>
      <c r="R1150" s="28">
        <f>'Data with Program'!G1150</f>
        <v>68.2</v>
      </c>
      <c r="S1150" s="29">
        <f>'Data with Program'!P1150</f>
        <v>68.2</v>
      </c>
      <c r="T1150" s="28">
        <f>'Step 2 - Final Model Spec'!$B$17 + 'Step 2 - Final Model Spec'!$B$18*C1150 + 'Step 2 - Final Model Spec'!$B$19*D1150 + 'Step 2 - Final Model Spec'!$B$20*E1150 + 'Step 2 - Final Model Spec'!$B$21*F1150 + 'Step 2 - Final Model Spec'!$B$22*I1150 + 'Step 2 - Final Model Spec'!$B$23*G1150 + 'Step 2 - Final Model Spec'!$B$24*H1150 + 'Step 2 - Final Model Spec'!$B$25*J1150 + 'Step 2 - Final Model Spec'!$B$26*K1150 + 'Step 2 - Final Model Spec'!$B$27*L1150+'Step 2 - Final Model Spec'!$B$28*M1150+'Step 2 - Final Model Spec'!$B$29*O1150</f>
        <v>219943.89335822055</v>
      </c>
    </row>
    <row r="1151" spans="1:20" x14ac:dyDescent="0.25">
      <c r="A1151" s="32">
        <f>'Data with Program'!A1151</f>
        <v>41509</v>
      </c>
      <c r="B1151" s="35">
        <f>'Data with Program'!S1151</f>
        <v>234046.43007599696</v>
      </c>
      <c r="C1151" s="26">
        <f>'Data with Program'!B1151</f>
        <v>250.36632989711956</v>
      </c>
      <c r="D1151" s="27">
        <f>'Data with Program'!C1151</f>
        <v>40534.884300771046</v>
      </c>
      <c r="E1151" s="27">
        <v>0</v>
      </c>
      <c r="F1151" s="27">
        <f>'Data with Program'!E1151</f>
        <v>1</v>
      </c>
      <c r="G1151" s="27">
        <f>'Data with Program'!H1151</f>
        <v>0</v>
      </c>
      <c r="H1151" s="27">
        <f>'Data with Program'!J1151</f>
        <v>0</v>
      </c>
      <c r="I1151" s="27">
        <f>'Data with Program'!F1151</f>
        <v>1</v>
      </c>
      <c r="J1151" s="28">
        <f>'Data with Program'!K1151</f>
        <v>1</v>
      </c>
      <c r="K1151" s="27">
        <f>'Data with Program'!L1151</f>
        <v>250.36632989711956</v>
      </c>
      <c r="L1151" s="27">
        <f>'Data with Program'!M1151</f>
        <v>40534.884300771046</v>
      </c>
      <c r="M1151" s="27">
        <f t="shared" si="17"/>
        <v>0</v>
      </c>
      <c r="N1151" s="28">
        <f>'Data with Program'!N1151</f>
        <v>0</v>
      </c>
      <c r="O1151" s="52">
        <f>'Data with Program'!Q1151</f>
        <v>0</v>
      </c>
      <c r="P1151" s="38">
        <f>'Data with Program'!I1151</f>
        <v>1.0999999999999943</v>
      </c>
      <c r="Q1151" s="29">
        <f>'Data with Program'!O1151</f>
        <v>1.0999999999999943</v>
      </c>
      <c r="R1151" s="28">
        <f>'Data with Program'!G1151</f>
        <v>66.099999999999994</v>
      </c>
      <c r="S1151" s="29">
        <f>'Data with Program'!P1151</f>
        <v>66.099999999999994</v>
      </c>
      <c r="T1151" s="28">
        <f>'Step 2 - Final Model Spec'!$B$17 + 'Step 2 - Final Model Spec'!$B$18*C1151 + 'Step 2 - Final Model Spec'!$B$19*D1151 + 'Step 2 - Final Model Spec'!$B$20*E1151 + 'Step 2 - Final Model Spec'!$B$21*F1151 + 'Step 2 - Final Model Spec'!$B$22*I1151 + 'Step 2 - Final Model Spec'!$B$23*G1151 + 'Step 2 - Final Model Spec'!$B$24*H1151 + 'Step 2 - Final Model Spec'!$B$25*J1151 + 'Step 2 - Final Model Spec'!$B$26*K1151 + 'Step 2 - Final Model Spec'!$B$27*L1151+'Step 2 - Final Model Spec'!$B$28*M1151+'Step 2 - Final Model Spec'!$B$29*O1151</f>
        <v>233085.00538879496</v>
      </c>
    </row>
    <row r="1152" spans="1:20" x14ac:dyDescent="0.25">
      <c r="A1152" s="32">
        <f>'Data with Program'!A1152</f>
        <v>41510</v>
      </c>
      <c r="B1152" s="35">
        <f>'Data with Program'!S1152</f>
        <v>290753.04489579948</v>
      </c>
      <c r="C1152" s="26">
        <f>'Data with Program'!B1152</f>
        <v>334.41045125873501</v>
      </c>
      <c r="D1152" s="27">
        <f>'Data with Program'!C1152</f>
        <v>61719.576935393416</v>
      </c>
      <c r="E1152" s="27">
        <v>0</v>
      </c>
      <c r="F1152" s="27">
        <f>'Data with Program'!E1152</f>
        <v>1</v>
      </c>
      <c r="G1152" s="27">
        <f>'Data with Program'!H1152</f>
        <v>0</v>
      </c>
      <c r="H1152" s="27">
        <f>'Data with Program'!J1152</f>
        <v>0</v>
      </c>
      <c r="I1152" s="27">
        <f>'Data with Program'!F1152</f>
        <v>1</v>
      </c>
      <c r="J1152" s="28">
        <f>'Data with Program'!K1152</f>
        <v>1</v>
      </c>
      <c r="K1152" s="27">
        <f>'Data with Program'!L1152</f>
        <v>334.41045125873501</v>
      </c>
      <c r="L1152" s="27">
        <f>'Data with Program'!M1152</f>
        <v>61719.576935393416</v>
      </c>
      <c r="M1152" s="27">
        <f t="shared" si="17"/>
        <v>0</v>
      </c>
      <c r="N1152" s="28">
        <f>'Data with Program'!N1152</f>
        <v>0</v>
      </c>
      <c r="O1152" s="52">
        <f>'Data with Program'!Q1152</f>
        <v>0</v>
      </c>
      <c r="P1152" s="38">
        <f>'Data with Program'!I1152</f>
        <v>0.59999999999999432</v>
      </c>
      <c r="Q1152" s="29">
        <f>'Data with Program'!O1152</f>
        <v>0.59999999999999432</v>
      </c>
      <c r="R1152" s="28">
        <f>'Data with Program'!G1152</f>
        <v>65.599999999999994</v>
      </c>
      <c r="S1152" s="29">
        <f>'Data with Program'!P1152</f>
        <v>65.599999999999994</v>
      </c>
      <c r="T1152" s="28">
        <f>'Step 2 - Final Model Spec'!$B$17 + 'Step 2 - Final Model Spec'!$B$18*C1152 + 'Step 2 - Final Model Spec'!$B$19*D1152 + 'Step 2 - Final Model Spec'!$B$20*E1152 + 'Step 2 - Final Model Spec'!$B$21*F1152 + 'Step 2 - Final Model Spec'!$B$22*I1152 + 'Step 2 - Final Model Spec'!$B$23*G1152 + 'Step 2 - Final Model Spec'!$B$24*H1152 + 'Step 2 - Final Model Spec'!$B$25*J1152 + 'Step 2 - Final Model Spec'!$B$26*K1152 + 'Step 2 - Final Model Spec'!$B$27*L1152+'Step 2 - Final Model Spec'!$B$28*M1152+'Step 2 - Final Model Spec'!$B$29*O1152</f>
        <v>293812.00230660179</v>
      </c>
    </row>
    <row r="1153" spans="1:20" x14ac:dyDescent="0.25">
      <c r="A1153" s="32">
        <f>'Data with Program'!A1153</f>
        <v>41511</v>
      </c>
      <c r="B1153" s="35">
        <f>'Data with Program'!S1153</f>
        <v>233994.49066229633</v>
      </c>
      <c r="C1153" s="26">
        <f>'Data with Program'!B1153</f>
        <v>219.95430376661366</v>
      </c>
      <c r="D1153" s="27">
        <f>'Data with Program'!C1153</f>
        <v>54368.530954001311</v>
      </c>
      <c r="E1153" s="27">
        <v>0</v>
      </c>
      <c r="F1153" s="27">
        <f>'Data with Program'!E1153</f>
        <v>1</v>
      </c>
      <c r="G1153" s="27">
        <f>'Data with Program'!H1153</f>
        <v>0</v>
      </c>
      <c r="H1153" s="27">
        <f>'Data with Program'!J1153</f>
        <v>0</v>
      </c>
      <c r="I1153" s="27">
        <f>'Data with Program'!F1153</f>
        <v>1</v>
      </c>
      <c r="J1153" s="28">
        <f>'Data with Program'!K1153</f>
        <v>1</v>
      </c>
      <c r="K1153" s="27">
        <f>'Data with Program'!L1153</f>
        <v>219.95430376661366</v>
      </c>
      <c r="L1153" s="27">
        <f>'Data with Program'!M1153</f>
        <v>54368.530954001311</v>
      </c>
      <c r="M1153" s="27">
        <f t="shared" si="17"/>
        <v>0</v>
      </c>
      <c r="N1153" s="28">
        <f>'Data with Program'!N1153</f>
        <v>0</v>
      </c>
      <c r="O1153" s="52">
        <f>'Data with Program'!Q1153</f>
        <v>0</v>
      </c>
      <c r="P1153" s="38">
        <f>'Data with Program'!I1153</f>
        <v>0</v>
      </c>
      <c r="Q1153" s="29">
        <f>'Data with Program'!O1153</f>
        <v>0</v>
      </c>
      <c r="R1153" s="28">
        <f>'Data with Program'!G1153</f>
        <v>62.1</v>
      </c>
      <c r="S1153" s="29">
        <f>'Data with Program'!P1153</f>
        <v>62.1</v>
      </c>
      <c r="T1153" s="28">
        <f>'Step 2 - Final Model Spec'!$B$17 + 'Step 2 - Final Model Spec'!$B$18*C1153 + 'Step 2 - Final Model Spec'!$B$19*D1153 + 'Step 2 - Final Model Spec'!$B$20*E1153 + 'Step 2 - Final Model Spec'!$B$21*F1153 + 'Step 2 - Final Model Spec'!$B$22*I1153 + 'Step 2 - Final Model Spec'!$B$23*G1153 + 'Step 2 - Final Model Spec'!$B$24*H1153 + 'Step 2 - Final Model Spec'!$B$25*J1153 + 'Step 2 - Final Model Spec'!$B$26*K1153 + 'Step 2 - Final Model Spec'!$B$27*L1153+'Step 2 - Final Model Spec'!$B$28*M1153+'Step 2 - Final Model Spec'!$B$29*O1153</f>
        <v>233478.43597840919</v>
      </c>
    </row>
    <row r="1154" spans="1:20" x14ac:dyDescent="0.25">
      <c r="A1154" s="32">
        <f>'Data with Program'!A1154</f>
        <v>41512</v>
      </c>
      <c r="B1154" s="35">
        <f>'Data with Program'!S1154</f>
        <v>184668.25496191386</v>
      </c>
      <c r="C1154" s="26">
        <f>'Data with Program'!B1154</f>
        <v>88.825589042609892</v>
      </c>
      <c r="D1154" s="27">
        <f>'Data with Program'!C1154</f>
        <v>63143.807002564165</v>
      </c>
      <c r="E1154" s="27">
        <v>0</v>
      </c>
      <c r="F1154" s="27">
        <f>'Data with Program'!E1154</f>
        <v>1</v>
      </c>
      <c r="G1154" s="27">
        <f>'Data with Program'!H1154</f>
        <v>0</v>
      </c>
      <c r="H1154" s="27">
        <f>'Data with Program'!J1154</f>
        <v>0</v>
      </c>
      <c r="I1154" s="27">
        <f>'Data with Program'!F1154</f>
        <v>1</v>
      </c>
      <c r="J1154" s="28">
        <f>'Data with Program'!K1154</f>
        <v>1</v>
      </c>
      <c r="K1154" s="27">
        <f>'Data with Program'!L1154</f>
        <v>88.825589042609892</v>
      </c>
      <c r="L1154" s="27">
        <f>'Data with Program'!M1154</f>
        <v>63143.807002564165</v>
      </c>
      <c r="M1154" s="27">
        <f t="shared" ref="M1154:M1217" si="18">J1154*E1154</f>
        <v>0</v>
      </c>
      <c r="N1154" s="28">
        <f>'Data with Program'!N1154</f>
        <v>0</v>
      </c>
      <c r="O1154" s="52">
        <f>'Data with Program'!Q1154</f>
        <v>0</v>
      </c>
      <c r="P1154" s="38">
        <f>'Data with Program'!I1154</f>
        <v>0.90000000000000568</v>
      </c>
      <c r="Q1154" s="29">
        <f>'Data with Program'!O1154</f>
        <v>0.90000000000000568</v>
      </c>
      <c r="R1154" s="28">
        <f>'Data with Program'!G1154</f>
        <v>65.900000000000006</v>
      </c>
      <c r="S1154" s="29">
        <f>'Data with Program'!P1154</f>
        <v>65.900000000000006</v>
      </c>
      <c r="T1154" s="28">
        <f>'Step 2 - Final Model Spec'!$B$17 + 'Step 2 - Final Model Spec'!$B$18*C1154 + 'Step 2 - Final Model Spec'!$B$19*D1154 + 'Step 2 - Final Model Spec'!$B$20*E1154 + 'Step 2 - Final Model Spec'!$B$21*F1154 + 'Step 2 - Final Model Spec'!$B$22*I1154 + 'Step 2 - Final Model Spec'!$B$23*G1154 + 'Step 2 - Final Model Spec'!$B$24*H1154 + 'Step 2 - Final Model Spec'!$B$25*J1154 + 'Step 2 - Final Model Spec'!$B$26*K1154 + 'Step 2 - Final Model Spec'!$B$27*L1154+'Step 2 - Final Model Spec'!$B$28*M1154+'Step 2 - Final Model Spec'!$B$29*O1154</f>
        <v>182248.03081214774</v>
      </c>
    </row>
    <row r="1155" spans="1:20" x14ac:dyDescent="0.25">
      <c r="A1155" s="32">
        <f>'Data with Program'!A1155</f>
        <v>41513</v>
      </c>
      <c r="B1155" s="35">
        <f>'Data with Program'!S1155</f>
        <v>205404.85648043363</v>
      </c>
      <c r="C1155" s="26">
        <f>'Data with Program'!B1155</f>
        <v>145.83485863100361</v>
      </c>
      <c r="D1155" s="27">
        <f>'Data with Program'!C1155</f>
        <v>58644.953593058148</v>
      </c>
      <c r="E1155" s="27">
        <v>0</v>
      </c>
      <c r="F1155" s="27">
        <f>'Data with Program'!E1155</f>
        <v>1</v>
      </c>
      <c r="G1155" s="27">
        <f>'Data with Program'!H1155</f>
        <v>0</v>
      </c>
      <c r="H1155" s="27">
        <f>'Data with Program'!J1155</f>
        <v>0</v>
      </c>
      <c r="I1155" s="27">
        <f>'Data with Program'!F1155</f>
        <v>1</v>
      </c>
      <c r="J1155" s="28">
        <f>'Data with Program'!K1155</f>
        <v>1</v>
      </c>
      <c r="K1155" s="27">
        <f>'Data with Program'!L1155</f>
        <v>145.83485863100361</v>
      </c>
      <c r="L1155" s="27">
        <f>'Data with Program'!M1155</f>
        <v>58644.953593058148</v>
      </c>
      <c r="M1155" s="27">
        <f t="shared" si="18"/>
        <v>0</v>
      </c>
      <c r="N1155" s="28">
        <f>'Data with Program'!N1155</f>
        <v>0</v>
      </c>
      <c r="O1155" s="52">
        <f>'Data with Program'!Q1155</f>
        <v>0</v>
      </c>
      <c r="P1155" s="38">
        <f>'Data with Program'!I1155</f>
        <v>0</v>
      </c>
      <c r="Q1155" s="29">
        <f>'Data with Program'!O1155</f>
        <v>0</v>
      </c>
      <c r="R1155" s="28">
        <f>'Data with Program'!G1155</f>
        <v>63.9</v>
      </c>
      <c r="S1155" s="29">
        <f>'Data with Program'!P1155</f>
        <v>63.9</v>
      </c>
      <c r="T1155" s="28">
        <f>'Step 2 - Final Model Spec'!$B$17 + 'Step 2 - Final Model Spec'!$B$18*C1155 + 'Step 2 - Final Model Spec'!$B$19*D1155 + 'Step 2 - Final Model Spec'!$B$20*E1155 + 'Step 2 - Final Model Spec'!$B$21*F1155 + 'Step 2 - Final Model Spec'!$B$22*I1155 + 'Step 2 - Final Model Spec'!$B$23*G1155 + 'Step 2 - Final Model Spec'!$B$24*H1155 + 'Step 2 - Final Model Spec'!$B$25*J1155 + 'Step 2 - Final Model Spec'!$B$26*K1155 + 'Step 2 - Final Model Spec'!$B$27*L1155+'Step 2 - Final Model Spec'!$B$28*M1155+'Step 2 - Final Model Spec'!$B$29*O1155</f>
        <v>203809.51327342269</v>
      </c>
    </row>
    <row r="1156" spans="1:20" x14ac:dyDescent="0.25">
      <c r="A1156" s="32">
        <f>'Data with Program'!A1156</f>
        <v>41514</v>
      </c>
      <c r="B1156" s="35">
        <f>'Data with Program'!S1156</f>
        <v>217624.5699626882</v>
      </c>
      <c r="C1156" s="26">
        <f>'Data with Program'!B1156</f>
        <v>219.4850171365384</v>
      </c>
      <c r="D1156" s="27">
        <f>'Data with Program'!C1156</f>
        <v>37978.998714013353</v>
      </c>
      <c r="E1156" s="27">
        <v>0</v>
      </c>
      <c r="F1156" s="27">
        <f>'Data with Program'!E1156</f>
        <v>1</v>
      </c>
      <c r="G1156" s="27">
        <f>'Data with Program'!H1156</f>
        <v>0</v>
      </c>
      <c r="H1156" s="27">
        <f>'Data with Program'!J1156</f>
        <v>0</v>
      </c>
      <c r="I1156" s="27">
        <f>'Data with Program'!F1156</f>
        <v>1</v>
      </c>
      <c r="J1156" s="28">
        <f>'Data with Program'!K1156</f>
        <v>1</v>
      </c>
      <c r="K1156" s="27">
        <f>'Data with Program'!L1156</f>
        <v>219.4850171365384</v>
      </c>
      <c r="L1156" s="27">
        <f>'Data with Program'!M1156</f>
        <v>37978.998714013353</v>
      </c>
      <c r="M1156" s="27">
        <f t="shared" si="18"/>
        <v>0</v>
      </c>
      <c r="N1156" s="28">
        <f>'Data with Program'!N1156</f>
        <v>0</v>
      </c>
      <c r="O1156" s="52">
        <f>'Data with Program'!Q1156</f>
        <v>0</v>
      </c>
      <c r="P1156" s="38">
        <f>'Data with Program'!I1156</f>
        <v>0</v>
      </c>
      <c r="Q1156" s="29">
        <f>'Data with Program'!O1156</f>
        <v>0</v>
      </c>
      <c r="R1156" s="28">
        <f>'Data with Program'!G1156</f>
        <v>65</v>
      </c>
      <c r="S1156" s="29">
        <f>'Data with Program'!P1156</f>
        <v>65</v>
      </c>
      <c r="T1156" s="28">
        <f>'Step 2 - Final Model Spec'!$B$17 + 'Step 2 - Final Model Spec'!$B$18*C1156 + 'Step 2 - Final Model Spec'!$B$19*D1156 + 'Step 2 - Final Model Spec'!$B$20*E1156 + 'Step 2 - Final Model Spec'!$B$21*F1156 + 'Step 2 - Final Model Spec'!$B$22*I1156 + 'Step 2 - Final Model Spec'!$B$23*G1156 + 'Step 2 - Final Model Spec'!$B$24*H1156 + 'Step 2 - Final Model Spec'!$B$25*J1156 + 'Step 2 - Final Model Spec'!$B$26*K1156 + 'Step 2 - Final Model Spec'!$B$27*L1156+'Step 2 - Final Model Spec'!$B$28*M1156+'Step 2 - Final Model Spec'!$B$29*O1156</f>
        <v>216210.82591909546</v>
      </c>
    </row>
    <row r="1157" spans="1:20" x14ac:dyDescent="0.25">
      <c r="A1157" s="32">
        <f>'Data with Program'!A1157</f>
        <v>41515</v>
      </c>
      <c r="B1157" s="35">
        <f>'Data with Program'!S1157</f>
        <v>211404.22805634435</v>
      </c>
      <c r="C1157" s="26">
        <f>'Data with Program'!B1157</f>
        <v>189.38984162054589</v>
      </c>
      <c r="D1157" s="27">
        <f>'Data with Program'!C1157</f>
        <v>45238.283357126471</v>
      </c>
      <c r="E1157" s="27">
        <v>0</v>
      </c>
      <c r="F1157" s="27">
        <f>'Data with Program'!E1157</f>
        <v>1</v>
      </c>
      <c r="G1157" s="27">
        <f>'Data with Program'!H1157</f>
        <v>0</v>
      </c>
      <c r="H1157" s="27">
        <f>'Data with Program'!J1157</f>
        <v>0</v>
      </c>
      <c r="I1157" s="27">
        <f>'Data with Program'!F1157</f>
        <v>1</v>
      </c>
      <c r="J1157" s="28">
        <f>'Data with Program'!K1157</f>
        <v>1</v>
      </c>
      <c r="K1157" s="27">
        <f>'Data with Program'!L1157</f>
        <v>189.38984162054589</v>
      </c>
      <c r="L1157" s="27">
        <f>'Data with Program'!M1157</f>
        <v>45238.283357126471</v>
      </c>
      <c r="M1157" s="27">
        <f t="shared" si="18"/>
        <v>0</v>
      </c>
      <c r="N1157" s="28">
        <f>'Data with Program'!N1157</f>
        <v>0</v>
      </c>
      <c r="O1157" s="52">
        <f>'Data with Program'!Q1157</f>
        <v>0</v>
      </c>
      <c r="P1157" s="38">
        <f>'Data with Program'!I1157</f>
        <v>1</v>
      </c>
      <c r="Q1157" s="29">
        <f>'Data with Program'!O1157</f>
        <v>1</v>
      </c>
      <c r="R1157" s="28">
        <f>'Data with Program'!G1157</f>
        <v>66</v>
      </c>
      <c r="S1157" s="29">
        <f>'Data with Program'!P1157</f>
        <v>66</v>
      </c>
      <c r="T1157" s="28">
        <f>'Step 2 - Final Model Spec'!$B$17 + 'Step 2 - Final Model Spec'!$B$18*C1157 + 'Step 2 - Final Model Spec'!$B$19*D1157 + 'Step 2 - Final Model Spec'!$B$20*E1157 + 'Step 2 - Final Model Spec'!$B$21*F1157 + 'Step 2 - Final Model Spec'!$B$22*I1157 + 'Step 2 - Final Model Spec'!$B$23*G1157 + 'Step 2 - Final Model Spec'!$B$24*H1157 + 'Step 2 - Final Model Spec'!$B$25*J1157 + 'Step 2 - Final Model Spec'!$B$26*K1157 + 'Step 2 - Final Model Spec'!$B$27*L1157+'Step 2 - Final Model Spec'!$B$28*M1157+'Step 2 - Final Model Spec'!$B$29*O1157</f>
        <v>209910.17167484175</v>
      </c>
    </row>
    <row r="1158" spans="1:20" x14ac:dyDescent="0.25">
      <c r="A1158" s="32">
        <f>'Data with Program'!A1158</f>
        <v>41516</v>
      </c>
      <c r="B1158" s="35">
        <f>'Data with Program'!S1158</f>
        <v>268246.61421409668</v>
      </c>
      <c r="C1158" s="26">
        <f>'Data with Program'!B1158</f>
        <v>316.45495315037789</v>
      </c>
      <c r="D1158" s="27">
        <f>'Data with Program'!C1158</f>
        <v>45545.808460760432</v>
      </c>
      <c r="E1158" s="27">
        <v>0</v>
      </c>
      <c r="F1158" s="27">
        <f>'Data with Program'!E1158</f>
        <v>1</v>
      </c>
      <c r="G1158" s="27">
        <f>'Data with Program'!H1158</f>
        <v>0</v>
      </c>
      <c r="H1158" s="27">
        <f>'Data with Program'!J1158</f>
        <v>0</v>
      </c>
      <c r="I1158" s="27">
        <f>'Data with Program'!F1158</f>
        <v>1</v>
      </c>
      <c r="J1158" s="28">
        <f>'Data with Program'!K1158</f>
        <v>1</v>
      </c>
      <c r="K1158" s="27">
        <f>'Data with Program'!L1158</f>
        <v>316.45495315037789</v>
      </c>
      <c r="L1158" s="27">
        <f>'Data with Program'!M1158</f>
        <v>45545.808460760432</v>
      </c>
      <c r="M1158" s="27">
        <f t="shared" si="18"/>
        <v>0</v>
      </c>
      <c r="N1158" s="28">
        <f>'Data with Program'!N1158</f>
        <v>0</v>
      </c>
      <c r="O1158" s="52">
        <f>'Data with Program'!Q1158</f>
        <v>0</v>
      </c>
      <c r="P1158" s="38">
        <f>'Data with Program'!I1158</f>
        <v>2.7999999999999972</v>
      </c>
      <c r="Q1158" s="29">
        <f>'Data with Program'!O1158</f>
        <v>2.7999999999999972</v>
      </c>
      <c r="R1158" s="28">
        <f>'Data with Program'!G1158</f>
        <v>67.8</v>
      </c>
      <c r="S1158" s="29">
        <f>'Data with Program'!P1158</f>
        <v>67.8</v>
      </c>
      <c r="T1158" s="28">
        <f>'Step 2 - Final Model Spec'!$B$17 + 'Step 2 - Final Model Spec'!$B$18*C1158 + 'Step 2 - Final Model Spec'!$B$19*D1158 + 'Step 2 - Final Model Spec'!$B$20*E1158 + 'Step 2 - Final Model Spec'!$B$21*F1158 + 'Step 2 - Final Model Spec'!$B$22*I1158 + 'Step 2 - Final Model Spec'!$B$23*G1158 + 'Step 2 - Final Model Spec'!$B$24*H1158 + 'Step 2 - Final Model Spec'!$B$25*J1158 + 'Step 2 - Final Model Spec'!$B$26*K1158 + 'Step 2 - Final Model Spec'!$B$27*L1158+'Step 2 - Final Model Spec'!$B$28*M1158+'Step 2 - Final Model Spec'!$B$29*O1158</f>
        <v>268719.75355566805</v>
      </c>
    </row>
    <row r="1159" spans="1:20" x14ac:dyDescent="0.25">
      <c r="A1159" s="32">
        <f>'Data with Program'!A1159</f>
        <v>41517</v>
      </c>
      <c r="B1159" s="35">
        <f>'Data with Program'!S1159</f>
        <v>220501.98991199178</v>
      </c>
      <c r="C1159" s="26">
        <f>'Data with Program'!B1159</f>
        <v>204.40301104975313</v>
      </c>
      <c r="D1159" s="27">
        <f>'Data with Program'!C1159</f>
        <v>47626.540661696585</v>
      </c>
      <c r="E1159" s="27">
        <v>0</v>
      </c>
      <c r="F1159" s="27">
        <f>'Data with Program'!E1159</f>
        <v>1</v>
      </c>
      <c r="G1159" s="27">
        <f>'Data with Program'!H1159</f>
        <v>0</v>
      </c>
      <c r="H1159" s="27">
        <f>'Data with Program'!J1159</f>
        <v>0</v>
      </c>
      <c r="I1159" s="27">
        <f>'Data with Program'!F1159</f>
        <v>1</v>
      </c>
      <c r="J1159" s="28">
        <f>'Data with Program'!K1159</f>
        <v>1</v>
      </c>
      <c r="K1159" s="27">
        <f>'Data with Program'!L1159</f>
        <v>204.40301104975313</v>
      </c>
      <c r="L1159" s="27">
        <f>'Data with Program'!M1159</f>
        <v>47626.540661696585</v>
      </c>
      <c r="M1159" s="27">
        <f t="shared" si="18"/>
        <v>0</v>
      </c>
      <c r="N1159" s="28">
        <f>'Data with Program'!N1159</f>
        <v>0</v>
      </c>
      <c r="O1159" s="52">
        <f>'Data with Program'!Q1159</f>
        <v>0</v>
      </c>
      <c r="P1159" s="38">
        <f>'Data with Program'!I1159</f>
        <v>0</v>
      </c>
      <c r="Q1159" s="29">
        <f>'Data with Program'!O1159</f>
        <v>0</v>
      </c>
      <c r="R1159" s="28">
        <f>'Data with Program'!G1159</f>
        <v>64</v>
      </c>
      <c r="S1159" s="29">
        <f>'Data with Program'!P1159</f>
        <v>64</v>
      </c>
      <c r="T1159" s="28">
        <f>'Step 2 - Final Model Spec'!$B$17 + 'Step 2 - Final Model Spec'!$B$18*C1159 + 'Step 2 - Final Model Spec'!$B$19*D1159 + 'Step 2 - Final Model Spec'!$B$20*E1159 + 'Step 2 - Final Model Spec'!$B$21*F1159 + 'Step 2 - Final Model Spec'!$B$22*I1159 + 'Step 2 - Final Model Spec'!$B$23*G1159 + 'Step 2 - Final Model Spec'!$B$24*H1159 + 'Step 2 - Final Model Spec'!$B$25*J1159 + 'Step 2 - Final Model Spec'!$B$26*K1159 + 'Step 2 - Final Model Spec'!$B$27*L1159+'Step 2 - Final Model Spec'!$B$28*M1159+'Step 2 - Final Model Spec'!$B$29*O1159</f>
        <v>219305.64986049838</v>
      </c>
    </row>
    <row r="1160" spans="1:20" x14ac:dyDescent="0.25">
      <c r="A1160" s="32">
        <f>'Data with Program'!A1160</f>
        <v>41518</v>
      </c>
      <c r="B1160" s="35">
        <f>'Data with Program'!S1160</f>
        <v>228845.37068071787</v>
      </c>
      <c r="C1160" s="26">
        <f>'Data with Program'!B1160</f>
        <v>228.02523888456818</v>
      </c>
      <c r="D1160" s="27">
        <f>'Data with Program'!C1160</f>
        <v>45401.140134875735</v>
      </c>
      <c r="E1160" s="27">
        <v>0</v>
      </c>
      <c r="F1160" s="27">
        <f>'Data with Program'!E1160</f>
        <v>1</v>
      </c>
      <c r="G1160" s="27">
        <f>'Data with Program'!H1160</f>
        <v>0</v>
      </c>
      <c r="H1160" s="27">
        <f>'Data with Program'!J1160</f>
        <v>0</v>
      </c>
      <c r="I1160" s="27">
        <f>'Data with Program'!F1160</f>
        <v>1</v>
      </c>
      <c r="J1160" s="28">
        <f>'Data with Program'!K1160</f>
        <v>1</v>
      </c>
      <c r="K1160" s="27">
        <f>'Data with Program'!L1160</f>
        <v>228.02523888456818</v>
      </c>
      <c r="L1160" s="27">
        <f>'Data with Program'!M1160</f>
        <v>45401.140134875735</v>
      </c>
      <c r="M1160" s="27">
        <f t="shared" si="18"/>
        <v>0</v>
      </c>
      <c r="N1160" s="28">
        <f>'Data with Program'!N1160</f>
        <v>0</v>
      </c>
      <c r="O1160" s="52">
        <f>'Data with Program'!Q1160</f>
        <v>0</v>
      </c>
      <c r="P1160" s="38">
        <f>'Data with Program'!I1160</f>
        <v>4.2999999999999972</v>
      </c>
      <c r="Q1160" s="29">
        <f>'Data with Program'!O1160</f>
        <v>4.2999999999999972</v>
      </c>
      <c r="R1160" s="28">
        <f>'Data with Program'!G1160</f>
        <v>69.3</v>
      </c>
      <c r="S1160" s="29">
        <f>'Data with Program'!P1160</f>
        <v>69.3</v>
      </c>
      <c r="T1160" s="28">
        <f>'Step 2 - Final Model Spec'!$B$17 + 'Step 2 - Final Model Spec'!$B$18*C1160 + 'Step 2 - Final Model Spec'!$B$19*D1160 + 'Step 2 - Final Model Spec'!$B$20*E1160 + 'Step 2 - Final Model Spec'!$B$21*F1160 + 'Step 2 - Final Model Spec'!$B$22*I1160 + 'Step 2 - Final Model Spec'!$B$23*G1160 + 'Step 2 - Final Model Spec'!$B$24*H1160 + 'Step 2 - Final Model Spec'!$B$25*J1160 + 'Step 2 - Final Model Spec'!$B$26*K1160 + 'Step 2 - Final Model Spec'!$B$27*L1160+'Step 2 - Final Model Spec'!$B$28*M1160+'Step 2 - Final Model Spec'!$B$29*O1160</f>
        <v>227863.95581720441</v>
      </c>
    </row>
    <row r="1161" spans="1:20" x14ac:dyDescent="0.25">
      <c r="A1161" s="32">
        <f>'Data with Program'!A1161</f>
        <v>41519</v>
      </c>
      <c r="B1161" s="35">
        <f>'Data with Program'!S1161</f>
        <v>231891.80101047948</v>
      </c>
      <c r="C1161" s="26">
        <f>'Data with Program'!B1161</f>
        <v>280.22444577447106</v>
      </c>
      <c r="D1161" s="27">
        <f>'Data with Program'!C1161</f>
        <v>24840.132457749005</v>
      </c>
      <c r="E1161" s="27">
        <v>0</v>
      </c>
      <c r="F1161" s="27">
        <f>'Data with Program'!E1161</f>
        <v>1</v>
      </c>
      <c r="G1161" s="27">
        <f>'Data with Program'!H1161</f>
        <v>0</v>
      </c>
      <c r="H1161" s="27">
        <f>'Data with Program'!J1161</f>
        <v>0</v>
      </c>
      <c r="I1161" s="27">
        <f>'Data with Program'!F1161</f>
        <v>1</v>
      </c>
      <c r="J1161" s="28">
        <f>'Data with Program'!K1161</f>
        <v>1</v>
      </c>
      <c r="K1161" s="27">
        <f>'Data with Program'!L1161</f>
        <v>280.22444577447106</v>
      </c>
      <c r="L1161" s="27">
        <f>'Data with Program'!M1161</f>
        <v>24840.132457749005</v>
      </c>
      <c r="M1161" s="27">
        <f t="shared" si="18"/>
        <v>0</v>
      </c>
      <c r="N1161" s="28">
        <f>'Data with Program'!N1161</f>
        <v>0</v>
      </c>
      <c r="O1161" s="52">
        <f>'Data with Program'!Q1161</f>
        <v>0</v>
      </c>
      <c r="P1161" s="38">
        <f>'Data with Program'!I1161</f>
        <v>3.0999999999999943</v>
      </c>
      <c r="Q1161" s="29">
        <f>'Data with Program'!O1161</f>
        <v>3.0999999999999943</v>
      </c>
      <c r="R1161" s="28">
        <f>'Data with Program'!G1161</f>
        <v>68.099999999999994</v>
      </c>
      <c r="S1161" s="29">
        <f>'Data with Program'!P1161</f>
        <v>68.099999999999994</v>
      </c>
      <c r="T1161" s="28">
        <f>'Step 2 - Final Model Spec'!$B$17 + 'Step 2 - Final Model Spec'!$B$18*C1161 + 'Step 2 - Final Model Spec'!$B$19*D1161 + 'Step 2 - Final Model Spec'!$B$20*E1161 + 'Step 2 - Final Model Spec'!$B$21*F1161 + 'Step 2 - Final Model Spec'!$B$22*I1161 + 'Step 2 - Final Model Spec'!$B$23*G1161 + 'Step 2 - Final Model Spec'!$B$24*H1161 + 'Step 2 - Final Model Spec'!$B$25*J1161 + 'Step 2 - Final Model Spec'!$B$26*K1161 + 'Step 2 - Final Model Spec'!$B$27*L1161+'Step 2 - Final Model Spec'!$B$28*M1161+'Step 2 - Final Model Spec'!$B$29*O1161</f>
        <v>230500.31807738397</v>
      </c>
    </row>
    <row r="1162" spans="1:20" x14ac:dyDescent="0.25">
      <c r="A1162" s="32">
        <f>'Data with Program'!A1162</f>
        <v>41520</v>
      </c>
      <c r="B1162" s="35">
        <f>'Data with Program'!S1162</f>
        <v>285249.31446578016</v>
      </c>
      <c r="C1162" s="26">
        <f>'Data with Program'!B1162</f>
        <v>334.62039569628865</v>
      </c>
      <c r="D1162" s="27">
        <f>'Data with Program'!C1162</f>
        <v>55421.958040688798</v>
      </c>
      <c r="E1162" s="27">
        <v>0</v>
      </c>
      <c r="F1162" s="27">
        <f>'Data with Program'!E1162</f>
        <v>1</v>
      </c>
      <c r="G1162" s="27">
        <f>'Data with Program'!H1162</f>
        <v>0</v>
      </c>
      <c r="H1162" s="27">
        <f>'Data with Program'!J1162</f>
        <v>0</v>
      </c>
      <c r="I1162" s="27">
        <f>'Data with Program'!F1162</f>
        <v>1</v>
      </c>
      <c r="J1162" s="28">
        <f>'Data with Program'!K1162</f>
        <v>1</v>
      </c>
      <c r="K1162" s="27">
        <f>'Data with Program'!L1162</f>
        <v>334.62039569628865</v>
      </c>
      <c r="L1162" s="27">
        <f>'Data with Program'!M1162</f>
        <v>55421.958040688798</v>
      </c>
      <c r="M1162" s="27">
        <f t="shared" si="18"/>
        <v>0</v>
      </c>
      <c r="N1162" s="28">
        <f>'Data with Program'!N1162</f>
        <v>0</v>
      </c>
      <c r="O1162" s="52">
        <f>'Data with Program'!Q1162</f>
        <v>0</v>
      </c>
      <c r="P1162" s="38">
        <f>'Data with Program'!I1162</f>
        <v>2.2000000000000028</v>
      </c>
      <c r="Q1162" s="29">
        <f>'Data with Program'!O1162</f>
        <v>2.2000000000000028</v>
      </c>
      <c r="R1162" s="28">
        <f>'Data with Program'!G1162</f>
        <v>67.2</v>
      </c>
      <c r="S1162" s="29">
        <f>'Data with Program'!P1162</f>
        <v>67.2</v>
      </c>
      <c r="T1162" s="28">
        <f>'Step 2 - Final Model Spec'!$B$17 + 'Step 2 - Final Model Spec'!$B$18*C1162 + 'Step 2 - Final Model Spec'!$B$19*D1162 + 'Step 2 - Final Model Spec'!$B$20*E1162 + 'Step 2 - Final Model Spec'!$B$21*F1162 + 'Step 2 - Final Model Spec'!$B$22*I1162 + 'Step 2 - Final Model Spec'!$B$23*G1162 + 'Step 2 - Final Model Spec'!$B$24*H1162 + 'Step 2 - Final Model Spec'!$B$25*J1162 + 'Step 2 - Final Model Spec'!$B$26*K1162 + 'Step 2 - Final Model Spec'!$B$27*L1162+'Step 2 - Final Model Spec'!$B$28*M1162+'Step 2 - Final Model Spec'!$B$29*O1162</f>
        <v>287356.6294695281</v>
      </c>
    </row>
    <row r="1163" spans="1:20" x14ac:dyDescent="0.25">
      <c r="A1163" s="32">
        <f>'Data with Program'!A1163</f>
        <v>41521</v>
      </c>
      <c r="B1163" s="35">
        <f>'Data with Program'!S1163</f>
        <v>269427.05804160307</v>
      </c>
      <c r="C1163" s="26">
        <f>'Data with Program'!B1163</f>
        <v>327.91459170402027</v>
      </c>
      <c r="D1163" s="27">
        <f>'Data with Program'!C1163</f>
        <v>41385.611446561619</v>
      </c>
      <c r="E1163" s="27">
        <v>0</v>
      </c>
      <c r="F1163" s="27">
        <f>'Data with Program'!E1163</f>
        <v>1</v>
      </c>
      <c r="G1163" s="27">
        <f>'Data with Program'!H1163</f>
        <v>0</v>
      </c>
      <c r="H1163" s="27">
        <f>'Data with Program'!J1163</f>
        <v>0</v>
      </c>
      <c r="I1163" s="27">
        <f>'Data with Program'!F1163</f>
        <v>1</v>
      </c>
      <c r="J1163" s="28">
        <f>'Data with Program'!K1163</f>
        <v>1</v>
      </c>
      <c r="K1163" s="27">
        <f>'Data with Program'!L1163</f>
        <v>327.91459170402027</v>
      </c>
      <c r="L1163" s="27">
        <f>'Data with Program'!M1163</f>
        <v>41385.611446561619</v>
      </c>
      <c r="M1163" s="27">
        <f t="shared" si="18"/>
        <v>0</v>
      </c>
      <c r="N1163" s="28">
        <f>'Data with Program'!N1163</f>
        <v>0</v>
      </c>
      <c r="O1163" s="52">
        <f>'Data with Program'!Q1163</f>
        <v>0</v>
      </c>
      <c r="P1163" s="38">
        <f>'Data with Program'!I1163</f>
        <v>1.7000000000000028</v>
      </c>
      <c r="Q1163" s="29">
        <f>'Data with Program'!O1163</f>
        <v>1.7000000000000028</v>
      </c>
      <c r="R1163" s="28">
        <f>'Data with Program'!G1163</f>
        <v>66.7</v>
      </c>
      <c r="S1163" s="29">
        <f>'Data with Program'!P1163</f>
        <v>66.7</v>
      </c>
      <c r="T1163" s="28">
        <f>'Step 2 - Final Model Spec'!$B$17 + 'Step 2 - Final Model Spec'!$B$18*C1163 + 'Step 2 - Final Model Spec'!$B$19*D1163 + 'Step 2 - Final Model Spec'!$B$20*E1163 + 'Step 2 - Final Model Spec'!$B$21*F1163 + 'Step 2 - Final Model Spec'!$B$22*I1163 + 'Step 2 - Final Model Spec'!$B$23*G1163 + 'Step 2 - Final Model Spec'!$B$24*H1163 + 'Step 2 - Final Model Spec'!$B$25*J1163 + 'Step 2 - Final Model Spec'!$B$26*K1163 + 'Step 2 - Final Model Spec'!$B$27*L1163+'Step 2 - Final Model Spec'!$B$28*M1163+'Step 2 - Final Model Spec'!$B$29*O1163</f>
        <v>269666.51692644291</v>
      </c>
    </row>
    <row r="1164" spans="1:20" x14ac:dyDescent="0.25">
      <c r="A1164" s="32">
        <f>'Data with Program'!A1164</f>
        <v>41522</v>
      </c>
      <c r="B1164" s="35">
        <f>'Data with Program'!S1164</f>
        <v>252249.29429645097</v>
      </c>
      <c r="C1164" s="26">
        <f>'Data with Program'!B1164</f>
        <v>256.94293988930866</v>
      </c>
      <c r="D1164" s="27">
        <f>'Data with Program'!C1164</f>
        <v>56447.353520551442</v>
      </c>
      <c r="E1164" s="27">
        <v>0</v>
      </c>
      <c r="F1164" s="27">
        <f>'Data with Program'!E1164</f>
        <v>1</v>
      </c>
      <c r="G1164" s="27">
        <f>'Data with Program'!H1164</f>
        <v>0</v>
      </c>
      <c r="H1164" s="27">
        <f>'Data with Program'!J1164</f>
        <v>0</v>
      </c>
      <c r="I1164" s="27">
        <f>'Data with Program'!F1164</f>
        <v>1</v>
      </c>
      <c r="J1164" s="28">
        <f>'Data with Program'!K1164</f>
        <v>1</v>
      </c>
      <c r="K1164" s="27">
        <f>'Data with Program'!L1164</f>
        <v>256.94293988930866</v>
      </c>
      <c r="L1164" s="27">
        <f>'Data with Program'!M1164</f>
        <v>56447.353520551442</v>
      </c>
      <c r="M1164" s="27">
        <f t="shared" si="18"/>
        <v>0</v>
      </c>
      <c r="N1164" s="28">
        <f>'Data with Program'!N1164</f>
        <v>0</v>
      </c>
      <c r="O1164" s="52">
        <f>'Data with Program'!Q1164</f>
        <v>0</v>
      </c>
      <c r="P1164" s="38">
        <f>'Data with Program'!I1164</f>
        <v>0.40000000000000568</v>
      </c>
      <c r="Q1164" s="29">
        <f>'Data with Program'!O1164</f>
        <v>0.40000000000000568</v>
      </c>
      <c r="R1164" s="28">
        <f>'Data with Program'!G1164</f>
        <v>65.400000000000006</v>
      </c>
      <c r="S1164" s="29">
        <f>'Data with Program'!P1164</f>
        <v>65.400000000000006</v>
      </c>
      <c r="T1164" s="28">
        <f>'Step 2 - Final Model Spec'!$B$17 + 'Step 2 - Final Model Spec'!$B$18*C1164 + 'Step 2 - Final Model Spec'!$B$19*D1164 + 'Step 2 - Final Model Spec'!$B$20*E1164 + 'Step 2 - Final Model Spec'!$B$21*F1164 + 'Step 2 - Final Model Spec'!$B$22*I1164 + 'Step 2 - Final Model Spec'!$B$23*G1164 + 'Step 2 - Final Model Spec'!$B$24*H1164 + 'Step 2 - Final Model Spec'!$B$25*J1164 + 'Step 2 - Final Model Spec'!$B$26*K1164 + 'Step 2 - Final Model Spec'!$B$27*L1164+'Step 2 - Final Model Spec'!$B$28*M1164+'Step 2 - Final Model Spec'!$B$29*O1164</f>
        <v>252667.55743021733</v>
      </c>
    </row>
    <row r="1165" spans="1:20" x14ac:dyDescent="0.25">
      <c r="A1165" s="32">
        <f>'Data with Program'!A1165</f>
        <v>41523</v>
      </c>
      <c r="B1165" s="35">
        <f>'Data with Program'!S1165</f>
        <v>183168.43619341499</v>
      </c>
      <c r="C1165" s="26">
        <f>'Data with Program'!B1165</f>
        <v>110.11731721816574</v>
      </c>
      <c r="D1165" s="27">
        <f>'Data with Program'!C1165</f>
        <v>52400.386844640954</v>
      </c>
      <c r="E1165" s="27">
        <v>0</v>
      </c>
      <c r="F1165" s="27">
        <f>'Data with Program'!E1165</f>
        <v>1</v>
      </c>
      <c r="G1165" s="27">
        <f>'Data with Program'!H1165</f>
        <v>0</v>
      </c>
      <c r="H1165" s="27">
        <f>'Data with Program'!J1165</f>
        <v>0</v>
      </c>
      <c r="I1165" s="27">
        <f>'Data with Program'!F1165</f>
        <v>1</v>
      </c>
      <c r="J1165" s="28">
        <f>'Data with Program'!K1165</f>
        <v>1</v>
      </c>
      <c r="K1165" s="27">
        <f>'Data with Program'!L1165</f>
        <v>110.11731721816574</v>
      </c>
      <c r="L1165" s="27">
        <f>'Data with Program'!M1165</f>
        <v>52400.386844640954</v>
      </c>
      <c r="M1165" s="27">
        <f t="shared" si="18"/>
        <v>0</v>
      </c>
      <c r="N1165" s="28">
        <f>'Data with Program'!N1165</f>
        <v>0</v>
      </c>
      <c r="O1165" s="52">
        <f>'Data with Program'!Q1165</f>
        <v>0</v>
      </c>
      <c r="P1165" s="38">
        <f>'Data with Program'!I1165</f>
        <v>0</v>
      </c>
      <c r="Q1165" s="29">
        <f>'Data with Program'!O1165</f>
        <v>0</v>
      </c>
      <c r="R1165" s="28">
        <f>'Data with Program'!G1165</f>
        <v>62.6</v>
      </c>
      <c r="S1165" s="29">
        <f>'Data with Program'!P1165</f>
        <v>62.6</v>
      </c>
      <c r="T1165" s="28">
        <f>'Step 2 - Final Model Spec'!$B$17 + 'Step 2 - Final Model Spec'!$B$18*C1165 + 'Step 2 - Final Model Spec'!$B$19*D1165 + 'Step 2 - Final Model Spec'!$B$20*E1165 + 'Step 2 - Final Model Spec'!$B$21*F1165 + 'Step 2 - Final Model Spec'!$B$22*I1165 + 'Step 2 - Final Model Spec'!$B$23*G1165 + 'Step 2 - Final Model Spec'!$B$24*H1165 + 'Step 2 - Final Model Spec'!$B$25*J1165 + 'Step 2 - Final Model Spec'!$B$26*K1165 + 'Step 2 - Final Model Spec'!$B$27*L1165+'Step 2 - Final Model Spec'!$B$28*M1165+'Step 2 - Final Model Spec'!$B$29*O1165</f>
        <v>180871.47185635119</v>
      </c>
    </row>
    <row r="1166" spans="1:20" x14ac:dyDescent="0.25">
      <c r="A1166" s="32">
        <f>'Data with Program'!A1166</f>
        <v>41524</v>
      </c>
      <c r="B1166" s="35">
        <f>'Data with Program'!S1166</f>
        <v>204629.51184730639</v>
      </c>
      <c r="C1166" s="26">
        <f>'Data with Program'!B1166</f>
        <v>159.93629112527987</v>
      </c>
      <c r="D1166" s="27">
        <f>'Data with Program'!C1166</f>
        <v>51600.281900796668</v>
      </c>
      <c r="E1166" s="27">
        <v>0</v>
      </c>
      <c r="F1166" s="27">
        <f>'Data with Program'!E1166</f>
        <v>1</v>
      </c>
      <c r="G1166" s="27">
        <f>'Data with Program'!H1166</f>
        <v>0</v>
      </c>
      <c r="H1166" s="27">
        <f>'Data with Program'!J1166</f>
        <v>0</v>
      </c>
      <c r="I1166" s="27">
        <f>'Data with Program'!F1166</f>
        <v>1</v>
      </c>
      <c r="J1166" s="28">
        <f>'Data with Program'!K1166</f>
        <v>1</v>
      </c>
      <c r="K1166" s="27">
        <f>'Data with Program'!L1166</f>
        <v>159.93629112527987</v>
      </c>
      <c r="L1166" s="27">
        <f>'Data with Program'!M1166</f>
        <v>51600.281900796668</v>
      </c>
      <c r="M1166" s="27">
        <f t="shared" si="18"/>
        <v>0</v>
      </c>
      <c r="N1166" s="28">
        <f>'Data with Program'!N1166</f>
        <v>0</v>
      </c>
      <c r="O1166" s="52">
        <f>'Data with Program'!Q1166</f>
        <v>0</v>
      </c>
      <c r="P1166" s="38">
        <f>'Data with Program'!I1166</f>
        <v>0</v>
      </c>
      <c r="Q1166" s="29">
        <f>'Data with Program'!O1166</f>
        <v>0</v>
      </c>
      <c r="R1166" s="28">
        <f>'Data with Program'!G1166</f>
        <v>64.8</v>
      </c>
      <c r="S1166" s="29">
        <f>'Data with Program'!P1166</f>
        <v>64.8</v>
      </c>
      <c r="T1166" s="28">
        <f>'Step 2 - Final Model Spec'!$B$17 + 'Step 2 - Final Model Spec'!$B$18*C1166 + 'Step 2 - Final Model Spec'!$B$19*D1166 + 'Step 2 - Final Model Spec'!$B$20*E1166 + 'Step 2 - Final Model Spec'!$B$21*F1166 + 'Step 2 - Final Model Spec'!$B$22*I1166 + 'Step 2 - Final Model Spec'!$B$23*G1166 + 'Step 2 - Final Model Spec'!$B$24*H1166 + 'Step 2 - Final Model Spec'!$B$25*J1166 + 'Step 2 - Final Model Spec'!$B$26*K1166 + 'Step 2 - Final Model Spec'!$B$27*L1166+'Step 2 - Final Model Spec'!$B$28*M1166+'Step 2 - Final Model Spec'!$B$29*O1166</f>
        <v>202971.33311769189</v>
      </c>
    </row>
    <row r="1167" spans="1:20" x14ac:dyDescent="0.25">
      <c r="A1167" s="32">
        <f>'Data with Program'!A1167</f>
        <v>41525</v>
      </c>
      <c r="B1167" s="35">
        <f>'Data with Program'!S1167</f>
        <v>196298.42662979456</v>
      </c>
      <c r="C1167" s="26">
        <f>'Data with Program'!B1167</f>
        <v>175.0479607743159</v>
      </c>
      <c r="D1167" s="27">
        <f>'Data with Program'!C1167</f>
        <v>36777.161761809861</v>
      </c>
      <c r="E1167" s="27">
        <v>0</v>
      </c>
      <c r="F1167" s="27">
        <f>'Data with Program'!E1167</f>
        <v>1</v>
      </c>
      <c r="G1167" s="27">
        <f>'Data with Program'!H1167</f>
        <v>0</v>
      </c>
      <c r="H1167" s="27">
        <f>'Data with Program'!J1167</f>
        <v>0</v>
      </c>
      <c r="I1167" s="27">
        <f>'Data with Program'!F1167</f>
        <v>1</v>
      </c>
      <c r="J1167" s="28">
        <f>'Data with Program'!K1167</f>
        <v>1</v>
      </c>
      <c r="K1167" s="27">
        <f>'Data with Program'!L1167</f>
        <v>175.0479607743159</v>
      </c>
      <c r="L1167" s="27">
        <f>'Data with Program'!M1167</f>
        <v>36777.161761809861</v>
      </c>
      <c r="M1167" s="27">
        <f t="shared" si="18"/>
        <v>0</v>
      </c>
      <c r="N1167" s="28">
        <f>'Data with Program'!N1167</f>
        <v>0</v>
      </c>
      <c r="O1167" s="52">
        <f>'Data with Program'!Q1167</f>
        <v>0</v>
      </c>
      <c r="P1167" s="38">
        <f>'Data with Program'!I1167</f>
        <v>1.7999999999999972</v>
      </c>
      <c r="Q1167" s="29">
        <f>'Data with Program'!O1167</f>
        <v>1.7999999999999972</v>
      </c>
      <c r="R1167" s="28">
        <f>'Data with Program'!G1167</f>
        <v>66.8</v>
      </c>
      <c r="S1167" s="29">
        <f>'Data with Program'!P1167</f>
        <v>66.8</v>
      </c>
      <c r="T1167" s="28">
        <f>'Step 2 - Final Model Spec'!$B$17 + 'Step 2 - Final Model Spec'!$B$18*C1167 + 'Step 2 - Final Model Spec'!$B$19*D1167 + 'Step 2 - Final Model Spec'!$B$20*E1167 + 'Step 2 - Final Model Spec'!$B$21*F1167 + 'Step 2 - Final Model Spec'!$B$22*I1167 + 'Step 2 - Final Model Spec'!$B$23*G1167 + 'Step 2 - Final Model Spec'!$B$24*H1167 + 'Step 2 - Final Model Spec'!$B$25*J1167 + 'Step 2 - Final Model Spec'!$B$26*K1167 + 'Step 2 - Final Model Spec'!$B$27*L1167+'Step 2 - Final Model Spec'!$B$28*M1167+'Step 2 - Final Model Spec'!$B$29*O1167</f>
        <v>194505.51666306608</v>
      </c>
    </row>
    <row r="1168" spans="1:20" x14ac:dyDescent="0.25">
      <c r="A1168" s="32">
        <f>'Data with Program'!A1168</f>
        <v>41526</v>
      </c>
      <c r="B1168" s="35">
        <f>'Data with Program'!S1168</f>
        <v>212082.18287728319</v>
      </c>
      <c r="C1168" s="26">
        <f>'Data with Program'!B1168</f>
        <v>153.0671081663869</v>
      </c>
      <c r="D1168" s="27">
        <f>'Data with Program'!C1168</f>
        <v>62171.433139476874</v>
      </c>
      <c r="E1168" s="27">
        <v>0</v>
      </c>
      <c r="F1168" s="27">
        <f>'Data with Program'!E1168</f>
        <v>1</v>
      </c>
      <c r="G1168" s="27">
        <f>'Data with Program'!H1168</f>
        <v>0</v>
      </c>
      <c r="H1168" s="27">
        <f>'Data with Program'!J1168</f>
        <v>0</v>
      </c>
      <c r="I1168" s="27">
        <f>'Data with Program'!F1168</f>
        <v>1</v>
      </c>
      <c r="J1168" s="28">
        <f>'Data with Program'!K1168</f>
        <v>1</v>
      </c>
      <c r="K1168" s="27">
        <f>'Data with Program'!L1168</f>
        <v>153.0671081663869</v>
      </c>
      <c r="L1168" s="27">
        <f>'Data with Program'!M1168</f>
        <v>62171.433139476874</v>
      </c>
      <c r="M1168" s="27">
        <f t="shared" si="18"/>
        <v>0</v>
      </c>
      <c r="N1168" s="28">
        <f>'Data with Program'!N1168</f>
        <v>0</v>
      </c>
      <c r="O1168" s="52">
        <f>'Data with Program'!Q1168</f>
        <v>0</v>
      </c>
      <c r="P1168" s="38">
        <f>'Data with Program'!I1168</f>
        <v>2.9000000000000057</v>
      </c>
      <c r="Q1168" s="29">
        <f>'Data with Program'!O1168</f>
        <v>2.9000000000000057</v>
      </c>
      <c r="R1168" s="28">
        <f>'Data with Program'!G1168</f>
        <v>67.900000000000006</v>
      </c>
      <c r="S1168" s="29">
        <f>'Data with Program'!P1168</f>
        <v>67.900000000000006</v>
      </c>
      <c r="T1168" s="28">
        <f>'Step 2 - Final Model Spec'!$B$17 + 'Step 2 - Final Model Spec'!$B$18*C1168 + 'Step 2 - Final Model Spec'!$B$19*D1168 + 'Step 2 - Final Model Spec'!$B$20*E1168 + 'Step 2 - Final Model Spec'!$B$21*F1168 + 'Step 2 - Final Model Spec'!$B$22*I1168 + 'Step 2 - Final Model Spec'!$B$23*G1168 + 'Step 2 - Final Model Spec'!$B$24*H1168 + 'Step 2 - Final Model Spec'!$B$25*J1168 + 'Step 2 - Final Model Spec'!$B$26*K1168 + 'Step 2 - Final Model Spec'!$B$27*L1168+'Step 2 - Final Model Spec'!$B$28*M1168+'Step 2 - Final Model Spec'!$B$29*O1168</f>
        <v>210807.53932186248</v>
      </c>
    </row>
    <row r="1169" spans="1:20" x14ac:dyDescent="0.25">
      <c r="A1169" s="32">
        <f>'Data with Program'!A1169</f>
        <v>41527</v>
      </c>
      <c r="B1169" s="35">
        <f>'Data with Program'!S1169</f>
        <v>196200.43435800172</v>
      </c>
      <c r="C1169" s="26">
        <f>'Data with Program'!B1169</f>
        <v>137.18958390627344</v>
      </c>
      <c r="D1169" s="27">
        <f>'Data with Program'!C1169</f>
        <v>53305.006573760249</v>
      </c>
      <c r="E1169" s="27">
        <v>0</v>
      </c>
      <c r="F1169" s="27">
        <f>'Data with Program'!E1169</f>
        <v>1</v>
      </c>
      <c r="G1169" s="27">
        <f>'Data with Program'!H1169</f>
        <v>0</v>
      </c>
      <c r="H1169" s="27">
        <f>'Data with Program'!J1169</f>
        <v>0</v>
      </c>
      <c r="I1169" s="27">
        <f>'Data with Program'!F1169</f>
        <v>1</v>
      </c>
      <c r="J1169" s="28">
        <f>'Data with Program'!K1169</f>
        <v>1</v>
      </c>
      <c r="K1169" s="27">
        <f>'Data with Program'!L1169</f>
        <v>137.18958390627344</v>
      </c>
      <c r="L1169" s="27">
        <f>'Data with Program'!M1169</f>
        <v>53305.006573760249</v>
      </c>
      <c r="M1169" s="27">
        <f t="shared" si="18"/>
        <v>0</v>
      </c>
      <c r="N1169" s="28">
        <f>'Data with Program'!N1169</f>
        <v>0</v>
      </c>
      <c r="O1169" s="52">
        <f>'Data with Program'!Q1169</f>
        <v>0</v>
      </c>
      <c r="P1169" s="38">
        <f>'Data with Program'!I1169</f>
        <v>3.2000000000000028</v>
      </c>
      <c r="Q1169" s="29">
        <f>'Data with Program'!O1169</f>
        <v>3.2000000000000028</v>
      </c>
      <c r="R1169" s="28">
        <f>'Data with Program'!G1169</f>
        <v>68.2</v>
      </c>
      <c r="S1169" s="29">
        <f>'Data with Program'!P1169</f>
        <v>68.2</v>
      </c>
      <c r="T1169" s="28">
        <f>'Step 2 - Final Model Spec'!$B$17 + 'Step 2 - Final Model Spec'!$B$18*C1169 + 'Step 2 - Final Model Spec'!$B$19*D1169 + 'Step 2 - Final Model Spec'!$B$20*E1169 + 'Step 2 - Final Model Spec'!$B$21*F1169 + 'Step 2 - Final Model Spec'!$B$22*I1169 + 'Step 2 - Final Model Spec'!$B$23*G1169 + 'Step 2 - Final Model Spec'!$B$24*H1169 + 'Step 2 - Final Model Spec'!$B$25*J1169 + 'Step 2 - Final Model Spec'!$B$26*K1169 + 'Step 2 - Final Model Spec'!$B$27*L1169+'Step 2 - Final Model Spec'!$B$28*M1169+'Step 2 - Final Model Spec'!$B$29*O1169</f>
        <v>194274.33138253313</v>
      </c>
    </row>
    <row r="1170" spans="1:20" x14ac:dyDescent="0.25">
      <c r="A1170" s="32">
        <f>'Data with Program'!A1170</f>
        <v>41528</v>
      </c>
      <c r="B1170" s="35">
        <f>'Data with Program'!S1170</f>
        <v>150805.65400250355</v>
      </c>
      <c r="C1170" s="26">
        <f>'Data with Program'!B1170</f>
        <v>85.550489998904609</v>
      </c>
      <c r="D1170" s="27">
        <f>'Data with Program'!C1170</f>
        <v>32485.569734787336</v>
      </c>
      <c r="E1170" s="27">
        <v>0</v>
      </c>
      <c r="F1170" s="27">
        <f>'Data with Program'!E1170</f>
        <v>1</v>
      </c>
      <c r="G1170" s="27">
        <f>'Data with Program'!H1170</f>
        <v>0</v>
      </c>
      <c r="H1170" s="27">
        <f>'Data with Program'!J1170</f>
        <v>0</v>
      </c>
      <c r="I1170" s="27">
        <f>'Data with Program'!F1170</f>
        <v>1</v>
      </c>
      <c r="J1170" s="28">
        <f>'Data with Program'!K1170</f>
        <v>1</v>
      </c>
      <c r="K1170" s="27">
        <f>'Data with Program'!L1170</f>
        <v>85.550489998904609</v>
      </c>
      <c r="L1170" s="27">
        <f>'Data with Program'!M1170</f>
        <v>32485.569734787336</v>
      </c>
      <c r="M1170" s="27">
        <f t="shared" si="18"/>
        <v>0</v>
      </c>
      <c r="N1170" s="28">
        <f>'Data with Program'!N1170</f>
        <v>0</v>
      </c>
      <c r="O1170" s="52">
        <f>'Data with Program'!Q1170</f>
        <v>0</v>
      </c>
      <c r="P1170" s="38">
        <f>'Data with Program'!I1170</f>
        <v>6.5999999999999943</v>
      </c>
      <c r="Q1170" s="29">
        <f>'Data with Program'!O1170</f>
        <v>6.5999999999999943</v>
      </c>
      <c r="R1170" s="28">
        <f>'Data with Program'!G1170</f>
        <v>71.599999999999994</v>
      </c>
      <c r="S1170" s="29">
        <f>'Data with Program'!P1170</f>
        <v>71.599999999999994</v>
      </c>
      <c r="T1170" s="28">
        <f>'Step 2 - Final Model Spec'!$B$17 + 'Step 2 - Final Model Spec'!$B$18*C1170 + 'Step 2 - Final Model Spec'!$B$19*D1170 + 'Step 2 - Final Model Spec'!$B$20*E1170 + 'Step 2 - Final Model Spec'!$B$21*F1170 + 'Step 2 - Final Model Spec'!$B$22*I1170 + 'Step 2 - Final Model Spec'!$B$23*G1170 + 'Step 2 - Final Model Spec'!$B$24*H1170 + 'Step 2 - Final Model Spec'!$B$25*J1170 + 'Step 2 - Final Model Spec'!$B$26*K1170 + 'Step 2 - Final Model Spec'!$B$27*L1170+'Step 2 - Final Model Spec'!$B$28*M1170+'Step 2 - Final Model Spec'!$B$29*O1170</f>
        <v>148843.77770520045</v>
      </c>
    </row>
    <row r="1171" spans="1:20" x14ac:dyDescent="0.25">
      <c r="A1171" s="32">
        <f>'Data with Program'!A1171</f>
        <v>41529</v>
      </c>
      <c r="B1171" s="35">
        <f>'Data with Program'!S1171</f>
        <v>178082.85878055237</v>
      </c>
      <c r="C1171" s="26">
        <f>'Data with Program'!B1171</f>
        <v>82.317853697935135</v>
      </c>
      <c r="D1171" s="27">
        <f>'Data with Program'!C1171</f>
        <v>59526.483784150725</v>
      </c>
      <c r="E1171" s="27">
        <v>1</v>
      </c>
      <c r="F1171" s="27">
        <f>'Data with Program'!E1171</f>
        <v>1</v>
      </c>
      <c r="G1171" s="27">
        <f>'Data with Program'!H1171</f>
        <v>0</v>
      </c>
      <c r="H1171" s="27">
        <f>'Data with Program'!J1171</f>
        <v>0</v>
      </c>
      <c r="I1171" s="27">
        <f>'Data with Program'!F1171</f>
        <v>1</v>
      </c>
      <c r="J1171" s="28">
        <f>'Data with Program'!K1171</f>
        <v>1</v>
      </c>
      <c r="K1171" s="27">
        <f>'Data with Program'!L1171</f>
        <v>82.317853697935135</v>
      </c>
      <c r="L1171" s="27">
        <f>'Data with Program'!M1171</f>
        <v>59526.483784150725</v>
      </c>
      <c r="M1171" s="27">
        <f t="shared" si="18"/>
        <v>1</v>
      </c>
      <c r="N1171" s="28">
        <f>'Data with Program'!N1171</f>
        <v>0</v>
      </c>
      <c r="O1171" s="52">
        <f>'Data with Program'!Q1171</f>
        <v>0</v>
      </c>
      <c r="P1171" s="38">
        <f>'Data with Program'!I1171</f>
        <v>0.79999999999999716</v>
      </c>
      <c r="Q1171" s="29">
        <f>'Data with Program'!O1171</f>
        <v>0.79999999999999716</v>
      </c>
      <c r="R1171" s="28">
        <f>'Data with Program'!G1171</f>
        <v>65.8</v>
      </c>
      <c r="S1171" s="29">
        <f>'Data with Program'!P1171</f>
        <v>65.8</v>
      </c>
      <c r="T1171" s="28">
        <f>'Step 2 - Final Model Spec'!$B$17 + 'Step 2 - Final Model Spec'!$B$18*C1171 + 'Step 2 - Final Model Spec'!$B$19*D1171 + 'Step 2 - Final Model Spec'!$B$20*E1171 + 'Step 2 - Final Model Spec'!$B$21*F1171 + 'Step 2 - Final Model Spec'!$B$22*I1171 + 'Step 2 - Final Model Spec'!$B$23*G1171 + 'Step 2 - Final Model Spec'!$B$24*H1171 + 'Step 2 - Final Model Spec'!$B$25*J1171 + 'Step 2 - Final Model Spec'!$B$26*K1171 + 'Step 2 - Final Model Spec'!$B$27*L1171+'Step 2 - Final Model Spec'!$B$28*M1171+'Step 2 - Final Model Spec'!$B$29*O1171</f>
        <v>155749.006013159</v>
      </c>
    </row>
    <row r="1172" spans="1:20" x14ac:dyDescent="0.25">
      <c r="A1172" s="32">
        <f>'Data with Program'!A1172</f>
        <v>41530</v>
      </c>
      <c r="B1172" s="35">
        <f>'Data with Program'!S1172</f>
        <v>241744.2573931349</v>
      </c>
      <c r="C1172" s="26">
        <f>'Data with Program'!B1172</f>
        <v>241.16960399012305</v>
      </c>
      <c r="D1172" s="27">
        <f>'Data with Program'!C1172</f>
        <v>52684.224898954264</v>
      </c>
      <c r="E1172" s="27">
        <v>0</v>
      </c>
      <c r="F1172" s="27">
        <f>'Data with Program'!E1172</f>
        <v>1</v>
      </c>
      <c r="G1172" s="27">
        <f>'Data with Program'!H1172</f>
        <v>0</v>
      </c>
      <c r="H1172" s="27">
        <f>'Data with Program'!J1172</f>
        <v>0</v>
      </c>
      <c r="I1172" s="27">
        <f>'Data with Program'!F1172</f>
        <v>1</v>
      </c>
      <c r="J1172" s="28">
        <f>'Data with Program'!K1172</f>
        <v>1</v>
      </c>
      <c r="K1172" s="27">
        <f>'Data with Program'!L1172</f>
        <v>241.16960399012305</v>
      </c>
      <c r="L1172" s="27">
        <f>'Data with Program'!M1172</f>
        <v>52684.224898954264</v>
      </c>
      <c r="M1172" s="27">
        <f t="shared" si="18"/>
        <v>0</v>
      </c>
      <c r="N1172" s="28">
        <f>'Data with Program'!N1172</f>
        <v>0</v>
      </c>
      <c r="O1172" s="52">
        <f>'Data with Program'!Q1172</f>
        <v>0</v>
      </c>
      <c r="P1172" s="38">
        <f>'Data with Program'!I1172</f>
        <v>0</v>
      </c>
      <c r="Q1172" s="29">
        <f>'Data with Program'!O1172</f>
        <v>0</v>
      </c>
      <c r="R1172" s="28">
        <f>'Data with Program'!G1172</f>
        <v>63.9</v>
      </c>
      <c r="S1172" s="29">
        <f>'Data with Program'!P1172</f>
        <v>63.9</v>
      </c>
      <c r="T1172" s="28">
        <f>'Step 2 - Final Model Spec'!$B$17 + 'Step 2 - Final Model Spec'!$B$18*C1172 + 'Step 2 - Final Model Spec'!$B$19*D1172 + 'Step 2 - Final Model Spec'!$B$20*E1172 + 'Step 2 - Final Model Spec'!$B$21*F1172 + 'Step 2 - Final Model Spec'!$B$22*I1172 + 'Step 2 - Final Model Spec'!$B$23*G1172 + 'Step 2 - Final Model Spec'!$B$24*H1172 + 'Step 2 - Final Model Spec'!$B$25*J1172 + 'Step 2 - Final Model Spec'!$B$26*K1172 + 'Step 2 - Final Model Spec'!$B$27*L1172+'Step 2 - Final Model Spec'!$B$28*M1172+'Step 2 - Final Model Spec'!$B$29*O1172</f>
        <v>241491.75566470434</v>
      </c>
    </row>
    <row r="1173" spans="1:20" x14ac:dyDescent="0.25">
      <c r="A1173" s="32">
        <f>'Data with Program'!A1173</f>
        <v>41531</v>
      </c>
      <c r="B1173" s="35">
        <f>'Data with Program'!S1173</f>
        <v>256923.90079360944</v>
      </c>
      <c r="C1173" s="26">
        <f>'Data with Program'!B1173</f>
        <v>287.4736018485271</v>
      </c>
      <c r="D1173" s="27">
        <f>'Data with Program'!C1173</f>
        <v>47130.06921923632</v>
      </c>
      <c r="E1173" s="27">
        <v>0</v>
      </c>
      <c r="F1173" s="27">
        <f>'Data with Program'!E1173</f>
        <v>1</v>
      </c>
      <c r="G1173" s="27">
        <f>'Data with Program'!H1173</f>
        <v>0</v>
      </c>
      <c r="H1173" s="27">
        <f>'Data with Program'!J1173</f>
        <v>0</v>
      </c>
      <c r="I1173" s="27">
        <f>'Data with Program'!F1173</f>
        <v>1</v>
      </c>
      <c r="J1173" s="28">
        <f>'Data with Program'!K1173</f>
        <v>1</v>
      </c>
      <c r="K1173" s="27">
        <f>'Data with Program'!L1173</f>
        <v>287.4736018485271</v>
      </c>
      <c r="L1173" s="27">
        <f>'Data with Program'!M1173</f>
        <v>47130.06921923632</v>
      </c>
      <c r="M1173" s="27">
        <f t="shared" si="18"/>
        <v>0</v>
      </c>
      <c r="N1173" s="28">
        <f>'Data with Program'!N1173</f>
        <v>0</v>
      </c>
      <c r="O1173" s="52">
        <f>'Data with Program'!Q1173</f>
        <v>0</v>
      </c>
      <c r="P1173" s="38">
        <f>'Data with Program'!I1173</f>
        <v>0</v>
      </c>
      <c r="Q1173" s="29">
        <f>'Data with Program'!O1173</f>
        <v>0</v>
      </c>
      <c r="R1173" s="28">
        <f>'Data with Program'!G1173</f>
        <v>64.5</v>
      </c>
      <c r="S1173" s="29">
        <f>'Data with Program'!P1173</f>
        <v>64.5</v>
      </c>
      <c r="T1173" s="28">
        <f>'Step 2 - Final Model Spec'!$B$17 + 'Step 2 - Final Model Spec'!$B$18*C1173 + 'Step 2 - Final Model Spec'!$B$19*D1173 + 'Step 2 - Final Model Spec'!$B$20*E1173 + 'Step 2 - Final Model Spec'!$B$21*F1173 + 'Step 2 - Final Model Spec'!$B$22*I1173 + 'Step 2 - Final Model Spec'!$B$23*G1173 + 'Step 2 - Final Model Spec'!$B$24*H1173 + 'Step 2 - Final Model Spec'!$B$25*J1173 + 'Step 2 - Final Model Spec'!$B$26*K1173 + 'Step 2 - Final Model Spec'!$B$27*L1173+'Step 2 - Final Model Spec'!$B$28*M1173+'Step 2 - Final Model Spec'!$B$29*O1173</f>
        <v>257027.53835378186</v>
      </c>
    </row>
    <row r="1174" spans="1:20" x14ac:dyDescent="0.25">
      <c r="A1174" s="32">
        <f>'Data with Program'!A1174</f>
        <v>41532</v>
      </c>
      <c r="B1174" s="35">
        <f>'Data with Program'!S1174</f>
        <v>256297.63471041535</v>
      </c>
      <c r="C1174" s="26">
        <f>'Data with Program'!B1174</f>
        <v>263.38737487765718</v>
      </c>
      <c r="D1174" s="27">
        <f>'Data with Program'!C1174</f>
        <v>57759.080536423869</v>
      </c>
      <c r="E1174" s="27">
        <v>0</v>
      </c>
      <c r="F1174" s="27">
        <f>'Data with Program'!E1174</f>
        <v>1</v>
      </c>
      <c r="G1174" s="27">
        <f>'Data with Program'!H1174</f>
        <v>0</v>
      </c>
      <c r="H1174" s="27">
        <f>'Data with Program'!J1174</f>
        <v>0</v>
      </c>
      <c r="I1174" s="27">
        <f>'Data with Program'!F1174</f>
        <v>1</v>
      </c>
      <c r="J1174" s="28">
        <f>'Data with Program'!K1174</f>
        <v>1</v>
      </c>
      <c r="K1174" s="27">
        <f>'Data with Program'!L1174</f>
        <v>263.38737487765718</v>
      </c>
      <c r="L1174" s="27">
        <f>'Data with Program'!M1174</f>
        <v>57759.080536423869</v>
      </c>
      <c r="M1174" s="27">
        <f t="shared" si="18"/>
        <v>0</v>
      </c>
      <c r="N1174" s="28">
        <f>'Data with Program'!N1174</f>
        <v>0</v>
      </c>
      <c r="O1174" s="52">
        <f>'Data with Program'!Q1174</f>
        <v>0</v>
      </c>
      <c r="P1174" s="38">
        <f>'Data with Program'!I1174</f>
        <v>0.29999999999999716</v>
      </c>
      <c r="Q1174" s="29">
        <f>'Data with Program'!O1174</f>
        <v>0.29999999999999716</v>
      </c>
      <c r="R1174" s="28">
        <f>'Data with Program'!G1174</f>
        <v>65.3</v>
      </c>
      <c r="S1174" s="29">
        <f>'Data with Program'!P1174</f>
        <v>65.3</v>
      </c>
      <c r="T1174" s="28">
        <f>'Step 2 - Final Model Spec'!$B$17 + 'Step 2 - Final Model Spec'!$B$18*C1174 + 'Step 2 - Final Model Spec'!$B$19*D1174 + 'Step 2 - Final Model Spec'!$B$20*E1174 + 'Step 2 - Final Model Spec'!$B$21*F1174 + 'Step 2 - Final Model Spec'!$B$22*I1174 + 'Step 2 - Final Model Spec'!$B$23*G1174 + 'Step 2 - Final Model Spec'!$B$24*H1174 + 'Step 2 - Final Model Spec'!$B$25*J1174 + 'Step 2 - Final Model Spec'!$B$26*K1174 + 'Step 2 - Final Model Spec'!$B$27*L1174+'Step 2 - Final Model Spec'!$B$28*M1174+'Step 2 - Final Model Spec'!$B$29*O1174</f>
        <v>256998.72471558599</v>
      </c>
    </row>
    <row r="1175" spans="1:20" x14ac:dyDescent="0.25">
      <c r="A1175" s="32">
        <f>'Data with Program'!A1175</f>
        <v>41533</v>
      </c>
      <c r="B1175" s="35">
        <f>'Data with Program'!S1175</f>
        <v>242628.49974169035</v>
      </c>
      <c r="C1175" s="26">
        <f>'Data with Program'!B1175</f>
        <v>271.20148055114873</v>
      </c>
      <c r="D1175" s="27">
        <f>'Data with Program'!C1175</f>
        <v>39776.008617208907</v>
      </c>
      <c r="E1175" s="27">
        <v>0</v>
      </c>
      <c r="F1175" s="27">
        <f>'Data with Program'!E1175</f>
        <v>1</v>
      </c>
      <c r="G1175" s="27">
        <f>'Data with Program'!H1175</f>
        <v>0</v>
      </c>
      <c r="H1175" s="27">
        <f>'Data with Program'!J1175</f>
        <v>0</v>
      </c>
      <c r="I1175" s="27">
        <f>'Data with Program'!F1175</f>
        <v>1</v>
      </c>
      <c r="J1175" s="28">
        <f>'Data with Program'!K1175</f>
        <v>1</v>
      </c>
      <c r="K1175" s="27">
        <f>'Data with Program'!L1175</f>
        <v>271.20148055114873</v>
      </c>
      <c r="L1175" s="27">
        <f>'Data with Program'!M1175</f>
        <v>39776.008617208907</v>
      </c>
      <c r="M1175" s="27">
        <f t="shared" si="18"/>
        <v>0</v>
      </c>
      <c r="N1175" s="28">
        <f>'Data with Program'!N1175</f>
        <v>0</v>
      </c>
      <c r="O1175" s="52">
        <f>'Data with Program'!Q1175</f>
        <v>0</v>
      </c>
      <c r="P1175" s="38">
        <f>'Data with Program'!I1175</f>
        <v>0</v>
      </c>
      <c r="Q1175" s="29">
        <f>'Data with Program'!O1175</f>
        <v>0</v>
      </c>
      <c r="R1175" s="28">
        <f>'Data with Program'!G1175</f>
        <v>61.9</v>
      </c>
      <c r="S1175" s="29">
        <f>'Data with Program'!P1175</f>
        <v>61.9</v>
      </c>
      <c r="T1175" s="28">
        <f>'Step 2 - Final Model Spec'!$B$17 + 'Step 2 - Final Model Spec'!$B$18*C1175 + 'Step 2 - Final Model Spec'!$B$19*D1175 + 'Step 2 - Final Model Spec'!$B$20*E1175 + 'Step 2 - Final Model Spec'!$B$21*F1175 + 'Step 2 - Final Model Spec'!$B$22*I1175 + 'Step 2 - Final Model Spec'!$B$23*G1175 + 'Step 2 - Final Model Spec'!$B$24*H1175 + 'Step 2 - Final Model Spec'!$B$25*J1175 + 'Step 2 - Final Model Spec'!$B$26*K1175 + 'Step 2 - Final Model Spec'!$B$27*L1175+'Step 2 - Final Model Spec'!$B$28*M1175+'Step 2 - Final Model Spec'!$B$29*O1175</f>
        <v>241886.15092255356</v>
      </c>
    </row>
    <row r="1176" spans="1:20" x14ac:dyDescent="0.25">
      <c r="A1176" s="32">
        <f>'Data with Program'!A1176</f>
        <v>41534</v>
      </c>
      <c r="B1176" s="35">
        <f>'Data with Program'!S1176</f>
        <v>196948.21918109138</v>
      </c>
      <c r="C1176" s="26">
        <f>'Data with Program'!B1176</f>
        <v>124.11120832851257</v>
      </c>
      <c r="D1176" s="27">
        <f>'Data with Program'!C1176</f>
        <v>59814.584418322243</v>
      </c>
      <c r="E1176" s="27">
        <v>0</v>
      </c>
      <c r="F1176" s="27">
        <f>'Data with Program'!E1176</f>
        <v>1</v>
      </c>
      <c r="G1176" s="27">
        <f>'Data with Program'!H1176</f>
        <v>0</v>
      </c>
      <c r="H1176" s="27">
        <f>'Data with Program'!J1176</f>
        <v>0</v>
      </c>
      <c r="I1176" s="27">
        <f>'Data with Program'!F1176</f>
        <v>1</v>
      </c>
      <c r="J1176" s="28">
        <f>'Data with Program'!K1176</f>
        <v>1</v>
      </c>
      <c r="K1176" s="27">
        <f>'Data with Program'!L1176</f>
        <v>124.11120832851257</v>
      </c>
      <c r="L1176" s="27">
        <f>'Data with Program'!M1176</f>
        <v>59814.584418322243</v>
      </c>
      <c r="M1176" s="27">
        <f t="shared" si="18"/>
        <v>0</v>
      </c>
      <c r="N1176" s="28">
        <f>'Data with Program'!N1176</f>
        <v>0</v>
      </c>
      <c r="O1176" s="52">
        <f>'Data with Program'!Q1176</f>
        <v>0</v>
      </c>
      <c r="P1176" s="38">
        <f>'Data with Program'!I1176</f>
        <v>0</v>
      </c>
      <c r="Q1176" s="29">
        <f>'Data with Program'!O1176</f>
        <v>0</v>
      </c>
      <c r="R1176" s="28">
        <f>'Data with Program'!G1176</f>
        <v>58.8</v>
      </c>
      <c r="S1176" s="29">
        <f>'Data with Program'!P1176</f>
        <v>58.8</v>
      </c>
      <c r="T1176" s="28">
        <f>'Step 2 - Final Model Spec'!$B$17 + 'Step 2 - Final Model Spec'!$B$18*C1176 + 'Step 2 - Final Model Spec'!$B$19*D1176 + 'Step 2 - Final Model Spec'!$B$20*E1176 + 'Step 2 - Final Model Spec'!$B$21*F1176 + 'Step 2 - Final Model Spec'!$B$22*I1176 + 'Step 2 - Final Model Spec'!$B$23*G1176 + 'Step 2 - Final Model Spec'!$B$24*H1176 + 'Step 2 - Final Model Spec'!$B$25*J1176 + 'Step 2 - Final Model Spec'!$B$26*K1176 + 'Step 2 - Final Model Spec'!$B$27*L1176+'Step 2 - Final Model Spec'!$B$28*M1176+'Step 2 - Final Model Spec'!$B$29*O1176</f>
        <v>195026.72812183728</v>
      </c>
    </row>
    <row r="1177" spans="1:20" x14ac:dyDescent="0.25">
      <c r="A1177" s="32">
        <f>'Data with Program'!A1177</f>
        <v>41535</v>
      </c>
      <c r="B1177" s="35">
        <f>'Data with Program'!S1177</f>
        <v>218605.57962371252</v>
      </c>
      <c r="C1177" s="26">
        <f>'Data with Program'!B1177</f>
        <v>211.47633901353183</v>
      </c>
      <c r="D1177" s="27">
        <f>'Data with Program'!C1177</f>
        <v>42542.890684417143</v>
      </c>
      <c r="E1177" s="27">
        <v>0</v>
      </c>
      <c r="F1177" s="27">
        <f>'Data with Program'!E1177</f>
        <v>1</v>
      </c>
      <c r="G1177" s="27">
        <f>'Data with Program'!H1177</f>
        <v>0</v>
      </c>
      <c r="H1177" s="27">
        <f>'Data with Program'!J1177</f>
        <v>0</v>
      </c>
      <c r="I1177" s="27">
        <f>'Data with Program'!F1177</f>
        <v>1</v>
      </c>
      <c r="J1177" s="28">
        <f>'Data with Program'!K1177</f>
        <v>1</v>
      </c>
      <c r="K1177" s="27">
        <f>'Data with Program'!L1177</f>
        <v>211.47633901353183</v>
      </c>
      <c r="L1177" s="27">
        <f>'Data with Program'!M1177</f>
        <v>42542.890684417143</v>
      </c>
      <c r="M1177" s="27">
        <f t="shared" si="18"/>
        <v>0</v>
      </c>
      <c r="N1177" s="28">
        <f>'Data with Program'!N1177</f>
        <v>0</v>
      </c>
      <c r="O1177" s="52">
        <f>'Data with Program'!Q1177</f>
        <v>0</v>
      </c>
      <c r="P1177" s="38">
        <f>'Data with Program'!I1177</f>
        <v>0</v>
      </c>
      <c r="Q1177" s="29">
        <f>'Data with Program'!O1177</f>
        <v>0</v>
      </c>
      <c r="R1177" s="28">
        <f>'Data with Program'!G1177</f>
        <v>59.6</v>
      </c>
      <c r="S1177" s="29">
        <f>'Data with Program'!P1177</f>
        <v>59.6</v>
      </c>
      <c r="T1177" s="28">
        <f>'Step 2 - Final Model Spec'!$B$17 + 'Step 2 - Final Model Spec'!$B$18*C1177 + 'Step 2 - Final Model Spec'!$B$19*D1177 + 'Step 2 - Final Model Spec'!$B$20*E1177 + 'Step 2 - Final Model Spec'!$B$21*F1177 + 'Step 2 - Final Model Spec'!$B$22*I1177 + 'Step 2 - Final Model Spec'!$B$23*G1177 + 'Step 2 - Final Model Spec'!$B$24*H1177 + 'Step 2 - Final Model Spec'!$B$25*J1177 + 'Step 2 - Final Model Spec'!$B$26*K1177 + 'Step 2 - Final Model Spec'!$B$27*L1177+'Step 2 - Final Model Spec'!$B$28*M1177+'Step 2 - Final Model Spec'!$B$29*O1177</f>
        <v>217272.58441322506</v>
      </c>
    </row>
    <row r="1178" spans="1:20" x14ac:dyDescent="0.25">
      <c r="A1178" s="32">
        <f>'Data with Program'!A1178</f>
        <v>41536</v>
      </c>
      <c r="B1178" s="35">
        <f>'Data with Program'!S1178</f>
        <v>268410.48268105177</v>
      </c>
      <c r="C1178" s="26">
        <f>'Data with Program'!B1178</f>
        <v>286.73903760111989</v>
      </c>
      <c r="D1178" s="27">
        <f>'Data with Program'!C1178</f>
        <v>59846.736275816496</v>
      </c>
      <c r="E1178" s="27">
        <v>0</v>
      </c>
      <c r="F1178" s="27">
        <f>'Data with Program'!E1178</f>
        <v>1</v>
      </c>
      <c r="G1178" s="27">
        <f>'Data with Program'!H1178</f>
        <v>0</v>
      </c>
      <c r="H1178" s="27">
        <f>'Data with Program'!J1178</f>
        <v>0</v>
      </c>
      <c r="I1178" s="27">
        <f>'Data with Program'!F1178</f>
        <v>1</v>
      </c>
      <c r="J1178" s="28">
        <f>'Data with Program'!K1178</f>
        <v>1</v>
      </c>
      <c r="K1178" s="27">
        <f>'Data with Program'!L1178</f>
        <v>286.73903760111989</v>
      </c>
      <c r="L1178" s="27">
        <f>'Data with Program'!M1178</f>
        <v>59846.736275816496</v>
      </c>
      <c r="M1178" s="27">
        <f t="shared" si="18"/>
        <v>0</v>
      </c>
      <c r="N1178" s="28">
        <f>'Data with Program'!N1178</f>
        <v>0</v>
      </c>
      <c r="O1178" s="52">
        <f>'Data with Program'!Q1178</f>
        <v>0</v>
      </c>
      <c r="P1178" s="38">
        <f>'Data with Program'!I1178</f>
        <v>0</v>
      </c>
      <c r="Q1178" s="29">
        <f>'Data with Program'!O1178</f>
        <v>0</v>
      </c>
      <c r="R1178" s="28">
        <f>'Data with Program'!G1178</f>
        <v>57.6</v>
      </c>
      <c r="S1178" s="29">
        <f>'Data with Program'!P1178</f>
        <v>57.6</v>
      </c>
      <c r="T1178" s="28">
        <f>'Step 2 - Final Model Spec'!$B$17 + 'Step 2 - Final Model Spec'!$B$18*C1178 + 'Step 2 - Final Model Spec'!$B$19*D1178 + 'Step 2 - Final Model Spec'!$B$20*E1178 + 'Step 2 - Final Model Spec'!$B$21*F1178 + 'Step 2 - Final Model Spec'!$B$22*I1178 + 'Step 2 - Final Model Spec'!$B$23*G1178 + 'Step 2 - Final Model Spec'!$B$24*H1178 + 'Step 2 - Final Model Spec'!$B$25*J1178 + 'Step 2 - Final Model Spec'!$B$26*K1178 + 'Step 2 - Final Model Spec'!$B$27*L1178+'Step 2 - Final Model Spec'!$B$28*M1178+'Step 2 - Final Model Spec'!$B$29*O1178</f>
        <v>269919.76951629767</v>
      </c>
    </row>
    <row r="1179" spans="1:20" x14ac:dyDescent="0.25">
      <c r="A1179" s="32">
        <f>'Data with Program'!A1179</f>
        <v>41537</v>
      </c>
      <c r="B1179" s="35">
        <f>'Data with Program'!S1179</f>
        <v>247490.99550496897</v>
      </c>
      <c r="C1179" s="26">
        <f>'Data with Program'!B1179</f>
        <v>262.03987931837781</v>
      </c>
      <c r="D1179" s="27">
        <f>'Data with Program'!C1179</f>
        <v>49044.920411367748</v>
      </c>
      <c r="E1179" s="27">
        <v>0</v>
      </c>
      <c r="F1179" s="27">
        <f>'Data with Program'!E1179</f>
        <v>1</v>
      </c>
      <c r="G1179" s="27">
        <f>'Data with Program'!H1179</f>
        <v>0</v>
      </c>
      <c r="H1179" s="27">
        <f>'Data with Program'!J1179</f>
        <v>0</v>
      </c>
      <c r="I1179" s="27">
        <f>'Data with Program'!F1179</f>
        <v>1</v>
      </c>
      <c r="J1179" s="28">
        <f>'Data with Program'!K1179</f>
        <v>1</v>
      </c>
      <c r="K1179" s="27">
        <f>'Data with Program'!L1179</f>
        <v>262.03987931837781</v>
      </c>
      <c r="L1179" s="27">
        <f>'Data with Program'!M1179</f>
        <v>49044.920411367748</v>
      </c>
      <c r="M1179" s="27">
        <f t="shared" si="18"/>
        <v>0</v>
      </c>
      <c r="N1179" s="28">
        <f>'Data with Program'!N1179</f>
        <v>0</v>
      </c>
      <c r="O1179" s="52">
        <f>'Data with Program'!Q1179</f>
        <v>0</v>
      </c>
      <c r="P1179" s="38">
        <f>'Data with Program'!I1179</f>
        <v>0</v>
      </c>
      <c r="Q1179" s="29">
        <f>'Data with Program'!O1179</f>
        <v>0</v>
      </c>
      <c r="R1179" s="28">
        <f>'Data with Program'!G1179</f>
        <v>60.3</v>
      </c>
      <c r="S1179" s="29">
        <f>'Data with Program'!P1179</f>
        <v>60.3</v>
      </c>
      <c r="T1179" s="28">
        <f>'Step 2 - Final Model Spec'!$B$17 + 'Step 2 - Final Model Spec'!$B$18*C1179 + 'Step 2 - Final Model Spec'!$B$19*D1179 + 'Step 2 - Final Model Spec'!$B$20*E1179 + 'Step 2 - Final Model Spec'!$B$21*F1179 + 'Step 2 - Final Model Spec'!$B$22*I1179 + 'Step 2 - Final Model Spec'!$B$23*G1179 + 'Step 2 - Final Model Spec'!$B$24*H1179 + 'Step 2 - Final Model Spec'!$B$25*J1179 + 'Step 2 - Final Model Spec'!$B$26*K1179 + 'Step 2 - Final Model Spec'!$B$27*L1179+'Step 2 - Final Model Spec'!$B$28*M1179+'Step 2 - Final Model Spec'!$B$29*O1179</f>
        <v>247312.28504486481</v>
      </c>
    </row>
    <row r="1180" spans="1:20" x14ac:dyDescent="0.25">
      <c r="A1180" s="32">
        <f>'Data with Program'!A1180</f>
        <v>41538</v>
      </c>
      <c r="B1180" s="35">
        <f>'Data with Program'!S1180</f>
        <v>213387.19576625846</v>
      </c>
      <c r="C1180" s="26">
        <f>'Data with Program'!B1180</f>
        <v>154.06554940411806</v>
      </c>
      <c r="D1180" s="27">
        <f>'Data with Program'!C1180</f>
        <v>63055.036697139942</v>
      </c>
      <c r="E1180" s="27">
        <v>0</v>
      </c>
      <c r="F1180" s="27">
        <f>'Data with Program'!E1180</f>
        <v>1</v>
      </c>
      <c r="G1180" s="27">
        <f>'Data with Program'!H1180</f>
        <v>0</v>
      </c>
      <c r="H1180" s="27">
        <f>'Data with Program'!J1180</f>
        <v>0</v>
      </c>
      <c r="I1180" s="27">
        <f>'Data with Program'!F1180</f>
        <v>1</v>
      </c>
      <c r="J1180" s="28">
        <f>'Data with Program'!K1180</f>
        <v>1</v>
      </c>
      <c r="K1180" s="27">
        <f>'Data with Program'!L1180</f>
        <v>154.06554940411806</v>
      </c>
      <c r="L1180" s="27">
        <f>'Data with Program'!M1180</f>
        <v>63055.036697139942</v>
      </c>
      <c r="M1180" s="27">
        <f t="shared" si="18"/>
        <v>0</v>
      </c>
      <c r="N1180" s="28">
        <f>'Data with Program'!N1180</f>
        <v>0</v>
      </c>
      <c r="O1180" s="52">
        <f>'Data with Program'!Q1180</f>
        <v>0</v>
      </c>
      <c r="P1180" s="38">
        <f>'Data with Program'!I1180</f>
        <v>0</v>
      </c>
      <c r="Q1180" s="29">
        <f>'Data with Program'!O1180</f>
        <v>0</v>
      </c>
      <c r="R1180" s="28">
        <f>'Data with Program'!G1180</f>
        <v>59.5</v>
      </c>
      <c r="S1180" s="29">
        <f>'Data with Program'!P1180</f>
        <v>59.5</v>
      </c>
      <c r="T1180" s="28">
        <f>'Step 2 - Final Model Spec'!$B$17 + 'Step 2 - Final Model Spec'!$B$18*C1180 + 'Step 2 - Final Model Spec'!$B$19*D1180 + 'Step 2 - Final Model Spec'!$B$20*E1180 + 'Step 2 - Final Model Spec'!$B$21*F1180 + 'Step 2 - Final Model Spec'!$B$22*I1180 + 'Step 2 - Final Model Spec'!$B$23*G1180 + 'Step 2 - Final Model Spec'!$B$24*H1180 + 'Step 2 - Final Model Spec'!$B$25*J1180 + 'Step 2 - Final Model Spec'!$B$26*K1180 + 'Step 2 - Final Model Spec'!$B$27*L1180+'Step 2 - Final Model Spec'!$B$28*M1180+'Step 2 - Final Model Spec'!$B$29*O1180</f>
        <v>212186.43106096555</v>
      </c>
    </row>
    <row r="1181" spans="1:20" x14ac:dyDescent="0.25">
      <c r="A1181" s="32">
        <f>'Data with Program'!A1181</f>
        <v>41539</v>
      </c>
      <c r="B1181" s="35">
        <f>'Data with Program'!S1181</f>
        <v>216956.31438059392</v>
      </c>
      <c r="C1181" s="26">
        <f>'Data with Program'!B1181</f>
        <v>144.96264492277581</v>
      </c>
      <c r="D1181" s="27">
        <f>'Data with Program'!C1181</f>
        <v>70843.364257615962</v>
      </c>
      <c r="E1181" s="27">
        <v>0</v>
      </c>
      <c r="F1181" s="27">
        <f>'Data with Program'!E1181</f>
        <v>1</v>
      </c>
      <c r="G1181" s="27">
        <f>'Data with Program'!H1181</f>
        <v>0</v>
      </c>
      <c r="H1181" s="27">
        <f>'Data with Program'!J1181</f>
        <v>0</v>
      </c>
      <c r="I1181" s="27">
        <f>'Data with Program'!F1181</f>
        <v>1</v>
      </c>
      <c r="J1181" s="28">
        <f>'Data with Program'!K1181</f>
        <v>1</v>
      </c>
      <c r="K1181" s="27">
        <f>'Data with Program'!L1181</f>
        <v>144.96264492277581</v>
      </c>
      <c r="L1181" s="27">
        <f>'Data with Program'!M1181</f>
        <v>70843.364257615962</v>
      </c>
      <c r="M1181" s="27">
        <f t="shared" si="18"/>
        <v>0</v>
      </c>
      <c r="N1181" s="28">
        <f>'Data with Program'!N1181</f>
        <v>0</v>
      </c>
      <c r="O1181" s="52">
        <f>'Data with Program'!Q1181</f>
        <v>0</v>
      </c>
      <c r="P1181" s="38">
        <f>'Data with Program'!I1181</f>
        <v>0</v>
      </c>
      <c r="Q1181" s="29">
        <f>'Data with Program'!O1181</f>
        <v>0</v>
      </c>
      <c r="R1181" s="28">
        <f>'Data with Program'!G1181</f>
        <v>58.1</v>
      </c>
      <c r="S1181" s="29">
        <f>'Data with Program'!P1181</f>
        <v>58.1</v>
      </c>
      <c r="T1181" s="28">
        <f>'Step 2 - Final Model Spec'!$B$17 + 'Step 2 - Final Model Spec'!$B$18*C1181 + 'Step 2 - Final Model Spec'!$B$19*D1181 + 'Step 2 - Final Model Spec'!$B$20*E1181 + 'Step 2 - Final Model Spec'!$B$21*F1181 + 'Step 2 - Final Model Spec'!$B$22*I1181 + 'Step 2 - Final Model Spec'!$B$23*G1181 + 'Step 2 - Final Model Spec'!$B$24*H1181 + 'Step 2 - Final Model Spec'!$B$25*J1181 + 'Step 2 - Final Model Spec'!$B$26*K1181 + 'Step 2 - Final Model Spec'!$B$27*L1181+'Step 2 - Final Model Spec'!$B$28*M1181+'Step 2 - Final Model Spec'!$B$29*O1181</f>
        <v>216099.19120199612</v>
      </c>
    </row>
    <row r="1182" spans="1:20" x14ac:dyDescent="0.25">
      <c r="A1182" s="32">
        <f>'Data with Program'!A1182</f>
        <v>41540</v>
      </c>
      <c r="B1182" s="35">
        <f>'Data with Program'!S1182</f>
        <v>183465.56716042498</v>
      </c>
      <c r="C1182" s="26">
        <f>'Data with Program'!B1182</f>
        <v>139.93761436889804</v>
      </c>
      <c r="D1182" s="27">
        <f>'Data with Program'!C1182</f>
        <v>39750.375789058948</v>
      </c>
      <c r="E1182" s="27">
        <v>0</v>
      </c>
      <c r="F1182" s="27">
        <f>'Data with Program'!E1182</f>
        <v>1</v>
      </c>
      <c r="G1182" s="27">
        <f>'Data with Program'!H1182</f>
        <v>0</v>
      </c>
      <c r="H1182" s="27">
        <f>'Data with Program'!J1182</f>
        <v>0</v>
      </c>
      <c r="I1182" s="27">
        <f>'Data with Program'!F1182</f>
        <v>1</v>
      </c>
      <c r="J1182" s="28">
        <f>'Data with Program'!K1182</f>
        <v>1</v>
      </c>
      <c r="K1182" s="27">
        <f>'Data with Program'!L1182</f>
        <v>139.93761436889804</v>
      </c>
      <c r="L1182" s="27">
        <f>'Data with Program'!M1182</f>
        <v>39750.375789058948</v>
      </c>
      <c r="M1182" s="27">
        <f t="shared" si="18"/>
        <v>0</v>
      </c>
      <c r="N1182" s="28">
        <f>'Data with Program'!N1182</f>
        <v>0</v>
      </c>
      <c r="O1182" s="52">
        <f>'Data with Program'!Q1182</f>
        <v>0</v>
      </c>
      <c r="P1182" s="38">
        <f>'Data with Program'!I1182</f>
        <v>0</v>
      </c>
      <c r="Q1182" s="29">
        <f>'Data with Program'!O1182</f>
        <v>0</v>
      </c>
      <c r="R1182" s="28">
        <f>'Data with Program'!G1182</f>
        <v>57.1</v>
      </c>
      <c r="S1182" s="29">
        <f>'Data with Program'!P1182</f>
        <v>57.1</v>
      </c>
      <c r="T1182" s="28">
        <f>'Step 2 - Final Model Spec'!$B$17 + 'Step 2 - Final Model Spec'!$B$18*C1182 + 'Step 2 - Final Model Spec'!$B$19*D1182 + 'Step 2 - Final Model Spec'!$B$20*E1182 + 'Step 2 - Final Model Spec'!$B$21*F1182 + 'Step 2 - Final Model Spec'!$B$22*I1182 + 'Step 2 - Final Model Spec'!$B$23*G1182 + 'Step 2 - Final Model Spec'!$B$24*H1182 + 'Step 2 - Final Model Spec'!$B$25*J1182 + 'Step 2 - Final Model Spec'!$B$26*K1182 + 'Step 2 - Final Model Spec'!$B$27*L1182+'Step 2 - Final Model Spec'!$B$28*M1182+'Step 2 - Final Model Spec'!$B$29*O1182</f>
        <v>181437.11000171505</v>
      </c>
    </row>
    <row r="1183" spans="1:20" x14ac:dyDescent="0.25">
      <c r="A1183" s="32">
        <f>'Data with Program'!A1183</f>
        <v>41541</v>
      </c>
      <c r="B1183" s="35">
        <f>'Data with Program'!S1183</f>
        <v>170814.44646620154</v>
      </c>
      <c r="C1183" s="26">
        <f>'Data with Program'!B1183</f>
        <v>77.088515865647423</v>
      </c>
      <c r="D1183" s="27">
        <f>'Data with Program'!C1183</f>
        <v>54540.468302333698</v>
      </c>
      <c r="E1183" s="27">
        <v>0</v>
      </c>
      <c r="F1183" s="27">
        <f>'Data with Program'!E1183</f>
        <v>1</v>
      </c>
      <c r="G1183" s="27">
        <f>'Data with Program'!H1183</f>
        <v>0.60000000000000142</v>
      </c>
      <c r="H1183" s="27">
        <f>'Data with Program'!J1183</f>
        <v>46.253109519388566</v>
      </c>
      <c r="I1183" s="27">
        <f>'Data with Program'!F1183</f>
        <v>1</v>
      </c>
      <c r="J1183" s="28">
        <f>'Data with Program'!K1183</f>
        <v>1</v>
      </c>
      <c r="K1183" s="27">
        <f>'Data with Program'!L1183</f>
        <v>77.088515865647423</v>
      </c>
      <c r="L1183" s="27">
        <f>'Data with Program'!M1183</f>
        <v>54540.468302333698</v>
      </c>
      <c r="M1183" s="27">
        <f t="shared" si="18"/>
        <v>0</v>
      </c>
      <c r="N1183" s="28">
        <f>'Data with Program'!N1183</f>
        <v>0.60000000000000142</v>
      </c>
      <c r="O1183" s="52">
        <f>'Data with Program'!Q1183</f>
        <v>46.253109519388566</v>
      </c>
      <c r="P1183" s="38">
        <f>'Data with Program'!I1183</f>
        <v>0</v>
      </c>
      <c r="Q1183" s="29">
        <f>'Data with Program'!O1183</f>
        <v>0</v>
      </c>
      <c r="R1183" s="28">
        <f>'Data with Program'!G1183</f>
        <v>54.4</v>
      </c>
      <c r="S1183" s="29">
        <f>'Data with Program'!P1183</f>
        <v>54.4</v>
      </c>
      <c r="T1183" s="28">
        <f>'Step 2 - Final Model Spec'!$B$17 + 'Step 2 - Final Model Spec'!$B$18*C1183 + 'Step 2 - Final Model Spec'!$B$19*D1183 + 'Step 2 - Final Model Spec'!$B$20*E1183 + 'Step 2 - Final Model Spec'!$B$21*F1183 + 'Step 2 - Final Model Spec'!$B$22*I1183 + 'Step 2 - Final Model Spec'!$B$23*G1183 + 'Step 2 - Final Model Spec'!$B$24*H1183 + 'Step 2 - Final Model Spec'!$B$25*J1183 + 'Step 2 - Final Model Spec'!$B$26*K1183 + 'Step 2 - Final Model Spec'!$B$27*L1183+'Step 2 - Final Model Spec'!$B$28*M1183+'Step 2 - Final Model Spec'!$B$29*O1183</f>
        <v>168198.038577456</v>
      </c>
    </row>
    <row r="1184" spans="1:20" x14ac:dyDescent="0.25">
      <c r="A1184" s="32">
        <f>'Data with Program'!A1184</f>
        <v>41542</v>
      </c>
      <c r="B1184" s="35">
        <f>'Data with Program'!S1184</f>
        <v>205570.24072511858</v>
      </c>
      <c r="C1184" s="26">
        <f>'Data with Program'!B1184</f>
        <v>177.85906252516938</v>
      </c>
      <c r="D1184" s="27">
        <f>'Data with Program'!C1184</f>
        <v>41726.379031500197</v>
      </c>
      <c r="E1184" s="27">
        <v>0</v>
      </c>
      <c r="F1184" s="27">
        <f>'Data with Program'!E1184</f>
        <v>1</v>
      </c>
      <c r="G1184" s="27">
        <f>'Data with Program'!H1184</f>
        <v>2.6000000000000014</v>
      </c>
      <c r="H1184" s="27">
        <f>'Data with Program'!J1184</f>
        <v>462.43356256544064</v>
      </c>
      <c r="I1184" s="27">
        <f>'Data with Program'!F1184</f>
        <v>1</v>
      </c>
      <c r="J1184" s="28">
        <f>'Data with Program'!K1184</f>
        <v>1</v>
      </c>
      <c r="K1184" s="27">
        <f>'Data with Program'!L1184</f>
        <v>177.85906252516938</v>
      </c>
      <c r="L1184" s="27">
        <f>'Data with Program'!M1184</f>
        <v>41726.379031500197</v>
      </c>
      <c r="M1184" s="27">
        <f t="shared" si="18"/>
        <v>0</v>
      </c>
      <c r="N1184" s="28">
        <f>'Data with Program'!N1184</f>
        <v>2.6000000000000014</v>
      </c>
      <c r="O1184" s="52">
        <f>'Data with Program'!Q1184</f>
        <v>462.43356256544064</v>
      </c>
      <c r="P1184" s="38">
        <f>'Data with Program'!I1184</f>
        <v>0</v>
      </c>
      <c r="Q1184" s="29">
        <f>'Data with Program'!O1184</f>
        <v>0</v>
      </c>
      <c r="R1184" s="28">
        <f>'Data with Program'!G1184</f>
        <v>52.4</v>
      </c>
      <c r="S1184" s="29">
        <f>'Data with Program'!P1184</f>
        <v>52.4</v>
      </c>
      <c r="T1184" s="28">
        <f>'Step 2 - Final Model Spec'!$B$17 + 'Step 2 - Final Model Spec'!$B$18*C1184 + 'Step 2 - Final Model Spec'!$B$19*D1184 + 'Step 2 - Final Model Spec'!$B$20*E1184 + 'Step 2 - Final Model Spec'!$B$21*F1184 + 'Step 2 - Final Model Spec'!$B$22*I1184 + 'Step 2 - Final Model Spec'!$B$23*G1184 + 'Step 2 - Final Model Spec'!$B$24*H1184 + 'Step 2 - Final Model Spec'!$B$25*J1184 + 'Step 2 - Final Model Spec'!$B$26*K1184 + 'Step 2 - Final Model Spec'!$B$27*L1184+'Step 2 - Final Model Spec'!$B$28*M1184+'Step 2 - Final Model Spec'!$B$29*O1184</f>
        <v>204549.03407717388</v>
      </c>
    </row>
    <row r="1185" spans="1:20" x14ac:dyDescent="0.25">
      <c r="A1185" s="32">
        <f>'Data with Program'!A1185</f>
        <v>41543</v>
      </c>
      <c r="B1185" s="35">
        <f>'Data with Program'!S1185</f>
        <v>198128.10348184718</v>
      </c>
      <c r="C1185" s="26">
        <f>'Data with Program'!B1185</f>
        <v>139.47833715380116</v>
      </c>
      <c r="D1185" s="27">
        <f>'Data with Program'!C1185</f>
        <v>51210.29387134446</v>
      </c>
      <c r="E1185" s="27">
        <v>0</v>
      </c>
      <c r="F1185" s="27">
        <f>'Data with Program'!E1185</f>
        <v>1</v>
      </c>
      <c r="G1185" s="27">
        <f>'Data with Program'!H1185</f>
        <v>3.6000000000000014</v>
      </c>
      <c r="H1185" s="27">
        <f>'Data with Program'!J1185</f>
        <v>502.12201375368437</v>
      </c>
      <c r="I1185" s="27">
        <f>'Data with Program'!F1185</f>
        <v>1</v>
      </c>
      <c r="J1185" s="28">
        <f>'Data with Program'!K1185</f>
        <v>1</v>
      </c>
      <c r="K1185" s="27">
        <f>'Data with Program'!L1185</f>
        <v>139.47833715380116</v>
      </c>
      <c r="L1185" s="27">
        <f>'Data with Program'!M1185</f>
        <v>51210.29387134446</v>
      </c>
      <c r="M1185" s="27">
        <f t="shared" si="18"/>
        <v>0</v>
      </c>
      <c r="N1185" s="28">
        <f>'Data with Program'!N1185</f>
        <v>3.6000000000000014</v>
      </c>
      <c r="O1185" s="52">
        <f>'Data with Program'!Q1185</f>
        <v>502.12201375368437</v>
      </c>
      <c r="P1185" s="38">
        <f>'Data with Program'!I1185</f>
        <v>0</v>
      </c>
      <c r="Q1185" s="29">
        <f>'Data with Program'!O1185</f>
        <v>0</v>
      </c>
      <c r="R1185" s="28">
        <f>'Data with Program'!G1185</f>
        <v>51.4</v>
      </c>
      <c r="S1185" s="29">
        <f>'Data with Program'!P1185</f>
        <v>51.4</v>
      </c>
      <c r="T1185" s="28">
        <f>'Step 2 - Final Model Spec'!$B$17 + 'Step 2 - Final Model Spec'!$B$18*C1185 + 'Step 2 - Final Model Spec'!$B$19*D1185 + 'Step 2 - Final Model Spec'!$B$20*E1185 + 'Step 2 - Final Model Spec'!$B$21*F1185 + 'Step 2 - Final Model Spec'!$B$22*I1185 + 'Step 2 - Final Model Spec'!$B$23*G1185 + 'Step 2 - Final Model Spec'!$B$24*H1185 + 'Step 2 - Final Model Spec'!$B$25*J1185 + 'Step 2 - Final Model Spec'!$B$26*K1185 + 'Step 2 - Final Model Spec'!$B$27*L1185+'Step 2 - Final Model Spec'!$B$28*M1185+'Step 2 - Final Model Spec'!$B$29*O1185</f>
        <v>196928.78766323821</v>
      </c>
    </row>
    <row r="1186" spans="1:20" x14ac:dyDescent="0.25">
      <c r="A1186" s="32">
        <f>'Data with Program'!A1186</f>
        <v>41544</v>
      </c>
      <c r="B1186" s="35">
        <f>'Data with Program'!S1186</f>
        <v>191079.54216065264</v>
      </c>
      <c r="C1186" s="26">
        <f>'Data with Program'!B1186</f>
        <v>120.04340071641023</v>
      </c>
      <c r="D1186" s="27">
        <f>'Data with Program'!C1186</f>
        <v>53740.560342869692</v>
      </c>
      <c r="E1186" s="27">
        <v>0</v>
      </c>
      <c r="F1186" s="27">
        <f>'Data with Program'!E1186</f>
        <v>1</v>
      </c>
      <c r="G1186" s="27">
        <f>'Data with Program'!H1186</f>
        <v>3</v>
      </c>
      <c r="H1186" s="27">
        <f>'Data with Program'!J1186</f>
        <v>360.13020214923068</v>
      </c>
      <c r="I1186" s="27">
        <f>'Data with Program'!F1186</f>
        <v>1</v>
      </c>
      <c r="J1186" s="28">
        <f>'Data with Program'!K1186</f>
        <v>1</v>
      </c>
      <c r="K1186" s="27">
        <f>'Data with Program'!L1186</f>
        <v>120.04340071641023</v>
      </c>
      <c r="L1186" s="27">
        <f>'Data with Program'!M1186</f>
        <v>53740.560342869692</v>
      </c>
      <c r="M1186" s="27">
        <f t="shared" si="18"/>
        <v>0</v>
      </c>
      <c r="N1186" s="28">
        <f>'Data with Program'!N1186</f>
        <v>3</v>
      </c>
      <c r="O1186" s="52">
        <f>'Data with Program'!Q1186</f>
        <v>360.13020214923068</v>
      </c>
      <c r="P1186" s="38">
        <f>'Data with Program'!I1186</f>
        <v>0</v>
      </c>
      <c r="Q1186" s="29">
        <f>'Data with Program'!O1186</f>
        <v>0</v>
      </c>
      <c r="R1186" s="28">
        <f>'Data with Program'!G1186</f>
        <v>52</v>
      </c>
      <c r="S1186" s="29">
        <f>'Data with Program'!P1186</f>
        <v>52</v>
      </c>
      <c r="T1186" s="28">
        <f>'Step 2 - Final Model Spec'!$B$17 + 'Step 2 - Final Model Spec'!$B$18*C1186 + 'Step 2 - Final Model Spec'!$B$19*D1186 + 'Step 2 - Final Model Spec'!$B$20*E1186 + 'Step 2 - Final Model Spec'!$B$21*F1186 + 'Step 2 - Final Model Spec'!$B$22*I1186 + 'Step 2 - Final Model Spec'!$B$23*G1186 + 'Step 2 - Final Model Spec'!$B$24*H1186 + 'Step 2 - Final Model Spec'!$B$25*J1186 + 'Step 2 - Final Model Spec'!$B$26*K1186 + 'Step 2 - Final Model Spec'!$B$27*L1186+'Step 2 - Final Model Spec'!$B$28*M1186+'Step 2 - Final Model Spec'!$B$29*O1186</f>
        <v>189476.63882324047</v>
      </c>
    </row>
    <row r="1187" spans="1:20" x14ac:dyDescent="0.25">
      <c r="A1187" s="32">
        <f>'Data with Program'!A1187</f>
        <v>41545</v>
      </c>
      <c r="B1187" s="35">
        <f>'Data with Program'!S1187</f>
        <v>178828.45307305804</v>
      </c>
      <c r="C1187" s="26">
        <f>'Data with Program'!B1187</f>
        <v>102.16762589856748</v>
      </c>
      <c r="D1187" s="27">
        <f>'Data with Program'!C1187</f>
        <v>51651.970107577166</v>
      </c>
      <c r="E1187" s="27">
        <v>0</v>
      </c>
      <c r="F1187" s="27">
        <f>'Data with Program'!E1187</f>
        <v>1</v>
      </c>
      <c r="G1187" s="27">
        <f>'Data with Program'!H1187</f>
        <v>0</v>
      </c>
      <c r="H1187" s="27">
        <f>'Data with Program'!J1187</f>
        <v>0</v>
      </c>
      <c r="I1187" s="27">
        <f>'Data with Program'!F1187</f>
        <v>1</v>
      </c>
      <c r="J1187" s="28">
        <f>'Data with Program'!K1187</f>
        <v>1</v>
      </c>
      <c r="K1187" s="27">
        <f>'Data with Program'!L1187</f>
        <v>102.16762589856748</v>
      </c>
      <c r="L1187" s="27">
        <f>'Data with Program'!M1187</f>
        <v>51651.970107577166</v>
      </c>
      <c r="M1187" s="27">
        <f t="shared" si="18"/>
        <v>0</v>
      </c>
      <c r="N1187" s="28">
        <f>'Data with Program'!N1187</f>
        <v>0</v>
      </c>
      <c r="O1187" s="52">
        <f>'Data with Program'!Q1187</f>
        <v>0</v>
      </c>
      <c r="P1187" s="38">
        <f>'Data with Program'!I1187</f>
        <v>0</v>
      </c>
      <c r="Q1187" s="29">
        <f>'Data with Program'!O1187</f>
        <v>0</v>
      </c>
      <c r="R1187" s="28">
        <f>'Data with Program'!G1187</f>
        <v>57.4</v>
      </c>
      <c r="S1187" s="29">
        <f>'Data with Program'!P1187</f>
        <v>57.4</v>
      </c>
      <c r="T1187" s="28">
        <f>'Step 2 - Final Model Spec'!$B$17 + 'Step 2 - Final Model Spec'!$B$18*C1187 + 'Step 2 - Final Model Spec'!$B$19*D1187 + 'Step 2 - Final Model Spec'!$B$20*E1187 + 'Step 2 - Final Model Spec'!$B$21*F1187 + 'Step 2 - Final Model Spec'!$B$22*I1187 + 'Step 2 - Final Model Spec'!$B$23*G1187 + 'Step 2 - Final Model Spec'!$B$24*H1187 + 'Step 2 - Final Model Spec'!$B$25*J1187 + 'Step 2 - Final Model Spec'!$B$26*K1187 + 'Step 2 - Final Model Spec'!$B$27*L1187+'Step 2 - Final Model Spec'!$B$28*M1187+'Step 2 - Final Model Spec'!$B$29*O1187</f>
        <v>176433.48190509086</v>
      </c>
    </row>
    <row r="1188" spans="1:20" x14ac:dyDescent="0.25">
      <c r="A1188" s="32">
        <f>'Data with Program'!A1188</f>
        <v>41546</v>
      </c>
      <c r="B1188" s="35">
        <f>'Data with Program'!S1188</f>
        <v>165279.5870994062</v>
      </c>
      <c r="C1188" s="26">
        <f>'Data with Program'!B1188</f>
        <v>88.652729843629984</v>
      </c>
      <c r="D1188" s="27">
        <f>'Data with Program'!C1188</f>
        <v>44032.267357203702</v>
      </c>
      <c r="E1188" s="27">
        <v>0</v>
      </c>
      <c r="F1188" s="27">
        <f>'Data with Program'!E1188</f>
        <v>1</v>
      </c>
      <c r="G1188" s="27">
        <f>'Data with Program'!H1188</f>
        <v>1.2999999999999972</v>
      </c>
      <c r="H1188" s="27">
        <f>'Data with Program'!J1188</f>
        <v>115.24854879671872</v>
      </c>
      <c r="I1188" s="27">
        <f>'Data with Program'!F1188</f>
        <v>1</v>
      </c>
      <c r="J1188" s="28">
        <f>'Data with Program'!K1188</f>
        <v>1</v>
      </c>
      <c r="K1188" s="27">
        <f>'Data with Program'!L1188</f>
        <v>88.652729843629984</v>
      </c>
      <c r="L1188" s="27">
        <f>'Data with Program'!M1188</f>
        <v>44032.267357203702</v>
      </c>
      <c r="M1188" s="27">
        <f t="shared" si="18"/>
        <v>0</v>
      </c>
      <c r="N1188" s="28">
        <f>'Data with Program'!N1188</f>
        <v>1.2999999999999972</v>
      </c>
      <c r="O1188" s="52">
        <f>'Data with Program'!Q1188</f>
        <v>115.24854879671872</v>
      </c>
      <c r="P1188" s="38">
        <f>'Data with Program'!I1188</f>
        <v>0</v>
      </c>
      <c r="Q1188" s="29">
        <f>'Data with Program'!O1188</f>
        <v>0</v>
      </c>
      <c r="R1188" s="28">
        <f>'Data with Program'!G1188</f>
        <v>53.7</v>
      </c>
      <c r="S1188" s="29">
        <f>'Data with Program'!P1188</f>
        <v>53.7</v>
      </c>
      <c r="T1188" s="28">
        <f>'Step 2 - Final Model Spec'!$B$17 + 'Step 2 - Final Model Spec'!$B$18*C1188 + 'Step 2 - Final Model Spec'!$B$19*D1188 + 'Step 2 - Final Model Spec'!$B$20*E1188 + 'Step 2 - Final Model Spec'!$B$21*F1188 + 'Step 2 - Final Model Spec'!$B$22*I1188 + 'Step 2 - Final Model Spec'!$B$23*G1188 + 'Step 2 - Final Model Spec'!$B$24*H1188 + 'Step 2 - Final Model Spec'!$B$25*J1188 + 'Step 2 - Final Model Spec'!$B$26*K1188 + 'Step 2 - Final Model Spec'!$B$27*L1188+'Step 2 - Final Model Spec'!$B$28*M1188+'Step 2 - Final Model Spec'!$B$29*O1188</f>
        <v>163073.80473809526</v>
      </c>
    </row>
    <row r="1189" spans="1:20" x14ac:dyDescent="0.25">
      <c r="A1189" s="32">
        <f>'Data with Program'!A1189</f>
        <v>41547</v>
      </c>
      <c r="B1189" s="35">
        <f>'Data with Program'!S1189</f>
        <v>278591.26087138057</v>
      </c>
      <c r="C1189" s="26">
        <f>'Data with Program'!B1189</f>
        <v>316.18174603313366</v>
      </c>
      <c r="D1189" s="27">
        <f>'Data with Program'!C1189</f>
        <v>54150.50489351587</v>
      </c>
      <c r="E1189" s="27">
        <v>0</v>
      </c>
      <c r="F1189" s="27">
        <f>'Data with Program'!E1189</f>
        <v>1</v>
      </c>
      <c r="G1189" s="27">
        <f>'Data with Program'!H1189</f>
        <v>0.89999999999999858</v>
      </c>
      <c r="H1189" s="27">
        <f>'Data with Program'!J1189</f>
        <v>284.56357142981983</v>
      </c>
      <c r="I1189" s="27">
        <f>'Data with Program'!F1189</f>
        <v>1</v>
      </c>
      <c r="J1189" s="28">
        <f>'Data with Program'!K1189</f>
        <v>1</v>
      </c>
      <c r="K1189" s="27">
        <f>'Data with Program'!L1189</f>
        <v>316.18174603313366</v>
      </c>
      <c r="L1189" s="27">
        <f>'Data with Program'!M1189</f>
        <v>54150.50489351587</v>
      </c>
      <c r="M1189" s="27">
        <f t="shared" si="18"/>
        <v>0</v>
      </c>
      <c r="N1189" s="28">
        <f>'Data with Program'!N1189</f>
        <v>0.89999999999999858</v>
      </c>
      <c r="O1189" s="52">
        <f>'Data with Program'!Q1189</f>
        <v>284.56357142981983</v>
      </c>
      <c r="P1189" s="38">
        <f>'Data with Program'!I1189</f>
        <v>0</v>
      </c>
      <c r="Q1189" s="29">
        <f>'Data with Program'!O1189</f>
        <v>0</v>
      </c>
      <c r="R1189" s="28">
        <f>'Data with Program'!G1189</f>
        <v>54.1</v>
      </c>
      <c r="S1189" s="29">
        <f>'Data with Program'!P1189</f>
        <v>54.1</v>
      </c>
      <c r="T1189" s="28">
        <f>'Step 2 - Final Model Spec'!$B$17 + 'Step 2 - Final Model Spec'!$B$18*C1189 + 'Step 2 - Final Model Spec'!$B$19*D1189 + 'Step 2 - Final Model Spec'!$B$20*E1189 + 'Step 2 - Final Model Spec'!$B$21*F1189 + 'Step 2 - Final Model Spec'!$B$22*I1189 + 'Step 2 - Final Model Spec'!$B$23*G1189 + 'Step 2 - Final Model Spec'!$B$24*H1189 + 'Step 2 - Final Model Spec'!$B$25*J1189 + 'Step 2 - Final Model Spec'!$B$26*K1189 + 'Step 2 - Final Model Spec'!$B$27*L1189+'Step 2 - Final Model Spec'!$B$28*M1189+'Step 2 - Final Model Spec'!$B$29*O1189</f>
        <v>279878.18160951295</v>
      </c>
    </row>
    <row r="1190" spans="1:20" x14ac:dyDescent="0.25">
      <c r="A1190" s="32">
        <f>'Data with Program'!A1190</f>
        <v>41548</v>
      </c>
      <c r="B1190" s="35">
        <f>'Data with Program'!S1190</f>
        <v>215544.71924780405</v>
      </c>
      <c r="C1190" s="26">
        <f>'Data with Program'!B1190</f>
        <v>177.95945699825947</v>
      </c>
      <c r="D1190" s="27">
        <f>'Data with Program'!C1190</f>
        <v>51048.754800430142</v>
      </c>
      <c r="E1190" s="27">
        <v>0</v>
      </c>
      <c r="F1190" s="27">
        <f>'Data with Program'!E1190</f>
        <v>1</v>
      </c>
      <c r="G1190" s="27">
        <f>'Data with Program'!H1190</f>
        <v>2.8999999999999986</v>
      </c>
      <c r="H1190" s="27">
        <f>'Data with Program'!J1190</f>
        <v>516.08242529495226</v>
      </c>
      <c r="I1190" s="27">
        <f>'Data with Program'!F1190</f>
        <v>1</v>
      </c>
      <c r="J1190" s="28">
        <f>'Data with Program'!K1190</f>
        <v>1</v>
      </c>
      <c r="K1190" s="27">
        <f>'Data with Program'!L1190</f>
        <v>177.95945699825947</v>
      </c>
      <c r="L1190" s="27">
        <f>'Data with Program'!M1190</f>
        <v>51048.754800430142</v>
      </c>
      <c r="M1190" s="27">
        <f t="shared" si="18"/>
        <v>0</v>
      </c>
      <c r="N1190" s="28">
        <f>'Data with Program'!N1190</f>
        <v>2.8999999999999986</v>
      </c>
      <c r="O1190" s="52">
        <f>'Data with Program'!Q1190</f>
        <v>516.08242529495226</v>
      </c>
      <c r="P1190" s="38">
        <f>'Data with Program'!I1190</f>
        <v>0</v>
      </c>
      <c r="Q1190" s="29">
        <f>'Data with Program'!O1190</f>
        <v>0</v>
      </c>
      <c r="R1190" s="28">
        <f>'Data with Program'!G1190</f>
        <v>52.1</v>
      </c>
      <c r="S1190" s="29">
        <f>'Data with Program'!P1190</f>
        <v>52.1</v>
      </c>
      <c r="T1190" s="28">
        <f>'Step 2 - Final Model Spec'!$B$17 + 'Step 2 - Final Model Spec'!$B$18*C1190 + 'Step 2 - Final Model Spec'!$B$19*D1190 + 'Step 2 - Final Model Spec'!$B$20*E1190 + 'Step 2 - Final Model Spec'!$B$21*F1190 + 'Step 2 - Final Model Spec'!$B$22*I1190 + 'Step 2 - Final Model Spec'!$B$23*G1190 + 'Step 2 - Final Model Spec'!$B$24*H1190 + 'Step 2 - Final Model Spec'!$B$25*J1190 + 'Step 2 - Final Model Spec'!$B$26*K1190 + 'Step 2 - Final Model Spec'!$B$27*L1190+'Step 2 - Final Model Spec'!$B$28*M1190+'Step 2 - Final Model Spec'!$B$29*O1190</f>
        <v>214712.17103086217</v>
      </c>
    </row>
    <row r="1191" spans="1:20" x14ac:dyDescent="0.25">
      <c r="A1191" s="32">
        <f>'Data with Program'!A1191</f>
        <v>41549</v>
      </c>
      <c r="B1191" s="35">
        <f>'Data with Program'!S1191</f>
        <v>233107.57910785935</v>
      </c>
      <c r="C1191" s="26">
        <f>'Data with Program'!B1191</f>
        <v>232.17347705639517</v>
      </c>
      <c r="D1191" s="27">
        <f>'Data with Program'!C1191</f>
        <v>39408.16762607493</v>
      </c>
      <c r="E1191" s="27">
        <v>0</v>
      </c>
      <c r="F1191" s="27">
        <f>'Data with Program'!E1191</f>
        <v>1</v>
      </c>
      <c r="G1191" s="27">
        <f>'Data with Program'!H1191</f>
        <v>5.1000000000000014</v>
      </c>
      <c r="H1191" s="27">
        <f>'Data with Program'!J1191</f>
        <v>1184.0847329876158</v>
      </c>
      <c r="I1191" s="27">
        <f>'Data with Program'!F1191</f>
        <v>1</v>
      </c>
      <c r="J1191" s="28">
        <f>'Data with Program'!K1191</f>
        <v>1</v>
      </c>
      <c r="K1191" s="27">
        <f>'Data with Program'!L1191</f>
        <v>232.17347705639517</v>
      </c>
      <c r="L1191" s="27">
        <f>'Data with Program'!M1191</f>
        <v>39408.16762607493</v>
      </c>
      <c r="M1191" s="27">
        <f t="shared" si="18"/>
        <v>0</v>
      </c>
      <c r="N1191" s="28">
        <f>'Data with Program'!N1191</f>
        <v>5.1000000000000014</v>
      </c>
      <c r="O1191" s="52">
        <f>'Data with Program'!Q1191</f>
        <v>1184.0847329876158</v>
      </c>
      <c r="P1191" s="38">
        <f>'Data with Program'!I1191</f>
        <v>0</v>
      </c>
      <c r="Q1191" s="29">
        <f>'Data with Program'!O1191</f>
        <v>0</v>
      </c>
      <c r="R1191" s="28">
        <f>'Data with Program'!G1191</f>
        <v>49.9</v>
      </c>
      <c r="S1191" s="29">
        <f>'Data with Program'!P1191</f>
        <v>49.9</v>
      </c>
      <c r="T1191" s="28">
        <f>'Step 2 - Final Model Spec'!$B$17 + 'Step 2 - Final Model Spec'!$B$18*C1191 + 'Step 2 - Final Model Spec'!$B$19*D1191 + 'Step 2 - Final Model Spec'!$B$20*E1191 + 'Step 2 - Final Model Spec'!$B$21*F1191 + 'Step 2 - Final Model Spec'!$B$22*I1191 + 'Step 2 - Final Model Spec'!$B$23*G1191 + 'Step 2 - Final Model Spec'!$B$24*H1191 + 'Step 2 - Final Model Spec'!$B$25*J1191 + 'Step 2 - Final Model Spec'!$B$26*K1191 + 'Step 2 - Final Model Spec'!$B$27*L1191+'Step 2 - Final Model Spec'!$B$28*M1191+'Step 2 - Final Model Spec'!$B$29*O1191</f>
        <v>233016.28447323819</v>
      </c>
    </row>
    <row r="1192" spans="1:20" x14ac:dyDescent="0.25">
      <c r="A1192" s="32">
        <f>'Data with Program'!A1192</f>
        <v>41550</v>
      </c>
      <c r="B1192" s="35">
        <f>'Data with Program'!S1192</f>
        <v>229706.0602945268</v>
      </c>
      <c r="C1192" s="26">
        <f>'Data with Program'!B1192</f>
        <v>215.12594842668395</v>
      </c>
      <c r="D1192" s="27">
        <f>'Data with Program'!C1192</f>
        <v>42788.968637301208</v>
      </c>
      <c r="E1192" s="27">
        <v>0</v>
      </c>
      <c r="F1192" s="27">
        <f>'Data with Program'!E1192</f>
        <v>1</v>
      </c>
      <c r="G1192" s="27">
        <f>'Data with Program'!H1192</f>
        <v>6.2000000000000028</v>
      </c>
      <c r="H1192" s="27">
        <f>'Data with Program'!J1192</f>
        <v>1333.780880245441</v>
      </c>
      <c r="I1192" s="27">
        <f>'Data with Program'!F1192</f>
        <v>1</v>
      </c>
      <c r="J1192" s="28">
        <f>'Data with Program'!K1192</f>
        <v>1</v>
      </c>
      <c r="K1192" s="27">
        <f>'Data with Program'!L1192</f>
        <v>215.12594842668395</v>
      </c>
      <c r="L1192" s="27">
        <f>'Data with Program'!M1192</f>
        <v>42788.968637301208</v>
      </c>
      <c r="M1192" s="27">
        <f t="shared" si="18"/>
        <v>0</v>
      </c>
      <c r="N1192" s="28">
        <f>'Data with Program'!N1192</f>
        <v>6.2000000000000028</v>
      </c>
      <c r="O1192" s="52">
        <f>'Data with Program'!Q1192</f>
        <v>1333.780880245441</v>
      </c>
      <c r="P1192" s="38">
        <f>'Data with Program'!I1192</f>
        <v>0</v>
      </c>
      <c r="Q1192" s="29">
        <f>'Data with Program'!O1192</f>
        <v>0</v>
      </c>
      <c r="R1192" s="28">
        <f>'Data with Program'!G1192</f>
        <v>48.8</v>
      </c>
      <c r="S1192" s="29">
        <f>'Data with Program'!P1192</f>
        <v>48.8</v>
      </c>
      <c r="T1192" s="28">
        <f>'Step 2 - Final Model Spec'!$B$17 + 'Step 2 - Final Model Spec'!$B$18*C1192 + 'Step 2 - Final Model Spec'!$B$19*D1192 + 'Step 2 - Final Model Spec'!$B$20*E1192 + 'Step 2 - Final Model Spec'!$B$21*F1192 + 'Step 2 - Final Model Spec'!$B$22*I1192 + 'Step 2 - Final Model Spec'!$B$23*G1192 + 'Step 2 - Final Model Spec'!$B$24*H1192 + 'Step 2 - Final Model Spec'!$B$25*J1192 + 'Step 2 - Final Model Spec'!$B$26*K1192 + 'Step 2 - Final Model Spec'!$B$27*L1192+'Step 2 - Final Model Spec'!$B$28*M1192+'Step 2 - Final Model Spec'!$B$29*O1192</f>
        <v>229809.01370905014</v>
      </c>
    </row>
    <row r="1193" spans="1:20" x14ac:dyDescent="0.25">
      <c r="A1193" s="32">
        <f>'Data with Program'!A1193</f>
        <v>41551</v>
      </c>
      <c r="B1193" s="35">
        <f>'Data with Program'!S1193</f>
        <v>225368.02935943229</v>
      </c>
      <c r="C1193" s="26">
        <f>'Data with Program'!B1193</f>
        <v>198.90684164245403</v>
      </c>
      <c r="D1193" s="27">
        <f>'Data with Program'!C1193</f>
        <v>46419.032523211579</v>
      </c>
      <c r="E1193" s="27">
        <v>0</v>
      </c>
      <c r="F1193" s="27">
        <f>'Data with Program'!E1193</f>
        <v>1</v>
      </c>
      <c r="G1193" s="27">
        <f>'Data with Program'!H1193</f>
        <v>6.2999999999999972</v>
      </c>
      <c r="H1193" s="27">
        <f>'Data with Program'!J1193</f>
        <v>1253.1131023474597</v>
      </c>
      <c r="I1193" s="27">
        <f>'Data with Program'!F1193</f>
        <v>1</v>
      </c>
      <c r="J1193" s="28">
        <f>'Data with Program'!K1193</f>
        <v>1</v>
      </c>
      <c r="K1193" s="27">
        <f>'Data with Program'!L1193</f>
        <v>198.90684164245403</v>
      </c>
      <c r="L1193" s="27">
        <f>'Data with Program'!M1193</f>
        <v>46419.032523211579</v>
      </c>
      <c r="M1193" s="27">
        <f t="shared" si="18"/>
        <v>0</v>
      </c>
      <c r="N1193" s="28">
        <f>'Data with Program'!N1193</f>
        <v>6.2999999999999972</v>
      </c>
      <c r="O1193" s="52">
        <f>'Data with Program'!Q1193</f>
        <v>1253.1131023474597</v>
      </c>
      <c r="P1193" s="38">
        <f>'Data with Program'!I1193</f>
        <v>0</v>
      </c>
      <c r="Q1193" s="29">
        <f>'Data with Program'!O1193</f>
        <v>0</v>
      </c>
      <c r="R1193" s="28">
        <f>'Data with Program'!G1193</f>
        <v>48.7</v>
      </c>
      <c r="S1193" s="29">
        <f>'Data with Program'!P1193</f>
        <v>48.7</v>
      </c>
      <c r="T1193" s="28">
        <f>'Step 2 - Final Model Spec'!$B$17 + 'Step 2 - Final Model Spec'!$B$18*C1193 + 'Step 2 - Final Model Spec'!$B$19*D1193 + 'Step 2 - Final Model Spec'!$B$20*E1193 + 'Step 2 - Final Model Spec'!$B$21*F1193 + 'Step 2 - Final Model Spec'!$B$22*I1193 + 'Step 2 - Final Model Spec'!$B$23*G1193 + 'Step 2 - Final Model Spec'!$B$24*H1193 + 'Step 2 - Final Model Spec'!$B$25*J1193 + 'Step 2 - Final Model Spec'!$B$26*K1193 + 'Step 2 - Final Model Spec'!$B$27*L1193+'Step 2 - Final Model Spec'!$B$28*M1193+'Step 2 - Final Model Spec'!$B$29*O1193</f>
        <v>225399.77525447967</v>
      </c>
    </row>
    <row r="1194" spans="1:20" x14ac:dyDescent="0.25">
      <c r="A1194" s="32">
        <f>'Data with Program'!A1194</f>
        <v>41552</v>
      </c>
      <c r="B1194" s="35">
        <f>'Data with Program'!S1194</f>
        <v>248749.57725030434</v>
      </c>
      <c r="C1194" s="26">
        <f>'Data with Program'!B1194</f>
        <v>255.55123446417144</v>
      </c>
      <c r="D1194" s="27">
        <f>'Data with Program'!C1194</f>
        <v>47594.563677902537</v>
      </c>
      <c r="E1194" s="27">
        <v>0</v>
      </c>
      <c r="F1194" s="27">
        <f>'Data with Program'!E1194</f>
        <v>1</v>
      </c>
      <c r="G1194" s="27">
        <f>'Data with Program'!H1194</f>
        <v>2.7999999999999972</v>
      </c>
      <c r="H1194" s="27">
        <f>'Data with Program'!J1194</f>
        <v>715.54345649967934</v>
      </c>
      <c r="I1194" s="27">
        <f>'Data with Program'!F1194</f>
        <v>1</v>
      </c>
      <c r="J1194" s="28">
        <f>'Data with Program'!K1194</f>
        <v>1</v>
      </c>
      <c r="K1194" s="27">
        <f>'Data with Program'!L1194</f>
        <v>255.55123446417144</v>
      </c>
      <c r="L1194" s="27">
        <f>'Data with Program'!M1194</f>
        <v>47594.563677902537</v>
      </c>
      <c r="M1194" s="27">
        <f t="shared" si="18"/>
        <v>0</v>
      </c>
      <c r="N1194" s="28">
        <f>'Data with Program'!N1194</f>
        <v>2.7999999999999972</v>
      </c>
      <c r="O1194" s="52">
        <f>'Data with Program'!Q1194</f>
        <v>715.54345649967934</v>
      </c>
      <c r="P1194" s="38">
        <f>'Data with Program'!I1194</f>
        <v>0</v>
      </c>
      <c r="Q1194" s="29">
        <f>'Data with Program'!O1194</f>
        <v>0</v>
      </c>
      <c r="R1194" s="28">
        <f>'Data with Program'!G1194</f>
        <v>52.2</v>
      </c>
      <c r="S1194" s="29">
        <f>'Data with Program'!P1194</f>
        <v>52.2</v>
      </c>
      <c r="T1194" s="28">
        <f>'Step 2 - Final Model Spec'!$B$17 + 'Step 2 - Final Model Spec'!$B$18*C1194 + 'Step 2 - Final Model Spec'!$B$19*D1194 + 'Step 2 - Final Model Spec'!$B$20*E1194 + 'Step 2 - Final Model Spec'!$B$21*F1194 + 'Step 2 - Final Model Spec'!$B$22*I1194 + 'Step 2 - Final Model Spec'!$B$23*G1194 + 'Step 2 - Final Model Spec'!$B$24*H1194 + 'Step 2 - Final Model Spec'!$B$25*J1194 + 'Step 2 - Final Model Spec'!$B$26*K1194 + 'Step 2 - Final Model Spec'!$B$27*L1194+'Step 2 - Final Model Spec'!$B$28*M1194+'Step 2 - Final Model Spec'!$B$29*O1194</f>
        <v>248590.91446020012</v>
      </c>
    </row>
    <row r="1195" spans="1:20" x14ac:dyDescent="0.25">
      <c r="A1195" s="32">
        <f>'Data with Program'!A1195</f>
        <v>41553</v>
      </c>
      <c r="B1195" s="35">
        <f>'Data with Program'!S1195</f>
        <v>281760.48479946313</v>
      </c>
      <c r="C1195" s="26">
        <f>'Data with Program'!B1195</f>
        <v>331.19632138216747</v>
      </c>
      <c r="D1195" s="27">
        <f>'Data with Program'!C1195</f>
        <v>49301.789806188855</v>
      </c>
      <c r="E1195" s="27">
        <v>0</v>
      </c>
      <c r="F1195" s="27">
        <f>'Data with Program'!E1195</f>
        <v>1</v>
      </c>
      <c r="G1195" s="27">
        <f>'Data with Program'!H1195</f>
        <v>1.2000000000000028</v>
      </c>
      <c r="H1195" s="27">
        <f>'Data with Program'!J1195</f>
        <v>397.43558565860189</v>
      </c>
      <c r="I1195" s="27">
        <f>'Data with Program'!F1195</f>
        <v>1</v>
      </c>
      <c r="J1195" s="28">
        <f>'Data with Program'!K1195</f>
        <v>1</v>
      </c>
      <c r="K1195" s="27">
        <f>'Data with Program'!L1195</f>
        <v>331.19632138216747</v>
      </c>
      <c r="L1195" s="27">
        <f>'Data with Program'!M1195</f>
        <v>49301.789806188855</v>
      </c>
      <c r="M1195" s="27">
        <f t="shared" si="18"/>
        <v>0</v>
      </c>
      <c r="N1195" s="28">
        <f>'Data with Program'!N1195</f>
        <v>1.2000000000000028</v>
      </c>
      <c r="O1195" s="52">
        <f>'Data with Program'!Q1195</f>
        <v>397.43558565860189</v>
      </c>
      <c r="P1195" s="38">
        <f>'Data with Program'!I1195</f>
        <v>0</v>
      </c>
      <c r="Q1195" s="29">
        <f>'Data with Program'!O1195</f>
        <v>0</v>
      </c>
      <c r="R1195" s="28">
        <f>'Data with Program'!G1195</f>
        <v>53.8</v>
      </c>
      <c r="S1195" s="29">
        <f>'Data with Program'!P1195</f>
        <v>53.8</v>
      </c>
      <c r="T1195" s="28">
        <f>'Step 2 - Final Model Spec'!$B$17 + 'Step 2 - Final Model Spec'!$B$18*C1195 + 'Step 2 - Final Model Spec'!$B$19*D1195 + 'Step 2 - Final Model Spec'!$B$20*E1195 + 'Step 2 - Final Model Spec'!$B$21*F1195 + 'Step 2 - Final Model Spec'!$B$22*I1195 + 'Step 2 - Final Model Spec'!$B$23*G1195 + 'Step 2 - Final Model Spec'!$B$24*H1195 + 'Step 2 - Final Model Spec'!$B$25*J1195 + 'Step 2 - Final Model Spec'!$B$26*K1195 + 'Step 2 - Final Model Spec'!$B$27*L1195+'Step 2 - Final Model Spec'!$B$28*M1195+'Step 2 - Final Model Spec'!$B$29*O1195</f>
        <v>282679.41716422676</v>
      </c>
    </row>
    <row r="1196" spans="1:20" x14ac:dyDescent="0.25">
      <c r="A1196" s="32">
        <f>'Data with Program'!A1196</f>
        <v>41554</v>
      </c>
      <c r="B1196" s="35">
        <f>'Data with Program'!S1196</f>
        <v>205812.64296440914</v>
      </c>
      <c r="C1196" s="26">
        <f>'Data with Program'!B1196</f>
        <v>172.86190978246816</v>
      </c>
      <c r="D1196" s="27">
        <f>'Data with Program'!C1196</f>
        <v>47039.479008938528</v>
      </c>
      <c r="E1196" s="27">
        <v>0</v>
      </c>
      <c r="F1196" s="27">
        <f>'Data with Program'!E1196</f>
        <v>1</v>
      </c>
      <c r="G1196" s="27">
        <f>'Data with Program'!H1196</f>
        <v>0</v>
      </c>
      <c r="H1196" s="27">
        <f>'Data with Program'!J1196</f>
        <v>0</v>
      </c>
      <c r="I1196" s="27">
        <f>'Data with Program'!F1196</f>
        <v>1</v>
      </c>
      <c r="J1196" s="28">
        <f>'Data with Program'!K1196</f>
        <v>1</v>
      </c>
      <c r="K1196" s="27">
        <f>'Data with Program'!L1196</f>
        <v>172.86190978246816</v>
      </c>
      <c r="L1196" s="27">
        <f>'Data with Program'!M1196</f>
        <v>47039.479008938528</v>
      </c>
      <c r="M1196" s="27">
        <f t="shared" si="18"/>
        <v>0</v>
      </c>
      <c r="N1196" s="28">
        <f>'Data with Program'!N1196</f>
        <v>0</v>
      </c>
      <c r="O1196" s="52">
        <f>'Data with Program'!Q1196</f>
        <v>0</v>
      </c>
      <c r="P1196" s="38">
        <f>'Data with Program'!I1196</f>
        <v>0</v>
      </c>
      <c r="Q1196" s="29">
        <f>'Data with Program'!O1196</f>
        <v>0</v>
      </c>
      <c r="R1196" s="28">
        <f>'Data with Program'!G1196</f>
        <v>56.5</v>
      </c>
      <c r="S1196" s="29">
        <f>'Data with Program'!P1196</f>
        <v>56.5</v>
      </c>
      <c r="T1196" s="28">
        <f>'Step 2 - Final Model Spec'!$B$17 + 'Step 2 - Final Model Spec'!$B$18*C1196 + 'Step 2 - Final Model Spec'!$B$19*D1196 + 'Step 2 - Final Model Spec'!$B$20*E1196 + 'Step 2 - Final Model Spec'!$B$21*F1196 + 'Step 2 - Final Model Spec'!$B$22*I1196 + 'Step 2 - Final Model Spec'!$B$23*G1196 + 'Step 2 - Final Model Spec'!$B$24*H1196 + 'Step 2 - Final Model Spec'!$B$25*J1196 + 'Step 2 - Final Model Spec'!$B$26*K1196 + 'Step 2 - Final Model Spec'!$B$27*L1196+'Step 2 - Final Model Spec'!$B$28*M1196+'Step 2 - Final Model Spec'!$B$29*O1196</f>
        <v>204176.1167111705</v>
      </c>
    </row>
    <row r="1197" spans="1:20" x14ac:dyDescent="0.25">
      <c r="A1197" s="32">
        <f>'Data with Program'!A1197</f>
        <v>41555</v>
      </c>
      <c r="B1197" s="35">
        <f>'Data with Program'!S1197</f>
        <v>194682.76867640889</v>
      </c>
      <c r="C1197" s="26">
        <f>'Data with Program'!B1197</f>
        <v>133.08910531913821</v>
      </c>
      <c r="D1197" s="27">
        <f>'Data with Program'!C1197</f>
        <v>52283.414406851451</v>
      </c>
      <c r="E1197" s="27">
        <v>0</v>
      </c>
      <c r="F1197" s="27">
        <f>'Data with Program'!E1197</f>
        <v>1</v>
      </c>
      <c r="G1197" s="27">
        <f>'Data with Program'!H1197</f>
        <v>1.7000000000000028</v>
      </c>
      <c r="H1197" s="27">
        <f>'Data with Program'!J1197</f>
        <v>226.25147904253535</v>
      </c>
      <c r="I1197" s="27">
        <f>'Data with Program'!F1197</f>
        <v>1</v>
      </c>
      <c r="J1197" s="28">
        <f>'Data with Program'!K1197</f>
        <v>1</v>
      </c>
      <c r="K1197" s="27">
        <f>'Data with Program'!L1197</f>
        <v>133.08910531913821</v>
      </c>
      <c r="L1197" s="27">
        <f>'Data with Program'!M1197</f>
        <v>52283.414406851451</v>
      </c>
      <c r="M1197" s="27">
        <f t="shared" si="18"/>
        <v>0</v>
      </c>
      <c r="N1197" s="28">
        <f>'Data with Program'!N1197</f>
        <v>1.7000000000000028</v>
      </c>
      <c r="O1197" s="52">
        <f>'Data with Program'!Q1197</f>
        <v>226.25147904253535</v>
      </c>
      <c r="P1197" s="38">
        <f>'Data with Program'!I1197</f>
        <v>0</v>
      </c>
      <c r="Q1197" s="29">
        <f>'Data with Program'!O1197</f>
        <v>0</v>
      </c>
      <c r="R1197" s="28">
        <f>'Data with Program'!G1197</f>
        <v>53.3</v>
      </c>
      <c r="S1197" s="29">
        <f>'Data with Program'!P1197</f>
        <v>53.3</v>
      </c>
      <c r="T1197" s="28">
        <f>'Step 2 - Final Model Spec'!$B$17 + 'Step 2 - Final Model Spec'!$B$18*C1197 + 'Step 2 - Final Model Spec'!$B$19*D1197 + 'Step 2 - Final Model Spec'!$B$20*E1197 + 'Step 2 - Final Model Spec'!$B$21*F1197 + 'Step 2 - Final Model Spec'!$B$22*I1197 + 'Step 2 - Final Model Spec'!$B$23*G1197 + 'Step 2 - Final Model Spec'!$B$24*H1197 + 'Step 2 - Final Model Spec'!$B$25*J1197 + 'Step 2 - Final Model Spec'!$B$26*K1197 + 'Step 2 - Final Model Spec'!$B$27*L1197+'Step 2 - Final Model Spec'!$B$28*M1197+'Step 2 - Final Model Spec'!$B$29*O1197</f>
        <v>193014.36727201421</v>
      </c>
    </row>
    <row r="1198" spans="1:20" x14ac:dyDescent="0.25">
      <c r="A1198" s="32">
        <f>'Data with Program'!A1198</f>
        <v>41556</v>
      </c>
      <c r="B1198" s="35">
        <f>'Data with Program'!S1198</f>
        <v>258789.41168729958</v>
      </c>
      <c r="C1198" s="26">
        <f>'Data with Program'!B1198</f>
        <v>239.56376087443758</v>
      </c>
      <c r="D1198" s="27">
        <f>'Data with Program'!C1198</f>
        <v>53673.498399723088</v>
      </c>
      <c r="E1198" s="27">
        <v>0</v>
      </c>
      <c r="F1198" s="27">
        <f>'Data with Program'!E1198</f>
        <v>1</v>
      </c>
      <c r="G1198" s="27">
        <f>'Data with Program'!H1198</f>
        <v>9.1000000000000014</v>
      </c>
      <c r="H1198" s="27">
        <f>'Data with Program'!J1198</f>
        <v>2180.0302239573821</v>
      </c>
      <c r="I1198" s="27">
        <f>'Data with Program'!F1198</f>
        <v>1</v>
      </c>
      <c r="J1198" s="28">
        <f>'Data with Program'!K1198</f>
        <v>1</v>
      </c>
      <c r="K1198" s="27">
        <f>'Data with Program'!L1198</f>
        <v>239.56376087443758</v>
      </c>
      <c r="L1198" s="27">
        <f>'Data with Program'!M1198</f>
        <v>53673.498399723088</v>
      </c>
      <c r="M1198" s="27">
        <f t="shared" si="18"/>
        <v>0</v>
      </c>
      <c r="N1198" s="28">
        <f>'Data with Program'!N1198</f>
        <v>9.1000000000000014</v>
      </c>
      <c r="O1198" s="52">
        <f>'Data with Program'!Q1198</f>
        <v>2180.0302239573821</v>
      </c>
      <c r="P1198" s="38">
        <f>'Data with Program'!I1198</f>
        <v>0</v>
      </c>
      <c r="Q1198" s="29">
        <f>'Data with Program'!O1198</f>
        <v>0</v>
      </c>
      <c r="R1198" s="28">
        <f>'Data with Program'!G1198</f>
        <v>45.9</v>
      </c>
      <c r="S1198" s="29">
        <f>'Data with Program'!P1198</f>
        <v>45.9</v>
      </c>
      <c r="T1198" s="28">
        <f>'Step 2 - Final Model Spec'!$B$17 + 'Step 2 - Final Model Spec'!$B$18*C1198 + 'Step 2 - Final Model Spec'!$B$19*D1198 + 'Step 2 - Final Model Spec'!$B$20*E1198 + 'Step 2 - Final Model Spec'!$B$21*F1198 + 'Step 2 - Final Model Spec'!$B$22*I1198 + 'Step 2 - Final Model Spec'!$B$23*G1198 + 'Step 2 - Final Model Spec'!$B$24*H1198 + 'Step 2 - Final Model Spec'!$B$25*J1198 + 'Step 2 - Final Model Spec'!$B$26*K1198 + 'Step 2 - Final Model Spec'!$B$27*L1198+'Step 2 - Final Model Spec'!$B$28*M1198+'Step 2 - Final Model Spec'!$B$29*O1198</f>
        <v>259279.82061964649</v>
      </c>
    </row>
    <row r="1199" spans="1:20" x14ac:dyDescent="0.25">
      <c r="A1199" s="32">
        <f>'Data with Program'!A1199</f>
        <v>41557</v>
      </c>
      <c r="B1199" s="35">
        <f>'Data with Program'!S1199</f>
        <v>203595.71540726733</v>
      </c>
      <c r="C1199" s="26">
        <f>'Data with Program'!B1199</f>
        <v>164.72472826451647</v>
      </c>
      <c r="D1199" s="27">
        <f>'Data with Program'!C1199</f>
        <v>43666.408466398403</v>
      </c>
      <c r="E1199" s="27">
        <v>0</v>
      </c>
      <c r="F1199" s="27">
        <f>'Data with Program'!E1199</f>
        <v>1</v>
      </c>
      <c r="G1199" s="27">
        <f>'Data with Program'!H1199</f>
        <v>4.7999999999999972</v>
      </c>
      <c r="H1199" s="27">
        <f>'Data with Program'!J1199</f>
        <v>790.67869566967863</v>
      </c>
      <c r="I1199" s="27">
        <f>'Data with Program'!F1199</f>
        <v>1</v>
      </c>
      <c r="J1199" s="28">
        <f>'Data with Program'!K1199</f>
        <v>1</v>
      </c>
      <c r="K1199" s="27">
        <f>'Data with Program'!L1199</f>
        <v>164.72472826451647</v>
      </c>
      <c r="L1199" s="27">
        <f>'Data with Program'!M1199</f>
        <v>43666.408466398403</v>
      </c>
      <c r="M1199" s="27">
        <f t="shared" si="18"/>
        <v>0</v>
      </c>
      <c r="N1199" s="28">
        <f>'Data with Program'!N1199</f>
        <v>4.7999999999999972</v>
      </c>
      <c r="O1199" s="52">
        <f>'Data with Program'!Q1199</f>
        <v>790.67869566967863</v>
      </c>
      <c r="P1199" s="38">
        <f>'Data with Program'!I1199</f>
        <v>0</v>
      </c>
      <c r="Q1199" s="29">
        <f>'Data with Program'!O1199</f>
        <v>0</v>
      </c>
      <c r="R1199" s="28">
        <f>'Data with Program'!G1199</f>
        <v>50.2</v>
      </c>
      <c r="S1199" s="29">
        <f>'Data with Program'!P1199</f>
        <v>50.2</v>
      </c>
      <c r="T1199" s="28">
        <f>'Step 2 - Final Model Spec'!$B$17 + 'Step 2 - Final Model Spec'!$B$18*C1199 + 'Step 2 - Final Model Spec'!$B$19*D1199 + 'Step 2 - Final Model Spec'!$B$20*E1199 + 'Step 2 - Final Model Spec'!$B$21*F1199 + 'Step 2 - Final Model Spec'!$B$22*I1199 + 'Step 2 - Final Model Spec'!$B$23*G1199 + 'Step 2 - Final Model Spec'!$B$24*H1199 + 'Step 2 - Final Model Spec'!$B$25*J1199 + 'Step 2 - Final Model Spec'!$B$26*K1199 + 'Step 2 - Final Model Spec'!$B$27*L1199+'Step 2 - Final Model Spec'!$B$28*M1199+'Step 2 - Final Model Spec'!$B$29*O1199</f>
        <v>203018.24013370494</v>
      </c>
    </row>
    <row r="1200" spans="1:20" x14ac:dyDescent="0.25">
      <c r="A1200" s="32">
        <f>'Data with Program'!A1200</f>
        <v>41558</v>
      </c>
      <c r="B1200" s="35">
        <f>'Data with Program'!S1200</f>
        <v>214491.40972338122</v>
      </c>
      <c r="C1200" s="26">
        <f>'Data with Program'!B1200</f>
        <v>160.46563565465556</v>
      </c>
      <c r="D1200" s="27">
        <f>'Data with Program'!C1200</f>
        <v>56482.175789073175</v>
      </c>
      <c r="E1200" s="27">
        <v>0</v>
      </c>
      <c r="F1200" s="27">
        <f>'Data with Program'!E1200</f>
        <v>1</v>
      </c>
      <c r="G1200" s="27">
        <f>'Data with Program'!H1200</f>
        <v>4.5</v>
      </c>
      <c r="H1200" s="27">
        <f>'Data with Program'!J1200</f>
        <v>722.09536044595006</v>
      </c>
      <c r="I1200" s="27">
        <f>'Data with Program'!F1200</f>
        <v>1</v>
      </c>
      <c r="J1200" s="28">
        <f>'Data with Program'!K1200</f>
        <v>1</v>
      </c>
      <c r="K1200" s="27">
        <f>'Data with Program'!L1200</f>
        <v>160.46563565465556</v>
      </c>
      <c r="L1200" s="27">
        <f>'Data with Program'!M1200</f>
        <v>56482.175789073175</v>
      </c>
      <c r="M1200" s="27">
        <f t="shared" si="18"/>
        <v>0</v>
      </c>
      <c r="N1200" s="28">
        <f>'Data with Program'!N1200</f>
        <v>4.5</v>
      </c>
      <c r="O1200" s="52">
        <f>'Data with Program'!Q1200</f>
        <v>722.09536044595006</v>
      </c>
      <c r="P1200" s="38">
        <f>'Data with Program'!I1200</f>
        <v>0</v>
      </c>
      <c r="Q1200" s="29">
        <f>'Data with Program'!O1200</f>
        <v>0</v>
      </c>
      <c r="R1200" s="28">
        <f>'Data with Program'!G1200</f>
        <v>50.5</v>
      </c>
      <c r="S1200" s="29">
        <f>'Data with Program'!P1200</f>
        <v>50.5</v>
      </c>
      <c r="T1200" s="28">
        <f>'Step 2 - Final Model Spec'!$B$17 + 'Step 2 - Final Model Spec'!$B$18*C1200 + 'Step 2 - Final Model Spec'!$B$19*D1200 + 'Step 2 - Final Model Spec'!$B$20*E1200 + 'Step 2 - Final Model Spec'!$B$21*F1200 + 'Step 2 - Final Model Spec'!$B$22*I1200 + 'Step 2 - Final Model Spec'!$B$23*G1200 + 'Step 2 - Final Model Spec'!$B$24*H1200 + 'Step 2 - Final Model Spec'!$B$25*J1200 + 'Step 2 - Final Model Spec'!$B$26*K1200 + 'Step 2 - Final Model Spec'!$B$27*L1200+'Step 2 - Final Model Spec'!$B$28*M1200+'Step 2 - Final Model Spec'!$B$29*O1200</f>
        <v>213842.98685075541</v>
      </c>
    </row>
    <row r="1201" spans="1:20" x14ac:dyDescent="0.25">
      <c r="A1201" s="32">
        <f>'Data with Program'!A1201</f>
        <v>41559</v>
      </c>
      <c r="B1201" s="35">
        <f>'Data with Program'!S1201</f>
        <v>224545.5027231281</v>
      </c>
      <c r="C1201" s="26">
        <f>'Data with Program'!B1201</f>
        <v>193.83392069025339</v>
      </c>
      <c r="D1201" s="27">
        <f>'Data with Program'!C1201</f>
        <v>50280.999386721276</v>
      </c>
      <c r="E1201" s="27">
        <v>0</v>
      </c>
      <c r="F1201" s="27">
        <f>'Data with Program'!E1201</f>
        <v>1</v>
      </c>
      <c r="G1201" s="27">
        <f>'Data with Program'!H1201</f>
        <v>4.6000000000000014</v>
      </c>
      <c r="H1201" s="27">
        <f>'Data with Program'!J1201</f>
        <v>891.63603517516583</v>
      </c>
      <c r="I1201" s="27">
        <f>'Data with Program'!F1201</f>
        <v>1</v>
      </c>
      <c r="J1201" s="28">
        <f>'Data with Program'!K1201</f>
        <v>1</v>
      </c>
      <c r="K1201" s="27">
        <f>'Data with Program'!L1201</f>
        <v>193.83392069025339</v>
      </c>
      <c r="L1201" s="27">
        <f>'Data with Program'!M1201</f>
        <v>50280.999386721276</v>
      </c>
      <c r="M1201" s="27">
        <f t="shared" si="18"/>
        <v>0</v>
      </c>
      <c r="N1201" s="28">
        <f>'Data with Program'!N1201</f>
        <v>4.6000000000000014</v>
      </c>
      <c r="O1201" s="52">
        <f>'Data with Program'!Q1201</f>
        <v>891.63603517516583</v>
      </c>
      <c r="P1201" s="38">
        <f>'Data with Program'!I1201</f>
        <v>0</v>
      </c>
      <c r="Q1201" s="29">
        <f>'Data with Program'!O1201</f>
        <v>0</v>
      </c>
      <c r="R1201" s="28">
        <f>'Data with Program'!G1201</f>
        <v>50.4</v>
      </c>
      <c r="S1201" s="29">
        <f>'Data with Program'!P1201</f>
        <v>50.4</v>
      </c>
      <c r="T1201" s="28">
        <f>'Step 2 - Final Model Spec'!$B$17 + 'Step 2 - Final Model Spec'!$B$18*C1201 + 'Step 2 - Final Model Spec'!$B$19*D1201 + 'Step 2 - Final Model Spec'!$B$20*E1201 + 'Step 2 - Final Model Spec'!$B$21*F1201 + 'Step 2 - Final Model Spec'!$B$22*I1201 + 'Step 2 - Final Model Spec'!$B$23*G1201 + 'Step 2 - Final Model Spec'!$B$24*H1201 + 'Step 2 - Final Model Spec'!$B$25*J1201 + 'Step 2 - Final Model Spec'!$B$26*K1201 + 'Step 2 - Final Model Spec'!$B$27*L1201+'Step 2 - Final Model Spec'!$B$28*M1201+'Step 2 - Final Model Spec'!$B$29*O1201</f>
        <v>224212.9931123222</v>
      </c>
    </row>
    <row r="1202" spans="1:20" x14ac:dyDescent="0.25">
      <c r="A1202" s="32">
        <f>'Data with Program'!A1202</f>
        <v>41560</v>
      </c>
      <c r="B1202" s="35">
        <f>'Data with Program'!S1202</f>
        <v>227207.42224861117</v>
      </c>
      <c r="C1202" s="26">
        <f>'Data with Program'!B1202</f>
        <v>191.79449652990792</v>
      </c>
      <c r="D1202" s="27">
        <f>'Data with Program'!C1202</f>
        <v>50021.443965527564</v>
      </c>
      <c r="E1202" s="27">
        <v>0</v>
      </c>
      <c r="F1202" s="27">
        <f>'Data with Program'!E1202</f>
        <v>1</v>
      </c>
      <c r="G1202" s="27">
        <f>'Data with Program'!H1202</f>
        <v>7.6000000000000014</v>
      </c>
      <c r="H1202" s="27">
        <f>'Data with Program'!J1202</f>
        <v>1457.6381736273004</v>
      </c>
      <c r="I1202" s="27">
        <f>'Data with Program'!F1202</f>
        <v>1</v>
      </c>
      <c r="J1202" s="28">
        <f>'Data with Program'!K1202</f>
        <v>1</v>
      </c>
      <c r="K1202" s="27">
        <f>'Data with Program'!L1202</f>
        <v>191.79449652990792</v>
      </c>
      <c r="L1202" s="27">
        <f>'Data with Program'!M1202</f>
        <v>50021.443965527564</v>
      </c>
      <c r="M1202" s="27">
        <f t="shared" si="18"/>
        <v>0</v>
      </c>
      <c r="N1202" s="28">
        <f>'Data with Program'!N1202</f>
        <v>7.6000000000000014</v>
      </c>
      <c r="O1202" s="52">
        <f>'Data with Program'!Q1202</f>
        <v>1457.6381736273004</v>
      </c>
      <c r="P1202" s="38">
        <f>'Data with Program'!I1202</f>
        <v>0</v>
      </c>
      <c r="Q1202" s="29">
        <f>'Data with Program'!O1202</f>
        <v>0</v>
      </c>
      <c r="R1202" s="28">
        <f>'Data with Program'!G1202</f>
        <v>47.4</v>
      </c>
      <c r="S1202" s="29">
        <f>'Data with Program'!P1202</f>
        <v>47.4</v>
      </c>
      <c r="T1202" s="28">
        <f>'Step 2 - Final Model Spec'!$B$17 + 'Step 2 - Final Model Spec'!$B$18*C1202 + 'Step 2 - Final Model Spec'!$B$19*D1202 + 'Step 2 - Final Model Spec'!$B$20*E1202 + 'Step 2 - Final Model Spec'!$B$21*F1202 + 'Step 2 - Final Model Spec'!$B$22*I1202 + 'Step 2 - Final Model Spec'!$B$23*G1202 + 'Step 2 - Final Model Spec'!$B$24*H1202 + 'Step 2 - Final Model Spec'!$B$25*J1202 + 'Step 2 - Final Model Spec'!$B$26*K1202 + 'Step 2 - Final Model Spec'!$B$27*L1202+'Step 2 - Final Model Spec'!$B$28*M1202+'Step 2 - Final Model Spec'!$B$29*O1202</f>
        <v>227441.23821971175</v>
      </c>
    </row>
    <row r="1203" spans="1:20" x14ac:dyDescent="0.25">
      <c r="A1203" s="32">
        <f>'Data with Program'!A1203</f>
        <v>41561</v>
      </c>
      <c r="B1203" s="35">
        <f>'Data with Program'!S1203</f>
        <v>291778.27739812597</v>
      </c>
      <c r="C1203" s="26">
        <f>'Data with Program'!B1203</f>
        <v>311.57798162124942</v>
      </c>
      <c r="D1203" s="27">
        <f>'Data with Program'!C1203</f>
        <v>51274.065399807456</v>
      </c>
      <c r="E1203" s="27">
        <v>0</v>
      </c>
      <c r="F1203" s="27">
        <f>'Data with Program'!E1203</f>
        <v>1</v>
      </c>
      <c r="G1203" s="27">
        <f>'Data with Program'!H1203</f>
        <v>7.5</v>
      </c>
      <c r="H1203" s="27">
        <f>'Data with Program'!J1203</f>
        <v>2336.8348621593705</v>
      </c>
      <c r="I1203" s="27">
        <f>'Data with Program'!F1203</f>
        <v>1</v>
      </c>
      <c r="J1203" s="28">
        <f>'Data with Program'!K1203</f>
        <v>1</v>
      </c>
      <c r="K1203" s="27">
        <f>'Data with Program'!L1203</f>
        <v>311.57798162124942</v>
      </c>
      <c r="L1203" s="27">
        <f>'Data with Program'!M1203</f>
        <v>51274.065399807456</v>
      </c>
      <c r="M1203" s="27">
        <f t="shared" si="18"/>
        <v>0</v>
      </c>
      <c r="N1203" s="28">
        <f>'Data with Program'!N1203</f>
        <v>7.5</v>
      </c>
      <c r="O1203" s="52">
        <f>'Data with Program'!Q1203</f>
        <v>2336.8348621593705</v>
      </c>
      <c r="P1203" s="38">
        <f>'Data with Program'!I1203</f>
        <v>0</v>
      </c>
      <c r="Q1203" s="29">
        <f>'Data with Program'!O1203</f>
        <v>0</v>
      </c>
      <c r="R1203" s="28">
        <f>'Data with Program'!G1203</f>
        <v>47.5</v>
      </c>
      <c r="S1203" s="29">
        <f>'Data with Program'!P1203</f>
        <v>47.5</v>
      </c>
      <c r="T1203" s="28">
        <f>'Step 2 - Final Model Spec'!$B$17 + 'Step 2 - Final Model Spec'!$B$18*C1203 + 'Step 2 - Final Model Spec'!$B$19*D1203 + 'Step 2 - Final Model Spec'!$B$20*E1203 + 'Step 2 - Final Model Spec'!$B$21*F1203 + 'Step 2 - Final Model Spec'!$B$22*I1203 + 'Step 2 - Final Model Spec'!$B$23*G1203 + 'Step 2 - Final Model Spec'!$B$24*H1203 + 'Step 2 - Final Model Spec'!$B$25*J1203 + 'Step 2 - Final Model Spec'!$B$26*K1203 + 'Step 2 - Final Model Spec'!$B$27*L1203+'Step 2 - Final Model Spec'!$B$28*M1203+'Step 2 - Final Model Spec'!$B$29*O1203</f>
        <v>291565.89995900058</v>
      </c>
    </row>
    <row r="1204" spans="1:20" x14ac:dyDescent="0.25">
      <c r="A1204" s="32">
        <f>'Data with Program'!A1204</f>
        <v>41562</v>
      </c>
      <c r="B1204" s="35">
        <f>'Data with Program'!S1204</f>
        <v>229356.79350038216</v>
      </c>
      <c r="C1204" s="26">
        <f>'Data with Program'!B1204</f>
        <v>213.402016553691</v>
      </c>
      <c r="D1204" s="27">
        <f>'Data with Program'!C1204</f>
        <v>42597.615356348564</v>
      </c>
      <c r="E1204" s="27">
        <v>0</v>
      </c>
      <c r="F1204" s="27">
        <f>'Data with Program'!E1204</f>
        <v>1</v>
      </c>
      <c r="G1204" s="27">
        <f>'Data with Program'!H1204</f>
        <v>6.7000000000000028</v>
      </c>
      <c r="H1204" s="27">
        <f>'Data with Program'!J1204</f>
        <v>1429.7935109097302</v>
      </c>
      <c r="I1204" s="27">
        <f>'Data with Program'!F1204</f>
        <v>1</v>
      </c>
      <c r="J1204" s="28">
        <f>'Data with Program'!K1204</f>
        <v>1</v>
      </c>
      <c r="K1204" s="27">
        <f>'Data with Program'!L1204</f>
        <v>213.402016553691</v>
      </c>
      <c r="L1204" s="27">
        <f>'Data with Program'!M1204</f>
        <v>42597.615356348564</v>
      </c>
      <c r="M1204" s="27">
        <f t="shared" si="18"/>
        <v>0</v>
      </c>
      <c r="N1204" s="28">
        <f>'Data with Program'!N1204</f>
        <v>6.7000000000000028</v>
      </c>
      <c r="O1204" s="52">
        <f>'Data with Program'!Q1204</f>
        <v>1429.7935109097302</v>
      </c>
      <c r="P1204" s="38">
        <f>'Data with Program'!I1204</f>
        <v>0</v>
      </c>
      <c r="Q1204" s="29">
        <f>'Data with Program'!O1204</f>
        <v>0</v>
      </c>
      <c r="R1204" s="28">
        <f>'Data with Program'!G1204</f>
        <v>48.3</v>
      </c>
      <c r="S1204" s="29">
        <f>'Data with Program'!P1204</f>
        <v>48.3</v>
      </c>
      <c r="T1204" s="28">
        <f>'Step 2 - Final Model Spec'!$B$17 + 'Step 2 - Final Model Spec'!$B$18*C1204 + 'Step 2 - Final Model Spec'!$B$19*D1204 + 'Step 2 - Final Model Spec'!$B$20*E1204 + 'Step 2 - Final Model Spec'!$B$21*F1204 + 'Step 2 - Final Model Spec'!$B$22*I1204 + 'Step 2 - Final Model Spec'!$B$23*G1204 + 'Step 2 - Final Model Spec'!$B$24*H1204 + 'Step 2 - Final Model Spec'!$B$25*J1204 + 'Step 2 - Final Model Spec'!$B$26*K1204 + 'Step 2 - Final Model Spec'!$B$27*L1204+'Step 2 - Final Model Spec'!$B$28*M1204+'Step 2 - Final Model Spec'!$B$29*O1204</f>
        <v>229570.53431718692</v>
      </c>
    </row>
    <row r="1205" spans="1:20" x14ac:dyDescent="0.25">
      <c r="A1205" s="32">
        <f>'Data with Program'!A1205</f>
        <v>41563</v>
      </c>
      <c r="B1205" s="35">
        <f>'Data with Program'!S1205</f>
        <v>232124.23683441454</v>
      </c>
      <c r="C1205" s="26">
        <f>'Data with Program'!B1205</f>
        <v>201.00222116014808</v>
      </c>
      <c r="D1205" s="27">
        <f>'Data with Program'!C1205</f>
        <v>52177.058414799903</v>
      </c>
      <c r="E1205" s="27">
        <v>0</v>
      </c>
      <c r="F1205" s="27">
        <f>'Data with Program'!E1205</f>
        <v>1</v>
      </c>
      <c r="G1205" s="27">
        <f>'Data with Program'!H1205</f>
        <v>6.1000000000000014</v>
      </c>
      <c r="H1205" s="27">
        <f>'Data with Program'!J1205</f>
        <v>1226.1135490769036</v>
      </c>
      <c r="I1205" s="27">
        <f>'Data with Program'!F1205</f>
        <v>1</v>
      </c>
      <c r="J1205" s="28">
        <f>'Data with Program'!K1205</f>
        <v>1</v>
      </c>
      <c r="K1205" s="27">
        <f>'Data with Program'!L1205</f>
        <v>201.00222116014808</v>
      </c>
      <c r="L1205" s="27">
        <f>'Data with Program'!M1205</f>
        <v>52177.058414799903</v>
      </c>
      <c r="M1205" s="27">
        <f t="shared" si="18"/>
        <v>0</v>
      </c>
      <c r="N1205" s="28">
        <f>'Data with Program'!N1205</f>
        <v>6.1000000000000014</v>
      </c>
      <c r="O1205" s="52">
        <f>'Data with Program'!Q1205</f>
        <v>1226.1135490769036</v>
      </c>
      <c r="P1205" s="38">
        <f>'Data with Program'!I1205</f>
        <v>0</v>
      </c>
      <c r="Q1205" s="29">
        <f>'Data with Program'!O1205</f>
        <v>0</v>
      </c>
      <c r="R1205" s="28">
        <f>'Data with Program'!G1205</f>
        <v>48.9</v>
      </c>
      <c r="S1205" s="29">
        <f>'Data with Program'!P1205</f>
        <v>48.9</v>
      </c>
      <c r="T1205" s="28">
        <f>'Step 2 - Final Model Spec'!$B$17 + 'Step 2 - Final Model Spec'!$B$18*C1205 + 'Step 2 - Final Model Spec'!$B$19*D1205 + 'Step 2 - Final Model Spec'!$B$20*E1205 + 'Step 2 - Final Model Spec'!$B$21*F1205 + 'Step 2 - Final Model Spec'!$B$22*I1205 + 'Step 2 - Final Model Spec'!$B$23*G1205 + 'Step 2 - Final Model Spec'!$B$24*H1205 + 'Step 2 - Final Model Spec'!$B$25*J1205 + 'Step 2 - Final Model Spec'!$B$26*K1205 + 'Step 2 - Final Model Spec'!$B$27*L1205+'Step 2 - Final Model Spec'!$B$28*M1205+'Step 2 - Final Model Spec'!$B$29*O1205</f>
        <v>232152.72803681044</v>
      </c>
    </row>
    <row r="1206" spans="1:20" x14ac:dyDescent="0.25">
      <c r="A1206" s="32">
        <f>'Data with Program'!A1206</f>
        <v>41564</v>
      </c>
      <c r="B1206" s="35">
        <f>'Data with Program'!S1206</f>
        <v>211188.14627816266</v>
      </c>
      <c r="C1206" s="26">
        <f>'Data with Program'!B1206</f>
        <v>119.51887622992469</v>
      </c>
      <c r="D1206" s="27">
        <f>'Data with Program'!C1206</f>
        <v>72414.082770673907</v>
      </c>
      <c r="E1206" s="27">
        <v>0</v>
      </c>
      <c r="F1206" s="27">
        <f>'Data with Program'!E1206</f>
        <v>1</v>
      </c>
      <c r="G1206" s="27">
        <f>'Data with Program'!H1206</f>
        <v>4.8999999999999986</v>
      </c>
      <c r="H1206" s="27">
        <f>'Data with Program'!J1206</f>
        <v>585.6424935266308</v>
      </c>
      <c r="I1206" s="27">
        <f>'Data with Program'!F1206</f>
        <v>1</v>
      </c>
      <c r="J1206" s="28">
        <f>'Data with Program'!K1206</f>
        <v>1</v>
      </c>
      <c r="K1206" s="27">
        <f>'Data with Program'!L1206</f>
        <v>119.51887622992469</v>
      </c>
      <c r="L1206" s="27">
        <f>'Data with Program'!M1206</f>
        <v>72414.082770673907</v>
      </c>
      <c r="M1206" s="27">
        <f t="shared" si="18"/>
        <v>0</v>
      </c>
      <c r="N1206" s="28">
        <f>'Data with Program'!N1206</f>
        <v>4.8999999999999986</v>
      </c>
      <c r="O1206" s="52">
        <f>'Data with Program'!Q1206</f>
        <v>585.6424935266308</v>
      </c>
      <c r="P1206" s="38">
        <f>'Data with Program'!I1206</f>
        <v>0</v>
      </c>
      <c r="Q1206" s="29">
        <f>'Data with Program'!O1206</f>
        <v>0</v>
      </c>
      <c r="R1206" s="28">
        <f>'Data with Program'!G1206</f>
        <v>50.1</v>
      </c>
      <c r="S1206" s="29">
        <f>'Data with Program'!P1206</f>
        <v>50.1</v>
      </c>
      <c r="T1206" s="28">
        <f>'Step 2 - Final Model Spec'!$B$17 + 'Step 2 - Final Model Spec'!$B$18*C1206 + 'Step 2 - Final Model Spec'!$B$19*D1206 + 'Step 2 - Final Model Spec'!$B$20*E1206 + 'Step 2 - Final Model Spec'!$B$21*F1206 + 'Step 2 - Final Model Spec'!$B$22*I1206 + 'Step 2 - Final Model Spec'!$B$23*G1206 + 'Step 2 - Final Model Spec'!$B$24*H1206 + 'Step 2 - Final Model Spec'!$B$25*J1206 + 'Step 2 - Final Model Spec'!$B$26*K1206 + 'Step 2 - Final Model Spec'!$B$27*L1206+'Step 2 - Final Model Spec'!$B$28*M1206+'Step 2 - Final Model Spec'!$B$29*O1206</f>
        <v>210313.73857079181</v>
      </c>
    </row>
    <row r="1207" spans="1:20" x14ac:dyDescent="0.25">
      <c r="A1207" s="32">
        <f>'Data with Program'!A1207</f>
        <v>41565</v>
      </c>
      <c r="B1207" s="35">
        <f>'Data with Program'!S1207</f>
        <v>181425.52605818567</v>
      </c>
      <c r="C1207" s="26">
        <f>'Data with Program'!B1207</f>
        <v>77.896249567713909</v>
      </c>
      <c r="D1207" s="27">
        <f>'Data with Program'!C1207</f>
        <v>62420.16866622043</v>
      </c>
      <c r="E1207" s="27">
        <v>0</v>
      </c>
      <c r="F1207" s="27">
        <f>'Data with Program'!E1207</f>
        <v>1</v>
      </c>
      <c r="G1207" s="27">
        <f>'Data with Program'!H1207</f>
        <v>5.6000000000000014</v>
      </c>
      <c r="H1207" s="27">
        <f>'Data with Program'!J1207</f>
        <v>436.218997579198</v>
      </c>
      <c r="I1207" s="27">
        <f>'Data with Program'!F1207</f>
        <v>1</v>
      </c>
      <c r="J1207" s="28">
        <f>'Data with Program'!K1207</f>
        <v>1</v>
      </c>
      <c r="K1207" s="27">
        <f>'Data with Program'!L1207</f>
        <v>77.896249567713909</v>
      </c>
      <c r="L1207" s="27">
        <f>'Data with Program'!M1207</f>
        <v>62420.16866622043</v>
      </c>
      <c r="M1207" s="27">
        <f t="shared" si="18"/>
        <v>0</v>
      </c>
      <c r="N1207" s="28">
        <f>'Data with Program'!N1207</f>
        <v>5.6000000000000014</v>
      </c>
      <c r="O1207" s="52">
        <f>'Data with Program'!Q1207</f>
        <v>436.218997579198</v>
      </c>
      <c r="P1207" s="38">
        <f>'Data with Program'!I1207</f>
        <v>0</v>
      </c>
      <c r="Q1207" s="29">
        <f>'Data with Program'!O1207</f>
        <v>0</v>
      </c>
      <c r="R1207" s="28">
        <f>'Data with Program'!G1207</f>
        <v>49.4</v>
      </c>
      <c r="S1207" s="29">
        <f>'Data with Program'!P1207</f>
        <v>49.4</v>
      </c>
      <c r="T1207" s="28">
        <f>'Step 2 - Final Model Spec'!$B$17 + 'Step 2 - Final Model Spec'!$B$18*C1207 + 'Step 2 - Final Model Spec'!$B$19*D1207 + 'Step 2 - Final Model Spec'!$B$20*E1207 + 'Step 2 - Final Model Spec'!$B$21*F1207 + 'Step 2 - Final Model Spec'!$B$22*I1207 + 'Step 2 - Final Model Spec'!$B$23*G1207 + 'Step 2 - Final Model Spec'!$B$24*H1207 + 'Step 2 - Final Model Spec'!$B$25*J1207 + 'Step 2 - Final Model Spec'!$B$26*K1207 + 'Step 2 - Final Model Spec'!$B$27*L1207+'Step 2 - Final Model Spec'!$B$28*M1207+'Step 2 - Final Model Spec'!$B$29*O1207</f>
        <v>179337.29459505138</v>
      </c>
    </row>
    <row r="1208" spans="1:20" x14ac:dyDescent="0.25">
      <c r="A1208" s="32">
        <f>'Data with Program'!A1208</f>
        <v>41566</v>
      </c>
      <c r="B1208" s="35">
        <f>'Data with Program'!S1208</f>
        <v>204678.24850926132</v>
      </c>
      <c r="C1208" s="26">
        <f>'Data with Program'!B1208</f>
        <v>128.13167338392978</v>
      </c>
      <c r="D1208" s="27">
        <f>'Data with Program'!C1208</f>
        <v>62074.903041954902</v>
      </c>
      <c r="E1208" s="27">
        <v>0</v>
      </c>
      <c r="F1208" s="27">
        <f>'Data with Program'!E1208</f>
        <v>1</v>
      </c>
      <c r="G1208" s="27">
        <f>'Data with Program'!H1208</f>
        <v>4.6000000000000014</v>
      </c>
      <c r="H1208" s="27">
        <f>'Data with Program'!J1208</f>
        <v>589.40569756607715</v>
      </c>
      <c r="I1208" s="27">
        <f>'Data with Program'!F1208</f>
        <v>1</v>
      </c>
      <c r="J1208" s="28">
        <f>'Data with Program'!K1208</f>
        <v>1</v>
      </c>
      <c r="K1208" s="27">
        <f>'Data with Program'!L1208</f>
        <v>128.13167338392978</v>
      </c>
      <c r="L1208" s="27">
        <f>'Data with Program'!M1208</f>
        <v>62074.903041954902</v>
      </c>
      <c r="M1208" s="27">
        <f t="shared" si="18"/>
        <v>0</v>
      </c>
      <c r="N1208" s="28">
        <f>'Data with Program'!N1208</f>
        <v>4.6000000000000014</v>
      </c>
      <c r="O1208" s="52">
        <f>'Data with Program'!Q1208</f>
        <v>589.40569756607715</v>
      </c>
      <c r="P1208" s="38">
        <f>'Data with Program'!I1208</f>
        <v>0</v>
      </c>
      <c r="Q1208" s="29">
        <f>'Data with Program'!O1208</f>
        <v>0</v>
      </c>
      <c r="R1208" s="28">
        <f>'Data with Program'!G1208</f>
        <v>50.4</v>
      </c>
      <c r="S1208" s="29">
        <f>'Data with Program'!P1208</f>
        <v>50.4</v>
      </c>
      <c r="T1208" s="28">
        <f>'Step 2 - Final Model Spec'!$B$17 + 'Step 2 - Final Model Spec'!$B$18*C1208 + 'Step 2 - Final Model Spec'!$B$19*D1208 + 'Step 2 - Final Model Spec'!$B$20*E1208 + 'Step 2 - Final Model Spec'!$B$21*F1208 + 'Step 2 - Final Model Spec'!$B$22*I1208 + 'Step 2 - Final Model Spec'!$B$23*G1208 + 'Step 2 - Final Model Spec'!$B$24*H1208 + 'Step 2 - Final Model Spec'!$B$25*J1208 + 'Step 2 - Final Model Spec'!$B$26*K1208 + 'Step 2 - Final Model Spec'!$B$27*L1208+'Step 2 - Final Model Spec'!$B$28*M1208+'Step 2 - Final Model Spec'!$B$29*O1208</f>
        <v>203604.17280143153</v>
      </c>
    </row>
    <row r="1209" spans="1:20" x14ac:dyDescent="0.25">
      <c r="A1209" s="32">
        <f>'Data with Program'!A1209</f>
        <v>41567</v>
      </c>
      <c r="B1209" s="35">
        <f>'Data with Program'!S1209</f>
        <v>236364.30178937927</v>
      </c>
      <c r="C1209" s="26">
        <f>'Data with Program'!B1209</f>
        <v>228.45867572885882</v>
      </c>
      <c r="D1209" s="27">
        <f>'Data with Program'!C1209</f>
        <v>44348.094080603099</v>
      </c>
      <c r="E1209" s="27">
        <v>0</v>
      </c>
      <c r="F1209" s="27">
        <f>'Data with Program'!E1209</f>
        <v>1</v>
      </c>
      <c r="G1209" s="27">
        <f>'Data with Program'!H1209</f>
        <v>5.1000000000000014</v>
      </c>
      <c r="H1209" s="27">
        <f>'Data with Program'!J1209</f>
        <v>1165.1392462171802</v>
      </c>
      <c r="I1209" s="27">
        <f>'Data with Program'!F1209</f>
        <v>1</v>
      </c>
      <c r="J1209" s="28">
        <f>'Data with Program'!K1209</f>
        <v>1</v>
      </c>
      <c r="K1209" s="27">
        <f>'Data with Program'!L1209</f>
        <v>228.45867572885882</v>
      </c>
      <c r="L1209" s="27">
        <f>'Data with Program'!M1209</f>
        <v>44348.094080603099</v>
      </c>
      <c r="M1209" s="27">
        <f t="shared" si="18"/>
        <v>0</v>
      </c>
      <c r="N1209" s="28">
        <f>'Data with Program'!N1209</f>
        <v>5.1000000000000014</v>
      </c>
      <c r="O1209" s="52">
        <f>'Data with Program'!Q1209</f>
        <v>1165.1392462171802</v>
      </c>
      <c r="P1209" s="38">
        <f>'Data with Program'!I1209</f>
        <v>0</v>
      </c>
      <c r="Q1209" s="29">
        <f>'Data with Program'!O1209</f>
        <v>0</v>
      </c>
      <c r="R1209" s="28">
        <f>'Data with Program'!G1209</f>
        <v>49.9</v>
      </c>
      <c r="S1209" s="29">
        <f>'Data with Program'!P1209</f>
        <v>49.9</v>
      </c>
      <c r="T1209" s="28">
        <f>'Step 2 - Final Model Spec'!$B$17 + 'Step 2 - Final Model Spec'!$B$18*C1209 + 'Step 2 - Final Model Spec'!$B$19*D1209 + 'Step 2 - Final Model Spec'!$B$20*E1209 + 'Step 2 - Final Model Spec'!$B$21*F1209 + 'Step 2 - Final Model Spec'!$B$22*I1209 + 'Step 2 - Final Model Spec'!$B$23*G1209 + 'Step 2 - Final Model Spec'!$B$24*H1209 + 'Step 2 - Final Model Spec'!$B$25*J1209 + 'Step 2 - Final Model Spec'!$B$26*K1209 + 'Step 2 - Final Model Spec'!$B$27*L1209+'Step 2 - Final Model Spec'!$B$28*M1209+'Step 2 - Final Model Spec'!$B$29*O1209</f>
        <v>236280.57833637722</v>
      </c>
    </row>
    <row r="1210" spans="1:20" x14ac:dyDescent="0.25">
      <c r="A1210" s="32">
        <f>'Data with Program'!A1210</f>
        <v>41568</v>
      </c>
      <c r="B1210" s="35">
        <f>'Data with Program'!S1210</f>
        <v>247059.85429819534</v>
      </c>
      <c r="C1210" s="26">
        <f>'Data with Program'!B1210</f>
        <v>192.58906006424979</v>
      </c>
      <c r="D1210" s="27">
        <f>'Data with Program'!C1210</f>
        <v>71718.156560703879</v>
      </c>
      <c r="E1210" s="27">
        <v>0</v>
      </c>
      <c r="F1210" s="27">
        <f>'Data with Program'!E1210</f>
        <v>1</v>
      </c>
      <c r="G1210" s="27">
        <f>'Data with Program'!H1210</f>
        <v>5.7999999999999972</v>
      </c>
      <c r="H1210" s="27">
        <f>'Data with Program'!J1210</f>
        <v>1117.0165483726482</v>
      </c>
      <c r="I1210" s="27">
        <f>'Data with Program'!F1210</f>
        <v>1</v>
      </c>
      <c r="J1210" s="28">
        <f>'Data with Program'!K1210</f>
        <v>1</v>
      </c>
      <c r="K1210" s="27">
        <f>'Data with Program'!L1210</f>
        <v>192.58906006424979</v>
      </c>
      <c r="L1210" s="27">
        <f>'Data with Program'!M1210</f>
        <v>71718.156560703879</v>
      </c>
      <c r="M1210" s="27">
        <f t="shared" si="18"/>
        <v>0</v>
      </c>
      <c r="N1210" s="28">
        <f>'Data with Program'!N1210</f>
        <v>5.7999999999999972</v>
      </c>
      <c r="O1210" s="52">
        <f>'Data with Program'!Q1210</f>
        <v>1117.0165483726482</v>
      </c>
      <c r="P1210" s="38">
        <f>'Data with Program'!I1210</f>
        <v>0</v>
      </c>
      <c r="Q1210" s="29">
        <f>'Data with Program'!O1210</f>
        <v>0</v>
      </c>
      <c r="R1210" s="28">
        <f>'Data with Program'!G1210</f>
        <v>49.2</v>
      </c>
      <c r="S1210" s="29">
        <f>'Data with Program'!P1210</f>
        <v>49.2</v>
      </c>
      <c r="T1210" s="28">
        <f>'Step 2 - Final Model Spec'!$B$17 + 'Step 2 - Final Model Spec'!$B$18*C1210 + 'Step 2 - Final Model Spec'!$B$19*D1210 + 'Step 2 - Final Model Spec'!$B$20*E1210 + 'Step 2 - Final Model Spec'!$B$21*F1210 + 'Step 2 - Final Model Spec'!$B$22*I1210 + 'Step 2 - Final Model Spec'!$B$23*G1210 + 'Step 2 - Final Model Spec'!$B$24*H1210 + 'Step 2 - Final Model Spec'!$B$25*J1210 + 'Step 2 - Final Model Spec'!$B$26*K1210 + 'Step 2 - Final Model Spec'!$B$27*L1210+'Step 2 - Final Model Spec'!$B$28*M1210+'Step 2 - Final Model Spec'!$B$29*O1210</f>
        <v>247709.01024320221</v>
      </c>
    </row>
    <row r="1211" spans="1:20" x14ac:dyDescent="0.25">
      <c r="A1211" s="32">
        <f>'Data with Program'!A1211</f>
        <v>41569</v>
      </c>
      <c r="B1211" s="35">
        <f>'Data with Program'!S1211</f>
        <v>231193.74629683615</v>
      </c>
      <c r="C1211" s="26">
        <f>'Data with Program'!B1211</f>
        <v>214.89233711337036</v>
      </c>
      <c r="D1211" s="27">
        <f>'Data with Program'!C1211</f>
        <v>47694.076925624126</v>
      </c>
      <c r="E1211" s="27">
        <v>0</v>
      </c>
      <c r="F1211" s="27">
        <f>'Data with Program'!E1211</f>
        <v>1</v>
      </c>
      <c r="G1211" s="27">
        <f>'Data with Program'!H1211</f>
        <v>3.8999999999999986</v>
      </c>
      <c r="H1211" s="27">
        <f>'Data with Program'!J1211</f>
        <v>838.08011474214413</v>
      </c>
      <c r="I1211" s="27">
        <f>'Data with Program'!F1211</f>
        <v>1</v>
      </c>
      <c r="J1211" s="28">
        <f>'Data with Program'!K1211</f>
        <v>1</v>
      </c>
      <c r="K1211" s="27">
        <f>'Data with Program'!L1211</f>
        <v>214.89233711337036</v>
      </c>
      <c r="L1211" s="27">
        <f>'Data with Program'!M1211</f>
        <v>47694.076925624126</v>
      </c>
      <c r="M1211" s="27">
        <f t="shared" si="18"/>
        <v>0</v>
      </c>
      <c r="N1211" s="28">
        <f>'Data with Program'!N1211</f>
        <v>3.8999999999999986</v>
      </c>
      <c r="O1211" s="52">
        <f>'Data with Program'!Q1211</f>
        <v>838.08011474214413</v>
      </c>
      <c r="P1211" s="38">
        <f>'Data with Program'!I1211</f>
        <v>0</v>
      </c>
      <c r="Q1211" s="29">
        <f>'Data with Program'!O1211</f>
        <v>0</v>
      </c>
      <c r="R1211" s="28">
        <f>'Data with Program'!G1211</f>
        <v>51.1</v>
      </c>
      <c r="S1211" s="29">
        <f>'Data with Program'!P1211</f>
        <v>51.1</v>
      </c>
      <c r="T1211" s="28">
        <f>'Step 2 - Final Model Spec'!$B$17 + 'Step 2 - Final Model Spec'!$B$18*C1211 + 'Step 2 - Final Model Spec'!$B$19*D1211 + 'Step 2 - Final Model Spec'!$B$20*E1211 + 'Step 2 - Final Model Spec'!$B$21*F1211 + 'Step 2 - Final Model Spec'!$B$22*I1211 + 'Step 2 - Final Model Spec'!$B$23*G1211 + 'Step 2 - Final Model Spec'!$B$24*H1211 + 'Step 2 - Final Model Spec'!$B$25*J1211 + 'Step 2 - Final Model Spec'!$B$26*K1211 + 'Step 2 - Final Model Spec'!$B$27*L1211+'Step 2 - Final Model Spec'!$B$28*M1211+'Step 2 - Final Model Spec'!$B$29*O1211</f>
        <v>230864.36056861258</v>
      </c>
    </row>
    <row r="1212" spans="1:20" x14ac:dyDescent="0.25">
      <c r="A1212" s="32">
        <f>'Data with Program'!A1212</f>
        <v>41570</v>
      </c>
      <c r="B1212" s="35">
        <f>'Data with Program'!S1212</f>
        <v>239473.06543442662</v>
      </c>
      <c r="C1212" s="26">
        <f>'Data with Program'!B1212</f>
        <v>237.5480746816159</v>
      </c>
      <c r="D1212" s="27">
        <f>'Data with Program'!C1212</f>
        <v>43441.030716525231</v>
      </c>
      <c r="E1212" s="27">
        <v>0</v>
      </c>
      <c r="F1212" s="27">
        <f>'Data with Program'!E1212</f>
        <v>1</v>
      </c>
      <c r="G1212" s="27">
        <f>'Data with Program'!H1212</f>
        <v>4.7999999999999972</v>
      </c>
      <c r="H1212" s="27">
        <f>'Data with Program'!J1212</f>
        <v>1140.2307584717557</v>
      </c>
      <c r="I1212" s="27">
        <f>'Data with Program'!F1212</f>
        <v>1</v>
      </c>
      <c r="J1212" s="28">
        <f>'Data with Program'!K1212</f>
        <v>1</v>
      </c>
      <c r="K1212" s="27">
        <f>'Data with Program'!L1212</f>
        <v>237.5480746816159</v>
      </c>
      <c r="L1212" s="27">
        <f>'Data with Program'!M1212</f>
        <v>43441.030716525231</v>
      </c>
      <c r="M1212" s="27">
        <f t="shared" si="18"/>
        <v>0</v>
      </c>
      <c r="N1212" s="28">
        <f>'Data with Program'!N1212</f>
        <v>4.7999999999999972</v>
      </c>
      <c r="O1212" s="52">
        <f>'Data with Program'!Q1212</f>
        <v>1140.2307584717557</v>
      </c>
      <c r="P1212" s="38">
        <f>'Data with Program'!I1212</f>
        <v>0</v>
      </c>
      <c r="Q1212" s="29">
        <f>'Data with Program'!O1212</f>
        <v>0</v>
      </c>
      <c r="R1212" s="28">
        <f>'Data with Program'!G1212</f>
        <v>50.2</v>
      </c>
      <c r="S1212" s="29">
        <f>'Data with Program'!P1212</f>
        <v>50.2</v>
      </c>
      <c r="T1212" s="28">
        <f>'Step 2 - Final Model Spec'!$B$17 + 'Step 2 - Final Model Spec'!$B$18*C1212 + 'Step 2 - Final Model Spec'!$B$19*D1212 + 'Step 2 - Final Model Spec'!$B$20*E1212 + 'Step 2 - Final Model Spec'!$B$21*F1212 + 'Step 2 - Final Model Spec'!$B$22*I1212 + 'Step 2 - Final Model Spec'!$B$23*G1212 + 'Step 2 - Final Model Spec'!$B$24*H1212 + 'Step 2 - Final Model Spec'!$B$25*J1212 + 'Step 2 - Final Model Spec'!$B$26*K1212 + 'Step 2 - Final Model Spec'!$B$27*L1212+'Step 2 - Final Model Spec'!$B$28*M1212+'Step 2 - Final Model Spec'!$B$29*O1212</f>
        <v>239353.4969210694</v>
      </c>
    </row>
    <row r="1213" spans="1:20" x14ac:dyDescent="0.25">
      <c r="A1213" s="32">
        <f>'Data with Program'!A1213</f>
        <v>41571</v>
      </c>
      <c r="B1213" s="35">
        <f>'Data with Program'!S1213</f>
        <v>216015.78908854249</v>
      </c>
      <c r="C1213" s="26">
        <f>'Data with Program'!B1213</f>
        <v>170.90131127117192</v>
      </c>
      <c r="D1213" s="27">
        <f>'Data with Program'!C1213</f>
        <v>53903.330617313426</v>
      </c>
      <c r="E1213" s="27">
        <v>0</v>
      </c>
      <c r="F1213" s="27">
        <f>'Data with Program'!E1213</f>
        <v>1</v>
      </c>
      <c r="G1213" s="27">
        <f>'Data with Program'!H1213</f>
        <v>3.7000000000000028</v>
      </c>
      <c r="H1213" s="27">
        <f>'Data with Program'!J1213</f>
        <v>632.33485170333654</v>
      </c>
      <c r="I1213" s="27">
        <f>'Data with Program'!F1213</f>
        <v>1</v>
      </c>
      <c r="J1213" s="28">
        <f>'Data with Program'!K1213</f>
        <v>1</v>
      </c>
      <c r="K1213" s="27">
        <f>'Data with Program'!L1213</f>
        <v>170.90131127117192</v>
      </c>
      <c r="L1213" s="27">
        <f>'Data with Program'!M1213</f>
        <v>53903.330617313426</v>
      </c>
      <c r="M1213" s="27">
        <f t="shared" si="18"/>
        <v>0</v>
      </c>
      <c r="N1213" s="28">
        <f>'Data with Program'!N1213</f>
        <v>3.7000000000000028</v>
      </c>
      <c r="O1213" s="52">
        <f>'Data with Program'!Q1213</f>
        <v>632.33485170333654</v>
      </c>
      <c r="P1213" s="38">
        <f>'Data with Program'!I1213</f>
        <v>0</v>
      </c>
      <c r="Q1213" s="29">
        <f>'Data with Program'!O1213</f>
        <v>0</v>
      </c>
      <c r="R1213" s="28">
        <f>'Data with Program'!G1213</f>
        <v>51.3</v>
      </c>
      <c r="S1213" s="29">
        <f>'Data with Program'!P1213</f>
        <v>51.3</v>
      </c>
      <c r="T1213" s="28">
        <f>'Step 2 - Final Model Spec'!$B$17 + 'Step 2 - Final Model Spec'!$B$18*C1213 + 'Step 2 - Final Model Spec'!$B$19*D1213 + 'Step 2 - Final Model Spec'!$B$20*E1213 + 'Step 2 - Final Model Spec'!$B$21*F1213 + 'Step 2 - Final Model Spec'!$B$22*I1213 + 'Step 2 - Final Model Spec'!$B$23*G1213 + 'Step 2 - Final Model Spec'!$B$24*H1213 + 'Step 2 - Final Model Spec'!$B$25*J1213 + 'Step 2 - Final Model Spec'!$B$26*K1213 + 'Step 2 - Final Model Spec'!$B$27*L1213+'Step 2 - Final Model Spec'!$B$28*M1213+'Step 2 - Final Model Spec'!$B$29*O1213</f>
        <v>215313.88356550946</v>
      </c>
    </row>
    <row r="1214" spans="1:20" x14ac:dyDescent="0.25">
      <c r="A1214" s="32">
        <f>'Data with Program'!A1214</f>
        <v>41572</v>
      </c>
      <c r="B1214" s="35">
        <f>'Data with Program'!S1214</f>
        <v>149058.32423908153</v>
      </c>
      <c r="C1214" s="26">
        <f>'Data with Program'!B1214</f>
        <v>64.264710018483015</v>
      </c>
      <c r="D1214" s="27">
        <f>'Data with Program'!C1214</f>
        <v>39192.467407782795</v>
      </c>
      <c r="E1214" s="27">
        <v>0</v>
      </c>
      <c r="F1214" s="27">
        <f>'Data with Program'!E1214</f>
        <v>1</v>
      </c>
      <c r="G1214" s="27">
        <f>'Data with Program'!H1214</f>
        <v>2.5</v>
      </c>
      <c r="H1214" s="27">
        <f>'Data with Program'!J1214</f>
        <v>160.66177504620754</v>
      </c>
      <c r="I1214" s="27">
        <f>'Data with Program'!F1214</f>
        <v>1</v>
      </c>
      <c r="J1214" s="28">
        <f>'Data with Program'!K1214</f>
        <v>1</v>
      </c>
      <c r="K1214" s="27">
        <f>'Data with Program'!L1214</f>
        <v>64.264710018483015</v>
      </c>
      <c r="L1214" s="27">
        <f>'Data with Program'!M1214</f>
        <v>39192.467407782795</v>
      </c>
      <c r="M1214" s="27">
        <f t="shared" si="18"/>
        <v>0</v>
      </c>
      <c r="N1214" s="28">
        <f>'Data with Program'!N1214</f>
        <v>2.5</v>
      </c>
      <c r="O1214" s="52">
        <f>'Data with Program'!Q1214</f>
        <v>160.66177504620754</v>
      </c>
      <c r="P1214" s="38">
        <f>'Data with Program'!I1214</f>
        <v>0</v>
      </c>
      <c r="Q1214" s="29">
        <f>'Data with Program'!O1214</f>
        <v>0</v>
      </c>
      <c r="R1214" s="28">
        <f>'Data with Program'!G1214</f>
        <v>52.5</v>
      </c>
      <c r="S1214" s="29">
        <f>'Data with Program'!P1214</f>
        <v>52.5</v>
      </c>
      <c r="T1214" s="28">
        <f>'Step 2 - Final Model Spec'!$B$17 + 'Step 2 - Final Model Spec'!$B$18*C1214 + 'Step 2 - Final Model Spec'!$B$19*D1214 + 'Step 2 - Final Model Spec'!$B$20*E1214 + 'Step 2 - Final Model Spec'!$B$21*F1214 + 'Step 2 - Final Model Spec'!$B$22*I1214 + 'Step 2 - Final Model Spec'!$B$23*G1214 + 'Step 2 - Final Model Spec'!$B$24*H1214 + 'Step 2 - Final Model Spec'!$B$25*J1214 + 'Step 2 - Final Model Spec'!$B$26*K1214 + 'Step 2 - Final Model Spec'!$B$27*L1214+'Step 2 - Final Model Spec'!$B$28*M1214+'Step 2 - Final Model Spec'!$B$29*O1214</f>
        <v>147008.92096791981</v>
      </c>
    </row>
    <row r="1215" spans="1:20" x14ac:dyDescent="0.25">
      <c r="A1215" s="32">
        <f>'Data with Program'!A1215</f>
        <v>41573</v>
      </c>
      <c r="B1215" s="35">
        <f>'Data with Program'!S1215</f>
        <v>227718.15306534639</v>
      </c>
      <c r="C1215" s="26">
        <f>'Data with Program'!B1215</f>
        <v>195.24927440358002</v>
      </c>
      <c r="D1215" s="27">
        <f>'Data with Program'!C1215</f>
        <v>54063.235979680969</v>
      </c>
      <c r="E1215" s="27">
        <v>0</v>
      </c>
      <c r="F1215" s="27">
        <f>'Data with Program'!E1215</f>
        <v>1</v>
      </c>
      <c r="G1215" s="27">
        <f>'Data with Program'!H1215</f>
        <v>3.6000000000000014</v>
      </c>
      <c r="H1215" s="27">
        <f>'Data with Program'!J1215</f>
        <v>702.8973878528883</v>
      </c>
      <c r="I1215" s="27">
        <f>'Data with Program'!F1215</f>
        <v>1</v>
      </c>
      <c r="J1215" s="28">
        <f>'Data with Program'!K1215</f>
        <v>1</v>
      </c>
      <c r="K1215" s="27">
        <f>'Data with Program'!L1215</f>
        <v>195.24927440358002</v>
      </c>
      <c r="L1215" s="27">
        <f>'Data with Program'!M1215</f>
        <v>54063.235979680969</v>
      </c>
      <c r="M1215" s="27">
        <f t="shared" si="18"/>
        <v>0</v>
      </c>
      <c r="N1215" s="28">
        <f>'Data with Program'!N1215</f>
        <v>3.6000000000000014</v>
      </c>
      <c r="O1215" s="52">
        <f>'Data with Program'!Q1215</f>
        <v>702.8973878528883</v>
      </c>
      <c r="P1215" s="38">
        <f>'Data with Program'!I1215</f>
        <v>0</v>
      </c>
      <c r="Q1215" s="29">
        <f>'Data with Program'!O1215</f>
        <v>0</v>
      </c>
      <c r="R1215" s="28">
        <f>'Data with Program'!G1215</f>
        <v>51.4</v>
      </c>
      <c r="S1215" s="29">
        <f>'Data with Program'!P1215</f>
        <v>51.4</v>
      </c>
      <c r="T1215" s="28">
        <f>'Step 2 - Final Model Spec'!$B$17 + 'Step 2 - Final Model Spec'!$B$18*C1215 + 'Step 2 - Final Model Spec'!$B$19*D1215 + 'Step 2 - Final Model Spec'!$B$20*E1215 + 'Step 2 - Final Model Spec'!$B$21*F1215 + 'Step 2 - Final Model Spec'!$B$22*I1215 + 'Step 2 - Final Model Spec'!$B$23*G1215 + 'Step 2 - Final Model Spec'!$B$24*H1215 + 'Step 2 - Final Model Spec'!$B$25*J1215 + 'Step 2 - Final Model Spec'!$B$26*K1215 + 'Step 2 - Final Model Spec'!$B$27*L1215+'Step 2 - Final Model Spec'!$B$28*M1215+'Step 2 - Final Model Spec'!$B$29*O1215</f>
        <v>227319.87825049931</v>
      </c>
    </row>
    <row r="1216" spans="1:20" x14ac:dyDescent="0.25">
      <c r="A1216" s="32">
        <f>'Data with Program'!A1216</f>
        <v>41574</v>
      </c>
      <c r="B1216" s="35">
        <f>'Data with Program'!S1216</f>
        <v>328506.07145837945</v>
      </c>
      <c r="C1216" s="26">
        <f>'Data with Program'!B1216</f>
        <v>379.30469938243107</v>
      </c>
      <c r="D1216" s="27">
        <f>'Data with Program'!C1216</f>
        <v>61652.139325324002</v>
      </c>
      <c r="E1216" s="27">
        <v>0</v>
      </c>
      <c r="F1216" s="27">
        <f>'Data with Program'!E1216</f>
        <v>1</v>
      </c>
      <c r="G1216" s="27">
        <f>'Data with Program'!H1216</f>
        <v>4.7999999999999972</v>
      </c>
      <c r="H1216" s="27">
        <f>'Data with Program'!J1216</f>
        <v>1820.662557035668</v>
      </c>
      <c r="I1216" s="27">
        <f>'Data with Program'!F1216</f>
        <v>1</v>
      </c>
      <c r="J1216" s="28">
        <f>'Data with Program'!K1216</f>
        <v>1</v>
      </c>
      <c r="K1216" s="27">
        <f>'Data with Program'!L1216</f>
        <v>379.30469938243107</v>
      </c>
      <c r="L1216" s="27">
        <f>'Data with Program'!M1216</f>
        <v>61652.139325324002</v>
      </c>
      <c r="M1216" s="27">
        <f t="shared" si="18"/>
        <v>0</v>
      </c>
      <c r="N1216" s="28">
        <f>'Data with Program'!N1216</f>
        <v>4.7999999999999972</v>
      </c>
      <c r="O1216" s="52">
        <f>'Data with Program'!Q1216</f>
        <v>1820.662557035668</v>
      </c>
      <c r="P1216" s="38">
        <f>'Data with Program'!I1216</f>
        <v>0</v>
      </c>
      <c r="Q1216" s="29">
        <f>'Data with Program'!O1216</f>
        <v>0</v>
      </c>
      <c r="R1216" s="28">
        <f>'Data with Program'!G1216</f>
        <v>50.2</v>
      </c>
      <c r="S1216" s="29">
        <f>'Data with Program'!P1216</f>
        <v>50.2</v>
      </c>
      <c r="T1216" s="28">
        <f>'Step 2 - Final Model Spec'!$B$17 + 'Step 2 - Final Model Spec'!$B$18*C1216 + 'Step 2 - Final Model Spec'!$B$19*D1216 + 'Step 2 - Final Model Spec'!$B$20*E1216 + 'Step 2 - Final Model Spec'!$B$21*F1216 + 'Step 2 - Final Model Spec'!$B$22*I1216 + 'Step 2 - Final Model Spec'!$B$23*G1216 + 'Step 2 - Final Model Spec'!$B$24*H1216 + 'Step 2 - Final Model Spec'!$B$25*J1216 + 'Step 2 - Final Model Spec'!$B$26*K1216 + 'Step 2 - Final Model Spec'!$B$27*L1216+'Step 2 - Final Model Spec'!$B$28*M1216+'Step 2 - Final Model Spec'!$B$29*O1216</f>
        <v>329486.2478592135</v>
      </c>
    </row>
    <row r="1217" spans="1:20" x14ac:dyDescent="0.25">
      <c r="A1217" s="32">
        <f>'Data with Program'!A1217</f>
        <v>41575</v>
      </c>
      <c r="B1217" s="35">
        <f>'Data with Program'!S1217</f>
        <v>312532.34511751565</v>
      </c>
      <c r="C1217" s="26">
        <f>'Data with Program'!B1217</f>
        <v>366.36207103360852</v>
      </c>
      <c r="D1217" s="27">
        <f>'Data with Program'!C1217</f>
        <v>39053.882121004106</v>
      </c>
      <c r="E1217" s="27">
        <v>0</v>
      </c>
      <c r="F1217" s="27">
        <f>'Data with Program'!E1217</f>
        <v>1</v>
      </c>
      <c r="G1217" s="27">
        <f>'Data with Program'!H1217</f>
        <v>8.5</v>
      </c>
      <c r="H1217" s="27">
        <f>'Data with Program'!J1217</f>
        <v>3114.0776037856722</v>
      </c>
      <c r="I1217" s="27">
        <f>'Data with Program'!F1217</f>
        <v>1</v>
      </c>
      <c r="J1217" s="28">
        <f>'Data with Program'!K1217</f>
        <v>1</v>
      </c>
      <c r="K1217" s="27">
        <f>'Data with Program'!L1217</f>
        <v>366.36207103360852</v>
      </c>
      <c r="L1217" s="27">
        <f>'Data with Program'!M1217</f>
        <v>39053.882121004106</v>
      </c>
      <c r="M1217" s="27">
        <f t="shared" si="18"/>
        <v>0</v>
      </c>
      <c r="N1217" s="28">
        <f>'Data with Program'!N1217</f>
        <v>8.5</v>
      </c>
      <c r="O1217" s="52">
        <f>'Data with Program'!Q1217</f>
        <v>3114.0776037856722</v>
      </c>
      <c r="P1217" s="38">
        <f>'Data with Program'!I1217</f>
        <v>0</v>
      </c>
      <c r="Q1217" s="29">
        <f>'Data with Program'!O1217</f>
        <v>0</v>
      </c>
      <c r="R1217" s="28">
        <f>'Data with Program'!G1217</f>
        <v>46.5</v>
      </c>
      <c r="S1217" s="29">
        <f>'Data with Program'!P1217</f>
        <v>46.5</v>
      </c>
      <c r="T1217" s="28">
        <f>'Step 2 - Final Model Spec'!$B$17 + 'Step 2 - Final Model Spec'!$B$18*C1217 + 'Step 2 - Final Model Spec'!$B$19*D1217 + 'Step 2 - Final Model Spec'!$B$20*E1217 + 'Step 2 - Final Model Spec'!$B$21*F1217 + 'Step 2 - Final Model Spec'!$B$22*I1217 + 'Step 2 - Final Model Spec'!$B$23*G1217 + 'Step 2 - Final Model Spec'!$B$24*H1217 + 'Step 2 - Final Model Spec'!$B$25*J1217 + 'Step 2 - Final Model Spec'!$B$26*K1217 + 'Step 2 - Final Model Spec'!$B$27*L1217+'Step 2 - Final Model Spec'!$B$28*M1217+'Step 2 - Final Model Spec'!$B$29*O1217</f>
        <v>310681.53931458213</v>
      </c>
    </row>
    <row r="1218" spans="1:20" x14ac:dyDescent="0.25">
      <c r="A1218" s="32">
        <f>'Data with Program'!A1218</f>
        <v>41576</v>
      </c>
      <c r="B1218" s="35">
        <f>'Data with Program'!S1218</f>
        <v>280390.43196905253</v>
      </c>
      <c r="C1218" s="26">
        <f>'Data with Program'!B1218</f>
        <v>262.0049939977892</v>
      </c>
      <c r="D1218" s="27">
        <f>'Data with Program'!C1218</f>
        <v>56894.300257139024</v>
      </c>
      <c r="E1218" s="27">
        <v>0</v>
      </c>
      <c r="F1218" s="27">
        <f>'Data with Program'!E1218</f>
        <v>1</v>
      </c>
      <c r="G1218" s="27">
        <f>'Data with Program'!H1218</f>
        <v>11.899999999999999</v>
      </c>
      <c r="H1218" s="27">
        <f>'Data with Program'!J1218</f>
        <v>3117.8594285736913</v>
      </c>
      <c r="I1218" s="27">
        <f>'Data with Program'!F1218</f>
        <v>1</v>
      </c>
      <c r="J1218" s="28">
        <f>'Data with Program'!K1218</f>
        <v>1</v>
      </c>
      <c r="K1218" s="27">
        <f>'Data with Program'!L1218</f>
        <v>262.0049939977892</v>
      </c>
      <c r="L1218" s="27">
        <f>'Data with Program'!M1218</f>
        <v>56894.300257139024</v>
      </c>
      <c r="M1218" s="27">
        <f t="shared" ref="M1218:M1281" si="19">J1218*E1218</f>
        <v>0</v>
      </c>
      <c r="N1218" s="28">
        <f>'Data with Program'!N1218</f>
        <v>11.899999999999999</v>
      </c>
      <c r="O1218" s="52">
        <f>'Data with Program'!Q1218</f>
        <v>3117.8594285736913</v>
      </c>
      <c r="P1218" s="38">
        <f>'Data with Program'!I1218</f>
        <v>0</v>
      </c>
      <c r="Q1218" s="29">
        <f>'Data with Program'!O1218</f>
        <v>0</v>
      </c>
      <c r="R1218" s="28">
        <f>'Data with Program'!G1218</f>
        <v>43.1</v>
      </c>
      <c r="S1218" s="29">
        <f>'Data with Program'!P1218</f>
        <v>43.1</v>
      </c>
      <c r="T1218" s="28">
        <f>'Step 2 - Final Model Spec'!$B$17 + 'Step 2 - Final Model Spec'!$B$18*C1218 + 'Step 2 - Final Model Spec'!$B$19*D1218 + 'Step 2 - Final Model Spec'!$B$20*E1218 + 'Step 2 - Final Model Spec'!$B$21*F1218 + 'Step 2 - Final Model Spec'!$B$22*I1218 + 'Step 2 - Final Model Spec'!$B$23*G1218 + 'Step 2 - Final Model Spec'!$B$24*H1218 + 'Step 2 - Final Model Spec'!$B$25*J1218 + 'Step 2 - Final Model Spec'!$B$26*K1218 + 'Step 2 - Final Model Spec'!$B$27*L1218+'Step 2 - Final Model Spec'!$B$28*M1218+'Step 2 - Final Model Spec'!$B$29*O1218</f>
        <v>280673.51505556575</v>
      </c>
    </row>
    <row r="1219" spans="1:20" x14ac:dyDescent="0.25">
      <c r="A1219" s="32">
        <f>'Data with Program'!A1219</f>
        <v>41577</v>
      </c>
      <c r="B1219" s="35">
        <f>'Data with Program'!S1219</f>
        <v>262694.28157679772</v>
      </c>
      <c r="C1219" s="26">
        <f>'Data with Program'!B1219</f>
        <v>220.08886124101036</v>
      </c>
      <c r="D1219" s="27">
        <f>'Data with Program'!C1219</f>
        <v>61923.276289356698</v>
      </c>
      <c r="E1219" s="27">
        <v>0</v>
      </c>
      <c r="F1219" s="27">
        <f>'Data with Program'!E1219</f>
        <v>1</v>
      </c>
      <c r="G1219" s="27">
        <f>'Data with Program'!H1219</f>
        <v>12.600000000000001</v>
      </c>
      <c r="H1219" s="27">
        <f>'Data with Program'!J1219</f>
        <v>2773.1196516367309</v>
      </c>
      <c r="I1219" s="27">
        <f>'Data with Program'!F1219</f>
        <v>1</v>
      </c>
      <c r="J1219" s="28">
        <f>'Data with Program'!K1219</f>
        <v>1</v>
      </c>
      <c r="K1219" s="27">
        <f>'Data with Program'!L1219</f>
        <v>220.08886124101036</v>
      </c>
      <c r="L1219" s="27">
        <f>'Data with Program'!M1219</f>
        <v>61923.276289356698</v>
      </c>
      <c r="M1219" s="27">
        <f t="shared" si="19"/>
        <v>0</v>
      </c>
      <c r="N1219" s="28">
        <f>'Data with Program'!N1219</f>
        <v>12.600000000000001</v>
      </c>
      <c r="O1219" s="52">
        <f>'Data with Program'!Q1219</f>
        <v>2773.1196516367309</v>
      </c>
      <c r="P1219" s="38">
        <f>'Data with Program'!I1219</f>
        <v>0</v>
      </c>
      <c r="Q1219" s="29">
        <f>'Data with Program'!O1219</f>
        <v>0</v>
      </c>
      <c r="R1219" s="28">
        <f>'Data with Program'!G1219</f>
        <v>42.4</v>
      </c>
      <c r="S1219" s="29">
        <f>'Data with Program'!P1219</f>
        <v>42.4</v>
      </c>
      <c r="T1219" s="28">
        <f>'Step 2 - Final Model Spec'!$B$17 + 'Step 2 - Final Model Spec'!$B$18*C1219 + 'Step 2 - Final Model Spec'!$B$19*D1219 + 'Step 2 - Final Model Spec'!$B$20*E1219 + 'Step 2 - Final Model Spec'!$B$21*F1219 + 'Step 2 - Final Model Spec'!$B$22*I1219 + 'Step 2 - Final Model Spec'!$B$23*G1219 + 'Step 2 - Final Model Spec'!$B$24*H1219 + 'Step 2 - Final Model Spec'!$B$25*J1219 + 'Step 2 - Final Model Spec'!$B$26*K1219 + 'Step 2 - Final Model Spec'!$B$27*L1219+'Step 2 - Final Model Spec'!$B$28*M1219+'Step 2 - Final Model Spec'!$B$29*O1219</f>
        <v>263488.46159343381</v>
      </c>
    </row>
    <row r="1220" spans="1:20" x14ac:dyDescent="0.25">
      <c r="A1220" s="32">
        <f>'Data with Program'!A1220</f>
        <v>41578</v>
      </c>
      <c r="B1220" s="35">
        <f>'Data with Program'!S1220</f>
        <v>172299.66158882467</v>
      </c>
      <c r="C1220" s="26">
        <f>'Data with Program'!B1220</f>
        <v>80.017100583069279</v>
      </c>
      <c r="D1220" s="27">
        <f>'Data with Program'!C1220</f>
        <v>53525.465688825076</v>
      </c>
      <c r="E1220" s="27">
        <v>0</v>
      </c>
      <c r="F1220" s="27">
        <f>'Data with Program'!E1220</f>
        <v>1</v>
      </c>
      <c r="G1220" s="27">
        <f>'Data with Program'!H1220</f>
        <v>3.6000000000000014</v>
      </c>
      <c r="H1220" s="27">
        <f>'Data with Program'!J1220</f>
        <v>288.06156209904952</v>
      </c>
      <c r="I1220" s="27">
        <f>'Data with Program'!F1220</f>
        <v>1</v>
      </c>
      <c r="J1220" s="28">
        <f>'Data with Program'!K1220</f>
        <v>1</v>
      </c>
      <c r="K1220" s="27">
        <f>'Data with Program'!L1220</f>
        <v>80.017100583069279</v>
      </c>
      <c r="L1220" s="27">
        <f>'Data with Program'!M1220</f>
        <v>53525.465688825076</v>
      </c>
      <c r="M1220" s="27">
        <f t="shared" si="19"/>
        <v>0</v>
      </c>
      <c r="N1220" s="28">
        <f>'Data with Program'!N1220</f>
        <v>3.6000000000000014</v>
      </c>
      <c r="O1220" s="52">
        <f>'Data with Program'!Q1220</f>
        <v>288.06156209904952</v>
      </c>
      <c r="P1220" s="38">
        <f>'Data with Program'!I1220</f>
        <v>0</v>
      </c>
      <c r="Q1220" s="29">
        <f>'Data with Program'!O1220</f>
        <v>0</v>
      </c>
      <c r="R1220" s="28">
        <f>'Data with Program'!G1220</f>
        <v>51.4</v>
      </c>
      <c r="S1220" s="29">
        <f>'Data with Program'!P1220</f>
        <v>51.4</v>
      </c>
      <c r="T1220" s="28">
        <f>'Step 2 - Final Model Spec'!$B$17 + 'Step 2 - Final Model Spec'!$B$18*C1220 + 'Step 2 - Final Model Spec'!$B$19*D1220 + 'Step 2 - Final Model Spec'!$B$20*E1220 + 'Step 2 - Final Model Spec'!$B$21*F1220 + 'Step 2 - Final Model Spec'!$B$22*I1220 + 'Step 2 - Final Model Spec'!$B$23*G1220 + 'Step 2 - Final Model Spec'!$B$24*H1220 + 'Step 2 - Final Model Spec'!$B$25*J1220 + 'Step 2 - Final Model Spec'!$B$26*K1220 + 'Step 2 - Final Model Spec'!$B$27*L1220+'Step 2 - Final Model Spec'!$B$28*M1220+'Step 2 - Final Model Spec'!$B$29*O1220</f>
        <v>170100.0360755125</v>
      </c>
    </row>
    <row r="1221" spans="1:20" x14ac:dyDescent="0.25">
      <c r="A1221" s="32">
        <f>'Data with Program'!A1221</f>
        <v>41579</v>
      </c>
      <c r="B1221" s="35">
        <f>'Data with Program'!S1221</f>
        <v>277436.68331427866</v>
      </c>
      <c r="C1221" s="26">
        <f>'Data with Program'!B1221</f>
        <v>272.65322451927506</v>
      </c>
      <c r="D1221" s="27">
        <f>'Data with Program'!C1221</f>
        <v>64824.379761089163</v>
      </c>
      <c r="E1221" s="27">
        <v>0</v>
      </c>
      <c r="F1221" s="27">
        <f>'Data with Program'!E1221</f>
        <v>1</v>
      </c>
      <c r="G1221" s="27">
        <f>'Data with Program'!H1221</f>
        <v>4.5</v>
      </c>
      <c r="H1221" s="27">
        <f>'Data with Program'!J1221</f>
        <v>1226.9395103367378</v>
      </c>
      <c r="I1221" s="27">
        <f>'Data with Program'!F1221</f>
        <v>1</v>
      </c>
      <c r="J1221" s="28">
        <f>'Data with Program'!K1221</f>
        <v>1</v>
      </c>
      <c r="K1221" s="27">
        <f>'Data with Program'!L1221</f>
        <v>272.65322451927506</v>
      </c>
      <c r="L1221" s="27">
        <f>'Data with Program'!M1221</f>
        <v>64824.379761089163</v>
      </c>
      <c r="M1221" s="27">
        <f t="shared" si="19"/>
        <v>0</v>
      </c>
      <c r="N1221" s="28">
        <f>'Data with Program'!N1221</f>
        <v>4.5</v>
      </c>
      <c r="O1221" s="52">
        <f>'Data with Program'!Q1221</f>
        <v>1226.9395103367378</v>
      </c>
      <c r="P1221" s="38">
        <f>'Data with Program'!I1221</f>
        <v>0</v>
      </c>
      <c r="Q1221" s="29">
        <f>'Data with Program'!O1221</f>
        <v>0</v>
      </c>
      <c r="R1221" s="28">
        <f>'Data with Program'!G1221</f>
        <v>50.5</v>
      </c>
      <c r="S1221" s="29">
        <f>'Data with Program'!P1221</f>
        <v>50.5</v>
      </c>
      <c r="T1221" s="28">
        <f>'Step 2 - Final Model Spec'!$B$17 + 'Step 2 - Final Model Spec'!$B$18*C1221 + 'Step 2 - Final Model Spec'!$B$19*D1221 + 'Step 2 - Final Model Spec'!$B$20*E1221 + 'Step 2 - Final Model Spec'!$B$21*F1221 + 'Step 2 - Final Model Spec'!$B$22*I1221 + 'Step 2 - Final Model Spec'!$B$23*G1221 + 'Step 2 - Final Model Spec'!$B$24*H1221 + 'Step 2 - Final Model Spec'!$B$25*J1221 + 'Step 2 - Final Model Spec'!$B$26*K1221 + 'Step 2 - Final Model Spec'!$B$27*L1221+'Step 2 - Final Model Spec'!$B$28*M1221+'Step 2 - Final Model Spec'!$B$29*O1221</f>
        <v>278565.97931569419</v>
      </c>
    </row>
    <row r="1222" spans="1:20" x14ac:dyDescent="0.25">
      <c r="A1222" s="32">
        <f>'Data with Program'!A1222</f>
        <v>41580</v>
      </c>
      <c r="B1222" s="35">
        <f>'Data with Program'!S1222</f>
        <v>154283.17766637739</v>
      </c>
      <c r="C1222" s="26">
        <f>'Data with Program'!B1222</f>
        <v>54.458610992418194</v>
      </c>
      <c r="D1222" s="27">
        <f>'Data with Program'!C1222</f>
        <v>48557.245683537891</v>
      </c>
      <c r="E1222" s="27">
        <v>1</v>
      </c>
      <c r="F1222" s="27">
        <f>'Data with Program'!E1222</f>
        <v>1</v>
      </c>
      <c r="G1222" s="27">
        <f>'Data with Program'!H1222</f>
        <v>1</v>
      </c>
      <c r="H1222" s="27">
        <f>'Data with Program'!J1222</f>
        <v>54.458610992418194</v>
      </c>
      <c r="I1222" s="27">
        <f>'Data with Program'!F1222</f>
        <v>1</v>
      </c>
      <c r="J1222" s="28">
        <f>'Data with Program'!K1222</f>
        <v>1</v>
      </c>
      <c r="K1222" s="27">
        <f>'Data with Program'!L1222</f>
        <v>54.458610992418194</v>
      </c>
      <c r="L1222" s="27">
        <f>'Data with Program'!M1222</f>
        <v>48557.245683537891</v>
      </c>
      <c r="M1222" s="27">
        <f t="shared" si="19"/>
        <v>1</v>
      </c>
      <c r="N1222" s="28">
        <f>'Data with Program'!N1222</f>
        <v>1</v>
      </c>
      <c r="O1222" s="52">
        <f>'Data with Program'!Q1222</f>
        <v>54.458610992418194</v>
      </c>
      <c r="P1222" s="38">
        <f>'Data with Program'!I1222</f>
        <v>0</v>
      </c>
      <c r="Q1222" s="29">
        <f>'Data with Program'!O1222</f>
        <v>0</v>
      </c>
      <c r="R1222" s="28">
        <f>'Data with Program'!G1222</f>
        <v>54</v>
      </c>
      <c r="S1222" s="29">
        <f>'Data with Program'!P1222</f>
        <v>54</v>
      </c>
      <c r="T1222" s="28">
        <f>'Step 2 - Final Model Spec'!$B$17 + 'Step 2 - Final Model Spec'!$B$18*C1222 + 'Step 2 - Final Model Spec'!$B$19*D1222 + 'Step 2 - Final Model Spec'!$B$20*E1222 + 'Step 2 - Final Model Spec'!$B$21*F1222 + 'Step 2 - Final Model Spec'!$B$22*I1222 + 'Step 2 - Final Model Spec'!$B$23*G1222 + 'Step 2 - Final Model Spec'!$B$24*H1222 + 'Step 2 - Final Model Spec'!$B$25*J1222 + 'Step 2 - Final Model Spec'!$B$26*K1222 + 'Step 2 - Final Model Spec'!$B$27*L1222+'Step 2 - Final Model Spec'!$B$28*M1222+'Step 2 - Final Model Spec'!$B$29*O1222</f>
        <v>131821.36681637578</v>
      </c>
    </row>
    <row r="1223" spans="1:20" x14ac:dyDescent="0.25">
      <c r="A1223" s="32">
        <f>'Data with Program'!A1223</f>
        <v>41581</v>
      </c>
      <c r="B1223" s="35">
        <f>'Data with Program'!S1223</f>
        <v>191623.28948662683</v>
      </c>
      <c r="C1223" s="26">
        <f>'Data with Program'!B1223</f>
        <v>121.69913742001901</v>
      </c>
      <c r="D1223" s="27">
        <f>'Data with Program'!C1223</f>
        <v>48822.891319371622</v>
      </c>
      <c r="E1223" s="27">
        <v>0</v>
      </c>
      <c r="F1223" s="27">
        <f>'Data with Program'!E1223</f>
        <v>1</v>
      </c>
      <c r="G1223" s="27">
        <f>'Data with Program'!H1223</f>
        <v>10.100000000000001</v>
      </c>
      <c r="H1223" s="27">
        <f>'Data with Program'!J1223</f>
        <v>1229.1612879421923</v>
      </c>
      <c r="I1223" s="27">
        <f>'Data with Program'!F1223</f>
        <v>1</v>
      </c>
      <c r="J1223" s="28">
        <f>'Data with Program'!K1223</f>
        <v>1</v>
      </c>
      <c r="K1223" s="27">
        <f>'Data with Program'!L1223</f>
        <v>121.69913742001901</v>
      </c>
      <c r="L1223" s="27">
        <f>'Data with Program'!M1223</f>
        <v>48822.891319371622</v>
      </c>
      <c r="M1223" s="27">
        <f t="shared" si="19"/>
        <v>0</v>
      </c>
      <c r="N1223" s="28">
        <f>'Data with Program'!N1223</f>
        <v>10.100000000000001</v>
      </c>
      <c r="O1223" s="52">
        <f>'Data with Program'!Q1223</f>
        <v>1229.1612879421923</v>
      </c>
      <c r="P1223" s="38">
        <f>'Data with Program'!I1223</f>
        <v>0</v>
      </c>
      <c r="Q1223" s="29">
        <f>'Data with Program'!O1223</f>
        <v>0</v>
      </c>
      <c r="R1223" s="28">
        <f>'Data with Program'!G1223</f>
        <v>44.9</v>
      </c>
      <c r="S1223" s="29">
        <f>'Data with Program'!P1223</f>
        <v>44.9</v>
      </c>
      <c r="T1223" s="28">
        <f>'Step 2 - Final Model Spec'!$B$17 + 'Step 2 - Final Model Spec'!$B$18*C1223 + 'Step 2 - Final Model Spec'!$B$19*D1223 + 'Step 2 - Final Model Spec'!$B$20*E1223 + 'Step 2 - Final Model Spec'!$B$21*F1223 + 'Step 2 - Final Model Spec'!$B$22*I1223 + 'Step 2 - Final Model Spec'!$B$23*G1223 + 'Step 2 - Final Model Spec'!$B$24*H1223 + 'Step 2 - Final Model Spec'!$B$25*J1223 + 'Step 2 - Final Model Spec'!$B$26*K1223 + 'Step 2 - Final Model Spec'!$B$27*L1223+'Step 2 - Final Model Spec'!$B$28*M1223+'Step 2 - Final Model Spec'!$B$29*O1223</f>
        <v>191520.4687348273</v>
      </c>
    </row>
    <row r="1224" spans="1:20" x14ac:dyDescent="0.25">
      <c r="A1224" s="32">
        <f>'Data with Program'!A1224</f>
        <v>41582</v>
      </c>
      <c r="B1224" s="35">
        <f>'Data with Program'!S1224</f>
        <v>172856.23347269048</v>
      </c>
      <c r="C1224" s="26">
        <f>'Data with Program'!B1224</f>
        <v>79.274950489004027</v>
      </c>
      <c r="D1224" s="27">
        <f>'Data with Program'!C1224</f>
        <v>51536.96453364582</v>
      </c>
      <c r="E1224" s="27">
        <v>0</v>
      </c>
      <c r="F1224" s="27">
        <f>'Data with Program'!E1224</f>
        <v>1</v>
      </c>
      <c r="G1224" s="27">
        <f>'Data with Program'!H1224</f>
        <v>11.200000000000003</v>
      </c>
      <c r="H1224" s="27">
        <f>'Data with Program'!J1224</f>
        <v>887.87944547684538</v>
      </c>
      <c r="I1224" s="27">
        <f>'Data with Program'!F1224</f>
        <v>1</v>
      </c>
      <c r="J1224" s="28">
        <f>'Data with Program'!K1224</f>
        <v>1</v>
      </c>
      <c r="K1224" s="27">
        <f>'Data with Program'!L1224</f>
        <v>79.274950489004027</v>
      </c>
      <c r="L1224" s="27">
        <f>'Data with Program'!M1224</f>
        <v>51536.96453364582</v>
      </c>
      <c r="M1224" s="27">
        <f t="shared" si="19"/>
        <v>0</v>
      </c>
      <c r="N1224" s="28">
        <f>'Data with Program'!N1224</f>
        <v>11.200000000000003</v>
      </c>
      <c r="O1224" s="52">
        <f>'Data with Program'!Q1224</f>
        <v>887.87944547684538</v>
      </c>
      <c r="P1224" s="38">
        <f>'Data with Program'!I1224</f>
        <v>0</v>
      </c>
      <c r="Q1224" s="29">
        <f>'Data with Program'!O1224</f>
        <v>0</v>
      </c>
      <c r="R1224" s="28">
        <f>'Data with Program'!G1224</f>
        <v>43.8</v>
      </c>
      <c r="S1224" s="29">
        <f>'Data with Program'!P1224</f>
        <v>43.8</v>
      </c>
      <c r="T1224" s="28">
        <f>'Step 2 - Final Model Spec'!$B$17 + 'Step 2 - Final Model Spec'!$B$18*C1224 + 'Step 2 - Final Model Spec'!$B$19*D1224 + 'Step 2 - Final Model Spec'!$B$20*E1224 + 'Step 2 - Final Model Spec'!$B$21*F1224 + 'Step 2 - Final Model Spec'!$B$22*I1224 + 'Step 2 - Final Model Spec'!$B$23*G1224 + 'Step 2 - Final Model Spec'!$B$24*H1224 + 'Step 2 - Final Model Spec'!$B$25*J1224 + 'Step 2 - Final Model Spec'!$B$26*K1224 + 'Step 2 - Final Model Spec'!$B$27*L1224+'Step 2 - Final Model Spec'!$B$28*M1224+'Step 2 - Final Model Spec'!$B$29*O1224</f>
        <v>171656.79333405019</v>
      </c>
    </row>
    <row r="1225" spans="1:20" x14ac:dyDescent="0.25">
      <c r="A1225" s="32">
        <f>'Data with Program'!A1225</f>
        <v>41583</v>
      </c>
      <c r="B1225" s="35">
        <f>'Data with Program'!S1225</f>
        <v>197104.11382666495</v>
      </c>
      <c r="C1225" s="26">
        <f>'Data with Program'!B1225</f>
        <v>134.38260573712958</v>
      </c>
      <c r="D1225" s="27">
        <f>'Data with Program'!C1225</f>
        <v>51026.217482281201</v>
      </c>
      <c r="E1225" s="27">
        <v>0</v>
      </c>
      <c r="F1225" s="27">
        <f>'Data with Program'!E1225</f>
        <v>1</v>
      </c>
      <c r="G1225" s="27">
        <f>'Data with Program'!H1225</f>
        <v>5.6000000000000014</v>
      </c>
      <c r="H1225" s="27">
        <f>'Data with Program'!J1225</f>
        <v>752.54259212792579</v>
      </c>
      <c r="I1225" s="27">
        <f>'Data with Program'!F1225</f>
        <v>1</v>
      </c>
      <c r="J1225" s="28">
        <f>'Data with Program'!K1225</f>
        <v>1</v>
      </c>
      <c r="K1225" s="27">
        <f>'Data with Program'!L1225</f>
        <v>134.38260573712958</v>
      </c>
      <c r="L1225" s="27">
        <f>'Data with Program'!M1225</f>
        <v>51026.217482281201</v>
      </c>
      <c r="M1225" s="27">
        <f t="shared" si="19"/>
        <v>0</v>
      </c>
      <c r="N1225" s="28">
        <f>'Data with Program'!N1225</f>
        <v>5.6000000000000014</v>
      </c>
      <c r="O1225" s="52">
        <f>'Data with Program'!Q1225</f>
        <v>752.54259212792579</v>
      </c>
      <c r="P1225" s="38">
        <f>'Data with Program'!I1225</f>
        <v>0</v>
      </c>
      <c r="Q1225" s="29">
        <f>'Data with Program'!O1225</f>
        <v>0</v>
      </c>
      <c r="R1225" s="28">
        <f>'Data with Program'!G1225</f>
        <v>49.4</v>
      </c>
      <c r="S1225" s="29">
        <f>'Data with Program'!P1225</f>
        <v>49.4</v>
      </c>
      <c r="T1225" s="28">
        <f>'Step 2 - Final Model Spec'!$B$17 + 'Step 2 - Final Model Spec'!$B$18*C1225 + 'Step 2 - Final Model Spec'!$B$19*D1225 + 'Step 2 - Final Model Spec'!$B$20*E1225 + 'Step 2 - Final Model Spec'!$B$21*F1225 + 'Step 2 - Final Model Spec'!$B$22*I1225 + 'Step 2 - Final Model Spec'!$B$23*G1225 + 'Step 2 - Final Model Spec'!$B$24*H1225 + 'Step 2 - Final Model Spec'!$B$25*J1225 + 'Step 2 - Final Model Spec'!$B$26*K1225 + 'Step 2 - Final Model Spec'!$B$27*L1225+'Step 2 - Final Model Spec'!$B$28*M1225+'Step 2 - Final Model Spec'!$B$29*O1225</f>
        <v>196242.9352278148</v>
      </c>
    </row>
    <row r="1226" spans="1:20" x14ac:dyDescent="0.25">
      <c r="A1226" s="32">
        <f>'Data with Program'!A1226</f>
        <v>41584</v>
      </c>
      <c r="B1226" s="35">
        <f>'Data with Program'!S1226</f>
        <v>245851.4111712274</v>
      </c>
      <c r="C1226" s="26">
        <f>'Data with Program'!B1226</f>
        <v>209.0112347487331</v>
      </c>
      <c r="D1226" s="27">
        <f>'Data with Program'!C1226</f>
        <v>60630.414834810748</v>
      </c>
      <c r="E1226" s="27">
        <v>0</v>
      </c>
      <c r="F1226" s="27">
        <f>'Data with Program'!E1226</f>
        <v>1</v>
      </c>
      <c r="G1226" s="27">
        <f>'Data with Program'!H1226</f>
        <v>6.7999999999999972</v>
      </c>
      <c r="H1226" s="27">
        <f>'Data with Program'!J1226</f>
        <v>1421.2763962913846</v>
      </c>
      <c r="I1226" s="27">
        <f>'Data with Program'!F1226</f>
        <v>1</v>
      </c>
      <c r="J1226" s="28">
        <f>'Data with Program'!K1226</f>
        <v>1</v>
      </c>
      <c r="K1226" s="27">
        <f>'Data with Program'!L1226</f>
        <v>209.0112347487331</v>
      </c>
      <c r="L1226" s="27">
        <f>'Data with Program'!M1226</f>
        <v>60630.414834810748</v>
      </c>
      <c r="M1226" s="27">
        <f t="shared" si="19"/>
        <v>0</v>
      </c>
      <c r="N1226" s="28">
        <f>'Data with Program'!N1226</f>
        <v>6.7999999999999972</v>
      </c>
      <c r="O1226" s="52">
        <f>'Data with Program'!Q1226</f>
        <v>1421.2763962913846</v>
      </c>
      <c r="P1226" s="38">
        <f>'Data with Program'!I1226</f>
        <v>0</v>
      </c>
      <c r="Q1226" s="29">
        <f>'Data with Program'!O1226</f>
        <v>0</v>
      </c>
      <c r="R1226" s="28">
        <f>'Data with Program'!G1226</f>
        <v>48.2</v>
      </c>
      <c r="S1226" s="29">
        <f>'Data with Program'!P1226</f>
        <v>48.2</v>
      </c>
      <c r="T1226" s="28">
        <f>'Step 2 - Final Model Spec'!$B$17 + 'Step 2 - Final Model Spec'!$B$18*C1226 + 'Step 2 - Final Model Spec'!$B$19*D1226 + 'Step 2 - Final Model Spec'!$B$20*E1226 + 'Step 2 - Final Model Spec'!$B$21*F1226 + 'Step 2 - Final Model Spec'!$B$22*I1226 + 'Step 2 - Final Model Spec'!$B$23*G1226 + 'Step 2 - Final Model Spec'!$B$24*H1226 + 'Step 2 - Final Model Spec'!$B$25*J1226 + 'Step 2 - Final Model Spec'!$B$26*K1226 + 'Step 2 - Final Model Spec'!$B$27*L1226+'Step 2 - Final Model Spec'!$B$28*M1226+'Step 2 - Final Model Spec'!$B$29*O1226</f>
        <v>246219.74452065316</v>
      </c>
    </row>
    <row r="1227" spans="1:20" x14ac:dyDescent="0.25">
      <c r="A1227" s="32">
        <f>'Data with Program'!A1227</f>
        <v>41585</v>
      </c>
      <c r="B1227" s="35">
        <f>'Data with Program'!S1227</f>
        <v>234901.60952979088</v>
      </c>
      <c r="C1227" s="26">
        <f>'Data with Program'!B1227</f>
        <v>252.24341334282246</v>
      </c>
      <c r="D1227" s="27">
        <f>'Data with Program'!C1227</f>
        <v>33836.218991157053</v>
      </c>
      <c r="E1227" s="27">
        <v>0</v>
      </c>
      <c r="F1227" s="27">
        <f>'Data with Program'!E1227</f>
        <v>1</v>
      </c>
      <c r="G1227" s="27">
        <f>'Data with Program'!H1227</f>
        <v>3.7000000000000028</v>
      </c>
      <c r="H1227" s="27">
        <f>'Data with Program'!J1227</f>
        <v>933.30062936844388</v>
      </c>
      <c r="I1227" s="27">
        <f>'Data with Program'!F1227</f>
        <v>1</v>
      </c>
      <c r="J1227" s="28">
        <f>'Data with Program'!K1227</f>
        <v>1</v>
      </c>
      <c r="K1227" s="27">
        <f>'Data with Program'!L1227</f>
        <v>252.24341334282246</v>
      </c>
      <c r="L1227" s="27">
        <f>'Data with Program'!M1227</f>
        <v>33836.218991157053</v>
      </c>
      <c r="M1227" s="27">
        <f t="shared" si="19"/>
        <v>0</v>
      </c>
      <c r="N1227" s="28">
        <f>'Data with Program'!N1227</f>
        <v>3.7000000000000028</v>
      </c>
      <c r="O1227" s="52">
        <f>'Data with Program'!Q1227</f>
        <v>933.30062936844388</v>
      </c>
      <c r="P1227" s="38">
        <f>'Data with Program'!I1227</f>
        <v>0</v>
      </c>
      <c r="Q1227" s="29">
        <f>'Data with Program'!O1227</f>
        <v>0</v>
      </c>
      <c r="R1227" s="28">
        <f>'Data with Program'!G1227</f>
        <v>51.3</v>
      </c>
      <c r="S1227" s="29">
        <f>'Data with Program'!P1227</f>
        <v>51.3</v>
      </c>
      <c r="T1227" s="28">
        <f>'Step 2 - Final Model Spec'!$B$17 + 'Step 2 - Final Model Spec'!$B$18*C1227 + 'Step 2 - Final Model Spec'!$B$19*D1227 + 'Step 2 - Final Model Spec'!$B$20*E1227 + 'Step 2 - Final Model Spec'!$B$21*F1227 + 'Step 2 - Final Model Spec'!$B$22*I1227 + 'Step 2 - Final Model Spec'!$B$23*G1227 + 'Step 2 - Final Model Spec'!$B$24*H1227 + 'Step 2 - Final Model Spec'!$B$25*J1227 + 'Step 2 - Final Model Spec'!$B$26*K1227 + 'Step 2 - Final Model Spec'!$B$27*L1227+'Step 2 - Final Model Spec'!$B$28*M1227+'Step 2 - Final Model Spec'!$B$29*O1227</f>
        <v>234503.48754975497</v>
      </c>
    </row>
    <row r="1228" spans="1:20" x14ac:dyDescent="0.25">
      <c r="A1228" s="32">
        <f>'Data with Program'!A1228</f>
        <v>41586</v>
      </c>
      <c r="B1228" s="35">
        <f>'Data with Program'!S1228</f>
        <v>256084.58699932374</v>
      </c>
      <c r="C1228" s="26">
        <f>'Data with Program'!B1228</f>
        <v>290.13084456047687</v>
      </c>
      <c r="D1228" s="27">
        <f>'Data with Program'!C1228</f>
        <v>30477.988059165054</v>
      </c>
      <c r="E1228" s="27">
        <v>0</v>
      </c>
      <c r="F1228" s="27">
        <f>'Data with Program'!E1228</f>
        <v>1</v>
      </c>
      <c r="G1228" s="27">
        <f>'Data with Program'!H1228</f>
        <v>6.3999999999999986</v>
      </c>
      <c r="H1228" s="27">
        <f>'Data with Program'!J1228</f>
        <v>1856.8374051870517</v>
      </c>
      <c r="I1228" s="27">
        <f>'Data with Program'!F1228</f>
        <v>1</v>
      </c>
      <c r="J1228" s="28">
        <f>'Data with Program'!K1228</f>
        <v>1</v>
      </c>
      <c r="K1228" s="27">
        <f>'Data with Program'!L1228</f>
        <v>290.13084456047687</v>
      </c>
      <c r="L1228" s="27">
        <f>'Data with Program'!M1228</f>
        <v>30477.988059165054</v>
      </c>
      <c r="M1228" s="27">
        <f t="shared" si="19"/>
        <v>0</v>
      </c>
      <c r="N1228" s="28">
        <f>'Data with Program'!N1228</f>
        <v>6.3999999999999986</v>
      </c>
      <c r="O1228" s="52">
        <f>'Data with Program'!Q1228</f>
        <v>1856.8374051870517</v>
      </c>
      <c r="P1228" s="38">
        <f>'Data with Program'!I1228</f>
        <v>0</v>
      </c>
      <c r="Q1228" s="29">
        <f>'Data with Program'!O1228</f>
        <v>0</v>
      </c>
      <c r="R1228" s="28">
        <f>'Data with Program'!G1228</f>
        <v>48.6</v>
      </c>
      <c r="S1228" s="29">
        <f>'Data with Program'!P1228</f>
        <v>48.6</v>
      </c>
      <c r="T1228" s="28">
        <f>'Step 2 - Final Model Spec'!$B$17 + 'Step 2 - Final Model Spec'!$B$18*C1228 + 'Step 2 - Final Model Spec'!$B$19*D1228 + 'Step 2 - Final Model Spec'!$B$20*E1228 + 'Step 2 - Final Model Spec'!$B$21*F1228 + 'Step 2 - Final Model Spec'!$B$22*I1228 + 'Step 2 - Final Model Spec'!$B$23*G1228 + 'Step 2 - Final Model Spec'!$B$24*H1228 + 'Step 2 - Final Model Spec'!$B$25*J1228 + 'Step 2 - Final Model Spec'!$B$26*K1228 + 'Step 2 - Final Model Spec'!$B$27*L1228+'Step 2 - Final Model Spec'!$B$28*M1228+'Step 2 - Final Model Spec'!$B$29*O1228</f>
        <v>256054.45067697842</v>
      </c>
    </row>
    <row r="1229" spans="1:20" x14ac:dyDescent="0.25">
      <c r="A1229" s="32">
        <f>'Data with Program'!A1229</f>
        <v>41587</v>
      </c>
      <c r="B1229" s="35">
        <f>'Data with Program'!S1229</f>
        <v>276306.32264798519</v>
      </c>
      <c r="C1229" s="26">
        <f>'Data with Program'!B1229</f>
        <v>248.38150556430136</v>
      </c>
      <c r="D1229" s="27">
        <f>'Data with Program'!C1229</f>
        <v>62094.488551752656</v>
      </c>
      <c r="E1229" s="27">
        <v>0</v>
      </c>
      <c r="F1229" s="27">
        <f>'Data with Program'!E1229</f>
        <v>1</v>
      </c>
      <c r="G1229" s="27">
        <f>'Data with Program'!H1229</f>
        <v>11.100000000000001</v>
      </c>
      <c r="H1229" s="27">
        <f>'Data with Program'!J1229</f>
        <v>2757.0347117637457</v>
      </c>
      <c r="I1229" s="27">
        <f>'Data with Program'!F1229</f>
        <v>1</v>
      </c>
      <c r="J1229" s="28">
        <f>'Data with Program'!K1229</f>
        <v>1</v>
      </c>
      <c r="K1229" s="27">
        <f>'Data with Program'!L1229</f>
        <v>248.38150556430136</v>
      </c>
      <c r="L1229" s="27">
        <f>'Data with Program'!M1229</f>
        <v>62094.488551752656</v>
      </c>
      <c r="M1229" s="27">
        <f t="shared" si="19"/>
        <v>0</v>
      </c>
      <c r="N1229" s="28">
        <f>'Data with Program'!N1229</f>
        <v>11.100000000000001</v>
      </c>
      <c r="O1229" s="52">
        <f>'Data with Program'!Q1229</f>
        <v>2757.0347117637457</v>
      </c>
      <c r="P1229" s="38">
        <f>'Data with Program'!I1229</f>
        <v>0</v>
      </c>
      <c r="Q1229" s="29">
        <f>'Data with Program'!O1229</f>
        <v>0</v>
      </c>
      <c r="R1229" s="28">
        <f>'Data with Program'!G1229</f>
        <v>43.9</v>
      </c>
      <c r="S1229" s="29">
        <f>'Data with Program'!P1229</f>
        <v>43.9</v>
      </c>
      <c r="T1229" s="28">
        <f>'Step 2 - Final Model Spec'!$B$17 + 'Step 2 - Final Model Spec'!$B$18*C1229 + 'Step 2 - Final Model Spec'!$B$19*D1229 + 'Step 2 - Final Model Spec'!$B$20*E1229 + 'Step 2 - Final Model Spec'!$B$21*F1229 + 'Step 2 - Final Model Spec'!$B$22*I1229 + 'Step 2 - Final Model Spec'!$B$23*G1229 + 'Step 2 - Final Model Spec'!$B$24*H1229 + 'Step 2 - Final Model Spec'!$B$25*J1229 + 'Step 2 - Final Model Spec'!$B$26*K1229 + 'Step 2 - Final Model Spec'!$B$27*L1229+'Step 2 - Final Model Spec'!$B$28*M1229+'Step 2 - Final Model Spec'!$B$29*O1229</f>
        <v>276799.14626573981</v>
      </c>
    </row>
    <row r="1230" spans="1:20" x14ac:dyDescent="0.25">
      <c r="A1230" s="32">
        <f>'Data with Program'!A1230</f>
        <v>41588</v>
      </c>
      <c r="B1230" s="35">
        <f>'Data with Program'!S1230</f>
        <v>188874.6940093161</v>
      </c>
      <c r="C1230" s="26">
        <f>'Data with Program'!B1230</f>
        <v>125.41110029872266</v>
      </c>
      <c r="D1230" s="27">
        <f>'Data with Program'!C1230</f>
        <v>45711.116873515552</v>
      </c>
      <c r="E1230" s="27">
        <v>0</v>
      </c>
      <c r="F1230" s="27">
        <f>'Data with Program'!E1230</f>
        <v>1</v>
      </c>
      <c r="G1230" s="27">
        <f>'Data with Program'!H1230</f>
        <v>8.2000000000000028</v>
      </c>
      <c r="H1230" s="27">
        <f>'Data with Program'!J1230</f>
        <v>1028.3710224495262</v>
      </c>
      <c r="I1230" s="27">
        <f>'Data with Program'!F1230</f>
        <v>1</v>
      </c>
      <c r="J1230" s="28">
        <f>'Data with Program'!K1230</f>
        <v>1</v>
      </c>
      <c r="K1230" s="27">
        <f>'Data with Program'!L1230</f>
        <v>125.41110029872266</v>
      </c>
      <c r="L1230" s="27">
        <f>'Data with Program'!M1230</f>
        <v>45711.116873515552</v>
      </c>
      <c r="M1230" s="27">
        <f t="shared" si="19"/>
        <v>0</v>
      </c>
      <c r="N1230" s="28">
        <f>'Data with Program'!N1230</f>
        <v>8.2000000000000028</v>
      </c>
      <c r="O1230" s="52">
        <f>'Data with Program'!Q1230</f>
        <v>1028.3710224495262</v>
      </c>
      <c r="P1230" s="38">
        <f>'Data with Program'!I1230</f>
        <v>0</v>
      </c>
      <c r="Q1230" s="29">
        <f>'Data with Program'!O1230</f>
        <v>0</v>
      </c>
      <c r="R1230" s="28">
        <f>'Data with Program'!G1230</f>
        <v>46.8</v>
      </c>
      <c r="S1230" s="29">
        <f>'Data with Program'!P1230</f>
        <v>46.8</v>
      </c>
      <c r="T1230" s="28">
        <f>'Step 2 - Final Model Spec'!$B$17 + 'Step 2 - Final Model Spec'!$B$18*C1230 + 'Step 2 - Final Model Spec'!$B$19*D1230 + 'Step 2 - Final Model Spec'!$B$20*E1230 + 'Step 2 - Final Model Spec'!$B$21*F1230 + 'Step 2 - Final Model Spec'!$B$22*I1230 + 'Step 2 - Final Model Spec'!$B$23*G1230 + 'Step 2 - Final Model Spec'!$B$24*H1230 + 'Step 2 - Final Model Spec'!$B$25*J1230 + 'Step 2 - Final Model Spec'!$B$26*K1230 + 'Step 2 - Final Model Spec'!$B$27*L1230+'Step 2 - Final Model Spec'!$B$28*M1230+'Step 2 - Final Model Spec'!$B$29*O1230</f>
        <v>188556.54247847517</v>
      </c>
    </row>
    <row r="1231" spans="1:20" x14ac:dyDescent="0.25">
      <c r="A1231" s="32">
        <f>'Data with Program'!A1231</f>
        <v>41589</v>
      </c>
      <c r="B1231" s="35">
        <f>'Data with Program'!S1231</f>
        <v>220781.43813760113</v>
      </c>
      <c r="C1231" s="26">
        <f>'Data with Program'!B1231</f>
        <v>206.43030534922769</v>
      </c>
      <c r="D1231" s="27">
        <f>'Data with Program'!C1231</f>
        <v>38553.872159059698</v>
      </c>
      <c r="E1231" s="27">
        <v>0</v>
      </c>
      <c r="F1231" s="27">
        <f>'Data with Program'!E1231</f>
        <v>1</v>
      </c>
      <c r="G1231" s="27">
        <f>'Data with Program'!H1231</f>
        <v>6.2000000000000028</v>
      </c>
      <c r="H1231" s="27">
        <f>'Data with Program'!J1231</f>
        <v>1279.8678931652123</v>
      </c>
      <c r="I1231" s="27">
        <f>'Data with Program'!F1231</f>
        <v>1</v>
      </c>
      <c r="J1231" s="28">
        <f>'Data with Program'!K1231</f>
        <v>1</v>
      </c>
      <c r="K1231" s="27">
        <f>'Data with Program'!L1231</f>
        <v>206.43030534922769</v>
      </c>
      <c r="L1231" s="27">
        <f>'Data with Program'!M1231</f>
        <v>38553.872159059698</v>
      </c>
      <c r="M1231" s="27">
        <f t="shared" si="19"/>
        <v>0</v>
      </c>
      <c r="N1231" s="28">
        <f>'Data with Program'!N1231</f>
        <v>6.2000000000000028</v>
      </c>
      <c r="O1231" s="52">
        <f>'Data with Program'!Q1231</f>
        <v>1279.8678931652123</v>
      </c>
      <c r="P1231" s="38">
        <f>'Data with Program'!I1231</f>
        <v>0</v>
      </c>
      <c r="Q1231" s="29">
        <f>'Data with Program'!O1231</f>
        <v>0</v>
      </c>
      <c r="R1231" s="28">
        <f>'Data with Program'!G1231</f>
        <v>48.8</v>
      </c>
      <c r="S1231" s="29">
        <f>'Data with Program'!P1231</f>
        <v>48.8</v>
      </c>
      <c r="T1231" s="28">
        <f>'Step 2 - Final Model Spec'!$B$17 + 'Step 2 - Final Model Spec'!$B$18*C1231 + 'Step 2 - Final Model Spec'!$B$19*D1231 + 'Step 2 - Final Model Spec'!$B$20*E1231 + 'Step 2 - Final Model Spec'!$B$21*F1231 + 'Step 2 - Final Model Spec'!$B$22*I1231 + 'Step 2 - Final Model Spec'!$B$23*G1231 + 'Step 2 - Final Model Spec'!$B$24*H1231 + 'Step 2 - Final Model Spec'!$B$25*J1231 + 'Step 2 - Final Model Spec'!$B$26*K1231 + 'Step 2 - Final Model Spec'!$B$27*L1231+'Step 2 - Final Model Spec'!$B$28*M1231+'Step 2 - Final Model Spec'!$B$29*O1231</f>
        <v>220929.98161880288</v>
      </c>
    </row>
    <row r="1232" spans="1:20" x14ac:dyDescent="0.25">
      <c r="A1232" s="32">
        <f>'Data with Program'!A1232</f>
        <v>41590</v>
      </c>
      <c r="B1232" s="35">
        <f>'Data with Program'!S1232</f>
        <v>201077.17064899002</v>
      </c>
      <c r="C1232" s="26">
        <f>'Data with Program'!B1232</f>
        <v>142.83847858030924</v>
      </c>
      <c r="D1232" s="27">
        <f>'Data with Program'!C1232</f>
        <v>52087.505556729106</v>
      </c>
      <c r="E1232" s="27">
        <v>0</v>
      </c>
      <c r="F1232" s="27">
        <f>'Data with Program'!E1232</f>
        <v>1</v>
      </c>
      <c r="G1232" s="27">
        <f>'Data with Program'!H1232</f>
        <v>4.1000000000000014</v>
      </c>
      <c r="H1232" s="27">
        <f>'Data with Program'!J1232</f>
        <v>585.63776217926807</v>
      </c>
      <c r="I1232" s="27">
        <f>'Data with Program'!F1232</f>
        <v>1</v>
      </c>
      <c r="J1232" s="28">
        <f>'Data with Program'!K1232</f>
        <v>1</v>
      </c>
      <c r="K1232" s="27">
        <f>'Data with Program'!L1232</f>
        <v>142.83847858030924</v>
      </c>
      <c r="L1232" s="27">
        <f>'Data with Program'!M1232</f>
        <v>52087.505556729106</v>
      </c>
      <c r="M1232" s="27">
        <f t="shared" si="19"/>
        <v>0</v>
      </c>
      <c r="N1232" s="28">
        <f>'Data with Program'!N1232</f>
        <v>4.1000000000000014</v>
      </c>
      <c r="O1232" s="52">
        <f>'Data with Program'!Q1232</f>
        <v>585.63776217926807</v>
      </c>
      <c r="P1232" s="38">
        <f>'Data with Program'!I1232</f>
        <v>0</v>
      </c>
      <c r="Q1232" s="29">
        <f>'Data with Program'!O1232</f>
        <v>0</v>
      </c>
      <c r="R1232" s="28">
        <f>'Data with Program'!G1232</f>
        <v>50.9</v>
      </c>
      <c r="S1232" s="29">
        <f>'Data with Program'!P1232</f>
        <v>50.9</v>
      </c>
      <c r="T1232" s="28">
        <f>'Step 2 - Final Model Spec'!$B$17 + 'Step 2 - Final Model Spec'!$B$18*C1232 + 'Step 2 - Final Model Spec'!$B$19*D1232 + 'Step 2 - Final Model Spec'!$B$20*E1232 + 'Step 2 - Final Model Spec'!$B$21*F1232 + 'Step 2 - Final Model Spec'!$B$22*I1232 + 'Step 2 - Final Model Spec'!$B$23*G1232 + 'Step 2 - Final Model Spec'!$B$24*H1232 + 'Step 2 - Final Model Spec'!$B$25*J1232 + 'Step 2 - Final Model Spec'!$B$26*K1232 + 'Step 2 - Final Model Spec'!$B$27*L1232+'Step 2 - Final Model Spec'!$B$28*M1232+'Step 2 - Final Model Spec'!$B$29*O1232</f>
        <v>200033.32107161329</v>
      </c>
    </row>
    <row r="1233" spans="1:20" x14ac:dyDescent="0.25">
      <c r="A1233" s="32">
        <f>'Data with Program'!A1233</f>
        <v>41591</v>
      </c>
      <c r="B1233" s="35">
        <f>'Data with Program'!S1233</f>
        <v>241277.45647515083</v>
      </c>
      <c r="C1233" s="26">
        <f>'Data with Program'!B1233</f>
        <v>253.77696407250093</v>
      </c>
      <c r="D1233" s="27">
        <f>'Data with Program'!C1233</f>
        <v>38028.311109860435</v>
      </c>
      <c r="E1233" s="27">
        <v>0</v>
      </c>
      <c r="F1233" s="27">
        <f>'Data with Program'!E1233</f>
        <v>1</v>
      </c>
      <c r="G1233" s="27">
        <f>'Data with Program'!H1233</f>
        <v>4.3999999999999986</v>
      </c>
      <c r="H1233" s="27">
        <f>'Data with Program'!J1233</f>
        <v>1116.6186419190037</v>
      </c>
      <c r="I1233" s="27">
        <f>'Data with Program'!F1233</f>
        <v>1</v>
      </c>
      <c r="J1233" s="28">
        <f>'Data with Program'!K1233</f>
        <v>1</v>
      </c>
      <c r="K1233" s="27">
        <f>'Data with Program'!L1233</f>
        <v>253.77696407250093</v>
      </c>
      <c r="L1233" s="27">
        <f>'Data with Program'!M1233</f>
        <v>38028.311109860435</v>
      </c>
      <c r="M1233" s="27">
        <f t="shared" si="19"/>
        <v>0</v>
      </c>
      <c r="N1233" s="28">
        <f>'Data with Program'!N1233</f>
        <v>4.3999999999999986</v>
      </c>
      <c r="O1233" s="52">
        <f>'Data with Program'!Q1233</f>
        <v>1116.6186419190037</v>
      </c>
      <c r="P1233" s="38">
        <f>'Data with Program'!I1233</f>
        <v>0</v>
      </c>
      <c r="Q1233" s="29">
        <f>'Data with Program'!O1233</f>
        <v>0</v>
      </c>
      <c r="R1233" s="28">
        <f>'Data with Program'!G1233</f>
        <v>50.6</v>
      </c>
      <c r="S1233" s="29">
        <f>'Data with Program'!P1233</f>
        <v>50.6</v>
      </c>
      <c r="T1233" s="28">
        <f>'Step 2 - Final Model Spec'!$B$17 + 'Step 2 - Final Model Spec'!$B$18*C1233 + 'Step 2 - Final Model Spec'!$B$19*D1233 + 'Step 2 - Final Model Spec'!$B$20*E1233 + 'Step 2 - Final Model Spec'!$B$21*F1233 + 'Step 2 - Final Model Spec'!$B$22*I1233 + 'Step 2 - Final Model Spec'!$B$23*G1233 + 'Step 2 - Final Model Spec'!$B$24*H1233 + 'Step 2 - Final Model Spec'!$B$25*J1233 + 'Step 2 - Final Model Spec'!$B$26*K1233 + 'Step 2 - Final Model Spec'!$B$27*L1233+'Step 2 - Final Model Spec'!$B$28*M1233+'Step 2 - Final Model Spec'!$B$29*O1233</f>
        <v>241053.07716715251</v>
      </c>
    </row>
    <row r="1234" spans="1:20" x14ac:dyDescent="0.25">
      <c r="A1234" s="32">
        <f>'Data with Program'!A1234</f>
        <v>41592</v>
      </c>
      <c r="B1234" s="35">
        <f>'Data with Program'!S1234</f>
        <v>234146.46803021271</v>
      </c>
      <c r="C1234" s="26">
        <f>'Data with Program'!B1234</f>
        <v>203.17001056527312</v>
      </c>
      <c r="D1234" s="27">
        <f>'Data with Program'!C1234</f>
        <v>50306.817479617661</v>
      </c>
      <c r="E1234" s="27">
        <v>0</v>
      </c>
      <c r="F1234" s="27">
        <f>'Data with Program'!E1234</f>
        <v>1</v>
      </c>
      <c r="G1234" s="27">
        <f>'Data with Program'!H1234</f>
        <v>8.1000000000000014</v>
      </c>
      <c r="H1234" s="27">
        <f>'Data with Program'!J1234</f>
        <v>1645.6770855787124</v>
      </c>
      <c r="I1234" s="27">
        <f>'Data with Program'!F1234</f>
        <v>1</v>
      </c>
      <c r="J1234" s="28">
        <f>'Data with Program'!K1234</f>
        <v>1</v>
      </c>
      <c r="K1234" s="27">
        <f>'Data with Program'!L1234</f>
        <v>203.17001056527312</v>
      </c>
      <c r="L1234" s="27">
        <f>'Data with Program'!M1234</f>
        <v>50306.817479617661</v>
      </c>
      <c r="M1234" s="27">
        <f t="shared" si="19"/>
        <v>0</v>
      </c>
      <c r="N1234" s="28">
        <f>'Data with Program'!N1234</f>
        <v>8.1000000000000014</v>
      </c>
      <c r="O1234" s="52">
        <f>'Data with Program'!Q1234</f>
        <v>1645.6770855787124</v>
      </c>
      <c r="P1234" s="38">
        <f>'Data with Program'!I1234</f>
        <v>0</v>
      </c>
      <c r="Q1234" s="29">
        <f>'Data with Program'!O1234</f>
        <v>0</v>
      </c>
      <c r="R1234" s="28">
        <f>'Data with Program'!G1234</f>
        <v>46.9</v>
      </c>
      <c r="S1234" s="29">
        <f>'Data with Program'!P1234</f>
        <v>46.9</v>
      </c>
      <c r="T1234" s="28">
        <f>'Step 2 - Final Model Spec'!$B$17 + 'Step 2 - Final Model Spec'!$B$18*C1234 + 'Step 2 - Final Model Spec'!$B$19*D1234 + 'Step 2 - Final Model Spec'!$B$20*E1234 + 'Step 2 - Final Model Spec'!$B$21*F1234 + 'Step 2 - Final Model Spec'!$B$22*I1234 + 'Step 2 - Final Model Spec'!$B$23*G1234 + 'Step 2 - Final Model Spec'!$B$24*H1234 + 'Step 2 - Final Model Spec'!$B$25*J1234 + 'Step 2 - Final Model Spec'!$B$26*K1234 + 'Step 2 - Final Model Spec'!$B$27*L1234+'Step 2 - Final Model Spec'!$B$28*M1234+'Step 2 - Final Model Spec'!$B$29*O1234</f>
        <v>234531.09117328373</v>
      </c>
    </row>
    <row r="1235" spans="1:20" x14ac:dyDescent="0.25">
      <c r="A1235" s="32">
        <f>'Data with Program'!A1235</f>
        <v>41593</v>
      </c>
      <c r="B1235" s="35">
        <f>'Data with Program'!S1235</f>
        <v>264557.17255684215</v>
      </c>
      <c r="C1235" s="26">
        <f>'Data with Program'!B1235</f>
        <v>228.17682565528429</v>
      </c>
      <c r="D1235" s="27">
        <f>'Data with Program'!C1235</f>
        <v>64783.996537626437</v>
      </c>
      <c r="E1235" s="27">
        <v>0</v>
      </c>
      <c r="F1235" s="27">
        <f>'Data with Program'!E1235</f>
        <v>1</v>
      </c>
      <c r="G1235" s="27">
        <f>'Data with Program'!H1235</f>
        <v>9.3999999999999986</v>
      </c>
      <c r="H1235" s="27">
        <f>'Data with Program'!J1235</f>
        <v>2144.8621611596718</v>
      </c>
      <c r="I1235" s="27">
        <f>'Data with Program'!F1235</f>
        <v>1</v>
      </c>
      <c r="J1235" s="28">
        <f>'Data with Program'!K1235</f>
        <v>1</v>
      </c>
      <c r="K1235" s="27">
        <f>'Data with Program'!L1235</f>
        <v>228.17682565528429</v>
      </c>
      <c r="L1235" s="27">
        <f>'Data with Program'!M1235</f>
        <v>64783.996537626437</v>
      </c>
      <c r="M1235" s="27">
        <f t="shared" si="19"/>
        <v>0</v>
      </c>
      <c r="N1235" s="28">
        <f>'Data with Program'!N1235</f>
        <v>9.3999999999999986</v>
      </c>
      <c r="O1235" s="52">
        <f>'Data with Program'!Q1235</f>
        <v>2144.8621611596718</v>
      </c>
      <c r="P1235" s="38">
        <f>'Data with Program'!I1235</f>
        <v>0</v>
      </c>
      <c r="Q1235" s="29">
        <f>'Data with Program'!O1235</f>
        <v>0</v>
      </c>
      <c r="R1235" s="28">
        <f>'Data with Program'!G1235</f>
        <v>45.6</v>
      </c>
      <c r="S1235" s="29">
        <f>'Data with Program'!P1235</f>
        <v>45.6</v>
      </c>
      <c r="T1235" s="28">
        <f>'Step 2 - Final Model Spec'!$B$17 + 'Step 2 - Final Model Spec'!$B$18*C1235 + 'Step 2 - Final Model Spec'!$B$19*D1235 + 'Step 2 - Final Model Spec'!$B$20*E1235 + 'Step 2 - Final Model Spec'!$B$21*F1235 + 'Step 2 - Final Model Spec'!$B$22*I1235 + 'Step 2 - Final Model Spec'!$B$23*G1235 + 'Step 2 - Final Model Spec'!$B$24*H1235 + 'Step 2 - Final Model Spec'!$B$25*J1235 + 'Step 2 - Final Model Spec'!$B$26*K1235 + 'Step 2 - Final Model Spec'!$B$27*L1235+'Step 2 - Final Model Spec'!$B$28*M1235+'Step 2 - Final Model Spec'!$B$29*O1235</f>
        <v>265241.02756439097</v>
      </c>
    </row>
    <row r="1236" spans="1:20" x14ac:dyDescent="0.25">
      <c r="A1236" s="32">
        <f>'Data with Program'!A1236</f>
        <v>41594</v>
      </c>
      <c r="B1236" s="35">
        <f>'Data with Program'!S1236</f>
        <v>226241.77871231289</v>
      </c>
      <c r="C1236" s="26">
        <f>'Data with Program'!B1236</f>
        <v>176.48001435482163</v>
      </c>
      <c r="D1236" s="27">
        <f>'Data with Program'!C1236</f>
        <v>54868.831736859123</v>
      </c>
      <c r="E1236" s="27">
        <v>0</v>
      </c>
      <c r="F1236" s="27">
        <f>'Data with Program'!E1236</f>
        <v>1</v>
      </c>
      <c r="G1236" s="27">
        <f>'Data with Program'!H1236</f>
        <v>9.2000000000000028</v>
      </c>
      <c r="H1236" s="27">
        <f>'Data with Program'!J1236</f>
        <v>1623.6161320643596</v>
      </c>
      <c r="I1236" s="27">
        <f>'Data with Program'!F1236</f>
        <v>1</v>
      </c>
      <c r="J1236" s="28">
        <f>'Data with Program'!K1236</f>
        <v>1</v>
      </c>
      <c r="K1236" s="27">
        <f>'Data with Program'!L1236</f>
        <v>176.48001435482163</v>
      </c>
      <c r="L1236" s="27">
        <f>'Data with Program'!M1236</f>
        <v>54868.831736859123</v>
      </c>
      <c r="M1236" s="27">
        <f t="shared" si="19"/>
        <v>0</v>
      </c>
      <c r="N1236" s="28">
        <f>'Data with Program'!N1236</f>
        <v>9.2000000000000028</v>
      </c>
      <c r="O1236" s="52">
        <f>'Data with Program'!Q1236</f>
        <v>1623.6161320643596</v>
      </c>
      <c r="P1236" s="38">
        <f>'Data with Program'!I1236</f>
        <v>0</v>
      </c>
      <c r="Q1236" s="29">
        <f>'Data with Program'!O1236</f>
        <v>0</v>
      </c>
      <c r="R1236" s="28">
        <f>'Data with Program'!G1236</f>
        <v>45.8</v>
      </c>
      <c r="S1236" s="29">
        <f>'Data with Program'!P1236</f>
        <v>45.8</v>
      </c>
      <c r="T1236" s="28">
        <f>'Step 2 - Final Model Spec'!$B$17 + 'Step 2 - Final Model Spec'!$B$18*C1236 + 'Step 2 - Final Model Spec'!$B$19*D1236 + 'Step 2 - Final Model Spec'!$B$20*E1236 + 'Step 2 - Final Model Spec'!$B$21*F1236 + 'Step 2 - Final Model Spec'!$B$22*I1236 + 'Step 2 - Final Model Spec'!$B$23*G1236 + 'Step 2 - Final Model Spec'!$B$24*H1236 + 'Step 2 - Final Model Spec'!$B$25*J1236 + 'Step 2 - Final Model Spec'!$B$26*K1236 + 'Step 2 - Final Model Spec'!$B$27*L1236+'Step 2 - Final Model Spec'!$B$28*M1236+'Step 2 - Final Model Spec'!$B$29*O1236</f>
        <v>226616.400896771</v>
      </c>
    </row>
    <row r="1237" spans="1:20" x14ac:dyDescent="0.25">
      <c r="A1237" s="32">
        <f>'Data with Program'!A1237</f>
        <v>41595</v>
      </c>
      <c r="B1237" s="35">
        <f>'Data with Program'!S1237</f>
        <v>173323.96448370159</v>
      </c>
      <c r="C1237" s="26">
        <f>'Data with Program'!B1237</f>
        <v>100.14786527838271</v>
      </c>
      <c r="D1237" s="27">
        <f>'Data with Program'!C1237</f>
        <v>43021.245991122058</v>
      </c>
      <c r="E1237" s="27">
        <v>0</v>
      </c>
      <c r="F1237" s="27">
        <f>'Data with Program'!E1237</f>
        <v>1</v>
      </c>
      <c r="G1237" s="27">
        <f>'Data with Program'!H1237</f>
        <v>8.7999999999999972</v>
      </c>
      <c r="H1237" s="27">
        <f>'Data with Program'!J1237</f>
        <v>881.3012144497676</v>
      </c>
      <c r="I1237" s="27">
        <f>'Data with Program'!F1237</f>
        <v>1</v>
      </c>
      <c r="J1237" s="28">
        <f>'Data with Program'!K1237</f>
        <v>1</v>
      </c>
      <c r="K1237" s="27">
        <f>'Data with Program'!L1237</f>
        <v>100.14786527838271</v>
      </c>
      <c r="L1237" s="27">
        <f>'Data with Program'!M1237</f>
        <v>43021.245991122058</v>
      </c>
      <c r="M1237" s="27">
        <f t="shared" si="19"/>
        <v>0</v>
      </c>
      <c r="N1237" s="28">
        <f>'Data with Program'!N1237</f>
        <v>8.7999999999999972</v>
      </c>
      <c r="O1237" s="52">
        <f>'Data with Program'!Q1237</f>
        <v>881.3012144497676</v>
      </c>
      <c r="P1237" s="38">
        <f>'Data with Program'!I1237</f>
        <v>0</v>
      </c>
      <c r="Q1237" s="29">
        <f>'Data with Program'!O1237</f>
        <v>0</v>
      </c>
      <c r="R1237" s="28">
        <f>'Data with Program'!G1237</f>
        <v>46.2</v>
      </c>
      <c r="S1237" s="29">
        <f>'Data with Program'!P1237</f>
        <v>46.2</v>
      </c>
      <c r="T1237" s="28">
        <f>'Step 2 - Final Model Spec'!$B$17 + 'Step 2 - Final Model Spec'!$B$18*C1237 + 'Step 2 - Final Model Spec'!$B$19*D1237 + 'Step 2 - Final Model Spec'!$B$20*E1237 + 'Step 2 - Final Model Spec'!$B$21*F1237 + 'Step 2 - Final Model Spec'!$B$22*I1237 + 'Step 2 - Final Model Spec'!$B$23*G1237 + 'Step 2 - Final Model Spec'!$B$24*H1237 + 'Step 2 - Final Model Spec'!$B$25*J1237 + 'Step 2 - Final Model Spec'!$B$26*K1237 + 'Step 2 - Final Model Spec'!$B$27*L1237+'Step 2 - Final Model Spec'!$B$28*M1237+'Step 2 - Final Model Spec'!$B$29*O1237</f>
        <v>172746.76976157018</v>
      </c>
    </row>
    <row r="1238" spans="1:20" x14ac:dyDescent="0.25">
      <c r="A1238" s="32">
        <f>'Data with Program'!A1238</f>
        <v>41596</v>
      </c>
      <c r="B1238" s="35">
        <f>'Data with Program'!S1238</f>
        <v>211654.96271371184</v>
      </c>
      <c r="C1238" s="26">
        <f>'Data with Program'!B1238</f>
        <v>167.27212255841425</v>
      </c>
      <c r="D1238" s="27">
        <f>'Data with Program'!C1238</f>
        <v>50809.562156822343</v>
      </c>
      <c r="E1238" s="27">
        <v>0</v>
      </c>
      <c r="F1238" s="27">
        <f>'Data with Program'!E1238</f>
        <v>1</v>
      </c>
      <c r="G1238" s="27">
        <f>'Data with Program'!H1238</f>
        <v>4.2000000000000028</v>
      </c>
      <c r="H1238" s="27">
        <f>'Data with Program'!J1238</f>
        <v>702.54291474534034</v>
      </c>
      <c r="I1238" s="27">
        <f>'Data with Program'!F1238</f>
        <v>1</v>
      </c>
      <c r="J1238" s="28">
        <f>'Data with Program'!K1238</f>
        <v>1</v>
      </c>
      <c r="K1238" s="27">
        <f>'Data with Program'!L1238</f>
        <v>167.27212255841425</v>
      </c>
      <c r="L1238" s="27">
        <f>'Data with Program'!M1238</f>
        <v>50809.562156822343</v>
      </c>
      <c r="M1238" s="27">
        <f t="shared" si="19"/>
        <v>0</v>
      </c>
      <c r="N1238" s="28">
        <f>'Data with Program'!N1238</f>
        <v>4.2000000000000028</v>
      </c>
      <c r="O1238" s="52">
        <f>'Data with Program'!Q1238</f>
        <v>702.54291474534034</v>
      </c>
      <c r="P1238" s="38">
        <f>'Data with Program'!I1238</f>
        <v>0</v>
      </c>
      <c r="Q1238" s="29">
        <f>'Data with Program'!O1238</f>
        <v>0</v>
      </c>
      <c r="R1238" s="28">
        <f>'Data with Program'!G1238</f>
        <v>50.8</v>
      </c>
      <c r="S1238" s="29">
        <f>'Data with Program'!P1238</f>
        <v>50.8</v>
      </c>
      <c r="T1238" s="28">
        <f>'Step 2 - Final Model Spec'!$B$17 + 'Step 2 - Final Model Spec'!$B$18*C1238 + 'Step 2 - Final Model Spec'!$B$19*D1238 + 'Step 2 - Final Model Spec'!$B$20*E1238 + 'Step 2 - Final Model Spec'!$B$21*F1238 + 'Step 2 - Final Model Spec'!$B$22*I1238 + 'Step 2 - Final Model Spec'!$B$23*G1238 + 'Step 2 - Final Model Spec'!$B$24*H1238 + 'Step 2 - Final Model Spec'!$B$25*J1238 + 'Step 2 - Final Model Spec'!$B$26*K1238 + 'Step 2 - Final Model Spec'!$B$27*L1238+'Step 2 - Final Model Spec'!$B$28*M1238+'Step 2 - Final Model Spec'!$B$29*O1238</f>
        <v>210953.70419718174</v>
      </c>
    </row>
    <row r="1239" spans="1:20" x14ac:dyDescent="0.25">
      <c r="A1239" s="32">
        <f>'Data with Program'!A1239</f>
        <v>41597</v>
      </c>
      <c r="B1239" s="35">
        <f>'Data with Program'!S1239</f>
        <v>230656.80202122129</v>
      </c>
      <c r="C1239" s="26">
        <f>'Data with Program'!B1239</f>
        <v>230.3913559158234</v>
      </c>
      <c r="D1239" s="27">
        <f>'Data with Program'!C1239</f>
        <v>38382.791188939431</v>
      </c>
      <c r="E1239" s="27">
        <v>0</v>
      </c>
      <c r="F1239" s="27">
        <f>'Data with Program'!E1239</f>
        <v>1</v>
      </c>
      <c r="G1239" s="27">
        <f>'Data with Program'!H1239</f>
        <v>4.7999999999999972</v>
      </c>
      <c r="H1239" s="27">
        <f>'Data with Program'!J1239</f>
        <v>1105.8785083959517</v>
      </c>
      <c r="I1239" s="27">
        <f>'Data with Program'!F1239</f>
        <v>1</v>
      </c>
      <c r="J1239" s="28">
        <f>'Data with Program'!K1239</f>
        <v>1</v>
      </c>
      <c r="K1239" s="27">
        <f>'Data with Program'!L1239</f>
        <v>230.3913559158234</v>
      </c>
      <c r="L1239" s="27">
        <f>'Data with Program'!M1239</f>
        <v>38382.791188939431</v>
      </c>
      <c r="M1239" s="27">
        <f t="shared" si="19"/>
        <v>0</v>
      </c>
      <c r="N1239" s="28">
        <f>'Data with Program'!N1239</f>
        <v>4.7999999999999972</v>
      </c>
      <c r="O1239" s="52">
        <f>'Data with Program'!Q1239</f>
        <v>1105.8785083959517</v>
      </c>
      <c r="P1239" s="38">
        <f>'Data with Program'!I1239</f>
        <v>0</v>
      </c>
      <c r="Q1239" s="29">
        <f>'Data with Program'!O1239</f>
        <v>0</v>
      </c>
      <c r="R1239" s="28">
        <f>'Data with Program'!G1239</f>
        <v>50.2</v>
      </c>
      <c r="S1239" s="29">
        <f>'Data with Program'!P1239</f>
        <v>50.2</v>
      </c>
      <c r="T1239" s="28">
        <f>'Step 2 - Final Model Spec'!$B$17 + 'Step 2 - Final Model Spec'!$B$18*C1239 + 'Step 2 - Final Model Spec'!$B$19*D1239 + 'Step 2 - Final Model Spec'!$B$20*E1239 + 'Step 2 - Final Model Spec'!$B$21*F1239 + 'Step 2 - Final Model Spec'!$B$22*I1239 + 'Step 2 - Final Model Spec'!$B$23*G1239 + 'Step 2 - Final Model Spec'!$B$24*H1239 + 'Step 2 - Final Model Spec'!$B$25*J1239 + 'Step 2 - Final Model Spec'!$B$26*K1239 + 'Step 2 - Final Model Spec'!$B$27*L1239+'Step 2 - Final Model Spec'!$B$28*M1239+'Step 2 - Final Model Spec'!$B$29*O1239</f>
        <v>230497.03521311228</v>
      </c>
    </row>
    <row r="1240" spans="1:20" x14ac:dyDescent="0.25">
      <c r="A1240" s="32">
        <f>'Data with Program'!A1240</f>
        <v>41598</v>
      </c>
      <c r="B1240" s="35">
        <f>'Data with Program'!S1240</f>
        <v>324586.37978179817</v>
      </c>
      <c r="C1240" s="26">
        <f>'Data with Program'!B1240</f>
        <v>296.39922382023099</v>
      </c>
      <c r="D1240" s="27">
        <f>'Data with Program'!C1240</f>
        <v>65006.481128438259</v>
      </c>
      <c r="E1240" s="27">
        <v>0</v>
      </c>
      <c r="F1240" s="27">
        <f>'Data with Program'!E1240</f>
        <v>1</v>
      </c>
      <c r="G1240" s="27">
        <f>'Data with Program'!H1240</f>
        <v>17.700000000000003</v>
      </c>
      <c r="H1240" s="27">
        <f>'Data with Program'!J1240</f>
        <v>5246.2662616180896</v>
      </c>
      <c r="I1240" s="27">
        <f>'Data with Program'!F1240</f>
        <v>1</v>
      </c>
      <c r="J1240" s="28">
        <f>'Data with Program'!K1240</f>
        <v>1</v>
      </c>
      <c r="K1240" s="27">
        <f>'Data with Program'!L1240</f>
        <v>296.39922382023099</v>
      </c>
      <c r="L1240" s="27">
        <f>'Data with Program'!M1240</f>
        <v>65006.481128438259</v>
      </c>
      <c r="M1240" s="27">
        <f t="shared" si="19"/>
        <v>0</v>
      </c>
      <c r="N1240" s="28">
        <f>'Data with Program'!N1240</f>
        <v>17.700000000000003</v>
      </c>
      <c r="O1240" s="52">
        <f>'Data with Program'!Q1240</f>
        <v>5246.2662616180896</v>
      </c>
      <c r="P1240" s="38">
        <f>'Data with Program'!I1240</f>
        <v>0</v>
      </c>
      <c r="Q1240" s="29">
        <f>'Data with Program'!O1240</f>
        <v>0</v>
      </c>
      <c r="R1240" s="28">
        <f>'Data with Program'!G1240</f>
        <v>37.299999999999997</v>
      </c>
      <c r="S1240" s="29">
        <f>'Data with Program'!P1240</f>
        <v>37.299999999999997</v>
      </c>
      <c r="T1240" s="28">
        <f>'Step 2 - Final Model Spec'!$B$17 + 'Step 2 - Final Model Spec'!$B$18*C1240 + 'Step 2 - Final Model Spec'!$B$19*D1240 + 'Step 2 - Final Model Spec'!$B$20*E1240 + 'Step 2 - Final Model Spec'!$B$21*F1240 + 'Step 2 - Final Model Spec'!$B$22*I1240 + 'Step 2 - Final Model Spec'!$B$23*G1240 + 'Step 2 - Final Model Spec'!$B$24*H1240 + 'Step 2 - Final Model Spec'!$B$25*J1240 + 'Step 2 - Final Model Spec'!$B$26*K1240 + 'Step 2 - Final Model Spec'!$B$27*L1240+'Step 2 - Final Model Spec'!$B$28*M1240+'Step 2 - Final Model Spec'!$B$29*O1240</f>
        <v>322541.93426522217</v>
      </c>
    </row>
    <row r="1241" spans="1:20" x14ac:dyDescent="0.25">
      <c r="A1241" s="32">
        <f>'Data with Program'!A1241</f>
        <v>41599</v>
      </c>
      <c r="B1241" s="35">
        <f>'Data with Program'!S1241</f>
        <v>302512.52345170063</v>
      </c>
      <c r="C1241" s="26">
        <f>'Data with Program'!B1241</f>
        <v>270.05988178604764</v>
      </c>
      <c r="D1241" s="27">
        <f>'Data with Program'!C1241</f>
        <v>52783.623319609782</v>
      </c>
      <c r="E1241" s="27">
        <v>0</v>
      </c>
      <c r="F1241" s="27">
        <f>'Data with Program'!E1241</f>
        <v>1</v>
      </c>
      <c r="G1241" s="27">
        <f>'Data with Program'!H1241</f>
        <v>21.799999999999997</v>
      </c>
      <c r="H1241" s="27">
        <f>'Data with Program'!J1241</f>
        <v>5887.3054229358377</v>
      </c>
      <c r="I1241" s="27">
        <f>'Data with Program'!F1241</f>
        <v>1</v>
      </c>
      <c r="J1241" s="28">
        <f>'Data with Program'!K1241</f>
        <v>1</v>
      </c>
      <c r="K1241" s="27">
        <f>'Data with Program'!L1241</f>
        <v>270.05988178604764</v>
      </c>
      <c r="L1241" s="27">
        <f>'Data with Program'!M1241</f>
        <v>52783.623319609782</v>
      </c>
      <c r="M1241" s="27">
        <f t="shared" si="19"/>
        <v>0</v>
      </c>
      <c r="N1241" s="28">
        <f>'Data with Program'!N1241</f>
        <v>21.799999999999997</v>
      </c>
      <c r="O1241" s="52">
        <f>'Data with Program'!Q1241</f>
        <v>5887.3054229358377</v>
      </c>
      <c r="P1241" s="38">
        <f>'Data with Program'!I1241</f>
        <v>0</v>
      </c>
      <c r="Q1241" s="29">
        <f>'Data with Program'!O1241</f>
        <v>0</v>
      </c>
      <c r="R1241" s="28">
        <f>'Data with Program'!G1241</f>
        <v>33.200000000000003</v>
      </c>
      <c r="S1241" s="29">
        <f>'Data with Program'!P1241</f>
        <v>33.200000000000003</v>
      </c>
      <c r="T1241" s="28">
        <f>'Step 2 - Final Model Spec'!$B$17 + 'Step 2 - Final Model Spec'!$B$18*C1241 + 'Step 2 - Final Model Spec'!$B$19*D1241 + 'Step 2 - Final Model Spec'!$B$20*E1241 + 'Step 2 - Final Model Spec'!$B$21*F1241 + 'Step 2 - Final Model Spec'!$B$22*I1241 + 'Step 2 - Final Model Spec'!$B$23*G1241 + 'Step 2 - Final Model Spec'!$B$24*H1241 + 'Step 2 - Final Model Spec'!$B$25*J1241 + 'Step 2 - Final Model Spec'!$B$26*K1241 + 'Step 2 - Final Model Spec'!$B$27*L1241+'Step 2 - Final Model Spec'!$B$28*M1241+'Step 2 - Final Model Spec'!$B$29*O1241</f>
        <v>302609.54992125335</v>
      </c>
    </row>
    <row r="1242" spans="1:20" x14ac:dyDescent="0.25">
      <c r="A1242" s="32">
        <f>'Data with Program'!A1242</f>
        <v>41600</v>
      </c>
      <c r="B1242" s="35">
        <f>'Data with Program'!S1242</f>
        <v>229369.41731878323</v>
      </c>
      <c r="C1242" s="26">
        <f>'Data with Program'!B1242</f>
        <v>173.42251196319486</v>
      </c>
      <c r="D1242" s="27">
        <f>'Data with Program'!C1242</f>
        <v>44862.051596463287</v>
      </c>
      <c r="E1242" s="27">
        <v>0</v>
      </c>
      <c r="F1242" s="27">
        <f>'Data with Program'!E1242</f>
        <v>1</v>
      </c>
      <c r="G1242" s="27">
        <f>'Data with Program'!H1242</f>
        <v>23.2</v>
      </c>
      <c r="H1242" s="27">
        <f>'Data with Program'!J1242</f>
        <v>4023.4022775461208</v>
      </c>
      <c r="I1242" s="27">
        <f>'Data with Program'!F1242</f>
        <v>1</v>
      </c>
      <c r="J1242" s="28">
        <f>'Data with Program'!K1242</f>
        <v>1</v>
      </c>
      <c r="K1242" s="27">
        <f>'Data with Program'!L1242</f>
        <v>173.42251196319486</v>
      </c>
      <c r="L1242" s="27">
        <f>'Data with Program'!M1242</f>
        <v>44862.051596463287</v>
      </c>
      <c r="M1242" s="27">
        <f t="shared" si="19"/>
        <v>0</v>
      </c>
      <c r="N1242" s="28">
        <f>'Data with Program'!N1242</f>
        <v>23.2</v>
      </c>
      <c r="O1242" s="52">
        <f>'Data with Program'!Q1242</f>
        <v>4023.4022775461208</v>
      </c>
      <c r="P1242" s="38">
        <f>'Data with Program'!I1242</f>
        <v>0</v>
      </c>
      <c r="Q1242" s="29">
        <f>'Data with Program'!O1242</f>
        <v>0</v>
      </c>
      <c r="R1242" s="28">
        <f>'Data with Program'!G1242</f>
        <v>31.8</v>
      </c>
      <c r="S1242" s="29">
        <f>'Data with Program'!P1242</f>
        <v>31.8</v>
      </c>
      <c r="T1242" s="28">
        <f>'Step 2 - Final Model Spec'!$B$17 + 'Step 2 - Final Model Spec'!$B$18*C1242 + 'Step 2 - Final Model Spec'!$B$19*D1242 + 'Step 2 - Final Model Spec'!$B$20*E1242 + 'Step 2 - Final Model Spec'!$B$21*F1242 + 'Step 2 - Final Model Spec'!$B$22*I1242 + 'Step 2 - Final Model Spec'!$B$23*G1242 + 'Step 2 - Final Model Spec'!$B$24*H1242 + 'Step 2 - Final Model Spec'!$B$25*J1242 + 'Step 2 - Final Model Spec'!$B$26*K1242 + 'Step 2 - Final Model Spec'!$B$27*L1242+'Step 2 - Final Model Spec'!$B$28*M1242+'Step 2 - Final Model Spec'!$B$29*O1242</f>
        <v>233397.76532286053</v>
      </c>
    </row>
    <row r="1243" spans="1:20" x14ac:dyDescent="0.25">
      <c r="A1243" s="32">
        <f>'Data with Program'!A1243</f>
        <v>41601</v>
      </c>
      <c r="B1243" s="35">
        <f>'Data with Program'!S1243</f>
        <v>244222.66318813653</v>
      </c>
      <c r="C1243" s="26">
        <f>'Data with Program'!B1243</f>
        <v>157.25026960471629</v>
      </c>
      <c r="D1243" s="27">
        <f>'Data with Program'!C1243</f>
        <v>67783.763840605301</v>
      </c>
      <c r="E1243" s="27">
        <v>0</v>
      </c>
      <c r="F1243" s="27">
        <f>'Data with Program'!E1243</f>
        <v>1</v>
      </c>
      <c r="G1243" s="27">
        <f>'Data with Program'!H1243</f>
        <v>22.700000000000003</v>
      </c>
      <c r="H1243" s="27">
        <f>'Data with Program'!J1243</f>
        <v>3569.5811200270605</v>
      </c>
      <c r="I1243" s="27">
        <f>'Data with Program'!F1243</f>
        <v>1</v>
      </c>
      <c r="J1243" s="28">
        <f>'Data with Program'!K1243</f>
        <v>1</v>
      </c>
      <c r="K1243" s="27">
        <f>'Data with Program'!L1243</f>
        <v>157.25026960471629</v>
      </c>
      <c r="L1243" s="27">
        <f>'Data with Program'!M1243</f>
        <v>67783.763840605301</v>
      </c>
      <c r="M1243" s="27">
        <f t="shared" si="19"/>
        <v>0</v>
      </c>
      <c r="N1243" s="28">
        <f>'Data with Program'!N1243</f>
        <v>22.700000000000003</v>
      </c>
      <c r="O1243" s="52">
        <f>'Data with Program'!Q1243</f>
        <v>3569.5811200270605</v>
      </c>
      <c r="P1243" s="38">
        <f>'Data with Program'!I1243</f>
        <v>0</v>
      </c>
      <c r="Q1243" s="29">
        <f>'Data with Program'!O1243</f>
        <v>0</v>
      </c>
      <c r="R1243" s="28">
        <f>'Data with Program'!G1243</f>
        <v>32.299999999999997</v>
      </c>
      <c r="S1243" s="29">
        <f>'Data with Program'!P1243</f>
        <v>32.299999999999997</v>
      </c>
      <c r="T1243" s="28">
        <f>'Step 2 - Final Model Spec'!$B$17 + 'Step 2 - Final Model Spec'!$B$18*C1243 + 'Step 2 - Final Model Spec'!$B$19*D1243 + 'Step 2 - Final Model Spec'!$B$20*E1243 + 'Step 2 - Final Model Spec'!$B$21*F1243 + 'Step 2 - Final Model Spec'!$B$22*I1243 + 'Step 2 - Final Model Spec'!$B$23*G1243 + 'Step 2 - Final Model Spec'!$B$24*H1243 + 'Step 2 - Final Model Spec'!$B$25*J1243 + 'Step 2 - Final Model Spec'!$B$26*K1243 + 'Step 2 - Final Model Spec'!$B$27*L1243+'Step 2 - Final Model Spec'!$B$28*M1243+'Step 2 - Final Model Spec'!$B$29*O1243</f>
        <v>245926.71666689593</v>
      </c>
    </row>
    <row r="1244" spans="1:20" x14ac:dyDescent="0.25">
      <c r="A1244" s="32">
        <f>'Data with Program'!A1244</f>
        <v>41602</v>
      </c>
      <c r="B1244" s="35">
        <f>'Data with Program'!S1244</f>
        <v>237379.24931613158</v>
      </c>
      <c r="C1244" s="26">
        <f>'Data with Program'!B1244</f>
        <v>164.66032421626142</v>
      </c>
      <c r="D1244" s="27">
        <f>'Data with Program'!C1244</f>
        <v>59278.832875086067</v>
      </c>
      <c r="E1244" s="27">
        <v>0</v>
      </c>
      <c r="F1244" s="27">
        <f>'Data with Program'!E1244</f>
        <v>1</v>
      </c>
      <c r="G1244" s="27">
        <f>'Data with Program'!H1244</f>
        <v>20.700000000000003</v>
      </c>
      <c r="H1244" s="27">
        <f>'Data with Program'!J1244</f>
        <v>3408.4687112766119</v>
      </c>
      <c r="I1244" s="27">
        <f>'Data with Program'!F1244</f>
        <v>1</v>
      </c>
      <c r="J1244" s="28">
        <f>'Data with Program'!K1244</f>
        <v>1</v>
      </c>
      <c r="K1244" s="27">
        <f>'Data with Program'!L1244</f>
        <v>164.66032421626142</v>
      </c>
      <c r="L1244" s="27">
        <f>'Data with Program'!M1244</f>
        <v>59278.832875086067</v>
      </c>
      <c r="M1244" s="27">
        <f t="shared" si="19"/>
        <v>0</v>
      </c>
      <c r="N1244" s="28">
        <f>'Data with Program'!N1244</f>
        <v>20.700000000000003</v>
      </c>
      <c r="O1244" s="52">
        <f>'Data with Program'!Q1244</f>
        <v>3408.4687112766119</v>
      </c>
      <c r="P1244" s="38">
        <f>'Data with Program'!I1244</f>
        <v>0</v>
      </c>
      <c r="Q1244" s="29">
        <f>'Data with Program'!O1244</f>
        <v>0</v>
      </c>
      <c r="R1244" s="28">
        <f>'Data with Program'!G1244</f>
        <v>34.299999999999997</v>
      </c>
      <c r="S1244" s="29">
        <f>'Data with Program'!P1244</f>
        <v>34.299999999999997</v>
      </c>
      <c r="T1244" s="28">
        <f>'Step 2 - Final Model Spec'!$B$17 + 'Step 2 - Final Model Spec'!$B$18*C1244 + 'Step 2 - Final Model Spec'!$B$19*D1244 + 'Step 2 - Final Model Spec'!$B$20*E1244 + 'Step 2 - Final Model Spec'!$B$21*F1244 + 'Step 2 - Final Model Spec'!$B$22*I1244 + 'Step 2 - Final Model Spec'!$B$23*G1244 + 'Step 2 - Final Model Spec'!$B$24*H1244 + 'Step 2 - Final Model Spec'!$B$25*J1244 + 'Step 2 - Final Model Spec'!$B$26*K1244 + 'Step 2 - Final Model Spec'!$B$27*L1244+'Step 2 - Final Model Spec'!$B$28*M1244+'Step 2 - Final Model Spec'!$B$29*O1244</f>
        <v>239416.68720837505</v>
      </c>
    </row>
    <row r="1245" spans="1:20" x14ac:dyDescent="0.25">
      <c r="A1245" s="32">
        <f>'Data with Program'!A1245</f>
        <v>41603</v>
      </c>
      <c r="B1245" s="35">
        <f>'Data with Program'!S1245</f>
        <v>258397.89732985842</v>
      </c>
      <c r="C1245" s="26">
        <f>'Data with Program'!B1245</f>
        <v>259.29842744472035</v>
      </c>
      <c r="D1245" s="27">
        <f>'Data with Program'!C1245</f>
        <v>26721.146767474718</v>
      </c>
      <c r="E1245" s="27">
        <v>0</v>
      </c>
      <c r="F1245" s="27">
        <f>'Data with Program'!E1245</f>
        <v>1</v>
      </c>
      <c r="G1245" s="27">
        <f>'Data with Program'!H1245</f>
        <v>18.899999999999999</v>
      </c>
      <c r="H1245" s="27">
        <f>'Data with Program'!J1245</f>
        <v>4900.7402787052142</v>
      </c>
      <c r="I1245" s="27">
        <f>'Data with Program'!F1245</f>
        <v>1</v>
      </c>
      <c r="J1245" s="28">
        <f>'Data with Program'!K1245</f>
        <v>1</v>
      </c>
      <c r="K1245" s="27">
        <f>'Data with Program'!L1245</f>
        <v>259.29842744472035</v>
      </c>
      <c r="L1245" s="27">
        <f>'Data with Program'!M1245</f>
        <v>26721.146767474718</v>
      </c>
      <c r="M1245" s="27">
        <f t="shared" si="19"/>
        <v>0</v>
      </c>
      <c r="N1245" s="28">
        <f>'Data with Program'!N1245</f>
        <v>18.899999999999999</v>
      </c>
      <c r="O1245" s="52">
        <f>'Data with Program'!Q1245</f>
        <v>4900.7402787052142</v>
      </c>
      <c r="P1245" s="38">
        <f>'Data with Program'!I1245</f>
        <v>0</v>
      </c>
      <c r="Q1245" s="29">
        <f>'Data with Program'!O1245</f>
        <v>0</v>
      </c>
      <c r="R1245" s="28">
        <f>'Data with Program'!G1245</f>
        <v>36.1</v>
      </c>
      <c r="S1245" s="29">
        <f>'Data with Program'!P1245</f>
        <v>36.1</v>
      </c>
      <c r="T1245" s="28">
        <f>'Step 2 - Final Model Spec'!$B$17 + 'Step 2 - Final Model Spec'!$B$18*C1245 + 'Step 2 - Final Model Spec'!$B$19*D1245 + 'Step 2 - Final Model Spec'!$B$20*E1245 + 'Step 2 - Final Model Spec'!$B$21*F1245 + 'Step 2 - Final Model Spec'!$B$22*I1245 + 'Step 2 - Final Model Spec'!$B$23*G1245 + 'Step 2 - Final Model Spec'!$B$24*H1245 + 'Step 2 - Final Model Spec'!$B$25*J1245 + 'Step 2 - Final Model Spec'!$B$26*K1245 + 'Step 2 - Final Model Spec'!$B$27*L1245+'Step 2 - Final Model Spec'!$B$28*M1245+'Step 2 - Final Model Spec'!$B$29*O1245</f>
        <v>262419.45606424962</v>
      </c>
    </row>
    <row r="1246" spans="1:20" x14ac:dyDescent="0.25">
      <c r="A1246" s="32">
        <f>'Data with Program'!A1246</f>
        <v>41604</v>
      </c>
      <c r="B1246" s="35">
        <f>'Data with Program'!S1246</f>
        <v>103520.99364612512</v>
      </c>
      <c r="C1246" s="26">
        <f>'Data with Program'!B1246</f>
        <v>40.548201952871167</v>
      </c>
      <c r="D1246" s="27">
        <f>'Data with Program'!C1246</f>
        <v>39904.004747366162</v>
      </c>
      <c r="E1246" s="27">
        <v>1</v>
      </c>
      <c r="F1246" s="27">
        <f>'Data with Program'!E1246</f>
        <v>1</v>
      </c>
      <c r="G1246" s="27">
        <f>'Data with Program'!H1246</f>
        <v>18.399999999999999</v>
      </c>
      <c r="H1246" s="27">
        <f>'Data with Program'!J1246</f>
        <v>746.08691593282947</v>
      </c>
      <c r="I1246" s="27">
        <f>'Data with Program'!F1246</f>
        <v>1</v>
      </c>
      <c r="J1246" s="28">
        <f>'Data with Program'!K1246</f>
        <v>1</v>
      </c>
      <c r="K1246" s="27">
        <f>'Data with Program'!L1246</f>
        <v>40.548201952871167</v>
      </c>
      <c r="L1246" s="27">
        <f>'Data with Program'!M1246</f>
        <v>39904.004747366162</v>
      </c>
      <c r="M1246" s="27">
        <f t="shared" si="19"/>
        <v>1</v>
      </c>
      <c r="N1246" s="28">
        <f>'Data with Program'!N1246</f>
        <v>18.399999999999999</v>
      </c>
      <c r="O1246" s="52">
        <f>'Data with Program'!Q1246</f>
        <v>746.08691593282947</v>
      </c>
      <c r="P1246" s="38">
        <f>'Data with Program'!I1246</f>
        <v>0</v>
      </c>
      <c r="Q1246" s="29">
        <f>'Data with Program'!O1246</f>
        <v>0</v>
      </c>
      <c r="R1246" s="28">
        <f>'Data with Program'!G1246</f>
        <v>36.6</v>
      </c>
      <c r="S1246" s="29">
        <f>'Data with Program'!P1246</f>
        <v>36.6</v>
      </c>
      <c r="T1246" s="28">
        <f>'Step 2 - Final Model Spec'!$B$17 + 'Step 2 - Final Model Spec'!$B$18*C1246 + 'Step 2 - Final Model Spec'!$B$19*D1246 + 'Step 2 - Final Model Spec'!$B$20*E1246 + 'Step 2 - Final Model Spec'!$B$21*F1246 + 'Step 2 - Final Model Spec'!$B$22*I1246 + 'Step 2 - Final Model Spec'!$B$23*G1246 + 'Step 2 - Final Model Spec'!$B$24*H1246 + 'Step 2 - Final Model Spec'!$B$25*J1246 + 'Step 2 - Final Model Spec'!$B$26*K1246 + 'Step 2 - Final Model Spec'!$B$27*L1246+'Step 2 - Final Model Spec'!$B$28*M1246+'Step 2 - Final Model Spec'!$B$29*O1246</f>
        <v>119554.04722840016</v>
      </c>
    </row>
    <row r="1247" spans="1:20" x14ac:dyDescent="0.25">
      <c r="A1247" s="32">
        <f>'Data with Program'!A1247</f>
        <v>41605</v>
      </c>
      <c r="B1247" s="35">
        <f>'Data with Program'!S1247</f>
        <v>208110.55642742713</v>
      </c>
      <c r="C1247" s="26">
        <f>'Data with Program'!B1247</f>
        <v>140.33361894890447</v>
      </c>
      <c r="D1247" s="27">
        <f>'Data with Program'!C1247</f>
        <v>52913.204096252986</v>
      </c>
      <c r="E1247" s="27">
        <v>0</v>
      </c>
      <c r="F1247" s="27">
        <f>'Data with Program'!E1247</f>
        <v>1</v>
      </c>
      <c r="G1247" s="27">
        <f>'Data with Program'!H1247</f>
        <v>12.700000000000003</v>
      </c>
      <c r="H1247" s="27">
        <f>'Data with Program'!J1247</f>
        <v>1782.2369606510872</v>
      </c>
      <c r="I1247" s="27">
        <f>'Data with Program'!F1247</f>
        <v>1</v>
      </c>
      <c r="J1247" s="28">
        <f>'Data with Program'!K1247</f>
        <v>1</v>
      </c>
      <c r="K1247" s="27">
        <f>'Data with Program'!L1247</f>
        <v>140.33361894890447</v>
      </c>
      <c r="L1247" s="27">
        <f>'Data with Program'!M1247</f>
        <v>52913.204096252986</v>
      </c>
      <c r="M1247" s="27">
        <f t="shared" si="19"/>
        <v>0</v>
      </c>
      <c r="N1247" s="28">
        <f>'Data with Program'!N1247</f>
        <v>12.700000000000003</v>
      </c>
      <c r="O1247" s="52">
        <f>'Data with Program'!Q1247</f>
        <v>1782.2369606510872</v>
      </c>
      <c r="P1247" s="38">
        <f>'Data with Program'!I1247</f>
        <v>0</v>
      </c>
      <c r="Q1247" s="29">
        <f>'Data with Program'!O1247</f>
        <v>0</v>
      </c>
      <c r="R1247" s="28">
        <f>'Data with Program'!G1247</f>
        <v>42.3</v>
      </c>
      <c r="S1247" s="29">
        <f>'Data with Program'!P1247</f>
        <v>42.3</v>
      </c>
      <c r="T1247" s="28">
        <f>'Step 2 - Final Model Spec'!$B$17 + 'Step 2 - Final Model Spec'!$B$18*C1247 + 'Step 2 - Final Model Spec'!$B$19*D1247 + 'Step 2 - Final Model Spec'!$B$20*E1247 + 'Step 2 - Final Model Spec'!$B$21*F1247 + 'Step 2 - Final Model Spec'!$B$22*I1247 + 'Step 2 - Final Model Spec'!$B$23*G1247 + 'Step 2 - Final Model Spec'!$B$24*H1247 + 'Step 2 - Final Model Spec'!$B$25*J1247 + 'Step 2 - Final Model Spec'!$B$26*K1247 + 'Step 2 - Final Model Spec'!$B$27*L1247+'Step 2 - Final Model Spec'!$B$28*M1247+'Step 2 - Final Model Spec'!$B$29*O1247</f>
        <v>208744.52369348455</v>
      </c>
    </row>
    <row r="1248" spans="1:20" x14ac:dyDescent="0.25">
      <c r="A1248" s="32">
        <f>'Data with Program'!A1248</f>
        <v>41606</v>
      </c>
      <c r="B1248" s="35">
        <f>'Data with Program'!S1248</f>
        <v>151436.58801865557</v>
      </c>
      <c r="C1248" s="26">
        <f>'Data with Program'!B1248</f>
        <v>54.820140844837198</v>
      </c>
      <c r="D1248" s="27">
        <f>'Data with Program'!C1248</f>
        <v>42165.045418004825</v>
      </c>
      <c r="E1248" s="27">
        <v>0</v>
      </c>
      <c r="F1248" s="27">
        <f>'Data with Program'!E1248</f>
        <v>1</v>
      </c>
      <c r="G1248" s="27">
        <f>'Data with Program'!H1248</f>
        <v>18.200000000000003</v>
      </c>
      <c r="H1248" s="27">
        <f>'Data with Program'!J1248</f>
        <v>997.72656337603712</v>
      </c>
      <c r="I1248" s="27">
        <f>'Data with Program'!F1248</f>
        <v>1</v>
      </c>
      <c r="J1248" s="28">
        <f>'Data with Program'!K1248</f>
        <v>1</v>
      </c>
      <c r="K1248" s="27">
        <f>'Data with Program'!L1248</f>
        <v>54.820140844837198</v>
      </c>
      <c r="L1248" s="27">
        <f>'Data with Program'!M1248</f>
        <v>42165.045418004825</v>
      </c>
      <c r="M1248" s="27">
        <f t="shared" si="19"/>
        <v>0</v>
      </c>
      <c r="N1248" s="28">
        <f>'Data with Program'!N1248</f>
        <v>18.200000000000003</v>
      </c>
      <c r="O1248" s="52">
        <f>'Data with Program'!Q1248</f>
        <v>997.72656337603712</v>
      </c>
      <c r="P1248" s="38">
        <f>'Data with Program'!I1248</f>
        <v>0</v>
      </c>
      <c r="Q1248" s="29">
        <f>'Data with Program'!O1248</f>
        <v>0</v>
      </c>
      <c r="R1248" s="28">
        <f>'Data with Program'!G1248</f>
        <v>36.799999999999997</v>
      </c>
      <c r="S1248" s="29">
        <f>'Data with Program'!P1248</f>
        <v>36.799999999999997</v>
      </c>
      <c r="T1248" s="28">
        <f>'Step 2 - Final Model Spec'!$B$17 + 'Step 2 - Final Model Spec'!$B$18*C1248 + 'Step 2 - Final Model Spec'!$B$19*D1248 + 'Step 2 - Final Model Spec'!$B$20*E1248 + 'Step 2 - Final Model Spec'!$B$21*F1248 + 'Step 2 - Final Model Spec'!$B$22*I1248 + 'Step 2 - Final Model Spec'!$B$23*G1248 + 'Step 2 - Final Model Spec'!$B$24*H1248 + 'Step 2 - Final Model Spec'!$B$25*J1248 + 'Step 2 - Final Model Spec'!$B$26*K1248 + 'Step 2 - Final Model Spec'!$B$27*L1248+'Step 2 - Final Model Spec'!$B$28*M1248+'Step 2 - Final Model Spec'!$B$29*O1248</f>
        <v>150443.62475369452</v>
      </c>
    </row>
    <row r="1249" spans="1:20" x14ac:dyDescent="0.25">
      <c r="A1249" s="32">
        <f>'Data with Program'!A1249</f>
        <v>41607</v>
      </c>
      <c r="B1249" s="35">
        <f>'Data with Program'!S1249</f>
        <v>249677.66817501109</v>
      </c>
      <c r="C1249" s="26">
        <f>'Data with Program'!B1249</f>
        <v>180.57870229582343</v>
      </c>
      <c r="D1249" s="27">
        <f>'Data with Program'!C1249</f>
        <v>63501.18585521444</v>
      </c>
      <c r="E1249" s="27">
        <v>0</v>
      </c>
      <c r="F1249" s="27">
        <f>'Data with Program'!E1249</f>
        <v>1</v>
      </c>
      <c r="G1249" s="27">
        <f>'Data with Program'!H1249</f>
        <v>18.700000000000003</v>
      </c>
      <c r="H1249" s="27">
        <f>'Data with Program'!J1249</f>
        <v>3376.8217329318986</v>
      </c>
      <c r="I1249" s="27">
        <f>'Data with Program'!F1249</f>
        <v>1</v>
      </c>
      <c r="J1249" s="28">
        <f>'Data with Program'!K1249</f>
        <v>1</v>
      </c>
      <c r="K1249" s="27">
        <f>'Data with Program'!L1249</f>
        <v>180.57870229582343</v>
      </c>
      <c r="L1249" s="27">
        <f>'Data with Program'!M1249</f>
        <v>63501.18585521444</v>
      </c>
      <c r="M1249" s="27">
        <f t="shared" si="19"/>
        <v>0</v>
      </c>
      <c r="N1249" s="28">
        <f>'Data with Program'!N1249</f>
        <v>18.700000000000003</v>
      </c>
      <c r="O1249" s="52">
        <f>'Data with Program'!Q1249</f>
        <v>3376.8217329318986</v>
      </c>
      <c r="P1249" s="38">
        <f>'Data with Program'!I1249</f>
        <v>0</v>
      </c>
      <c r="Q1249" s="29">
        <f>'Data with Program'!O1249</f>
        <v>0</v>
      </c>
      <c r="R1249" s="28">
        <f>'Data with Program'!G1249</f>
        <v>36.299999999999997</v>
      </c>
      <c r="S1249" s="29">
        <f>'Data with Program'!P1249</f>
        <v>36.299999999999997</v>
      </c>
      <c r="T1249" s="28">
        <f>'Step 2 - Final Model Spec'!$B$17 + 'Step 2 - Final Model Spec'!$B$18*C1249 + 'Step 2 - Final Model Spec'!$B$19*D1249 + 'Step 2 - Final Model Spec'!$B$20*E1249 + 'Step 2 - Final Model Spec'!$B$21*F1249 + 'Step 2 - Final Model Spec'!$B$22*I1249 + 'Step 2 - Final Model Spec'!$B$23*G1249 + 'Step 2 - Final Model Spec'!$B$24*H1249 + 'Step 2 - Final Model Spec'!$B$25*J1249 + 'Step 2 - Final Model Spec'!$B$26*K1249 + 'Step 2 - Final Model Spec'!$B$27*L1249+'Step 2 - Final Model Spec'!$B$28*M1249+'Step 2 - Final Model Spec'!$B$29*O1249</f>
        <v>251193.5483071398</v>
      </c>
    </row>
    <row r="1250" spans="1:20" x14ac:dyDescent="0.25">
      <c r="A1250" s="32">
        <f>'Data with Program'!A1250</f>
        <v>41608</v>
      </c>
      <c r="B1250" s="35">
        <f>'Data with Program'!S1250</f>
        <v>189563.25232339485</v>
      </c>
      <c r="C1250" s="26">
        <f>'Data with Program'!B1250</f>
        <v>125.85513231432876</v>
      </c>
      <c r="D1250" s="27">
        <f>'Data with Program'!C1250</f>
        <v>44198.959775515832</v>
      </c>
      <c r="E1250" s="27">
        <v>0</v>
      </c>
      <c r="F1250" s="27">
        <f>'Data with Program'!E1250</f>
        <v>1</v>
      </c>
      <c r="G1250" s="27">
        <f>'Data with Program'!H1250</f>
        <v>11.200000000000003</v>
      </c>
      <c r="H1250" s="27">
        <f>'Data with Program'!J1250</f>
        <v>1409.5774819204823</v>
      </c>
      <c r="I1250" s="27">
        <f>'Data with Program'!F1250</f>
        <v>1</v>
      </c>
      <c r="J1250" s="28">
        <f>'Data with Program'!K1250</f>
        <v>1</v>
      </c>
      <c r="K1250" s="27">
        <f>'Data with Program'!L1250</f>
        <v>125.85513231432876</v>
      </c>
      <c r="L1250" s="27">
        <f>'Data with Program'!M1250</f>
        <v>44198.959775515832</v>
      </c>
      <c r="M1250" s="27">
        <f t="shared" si="19"/>
        <v>0</v>
      </c>
      <c r="N1250" s="28">
        <f>'Data with Program'!N1250</f>
        <v>11.200000000000003</v>
      </c>
      <c r="O1250" s="52">
        <f>'Data with Program'!Q1250</f>
        <v>1409.5774819204823</v>
      </c>
      <c r="P1250" s="38">
        <f>'Data with Program'!I1250</f>
        <v>0</v>
      </c>
      <c r="Q1250" s="29">
        <f>'Data with Program'!O1250</f>
        <v>0</v>
      </c>
      <c r="R1250" s="28">
        <f>'Data with Program'!G1250</f>
        <v>43.8</v>
      </c>
      <c r="S1250" s="29">
        <f>'Data with Program'!P1250</f>
        <v>43.8</v>
      </c>
      <c r="T1250" s="28">
        <f>'Step 2 - Final Model Spec'!$B$17 + 'Step 2 - Final Model Spec'!$B$18*C1250 + 'Step 2 - Final Model Spec'!$B$19*D1250 + 'Step 2 - Final Model Spec'!$B$20*E1250 + 'Step 2 - Final Model Spec'!$B$21*F1250 + 'Step 2 - Final Model Spec'!$B$22*I1250 + 'Step 2 - Final Model Spec'!$B$23*G1250 + 'Step 2 - Final Model Spec'!$B$24*H1250 + 'Step 2 - Final Model Spec'!$B$25*J1250 + 'Step 2 - Final Model Spec'!$B$26*K1250 + 'Step 2 - Final Model Spec'!$B$27*L1250+'Step 2 - Final Model Spec'!$B$28*M1250+'Step 2 - Final Model Spec'!$B$29*O1250</f>
        <v>190013.24800624882</v>
      </c>
    </row>
    <row r="1251" spans="1:20" x14ac:dyDescent="0.25">
      <c r="A1251" s="32">
        <f>'Data with Program'!A1251</f>
        <v>41609</v>
      </c>
      <c r="B1251" s="35">
        <f>'Data with Program'!S1251</f>
        <v>257619.02044297551</v>
      </c>
      <c r="C1251" s="26">
        <f>'Data with Program'!B1251</f>
        <v>271.377957488341</v>
      </c>
      <c r="D1251" s="27">
        <f>'Data with Program'!C1251</f>
        <v>44836.363101324576</v>
      </c>
      <c r="E1251" s="27">
        <v>0</v>
      </c>
      <c r="F1251" s="27">
        <f>'Data with Program'!E1251</f>
        <v>1</v>
      </c>
      <c r="G1251" s="27">
        <f>'Data with Program'!H1251</f>
        <v>4.7000000000000028</v>
      </c>
      <c r="H1251" s="27">
        <f>'Data with Program'!J1251</f>
        <v>1275.4764001952035</v>
      </c>
      <c r="I1251" s="27">
        <f>'Data with Program'!F1251</f>
        <v>1</v>
      </c>
      <c r="J1251" s="28">
        <f>'Data with Program'!K1251</f>
        <v>1</v>
      </c>
      <c r="K1251" s="27">
        <f>'Data with Program'!L1251</f>
        <v>271.377957488341</v>
      </c>
      <c r="L1251" s="27">
        <f>'Data with Program'!M1251</f>
        <v>44836.363101324576</v>
      </c>
      <c r="M1251" s="27">
        <f t="shared" si="19"/>
        <v>0</v>
      </c>
      <c r="N1251" s="28">
        <f>'Data with Program'!N1251</f>
        <v>4.7000000000000028</v>
      </c>
      <c r="O1251" s="52">
        <f>'Data with Program'!Q1251</f>
        <v>1275.4764001952035</v>
      </c>
      <c r="P1251" s="38">
        <f>'Data with Program'!I1251</f>
        <v>0</v>
      </c>
      <c r="Q1251" s="29">
        <f>'Data with Program'!O1251</f>
        <v>0</v>
      </c>
      <c r="R1251" s="28">
        <f>'Data with Program'!G1251</f>
        <v>50.3</v>
      </c>
      <c r="S1251" s="29">
        <f>'Data with Program'!P1251</f>
        <v>50.3</v>
      </c>
      <c r="T1251" s="28">
        <f>'Step 2 - Final Model Spec'!$B$17 + 'Step 2 - Final Model Spec'!$B$18*C1251 + 'Step 2 - Final Model Spec'!$B$19*D1251 + 'Step 2 - Final Model Spec'!$B$20*E1251 + 'Step 2 - Final Model Spec'!$B$21*F1251 + 'Step 2 - Final Model Spec'!$B$22*I1251 + 'Step 2 - Final Model Spec'!$B$23*G1251 + 'Step 2 - Final Model Spec'!$B$24*H1251 + 'Step 2 - Final Model Spec'!$B$25*J1251 + 'Step 2 - Final Model Spec'!$B$26*K1251 + 'Step 2 - Final Model Spec'!$B$27*L1251+'Step 2 - Final Model Spec'!$B$28*M1251+'Step 2 - Final Model Spec'!$B$29*O1251</f>
        <v>257573.53504232154</v>
      </c>
    </row>
    <row r="1252" spans="1:20" x14ac:dyDescent="0.25">
      <c r="A1252" s="32">
        <f>'Data with Program'!A1252</f>
        <v>41610</v>
      </c>
      <c r="B1252" s="35">
        <f>'Data with Program'!S1252</f>
        <v>303902.47709325532</v>
      </c>
      <c r="C1252" s="26">
        <f>'Data with Program'!B1252</f>
        <v>342.54935585240105</v>
      </c>
      <c r="D1252" s="27">
        <f>'Data with Program'!C1252</f>
        <v>39650.748883278357</v>
      </c>
      <c r="E1252" s="27">
        <v>0</v>
      </c>
      <c r="F1252" s="27">
        <f>'Data with Program'!E1252</f>
        <v>1</v>
      </c>
      <c r="G1252" s="27">
        <f>'Data with Program'!H1252</f>
        <v>9.8999999999999986</v>
      </c>
      <c r="H1252" s="27">
        <f>'Data with Program'!J1252</f>
        <v>3391.2386229387698</v>
      </c>
      <c r="I1252" s="27">
        <f>'Data with Program'!F1252</f>
        <v>1</v>
      </c>
      <c r="J1252" s="28">
        <f>'Data with Program'!K1252</f>
        <v>1</v>
      </c>
      <c r="K1252" s="27">
        <f>'Data with Program'!L1252</f>
        <v>342.54935585240105</v>
      </c>
      <c r="L1252" s="27">
        <f>'Data with Program'!M1252</f>
        <v>39650.748883278357</v>
      </c>
      <c r="M1252" s="27">
        <f t="shared" si="19"/>
        <v>0</v>
      </c>
      <c r="N1252" s="28">
        <f>'Data with Program'!N1252</f>
        <v>9.8999999999999986</v>
      </c>
      <c r="O1252" s="52">
        <f>'Data with Program'!Q1252</f>
        <v>3391.2386229387698</v>
      </c>
      <c r="P1252" s="38">
        <f>'Data with Program'!I1252</f>
        <v>0</v>
      </c>
      <c r="Q1252" s="29">
        <f>'Data with Program'!O1252</f>
        <v>0</v>
      </c>
      <c r="R1252" s="28">
        <f>'Data with Program'!G1252</f>
        <v>45.1</v>
      </c>
      <c r="S1252" s="29">
        <f>'Data with Program'!P1252</f>
        <v>45.1</v>
      </c>
      <c r="T1252" s="28">
        <f>'Step 2 - Final Model Spec'!$B$17 + 'Step 2 - Final Model Spec'!$B$18*C1252 + 'Step 2 - Final Model Spec'!$B$19*D1252 + 'Step 2 - Final Model Spec'!$B$20*E1252 + 'Step 2 - Final Model Spec'!$B$21*F1252 + 'Step 2 - Final Model Spec'!$B$22*I1252 + 'Step 2 - Final Model Spec'!$B$23*G1252 + 'Step 2 - Final Model Spec'!$B$24*H1252 + 'Step 2 - Final Model Spec'!$B$25*J1252 + 'Step 2 - Final Model Spec'!$B$26*K1252 + 'Step 2 - Final Model Spec'!$B$27*L1252+'Step 2 - Final Model Spec'!$B$28*M1252+'Step 2 - Final Model Spec'!$B$29*O1252</f>
        <v>302525.45642271941</v>
      </c>
    </row>
    <row r="1253" spans="1:20" x14ac:dyDescent="0.25">
      <c r="A1253" s="32">
        <f>'Data with Program'!A1253</f>
        <v>41611</v>
      </c>
      <c r="B1253" s="35">
        <f>'Data with Program'!S1253</f>
        <v>274759.02982858126</v>
      </c>
      <c r="C1253" s="26">
        <f>'Data with Program'!B1253</f>
        <v>243.65010499493528</v>
      </c>
      <c r="D1253" s="27">
        <f>'Data with Program'!C1253</f>
        <v>50744.911997451709</v>
      </c>
      <c r="E1253" s="27">
        <v>0</v>
      </c>
      <c r="F1253" s="27">
        <f>'Data with Program'!E1253</f>
        <v>1</v>
      </c>
      <c r="G1253" s="27">
        <f>'Data with Program'!H1253</f>
        <v>18.100000000000001</v>
      </c>
      <c r="H1253" s="27">
        <f>'Data with Program'!J1253</f>
        <v>4410.0669004083293</v>
      </c>
      <c r="I1253" s="27">
        <f>'Data with Program'!F1253</f>
        <v>1</v>
      </c>
      <c r="J1253" s="28">
        <f>'Data with Program'!K1253</f>
        <v>1</v>
      </c>
      <c r="K1253" s="27">
        <f>'Data with Program'!L1253</f>
        <v>243.65010499493528</v>
      </c>
      <c r="L1253" s="27">
        <f>'Data with Program'!M1253</f>
        <v>50744.911997451709</v>
      </c>
      <c r="M1253" s="27">
        <f t="shared" si="19"/>
        <v>0</v>
      </c>
      <c r="N1253" s="28">
        <f>'Data with Program'!N1253</f>
        <v>18.100000000000001</v>
      </c>
      <c r="O1253" s="52">
        <f>'Data with Program'!Q1253</f>
        <v>4410.0669004083293</v>
      </c>
      <c r="P1253" s="38">
        <f>'Data with Program'!I1253</f>
        <v>0</v>
      </c>
      <c r="Q1253" s="29">
        <f>'Data with Program'!O1253</f>
        <v>0</v>
      </c>
      <c r="R1253" s="28">
        <f>'Data with Program'!G1253</f>
        <v>36.9</v>
      </c>
      <c r="S1253" s="29">
        <f>'Data with Program'!P1253</f>
        <v>36.9</v>
      </c>
      <c r="T1253" s="28">
        <f>'Step 2 - Final Model Spec'!$B$17 + 'Step 2 - Final Model Spec'!$B$18*C1253 + 'Step 2 - Final Model Spec'!$B$19*D1253 + 'Step 2 - Final Model Spec'!$B$20*E1253 + 'Step 2 - Final Model Spec'!$B$21*F1253 + 'Step 2 - Final Model Spec'!$B$22*I1253 + 'Step 2 - Final Model Spec'!$B$23*G1253 + 'Step 2 - Final Model Spec'!$B$24*H1253 + 'Step 2 - Final Model Spec'!$B$25*J1253 + 'Step 2 - Final Model Spec'!$B$26*K1253 + 'Step 2 - Final Model Spec'!$B$27*L1253+'Step 2 - Final Model Spec'!$B$28*M1253+'Step 2 - Final Model Spec'!$B$29*O1253</f>
        <v>276064.65082704177</v>
      </c>
    </row>
    <row r="1254" spans="1:20" x14ac:dyDescent="0.25">
      <c r="A1254" s="32">
        <f>'Data with Program'!A1254</f>
        <v>41612</v>
      </c>
      <c r="B1254" s="35">
        <f>'Data with Program'!S1254</f>
        <v>113198.34948128476</v>
      </c>
      <c r="C1254" s="26">
        <f>'Data with Program'!B1254</f>
        <v>19.1275822637343</v>
      </c>
      <c r="D1254" s="27">
        <f>'Data with Program'!C1254</f>
        <v>57981.31795316744</v>
      </c>
      <c r="E1254" s="27">
        <v>1</v>
      </c>
      <c r="F1254" s="27">
        <f>'Data with Program'!E1254</f>
        <v>1</v>
      </c>
      <c r="G1254" s="27">
        <f>'Data with Program'!H1254</f>
        <v>25</v>
      </c>
      <c r="H1254" s="27">
        <f>'Data with Program'!J1254</f>
        <v>478.18955659335751</v>
      </c>
      <c r="I1254" s="27">
        <f>'Data with Program'!F1254</f>
        <v>1</v>
      </c>
      <c r="J1254" s="28">
        <f>'Data with Program'!K1254</f>
        <v>1</v>
      </c>
      <c r="K1254" s="27">
        <f>'Data with Program'!L1254</f>
        <v>19.1275822637343</v>
      </c>
      <c r="L1254" s="27">
        <f>'Data with Program'!M1254</f>
        <v>57981.31795316744</v>
      </c>
      <c r="M1254" s="27">
        <f t="shared" si="19"/>
        <v>1</v>
      </c>
      <c r="N1254" s="28">
        <f>'Data with Program'!N1254</f>
        <v>25</v>
      </c>
      <c r="O1254" s="52">
        <f>'Data with Program'!Q1254</f>
        <v>478.18955659335751</v>
      </c>
      <c r="P1254" s="38">
        <f>'Data with Program'!I1254</f>
        <v>0</v>
      </c>
      <c r="Q1254" s="29">
        <f>'Data with Program'!O1254</f>
        <v>0</v>
      </c>
      <c r="R1254" s="28">
        <f>'Data with Program'!G1254</f>
        <v>30</v>
      </c>
      <c r="S1254" s="29">
        <f>'Data with Program'!P1254</f>
        <v>30</v>
      </c>
      <c r="T1254" s="28">
        <f>'Step 2 - Final Model Spec'!$B$17 + 'Step 2 - Final Model Spec'!$B$18*C1254 + 'Step 2 - Final Model Spec'!$B$19*D1254 + 'Step 2 - Final Model Spec'!$B$20*E1254 + 'Step 2 - Final Model Spec'!$B$21*F1254 + 'Step 2 - Final Model Spec'!$B$22*I1254 + 'Step 2 - Final Model Spec'!$B$23*G1254 + 'Step 2 - Final Model Spec'!$B$24*H1254 + 'Step 2 - Final Model Spec'!$B$25*J1254 + 'Step 2 - Final Model Spec'!$B$26*K1254 + 'Step 2 - Final Model Spec'!$B$27*L1254+'Step 2 - Final Model Spec'!$B$28*M1254+'Step 2 - Final Model Spec'!$B$29*O1254</f>
        <v>125067.99671031917</v>
      </c>
    </row>
    <row r="1255" spans="1:20" x14ac:dyDescent="0.25">
      <c r="A1255" s="32">
        <f>'Data with Program'!A1255</f>
        <v>41613</v>
      </c>
      <c r="B1255" s="35">
        <f>'Data with Program'!S1255</f>
        <v>248310.9051603722</v>
      </c>
      <c r="C1255" s="26">
        <f>'Data with Program'!B1255</f>
        <v>172.1609145039433</v>
      </c>
      <c r="D1255" s="27">
        <f>'Data with Program'!C1255</f>
        <v>56442.58128885577</v>
      </c>
      <c r="E1255" s="27">
        <v>0</v>
      </c>
      <c r="F1255" s="27">
        <f>'Data with Program'!E1255</f>
        <v>1</v>
      </c>
      <c r="G1255" s="27">
        <f>'Data with Program'!H1255</f>
        <v>28.7</v>
      </c>
      <c r="H1255" s="27">
        <f>'Data with Program'!J1255</f>
        <v>4941.0182462631728</v>
      </c>
      <c r="I1255" s="27">
        <f>'Data with Program'!F1255</f>
        <v>1</v>
      </c>
      <c r="J1255" s="28">
        <f>'Data with Program'!K1255</f>
        <v>1</v>
      </c>
      <c r="K1255" s="27">
        <f>'Data with Program'!L1255</f>
        <v>172.1609145039433</v>
      </c>
      <c r="L1255" s="27">
        <f>'Data with Program'!M1255</f>
        <v>56442.58128885577</v>
      </c>
      <c r="M1255" s="27">
        <f t="shared" si="19"/>
        <v>0</v>
      </c>
      <c r="N1255" s="28">
        <f>'Data with Program'!N1255</f>
        <v>28.7</v>
      </c>
      <c r="O1255" s="52">
        <f>'Data with Program'!Q1255</f>
        <v>4941.0182462631728</v>
      </c>
      <c r="P1255" s="38">
        <f>'Data with Program'!I1255</f>
        <v>0</v>
      </c>
      <c r="Q1255" s="29">
        <f>'Data with Program'!O1255</f>
        <v>0</v>
      </c>
      <c r="R1255" s="28">
        <f>'Data with Program'!G1255</f>
        <v>26.3</v>
      </c>
      <c r="S1255" s="29">
        <f>'Data with Program'!P1255</f>
        <v>26.3</v>
      </c>
      <c r="T1255" s="28">
        <f>'Step 2 - Final Model Spec'!$B$17 + 'Step 2 - Final Model Spec'!$B$18*C1255 + 'Step 2 - Final Model Spec'!$B$19*D1255 + 'Step 2 - Final Model Spec'!$B$20*E1255 + 'Step 2 - Final Model Spec'!$B$21*F1255 + 'Step 2 - Final Model Spec'!$B$22*I1255 + 'Step 2 - Final Model Spec'!$B$23*G1255 + 'Step 2 - Final Model Spec'!$B$24*H1255 + 'Step 2 - Final Model Spec'!$B$25*J1255 + 'Step 2 - Final Model Spec'!$B$26*K1255 + 'Step 2 - Final Model Spec'!$B$27*L1255+'Step 2 - Final Model Spec'!$B$28*M1255+'Step 2 - Final Model Spec'!$B$29*O1255</f>
        <v>251953.03782181331</v>
      </c>
    </row>
    <row r="1256" spans="1:20" x14ac:dyDescent="0.25">
      <c r="A1256" s="32">
        <f>'Data with Program'!A1256</f>
        <v>41614</v>
      </c>
      <c r="B1256" s="35">
        <f>'Data with Program'!S1256</f>
        <v>166789.71810917358</v>
      </c>
      <c r="C1256" s="26">
        <f>'Data with Program'!B1256</f>
        <v>100.55561429150882</v>
      </c>
      <c r="D1256" s="27">
        <f>'Data with Program'!C1256</f>
        <v>30061.240625179846</v>
      </c>
      <c r="E1256" s="27">
        <v>0</v>
      </c>
      <c r="F1256" s="27">
        <f>'Data with Program'!E1256</f>
        <v>1</v>
      </c>
      <c r="G1256" s="27">
        <f>'Data with Program'!H1256</f>
        <v>25.4</v>
      </c>
      <c r="H1256" s="27">
        <f>'Data with Program'!J1256</f>
        <v>2554.1126030043238</v>
      </c>
      <c r="I1256" s="27">
        <f>'Data with Program'!F1256</f>
        <v>1</v>
      </c>
      <c r="J1256" s="28">
        <f>'Data with Program'!K1256</f>
        <v>1</v>
      </c>
      <c r="K1256" s="27">
        <f>'Data with Program'!L1256</f>
        <v>100.55561429150882</v>
      </c>
      <c r="L1256" s="27">
        <f>'Data with Program'!M1256</f>
        <v>30061.240625179846</v>
      </c>
      <c r="M1256" s="27">
        <f t="shared" si="19"/>
        <v>0</v>
      </c>
      <c r="N1256" s="28">
        <f>'Data with Program'!N1256</f>
        <v>25.4</v>
      </c>
      <c r="O1256" s="52">
        <f>'Data with Program'!Q1256</f>
        <v>2554.1126030043238</v>
      </c>
      <c r="P1256" s="38">
        <f>'Data with Program'!I1256</f>
        <v>0</v>
      </c>
      <c r="Q1256" s="29">
        <f>'Data with Program'!O1256</f>
        <v>0</v>
      </c>
      <c r="R1256" s="28">
        <f>'Data with Program'!G1256</f>
        <v>29.6</v>
      </c>
      <c r="S1256" s="29">
        <f>'Data with Program'!P1256</f>
        <v>29.6</v>
      </c>
      <c r="T1256" s="28">
        <f>'Step 2 - Final Model Spec'!$B$17 + 'Step 2 - Final Model Spec'!$B$18*C1256 + 'Step 2 - Final Model Spec'!$B$19*D1256 + 'Step 2 - Final Model Spec'!$B$20*E1256 + 'Step 2 - Final Model Spec'!$B$21*F1256 + 'Step 2 - Final Model Spec'!$B$22*I1256 + 'Step 2 - Final Model Spec'!$B$23*G1256 + 'Step 2 - Final Model Spec'!$B$24*H1256 + 'Step 2 - Final Model Spec'!$B$25*J1256 + 'Step 2 - Final Model Spec'!$B$26*K1256 + 'Step 2 - Final Model Spec'!$B$27*L1256+'Step 2 - Final Model Spec'!$B$28*M1256+'Step 2 - Final Model Spec'!$B$29*O1256</f>
        <v>171278.90794493619</v>
      </c>
    </row>
    <row r="1257" spans="1:20" x14ac:dyDescent="0.25">
      <c r="A1257" s="32">
        <f>'Data with Program'!A1257</f>
        <v>41615</v>
      </c>
      <c r="B1257" s="35">
        <f>'Data with Program'!S1257</f>
        <v>183977.268109639</v>
      </c>
      <c r="C1257" s="26">
        <f>'Data with Program'!B1257</f>
        <v>85.682790416472145</v>
      </c>
      <c r="D1257" s="27">
        <f>'Data with Program'!C1257</f>
        <v>50993.246457244124</v>
      </c>
      <c r="E1257" s="27">
        <v>0</v>
      </c>
      <c r="F1257" s="27">
        <f>'Data with Program'!E1257</f>
        <v>1</v>
      </c>
      <c r="G1257" s="27">
        <f>'Data with Program'!H1257</f>
        <v>30.3</v>
      </c>
      <c r="H1257" s="27">
        <f>'Data with Program'!J1257</f>
        <v>2596.1885496191062</v>
      </c>
      <c r="I1257" s="27">
        <f>'Data with Program'!F1257</f>
        <v>1</v>
      </c>
      <c r="J1257" s="28">
        <f>'Data with Program'!K1257</f>
        <v>1</v>
      </c>
      <c r="K1257" s="27">
        <f>'Data with Program'!L1257</f>
        <v>85.682790416472145</v>
      </c>
      <c r="L1257" s="27">
        <f>'Data with Program'!M1257</f>
        <v>50993.246457244124</v>
      </c>
      <c r="M1257" s="27">
        <f t="shared" si="19"/>
        <v>0</v>
      </c>
      <c r="N1257" s="28">
        <f>'Data with Program'!N1257</f>
        <v>30.3</v>
      </c>
      <c r="O1257" s="52">
        <f>'Data with Program'!Q1257</f>
        <v>2596.1885496191062</v>
      </c>
      <c r="P1257" s="38">
        <f>'Data with Program'!I1257</f>
        <v>0</v>
      </c>
      <c r="Q1257" s="29">
        <f>'Data with Program'!O1257</f>
        <v>0</v>
      </c>
      <c r="R1257" s="28">
        <f>'Data with Program'!G1257</f>
        <v>24.7</v>
      </c>
      <c r="S1257" s="29">
        <f>'Data with Program'!P1257</f>
        <v>24.7</v>
      </c>
      <c r="T1257" s="28">
        <f>'Step 2 - Final Model Spec'!$B$17 + 'Step 2 - Final Model Spec'!$B$18*C1257 + 'Step 2 - Final Model Spec'!$B$19*D1257 + 'Step 2 - Final Model Spec'!$B$20*E1257 + 'Step 2 - Final Model Spec'!$B$21*F1257 + 'Step 2 - Final Model Spec'!$B$22*I1257 + 'Step 2 - Final Model Spec'!$B$23*G1257 + 'Step 2 - Final Model Spec'!$B$24*H1257 + 'Step 2 - Final Model Spec'!$B$25*J1257 + 'Step 2 - Final Model Spec'!$B$26*K1257 + 'Step 2 - Final Model Spec'!$B$27*L1257+'Step 2 - Final Model Spec'!$B$28*M1257+'Step 2 - Final Model Spec'!$B$29*O1257</f>
        <v>185762.63002228498</v>
      </c>
    </row>
    <row r="1258" spans="1:20" x14ac:dyDescent="0.25">
      <c r="A1258" s="32">
        <f>'Data with Program'!A1258</f>
        <v>41616</v>
      </c>
      <c r="B1258" s="35">
        <f>'Data with Program'!S1258</f>
        <v>199421.57045988389</v>
      </c>
      <c r="C1258" s="26">
        <f>'Data with Program'!B1258</f>
        <v>82.486039552357767</v>
      </c>
      <c r="D1258" s="27">
        <f>'Data with Program'!C1258</f>
        <v>64147.213867794409</v>
      </c>
      <c r="E1258" s="27">
        <v>0</v>
      </c>
      <c r="F1258" s="27">
        <f>'Data with Program'!E1258</f>
        <v>1</v>
      </c>
      <c r="G1258" s="27">
        <f>'Data with Program'!H1258</f>
        <v>36.299999999999997</v>
      </c>
      <c r="H1258" s="27">
        <f>'Data with Program'!J1258</f>
        <v>2994.2432357505868</v>
      </c>
      <c r="I1258" s="27">
        <f>'Data with Program'!F1258</f>
        <v>1</v>
      </c>
      <c r="J1258" s="28">
        <f>'Data with Program'!K1258</f>
        <v>1</v>
      </c>
      <c r="K1258" s="27">
        <f>'Data with Program'!L1258</f>
        <v>82.486039552357767</v>
      </c>
      <c r="L1258" s="27">
        <f>'Data with Program'!M1258</f>
        <v>64147.213867794409</v>
      </c>
      <c r="M1258" s="27">
        <f t="shared" si="19"/>
        <v>0</v>
      </c>
      <c r="N1258" s="28">
        <f>'Data with Program'!N1258</f>
        <v>36.299999999999997</v>
      </c>
      <c r="O1258" s="52">
        <f>'Data with Program'!Q1258</f>
        <v>2994.2432357505868</v>
      </c>
      <c r="P1258" s="38">
        <f>'Data with Program'!I1258</f>
        <v>0</v>
      </c>
      <c r="Q1258" s="29">
        <f>'Data with Program'!O1258</f>
        <v>0</v>
      </c>
      <c r="R1258" s="28">
        <f>'Data with Program'!G1258</f>
        <v>18.7</v>
      </c>
      <c r="S1258" s="29">
        <f>'Data with Program'!P1258</f>
        <v>18.7</v>
      </c>
      <c r="T1258" s="28">
        <f>'Step 2 - Final Model Spec'!$B$17 + 'Step 2 - Final Model Spec'!$B$18*C1258 + 'Step 2 - Final Model Spec'!$B$19*D1258 + 'Step 2 - Final Model Spec'!$B$20*E1258 + 'Step 2 - Final Model Spec'!$B$21*F1258 + 'Step 2 - Final Model Spec'!$B$22*I1258 + 'Step 2 - Final Model Spec'!$B$23*G1258 + 'Step 2 - Final Model Spec'!$B$24*H1258 + 'Step 2 - Final Model Spec'!$B$25*J1258 + 'Step 2 - Final Model Spec'!$B$26*K1258 + 'Step 2 - Final Model Spec'!$B$27*L1258+'Step 2 - Final Model Spec'!$B$28*M1258+'Step 2 - Final Model Spec'!$B$29*O1258</f>
        <v>200450.18496370161</v>
      </c>
    </row>
    <row r="1259" spans="1:20" x14ac:dyDescent="0.25">
      <c r="A1259" s="32">
        <f>'Data with Program'!A1259</f>
        <v>41617</v>
      </c>
      <c r="B1259" s="35">
        <f>'Data with Program'!S1259</f>
        <v>371461.43353930116</v>
      </c>
      <c r="C1259" s="26">
        <f>'Data with Program'!B1259</f>
        <v>327.39452577684449</v>
      </c>
      <c r="D1259" s="27">
        <f>'Data with Program'!C1259</f>
        <v>47690.705330408411</v>
      </c>
      <c r="E1259" s="27">
        <v>0</v>
      </c>
      <c r="F1259" s="27">
        <f>'Data with Program'!E1259</f>
        <v>1</v>
      </c>
      <c r="G1259" s="27">
        <f>'Data with Program'!H1259</f>
        <v>33.4</v>
      </c>
      <c r="H1259" s="27">
        <f>'Data with Program'!J1259</f>
        <v>10934.977160946606</v>
      </c>
      <c r="I1259" s="27">
        <f>'Data with Program'!F1259</f>
        <v>1</v>
      </c>
      <c r="J1259" s="28">
        <f>'Data with Program'!K1259</f>
        <v>1</v>
      </c>
      <c r="K1259" s="27">
        <f>'Data with Program'!L1259</f>
        <v>327.39452577684449</v>
      </c>
      <c r="L1259" s="27">
        <f>'Data with Program'!M1259</f>
        <v>47690.705330408411</v>
      </c>
      <c r="M1259" s="27">
        <f t="shared" si="19"/>
        <v>0</v>
      </c>
      <c r="N1259" s="28">
        <f>'Data with Program'!N1259</f>
        <v>33.4</v>
      </c>
      <c r="O1259" s="52">
        <f>'Data with Program'!Q1259</f>
        <v>10934.977160946606</v>
      </c>
      <c r="P1259" s="38">
        <f>'Data with Program'!I1259</f>
        <v>0</v>
      </c>
      <c r="Q1259" s="29">
        <f>'Data with Program'!O1259</f>
        <v>0</v>
      </c>
      <c r="R1259" s="28">
        <f>'Data with Program'!G1259</f>
        <v>21.6</v>
      </c>
      <c r="S1259" s="29">
        <f>'Data with Program'!P1259</f>
        <v>21.6</v>
      </c>
      <c r="T1259" s="28">
        <f>'Step 2 - Final Model Spec'!$B$17 + 'Step 2 - Final Model Spec'!$B$18*C1259 + 'Step 2 - Final Model Spec'!$B$19*D1259 + 'Step 2 - Final Model Spec'!$B$20*E1259 + 'Step 2 - Final Model Spec'!$B$21*F1259 + 'Step 2 - Final Model Spec'!$B$22*I1259 + 'Step 2 - Final Model Spec'!$B$23*G1259 + 'Step 2 - Final Model Spec'!$B$24*H1259 + 'Step 2 - Final Model Spec'!$B$25*J1259 + 'Step 2 - Final Model Spec'!$B$26*K1259 + 'Step 2 - Final Model Spec'!$B$27*L1259+'Step 2 - Final Model Spec'!$B$28*M1259+'Step 2 - Final Model Spec'!$B$29*O1259</f>
        <v>365792.30906548724</v>
      </c>
    </row>
    <row r="1260" spans="1:20" x14ac:dyDescent="0.25">
      <c r="A1260" s="32">
        <f>'Data with Program'!A1260</f>
        <v>41618</v>
      </c>
      <c r="B1260" s="35">
        <f>'Data with Program'!S1260</f>
        <v>310684.99080390413</v>
      </c>
      <c r="C1260" s="26">
        <f>'Data with Program'!B1260</f>
        <v>255.98250973299741</v>
      </c>
      <c r="D1260" s="27">
        <f>'Data with Program'!C1260</f>
        <v>60410.367951528518</v>
      </c>
      <c r="E1260" s="27">
        <v>0</v>
      </c>
      <c r="F1260" s="27">
        <f>'Data with Program'!E1260</f>
        <v>1</v>
      </c>
      <c r="G1260" s="27">
        <f>'Data with Program'!H1260</f>
        <v>26.2</v>
      </c>
      <c r="H1260" s="27">
        <f>'Data with Program'!J1260</f>
        <v>6706.741755004532</v>
      </c>
      <c r="I1260" s="27">
        <f>'Data with Program'!F1260</f>
        <v>1</v>
      </c>
      <c r="J1260" s="28">
        <f>'Data with Program'!K1260</f>
        <v>1</v>
      </c>
      <c r="K1260" s="27">
        <f>'Data with Program'!L1260</f>
        <v>255.98250973299741</v>
      </c>
      <c r="L1260" s="27">
        <f>'Data with Program'!M1260</f>
        <v>60410.367951528518</v>
      </c>
      <c r="M1260" s="27">
        <f t="shared" si="19"/>
        <v>0</v>
      </c>
      <c r="N1260" s="28">
        <f>'Data with Program'!N1260</f>
        <v>26.2</v>
      </c>
      <c r="O1260" s="52">
        <f>'Data with Program'!Q1260</f>
        <v>6706.741755004532</v>
      </c>
      <c r="P1260" s="38">
        <f>'Data with Program'!I1260</f>
        <v>0</v>
      </c>
      <c r="Q1260" s="29">
        <f>'Data with Program'!O1260</f>
        <v>0</v>
      </c>
      <c r="R1260" s="28">
        <f>'Data with Program'!G1260</f>
        <v>28.8</v>
      </c>
      <c r="S1260" s="29">
        <f>'Data with Program'!P1260</f>
        <v>28.8</v>
      </c>
      <c r="T1260" s="28">
        <f>'Step 2 - Final Model Spec'!$B$17 + 'Step 2 - Final Model Spec'!$B$18*C1260 + 'Step 2 - Final Model Spec'!$B$19*D1260 + 'Step 2 - Final Model Spec'!$B$20*E1260 + 'Step 2 - Final Model Spec'!$B$21*F1260 + 'Step 2 - Final Model Spec'!$B$22*I1260 + 'Step 2 - Final Model Spec'!$B$23*G1260 + 'Step 2 - Final Model Spec'!$B$24*H1260 + 'Step 2 - Final Model Spec'!$B$25*J1260 + 'Step 2 - Final Model Spec'!$B$26*K1260 + 'Step 2 - Final Model Spec'!$B$27*L1260+'Step 2 - Final Model Spec'!$B$28*M1260+'Step 2 - Final Model Spec'!$B$29*O1260</f>
        <v>310478.76529412169</v>
      </c>
    </row>
    <row r="1261" spans="1:20" x14ac:dyDescent="0.25">
      <c r="A1261" s="32">
        <f>'Data with Program'!A1261</f>
        <v>41619</v>
      </c>
      <c r="B1261" s="35">
        <f>'Data with Program'!S1261</f>
        <v>349735.36725737818</v>
      </c>
      <c r="C1261" s="26">
        <f>'Data with Program'!B1261</f>
        <v>346.28798068271567</v>
      </c>
      <c r="D1261" s="27">
        <f>'Data with Program'!C1261</f>
        <v>44476.101978206265</v>
      </c>
      <c r="E1261" s="27">
        <v>0</v>
      </c>
      <c r="F1261" s="27">
        <f>'Data with Program'!E1261</f>
        <v>1</v>
      </c>
      <c r="G1261" s="27">
        <f>'Data with Program'!H1261</f>
        <v>22.299999999999997</v>
      </c>
      <c r="H1261" s="27">
        <f>'Data with Program'!J1261</f>
        <v>7722.2219692245581</v>
      </c>
      <c r="I1261" s="27">
        <f>'Data with Program'!F1261</f>
        <v>1</v>
      </c>
      <c r="J1261" s="28">
        <f>'Data with Program'!K1261</f>
        <v>1</v>
      </c>
      <c r="K1261" s="27">
        <f>'Data with Program'!L1261</f>
        <v>346.28798068271567</v>
      </c>
      <c r="L1261" s="27">
        <f>'Data with Program'!M1261</f>
        <v>44476.101978206265</v>
      </c>
      <c r="M1261" s="27">
        <f t="shared" si="19"/>
        <v>0</v>
      </c>
      <c r="N1261" s="28">
        <f>'Data with Program'!N1261</f>
        <v>22.299999999999997</v>
      </c>
      <c r="O1261" s="52">
        <f>'Data with Program'!Q1261</f>
        <v>7722.2219692245581</v>
      </c>
      <c r="P1261" s="38">
        <f>'Data with Program'!I1261</f>
        <v>0</v>
      </c>
      <c r="Q1261" s="29">
        <f>'Data with Program'!O1261</f>
        <v>0</v>
      </c>
      <c r="R1261" s="28">
        <f>'Data with Program'!G1261</f>
        <v>32.700000000000003</v>
      </c>
      <c r="S1261" s="29">
        <f>'Data with Program'!P1261</f>
        <v>32.700000000000003</v>
      </c>
      <c r="T1261" s="28">
        <f>'Step 2 - Final Model Spec'!$B$17 + 'Step 2 - Final Model Spec'!$B$18*C1261 + 'Step 2 - Final Model Spec'!$B$19*D1261 + 'Step 2 - Final Model Spec'!$B$20*E1261 + 'Step 2 - Final Model Spec'!$B$21*F1261 + 'Step 2 - Final Model Spec'!$B$22*I1261 + 'Step 2 - Final Model Spec'!$B$23*G1261 + 'Step 2 - Final Model Spec'!$B$24*H1261 + 'Step 2 - Final Model Spec'!$B$25*J1261 + 'Step 2 - Final Model Spec'!$B$26*K1261 + 'Step 2 - Final Model Spec'!$B$27*L1261+'Step 2 - Final Model Spec'!$B$28*M1261+'Step 2 - Final Model Spec'!$B$29*O1261</f>
        <v>344973.37656614266</v>
      </c>
    </row>
    <row r="1262" spans="1:20" x14ac:dyDescent="0.25">
      <c r="A1262" s="32">
        <f>'Data with Program'!A1262</f>
        <v>41620</v>
      </c>
      <c r="B1262" s="35">
        <f>'Data with Program'!S1262</f>
        <v>348468.59458211466</v>
      </c>
      <c r="C1262" s="26">
        <f>'Data with Program'!B1262</f>
        <v>336.86387904259948</v>
      </c>
      <c r="D1262" s="27">
        <f>'Data with Program'!C1262</f>
        <v>48046.981686897285</v>
      </c>
      <c r="E1262" s="27">
        <v>0</v>
      </c>
      <c r="F1262" s="27">
        <f>'Data with Program'!E1262</f>
        <v>1</v>
      </c>
      <c r="G1262" s="27">
        <f>'Data with Program'!H1262</f>
        <v>22.799999999999997</v>
      </c>
      <c r="H1262" s="27">
        <f>'Data with Program'!J1262</f>
        <v>7680.4964421712675</v>
      </c>
      <c r="I1262" s="27">
        <f>'Data with Program'!F1262</f>
        <v>1</v>
      </c>
      <c r="J1262" s="28">
        <f>'Data with Program'!K1262</f>
        <v>1</v>
      </c>
      <c r="K1262" s="27">
        <f>'Data with Program'!L1262</f>
        <v>336.86387904259948</v>
      </c>
      <c r="L1262" s="27">
        <f>'Data with Program'!M1262</f>
        <v>48046.981686897285</v>
      </c>
      <c r="M1262" s="27">
        <f t="shared" si="19"/>
        <v>0</v>
      </c>
      <c r="N1262" s="28">
        <f>'Data with Program'!N1262</f>
        <v>22.799999999999997</v>
      </c>
      <c r="O1262" s="52">
        <f>'Data with Program'!Q1262</f>
        <v>7680.4964421712675</v>
      </c>
      <c r="P1262" s="38">
        <f>'Data with Program'!I1262</f>
        <v>0</v>
      </c>
      <c r="Q1262" s="29">
        <f>'Data with Program'!O1262</f>
        <v>0</v>
      </c>
      <c r="R1262" s="28">
        <f>'Data with Program'!G1262</f>
        <v>32.200000000000003</v>
      </c>
      <c r="S1262" s="29">
        <f>'Data with Program'!P1262</f>
        <v>32.200000000000003</v>
      </c>
      <c r="T1262" s="28">
        <f>'Step 2 - Final Model Spec'!$B$17 + 'Step 2 - Final Model Spec'!$B$18*C1262 + 'Step 2 - Final Model Spec'!$B$19*D1262 + 'Step 2 - Final Model Spec'!$B$20*E1262 + 'Step 2 - Final Model Spec'!$B$21*F1262 + 'Step 2 - Final Model Spec'!$B$22*I1262 + 'Step 2 - Final Model Spec'!$B$23*G1262 + 'Step 2 - Final Model Spec'!$B$24*H1262 + 'Step 2 - Final Model Spec'!$B$25*J1262 + 'Step 2 - Final Model Spec'!$B$26*K1262 + 'Step 2 - Final Model Spec'!$B$27*L1262+'Step 2 - Final Model Spec'!$B$28*M1262+'Step 2 - Final Model Spec'!$B$29*O1262</f>
        <v>343903.48293616914</v>
      </c>
    </row>
    <row r="1263" spans="1:20" x14ac:dyDescent="0.25">
      <c r="A1263" s="32">
        <f>'Data with Program'!A1263</f>
        <v>41621</v>
      </c>
      <c r="B1263" s="35">
        <f>'Data with Program'!S1263</f>
        <v>329926.76241899136</v>
      </c>
      <c r="C1263" s="26">
        <f>'Data with Program'!B1263</f>
        <v>341.99545753755541</v>
      </c>
      <c r="D1263" s="27">
        <f>'Data with Program'!C1263</f>
        <v>48731.749990944925</v>
      </c>
      <c r="E1263" s="27">
        <v>0</v>
      </c>
      <c r="F1263" s="27">
        <f>'Data with Program'!E1263</f>
        <v>1</v>
      </c>
      <c r="G1263" s="27">
        <f>'Data with Program'!H1263</f>
        <v>15.299999999999997</v>
      </c>
      <c r="H1263" s="27">
        <f>'Data with Program'!J1263</f>
        <v>5232.5305003245967</v>
      </c>
      <c r="I1263" s="27">
        <f>'Data with Program'!F1263</f>
        <v>1</v>
      </c>
      <c r="J1263" s="28">
        <f>'Data with Program'!K1263</f>
        <v>1</v>
      </c>
      <c r="K1263" s="27">
        <f>'Data with Program'!L1263</f>
        <v>341.99545753755541</v>
      </c>
      <c r="L1263" s="27">
        <f>'Data with Program'!M1263</f>
        <v>48731.749990944925</v>
      </c>
      <c r="M1263" s="27">
        <f t="shared" si="19"/>
        <v>0</v>
      </c>
      <c r="N1263" s="28">
        <f>'Data with Program'!N1263</f>
        <v>15.299999999999997</v>
      </c>
      <c r="O1263" s="52">
        <f>'Data with Program'!Q1263</f>
        <v>5232.5305003245967</v>
      </c>
      <c r="P1263" s="38">
        <f>'Data with Program'!I1263</f>
        <v>0</v>
      </c>
      <c r="Q1263" s="29">
        <f>'Data with Program'!O1263</f>
        <v>0</v>
      </c>
      <c r="R1263" s="28">
        <f>'Data with Program'!G1263</f>
        <v>39.700000000000003</v>
      </c>
      <c r="S1263" s="29">
        <f>'Data with Program'!P1263</f>
        <v>39.700000000000003</v>
      </c>
      <c r="T1263" s="28">
        <f>'Step 2 - Final Model Spec'!$B$17 + 'Step 2 - Final Model Spec'!$B$18*C1263 + 'Step 2 - Final Model Spec'!$B$19*D1263 + 'Step 2 - Final Model Spec'!$B$20*E1263 + 'Step 2 - Final Model Spec'!$B$21*F1263 + 'Step 2 - Final Model Spec'!$B$22*I1263 + 'Step 2 - Final Model Spec'!$B$23*G1263 + 'Step 2 - Final Model Spec'!$B$24*H1263 + 'Step 2 - Final Model Spec'!$B$25*J1263 + 'Step 2 - Final Model Spec'!$B$26*K1263 + 'Step 2 - Final Model Spec'!$B$27*L1263+'Step 2 - Final Model Spec'!$B$28*M1263+'Step 2 - Final Model Spec'!$B$29*O1263</f>
        <v>326877.50167415541</v>
      </c>
    </row>
    <row r="1264" spans="1:20" x14ac:dyDescent="0.25">
      <c r="A1264" s="32">
        <f>'Data with Program'!A1264</f>
        <v>41622</v>
      </c>
      <c r="B1264" s="35">
        <f>'Data with Program'!S1264</f>
        <v>281340.11083152925</v>
      </c>
      <c r="C1264" s="26">
        <f>'Data with Program'!B1264</f>
        <v>224.92290824592584</v>
      </c>
      <c r="D1264" s="27">
        <f>'Data with Program'!C1264</f>
        <v>75087.118346358213</v>
      </c>
      <c r="E1264" s="27">
        <v>0</v>
      </c>
      <c r="F1264" s="27">
        <f>'Data with Program'!E1264</f>
        <v>1</v>
      </c>
      <c r="G1264" s="27">
        <f>'Data with Program'!H1264</f>
        <v>13.799999999999997</v>
      </c>
      <c r="H1264" s="27">
        <f>'Data with Program'!J1264</f>
        <v>3103.9361337937758</v>
      </c>
      <c r="I1264" s="27">
        <f>'Data with Program'!F1264</f>
        <v>1</v>
      </c>
      <c r="J1264" s="28">
        <f>'Data with Program'!K1264</f>
        <v>1</v>
      </c>
      <c r="K1264" s="27">
        <f>'Data with Program'!L1264</f>
        <v>224.92290824592584</v>
      </c>
      <c r="L1264" s="27">
        <f>'Data with Program'!M1264</f>
        <v>75087.118346358213</v>
      </c>
      <c r="M1264" s="27">
        <f t="shared" si="19"/>
        <v>0</v>
      </c>
      <c r="N1264" s="28">
        <f>'Data with Program'!N1264</f>
        <v>13.799999999999997</v>
      </c>
      <c r="O1264" s="52">
        <f>'Data with Program'!Q1264</f>
        <v>3103.9361337937758</v>
      </c>
      <c r="P1264" s="38">
        <f>'Data with Program'!I1264</f>
        <v>0</v>
      </c>
      <c r="Q1264" s="29">
        <f>'Data with Program'!O1264</f>
        <v>0</v>
      </c>
      <c r="R1264" s="28">
        <f>'Data with Program'!G1264</f>
        <v>41.2</v>
      </c>
      <c r="S1264" s="29">
        <f>'Data with Program'!P1264</f>
        <v>41.2</v>
      </c>
      <c r="T1264" s="28">
        <f>'Step 2 - Final Model Spec'!$B$17 + 'Step 2 - Final Model Spec'!$B$18*C1264 + 'Step 2 - Final Model Spec'!$B$19*D1264 + 'Step 2 - Final Model Spec'!$B$20*E1264 + 'Step 2 - Final Model Spec'!$B$21*F1264 + 'Step 2 - Final Model Spec'!$B$22*I1264 + 'Step 2 - Final Model Spec'!$B$23*G1264 + 'Step 2 - Final Model Spec'!$B$24*H1264 + 'Step 2 - Final Model Spec'!$B$25*J1264 + 'Step 2 - Final Model Spec'!$B$26*K1264 + 'Step 2 - Final Model Spec'!$B$27*L1264+'Step 2 - Final Model Spec'!$B$28*M1264+'Step 2 - Final Model Spec'!$B$29*O1264</f>
        <v>282094.60750072164</v>
      </c>
    </row>
    <row r="1265" spans="1:20" x14ac:dyDescent="0.25">
      <c r="A1265" s="32">
        <f>'Data with Program'!A1265</f>
        <v>41623</v>
      </c>
      <c r="B1265" s="35">
        <f>'Data with Program'!S1265</f>
        <v>307515.62973112758</v>
      </c>
      <c r="C1265" s="26">
        <f>'Data with Program'!B1265</f>
        <v>315.63914582417021</v>
      </c>
      <c r="D1265" s="27">
        <f>'Data with Program'!C1265</f>
        <v>45977.324232360923</v>
      </c>
      <c r="E1265" s="27">
        <v>0</v>
      </c>
      <c r="F1265" s="27">
        <f>'Data with Program'!E1265</f>
        <v>1</v>
      </c>
      <c r="G1265" s="27">
        <f>'Data with Program'!H1265</f>
        <v>14.5</v>
      </c>
      <c r="H1265" s="27">
        <f>'Data with Program'!J1265</f>
        <v>4576.7676144504685</v>
      </c>
      <c r="I1265" s="27">
        <f>'Data with Program'!F1265</f>
        <v>1</v>
      </c>
      <c r="J1265" s="28">
        <f>'Data with Program'!K1265</f>
        <v>1</v>
      </c>
      <c r="K1265" s="27">
        <f>'Data with Program'!L1265</f>
        <v>315.63914582417021</v>
      </c>
      <c r="L1265" s="27">
        <f>'Data with Program'!M1265</f>
        <v>45977.324232360923</v>
      </c>
      <c r="M1265" s="27">
        <f t="shared" si="19"/>
        <v>0</v>
      </c>
      <c r="N1265" s="28">
        <f>'Data with Program'!N1265</f>
        <v>14.5</v>
      </c>
      <c r="O1265" s="52">
        <f>'Data with Program'!Q1265</f>
        <v>4576.7676144504685</v>
      </c>
      <c r="P1265" s="38">
        <f>'Data with Program'!I1265</f>
        <v>0</v>
      </c>
      <c r="Q1265" s="29">
        <f>'Data with Program'!O1265</f>
        <v>0</v>
      </c>
      <c r="R1265" s="28">
        <f>'Data with Program'!G1265</f>
        <v>40.5</v>
      </c>
      <c r="S1265" s="29">
        <f>'Data with Program'!P1265</f>
        <v>40.5</v>
      </c>
      <c r="T1265" s="28">
        <f>'Step 2 - Final Model Spec'!$B$17 + 'Step 2 - Final Model Spec'!$B$18*C1265 + 'Step 2 - Final Model Spec'!$B$19*D1265 + 'Step 2 - Final Model Spec'!$B$20*E1265 + 'Step 2 - Final Model Spec'!$B$21*F1265 + 'Step 2 - Final Model Spec'!$B$22*I1265 + 'Step 2 - Final Model Spec'!$B$23*G1265 + 'Step 2 - Final Model Spec'!$B$24*H1265 + 'Step 2 - Final Model Spec'!$B$25*J1265 + 'Step 2 - Final Model Spec'!$B$26*K1265 + 'Step 2 - Final Model Spec'!$B$27*L1265+'Step 2 - Final Model Spec'!$B$28*M1265+'Step 2 - Final Model Spec'!$B$29*O1265</f>
        <v>306294.11706730997</v>
      </c>
    </row>
    <row r="1266" spans="1:20" x14ac:dyDescent="0.25">
      <c r="A1266" s="32">
        <f>'Data with Program'!A1266</f>
        <v>41624</v>
      </c>
      <c r="B1266" s="35">
        <f>'Data with Program'!S1266</f>
        <v>243655.28991528365</v>
      </c>
      <c r="C1266" s="26">
        <f>'Data with Program'!B1266</f>
        <v>182.36166737616364</v>
      </c>
      <c r="D1266" s="27">
        <f>'Data with Program'!C1266</f>
        <v>65089.111558699507</v>
      </c>
      <c r="E1266" s="27">
        <v>0</v>
      </c>
      <c r="F1266" s="27">
        <f>'Data with Program'!E1266</f>
        <v>1</v>
      </c>
      <c r="G1266" s="27">
        <f>'Data with Program'!H1266</f>
        <v>12</v>
      </c>
      <c r="H1266" s="27">
        <f>'Data with Program'!J1266</f>
        <v>2188.3400085139638</v>
      </c>
      <c r="I1266" s="27">
        <f>'Data with Program'!F1266</f>
        <v>1</v>
      </c>
      <c r="J1266" s="28">
        <f>'Data with Program'!K1266</f>
        <v>1</v>
      </c>
      <c r="K1266" s="27">
        <f>'Data with Program'!L1266</f>
        <v>182.36166737616364</v>
      </c>
      <c r="L1266" s="27">
        <f>'Data with Program'!M1266</f>
        <v>65089.111558699507</v>
      </c>
      <c r="M1266" s="27">
        <f t="shared" si="19"/>
        <v>0</v>
      </c>
      <c r="N1266" s="28">
        <f>'Data with Program'!N1266</f>
        <v>12</v>
      </c>
      <c r="O1266" s="52">
        <f>'Data with Program'!Q1266</f>
        <v>2188.3400085139638</v>
      </c>
      <c r="P1266" s="38">
        <f>'Data with Program'!I1266</f>
        <v>0</v>
      </c>
      <c r="Q1266" s="29">
        <f>'Data with Program'!O1266</f>
        <v>0</v>
      </c>
      <c r="R1266" s="28">
        <f>'Data with Program'!G1266</f>
        <v>43</v>
      </c>
      <c r="S1266" s="29">
        <f>'Data with Program'!P1266</f>
        <v>43</v>
      </c>
      <c r="T1266" s="28">
        <f>'Step 2 - Final Model Spec'!$B$17 + 'Step 2 - Final Model Spec'!$B$18*C1266 + 'Step 2 - Final Model Spec'!$B$19*D1266 + 'Step 2 - Final Model Spec'!$B$20*E1266 + 'Step 2 - Final Model Spec'!$B$21*F1266 + 'Step 2 - Final Model Spec'!$B$22*I1266 + 'Step 2 - Final Model Spec'!$B$23*G1266 + 'Step 2 - Final Model Spec'!$B$24*H1266 + 'Step 2 - Final Model Spec'!$B$25*J1266 + 'Step 2 - Final Model Spec'!$B$26*K1266 + 'Step 2 - Final Model Spec'!$B$27*L1266+'Step 2 - Final Model Spec'!$B$28*M1266+'Step 2 - Final Model Spec'!$B$29*O1266</f>
        <v>244416.0887739594</v>
      </c>
    </row>
    <row r="1267" spans="1:20" x14ac:dyDescent="0.25">
      <c r="A1267" s="32">
        <f>'Data with Program'!A1267</f>
        <v>41625</v>
      </c>
      <c r="B1267" s="35">
        <f>'Data with Program'!S1267</f>
        <v>239224.13686646349</v>
      </c>
      <c r="C1267" s="26">
        <f>'Data with Program'!B1267</f>
        <v>164.3639032570951</v>
      </c>
      <c r="D1267" s="27">
        <f>'Data with Program'!C1267</f>
        <v>66787.498296026926</v>
      </c>
      <c r="E1267" s="27">
        <v>0</v>
      </c>
      <c r="F1267" s="27">
        <f>'Data with Program'!E1267</f>
        <v>1</v>
      </c>
      <c r="G1267" s="27">
        <f>'Data with Program'!H1267</f>
        <v>15.299999999999997</v>
      </c>
      <c r="H1267" s="27">
        <f>'Data with Program'!J1267</f>
        <v>2514.7677198335546</v>
      </c>
      <c r="I1267" s="27">
        <f>'Data with Program'!F1267</f>
        <v>1</v>
      </c>
      <c r="J1267" s="28">
        <f>'Data with Program'!K1267</f>
        <v>1</v>
      </c>
      <c r="K1267" s="27">
        <f>'Data with Program'!L1267</f>
        <v>164.3639032570951</v>
      </c>
      <c r="L1267" s="27">
        <f>'Data with Program'!M1267</f>
        <v>66787.498296026926</v>
      </c>
      <c r="M1267" s="27">
        <f t="shared" si="19"/>
        <v>0</v>
      </c>
      <c r="N1267" s="28">
        <f>'Data with Program'!N1267</f>
        <v>15.299999999999997</v>
      </c>
      <c r="O1267" s="52">
        <f>'Data with Program'!Q1267</f>
        <v>2514.7677198335546</v>
      </c>
      <c r="P1267" s="38">
        <f>'Data with Program'!I1267</f>
        <v>0</v>
      </c>
      <c r="Q1267" s="29">
        <f>'Data with Program'!O1267</f>
        <v>0</v>
      </c>
      <c r="R1267" s="28">
        <f>'Data with Program'!G1267</f>
        <v>39.700000000000003</v>
      </c>
      <c r="S1267" s="29">
        <f>'Data with Program'!P1267</f>
        <v>39.700000000000003</v>
      </c>
      <c r="T1267" s="28">
        <f>'Step 2 - Final Model Spec'!$B$17 + 'Step 2 - Final Model Spec'!$B$18*C1267 + 'Step 2 - Final Model Spec'!$B$19*D1267 + 'Step 2 - Final Model Spec'!$B$20*E1267 + 'Step 2 - Final Model Spec'!$B$21*F1267 + 'Step 2 - Final Model Spec'!$B$22*I1267 + 'Step 2 - Final Model Spec'!$B$23*G1267 + 'Step 2 - Final Model Spec'!$B$24*H1267 + 'Step 2 - Final Model Spec'!$B$25*J1267 + 'Step 2 - Final Model Spec'!$B$26*K1267 + 'Step 2 - Final Model Spec'!$B$27*L1267+'Step 2 - Final Model Spec'!$B$28*M1267+'Step 2 - Final Model Spec'!$B$29*O1267</f>
        <v>240196.47267171307</v>
      </c>
    </row>
    <row r="1268" spans="1:20" x14ac:dyDescent="0.25">
      <c r="A1268" s="32">
        <f>'Data with Program'!A1268</f>
        <v>41626</v>
      </c>
      <c r="B1268" s="35">
        <f>'Data with Program'!S1268</f>
        <v>330980.71630895813</v>
      </c>
      <c r="C1268" s="26">
        <f>'Data with Program'!B1268</f>
        <v>307.12609768438921</v>
      </c>
      <c r="D1268" s="27">
        <f>'Data with Program'!C1268</f>
        <v>67363.101376693565</v>
      </c>
      <c r="E1268" s="27">
        <v>0</v>
      </c>
      <c r="F1268" s="27">
        <f>'Data with Program'!E1268</f>
        <v>1</v>
      </c>
      <c r="G1268" s="27">
        <f>'Data with Program'!H1268</f>
        <v>16.5</v>
      </c>
      <c r="H1268" s="27">
        <f>'Data with Program'!J1268</f>
        <v>5067.5806117924221</v>
      </c>
      <c r="I1268" s="27">
        <f>'Data with Program'!F1268</f>
        <v>1</v>
      </c>
      <c r="J1268" s="28">
        <f>'Data with Program'!K1268</f>
        <v>1</v>
      </c>
      <c r="K1268" s="27">
        <f>'Data with Program'!L1268</f>
        <v>307.12609768438921</v>
      </c>
      <c r="L1268" s="27">
        <f>'Data with Program'!M1268</f>
        <v>67363.101376693565</v>
      </c>
      <c r="M1268" s="27">
        <f t="shared" si="19"/>
        <v>0</v>
      </c>
      <c r="N1268" s="28">
        <f>'Data with Program'!N1268</f>
        <v>16.5</v>
      </c>
      <c r="O1268" s="52">
        <f>'Data with Program'!Q1268</f>
        <v>5067.5806117924221</v>
      </c>
      <c r="P1268" s="38">
        <f>'Data with Program'!I1268</f>
        <v>0</v>
      </c>
      <c r="Q1268" s="29">
        <f>'Data with Program'!O1268</f>
        <v>0</v>
      </c>
      <c r="R1268" s="28">
        <f>'Data with Program'!G1268</f>
        <v>38.5</v>
      </c>
      <c r="S1268" s="29">
        <f>'Data with Program'!P1268</f>
        <v>38.5</v>
      </c>
      <c r="T1268" s="28">
        <f>'Step 2 - Final Model Spec'!$B$17 + 'Step 2 - Final Model Spec'!$B$18*C1268 + 'Step 2 - Final Model Spec'!$B$19*D1268 + 'Step 2 - Final Model Spec'!$B$20*E1268 + 'Step 2 - Final Model Spec'!$B$21*F1268 + 'Step 2 - Final Model Spec'!$B$22*I1268 + 'Step 2 - Final Model Spec'!$B$23*G1268 + 'Step 2 - Final Model Spec'!$B$24*H1268 + 'Step 2 - Final Model Spec'!$B$25*J1268 + 'Step 2 - Final Model Spec'!$B$26*K1268 + 'Step 2 - Final Model Spec'!$B$27*L1268+'Step 2 - Final Model Spec'!$B$28*M1268+'Step 2 - Final Model Spec'!$B$29*O1268</f>
        <v>328572.73863110534</v>
      </c>
    </row>
    <row r="1269" spans="1:20" x14ac:dyDescent="0.25">
      <c r="A1269" s="32">
        <f>'Data with Program'!A1269</f>
        <v>41627</v>
      </c>
      <c r="B1269" s="35">
        <f>'Data with Program'!S1269</f>
        <v>324728.27394797781</v>
      </c>
      <c r="C1269" s="26">
        <f>'Data with Program'!B1269</f>
        <v>284.94415916046205</v>
      </c>
      <c r="D1269" s="27">
        <f>'Data with Program'!C1269</f>
        <v>63010.968374319425</v>
      </c>
      <c r="E1269" s="27">
        <v>0</v>
      </c>
      <c r="F1269" s="27">
        <f>'Data with Program'!E1269</f>
        <v>1</v>
      </c>
      <c r="G1269" s="27">
        <f>'Data with Program'!H1269</f>
        <v>21.700000000000003</v>
      </c>
      <c r="H1269" s="27">
        <f>'Data with Program'!J1269</f>
        <v>6183.2882537820269</v>
      </c>
      <c r="I1269" s="27">
        <f>'Data with Program'!F1269</f>
        <v>1</v>
      </c>
      <c r="J1269" s="28">
        <f>'Data with Program'!K1269</f>
        <v>1</v>
      </c>
      <c r="K1269" s="27">
        <f>'Data with Program'!L1269</f>
        <v>284.94415916046205</v>
      </c>
      <c r="L1269" s="27">
        <f>'Data with Program'!M1269</f>
        <v>63010.968374319425</v>
      </c>
      <c r="M1269" s="27">
        <f t="shared" si="19"/>
        <v>0</v>
      </c>
      <c r="N1269" s="28">
        <f>'Data with Program'!N1269</f>
        <v>21.700000000000003</v>
      </c>
      <c r="O1269" s="52">
        <f>'Data with Program'!Q1269</f>
        <v>6183.2882537820269</v>
      </c>
      <c r="P1269" s="38">
        <f>'Data with Program'!I1269</f>
        <v>0</v>
      </c>
      <c r="Q1269" s="29">
        <f>'Data with Program'!O1269</f>
        <v>0</v>
      </c>
      <c r="R1269" s="28">
        <f>'Data with Program'!G1269</f>
        <v>33.299999999999997</v>
      </c>
      <c r="S1269" s="29">
        <f>'Data with Program'!P1269</f>
        <v>33.299999999999997</v>
      </c>
      <c r="T1269" s="28">
        <f>'Step 2 - Final Model Spec'!$B$17 + 'Step 2 - Final Model Spec'!$B$18*C1269 + 'Step 2 - Final Model Spec'!$B$19*D1269 + 'Step 2 - Final Model Spec'!$B$20*E1269 + 'Step 2 - Final Model Spec'!$B$21*F1269 + 'Step 2 - Final Model Spec'!$B$22*I1269 + 'Step 2 - Final Model Spec'!$B$23*G1269 + 'Step 2 - Final Model Spec'!$B$24*H1269 + 'Step 2 - Final Model Spec'!$B$25*J1269 + 'Step 2 - Final Model Spec'!$B$26*K1269 + 'Step 2 - Final Model Spec'!$B$27*L1269+'Step 2 - Final Model Spec'!$B$28*M1269+'Step 2 - Final Model Spec'!$B$29*O1269</f>
        <v>322699.17983237817</v>
      </c>
    </row>
    <row r="1270" spans="1:20" x14ac:dyDescent="0.25">
      <c r="A1270" s="32">
        <f>'Data with Program'!A1270</f>
        <v>41628</v>
      </c>
      <c r="B1270" s="35">
        <f>'Data with Program'!S1270</f>
        <v>183937.36732302405</v>
      </c>
      <c r="C1270" s="26">
        <f>'Data with Program'!B1270</f>
        <v>106.71112181372762</v>
      </c>
      <c r="D1270" s="27">
        <f>'Data with Program'!C1270</f>
        <v>43498.55474454059</v>
      </c>
      <c r="E1270" s="27">
        <v>0</v>
      </c>
      <c r="F1270" s="27">
        <f>'Data with Program'!E1270</f>
        <v>1</v>
      </c>
      <c r="G1270" s="27">
        <f>'Data with Program'!H1270</f>
        <v>20.9</v>
      </c>
      <c r="H1270" s="27">
        <f>'Data with Program'!J1270</f>
        <v>2230.262445906907</v>
      </c>
      <c r="I1270" s="27">
        <f>'Data with Program'!F1270</f>
        <v>1</v>
      </c>
      <c r="J1270" s="28">
        <f>'Data with Program'!K1270</f>
        <v>1</v>
      </c>
      <c r="K1270" s="27">
        <f>'Data with Program'!L1270</f>
        <v>106.71112181372762</v>
      </c>
      <c r="L1270" s="27">
        <f>'Data with Program'!M1270</f>
        <v>43498.55474454059</v>
      </c>
      <c r="M1270" s="27">
        <f t="shared" si="19"/>
        <v>0</v>
      </c>
      <c r="N1270" s="28">
        <f>'Data with Program'!N1270</f>
        <v>20.9</v>
      </c>
      <c r="O1270" s="52">
        <f>'Data with Program'!Q1270</f>
        <v>2230.262445906907</v>
      </c>
      <c r="P1270" s="38">
        <f>'Data with Program'!I1270</f>
        <v>0</v>
      </c>
      <c r="Q1270" s="29">
        <f>'Data with Program'!O1270</f>
        <v>0</v>
      </c>
      <c r="R1270" s="28">
        <f>'Data with Program'!G1270</f>
        <v>34.1</v>
      </c>
      <c r="S1270" s="29">
        <f>'Data with Program'!P1270</f>
        <v>34.1</v>
      </c>
      <c r="T1270" s="28">
        <f>'Step 2 - Final Model Spec'!$B$17 + 'Step 2 - Final Model Spec'!$B$18*C1270 + 'Step 2 - Final Model Spec'!$B$19*D1270 + 'Step 2 - Final Model Spec'!$B$20*E1270 + 'Step 2 - Final Model Spec'!$B$21*F1270 + 'Step 2 - Final Model Spec'!$B$22*I1270 + 'Step 2 - Final Model Spec'!$B$23*G1270 + 'Step 2 - Final Model Spec'!$B$24*H1270 + 'Step 2 - Final Model Spec'!$B$25*J1270 + 'Step 2 - Final Model Spec'!$B$26*K1270 + 'Step 2 - Final Model Spec'!$B$27*L1270+'Step 2 - Final Model Spec'!$B$28*M1270+'Step 2 - Final Model Spec'!$B$29*O1270</f>
        <v>186016.47420705381</v>
      </c>
    </row>
    <row r="1271" spans="1:20" x14ac:dyDescent="0.25">
      <c r="A1271" s="32">
        <f>'Data with Program'!A1271</f>
        <v>41629</v>
      </c>
      <c r="B1271" s="35">
        <f>'Data with Program'!S1271</f>
        <v>242543.75985904064</v>
      </c>
      <c r="C1271" s="26">
        <f>'Data with Program'!B1271</f>
        <v>176.36581699858087</v>
      </c>
      <c r="D1271" s="27">
        <f>'Data with Program'!C1271</f>
        <v>64693.748638497069</v>
      </c>
      <c r="E1271" s="27">
        <v>0</v>
      </c>
      <c r="F1271" s="27">
        <f>'Data with Program'!E1271</f>
        <v>1</v>
      </c>
      <c r="G1271" s="27">
        <f>'Data with Program'!H1271</f>
        <v>14.100000000000001</v>
      </c>
      <c r="H1271" s="27">
        <f>'Data with Program'!J1271</f>
        <v>2486.7580196799904</v>
      </c>
      <c r="I1271" s="27">
        <f>'Data with Program'!F1271</f>
        <v>1</v>
      </c>
      <c r="J1271" s="28">
        <f>'Data with Program'!K1271</f>
        <v>1</v>
      </c>
      <c r="K1271" s="27">
        <f>'Data with Program'!L1271</f>
        <v>176.36581699858087</v>
      </c>
      <c r="L1271" s="27">
        <f>'Data with Program'!M1271</f>
        <v>64693.748638497069</v>
      </c>
      <c r="M1271" s="27">
        <f t="shared" si="19"/>
        <v>0</v>
      </c>
      <c r="N1271" s="28">
        <f>'Data with Program'!N1271</f>
        <v>14.100000000000001</v>
      </c>
      <c r="O1271" s="52">
        <f>'Data with Program'!Q1271</f>
        <v>2486.7580196799904</v>
      </c>
      <c r="P1271" s="38">
        <f>'Data with Program'!I1271</f>
        <v>0</v>
      </c>
      <c r="Q1271" s="29">
        <f>'Data with Program'!O1271</f>
        <v>0</v>
      </c>
      <c r="R1271" s="28">
        <f>'Data with Program'!G1271</f>
        <v>40.9</v>
      </c>
      <c r="S1271" s="29">
        <f>'Data with Program'!P1271</f>
        <v>40.9</v>
      </c>
      <c r="T1271" s="28">
        <f>'Step 2 - Final Model Spec'!$B$17 + 'Step 2 - Final Model Spec'!$B$18*C1271 + 'Step 2 - Final Model Spec'!$B$19*D1271 + 'Step 2 - Final Model Spec'!$B$20*E1271 + 'Step 2 - Final Model Spec'!$B$21*F1271 + 'Step 2 - Final Model Spec'!$B$22*I1271 + 'Step 2 - Final Model Spec'!$B$23*G1271 + 'Step 2 - Final Model Spec'!$B$24*H1271 + 'Step 2 - Final Model Spec'!$B$25*J1271 + 'Step 2 - Final Model Spec'!$B$26*K1271 + 'Step 2 - Final Model Spec'!$B$27*L1271+'Step 2 - Final Model Spec'!$B$28*M1271+'Step 2 - Final Model Spec'!$B$29*O1271</f>
        <v>243498.01410444995</v>
      </c>
    </row>
    <row r="1272" spans="1:20" x14ac:dyDescent="0.25">
      <c r="A1272" s="32">
        <f>'Data with Program'!A1272</f>
        <v>41630</v>
      </c>
      <c r="B1272" s="35">
        <f>'Data with Program'!S1272</f>
        <v>243674.96983367766</v>
      </c>
      <c r="C1272" s="26">
        <f>'Data with Program'!B1272</f>
        <v>243.8038253172931</v>
      </c>
      <c r="D1272" s="27">
        <f>'Data with Program'!C1272</f>
        <v>37404.12592398061</v>
      </c>
      <c r="E1272" s="27">
        <v>0</v>
      </c>
      <c r="F1272" s="27">
        <f>'Data with Program'!E1272</f>
        <v>1</v>
      </c>
      <c r="G1272" s="27">
        <f>'Data with Program'!H1272</f>
        <v>9</v>
      </c>
      <c r="H1272" s="27">
        <f>'Data with Program'!J1272</f>
        <v>2194.2344278556379</v>
      </c>
      <c r="I1272" s="27">
        <f>'Data with Program'!F1272</f>
        <v>1</v>
      </c>
      <c r="J1272" s="28">
        <f>'Data with Program'!K1272</f>
        <v>1</v>
      </c>
      <c r="K1272" s="27">
        <f>'Data with Program'!L1272</f>
        <v>243.8038253172931</v>
      </c>
      <c r="L1272" s="27">
        <f>'Data with Program'!M1272</f>
        <v>37404.12592398061</v>
      </c>
      <c r="M1272" s="27">
        <f t="shared" si="19"/>
        <v>0</v>
      </c>
      <c r="N1272" s="28">
        <f>'Data with Program'!N1272</f>
        <v>9</v>
      </c>
      <c r="O1272" s="52">
        <f>'Data with Program'!Q1272</f>
        <v>2194.2344278556379</v>
      </c>
      <c r="P1272" s="38">
        <f>'Data with Program'!I1272</f>
        <v>0</v>
      </c>
      <c r="Q1272" s="29">
        <f>'Data with Program'!O1272</f>
        <v>0</v>
      </c>
      <c r="R1272" s="28">
        <f>'Data with Program'!G1272</f>
        <v>46</v>
      </c>
      <c r="S1272" s="29">
        <f>'Data with Program'!P1272</f>
        <v>46</v>
      </c>
      <c r="T1272" s="28">
        <f>'Step 2 - Final Model Spec'!$B$17 + 'Step 2 - Final Model Spec'!$B$18*C1272 + 'Step 2 - Final Model Spec'!$B$19*D1272 + 'Step 2 - Final Model Spec'!$B$20*E1272 + 'Step 2 - Final Model Spec'!$B$21*F1272 + 'Step 2 - Final Model Spec'!$B$22*I1272 + 'Step 2 - Final Model Spec'!$B$23*G1272 + 'Step 2 - Final Model Spec'!$B$24*H1272 + 'Step 2 - Final Model Spec'!$B$25*J1272 + 'Step 2 - Final Model Spec'!$B$26*K1272 + 'Step 2 - Final Model Spec'!$B$27*L1272+'Step 2 - Final Model Spec'!$B$28*M1272+'Step 2 - Final Model Spec'!$B$29*O1272</f>
        <v>244445.48851471214</v>
      </c>
    </row>
    <row r="1273" spans="1:20" x14ac:dyDescent="0.25">
      <c r="A1273" s="32">
        <f>'Data with Program'!A1273</f>
        <v>41631</v>
      </c>
      <c r="B1273" s="35">
        <f>'Data with Program'!S1273</f>
        <v>236250.58719937847</v>
      </c>
      <c r="C1273" s="26">
        <f>'Data with Program'!B1273</f>
        <v>209.25095929881377</v>
      </c>
      <c r="D1273" s="27">
        <f>'Data with Program'!C1273</f>
        <v>51688.6543362046</v>
      </c>
      <c r="E1273" s="27">
        <v>0</v>
      </c>
      <c r="F1273" s="27">
        <f>'Data with Program'!E1273</f>
        <v>1</v>
      </c>
      <c r="G1273" s="27">
        <f>'Data with Program'!H1273</f>
        <v>6.3999999999999986</v>
      </c>
      <c r="H1273" s="27">
        <f>'Data with Program'!J1273</f>
        <v>1339.2061395124078</v>
      </c>
      <c r="I1273" s="27">
        <f>'Data with Program'!F1273</f>
        <v>1</v>
      </c>
      <c r="J1273" s="28">
        <f>'Data with Program'!K1273</f>
        <v>1</v>
      </c>
      <c r="K1273" s="27">
        <f>'Data with Program'!L1273</f>
        <v>209.25095929881377</v>
      </c>
      <c r="L1273" s="27">
        <f>'Data with Program'!M1273</f>
        <v>51688.6543362046</v>
      </c>
      <c r="M1273" s="27">
        <f t="shared" si="19"/>
        <v>0</v>
      </c>
      <c r="N1273" s="28">
        <f>'Data with Program'!N1273</f>
        <v>6.3999999999999986</v>
      </c>
      <c r="O1273" s="52">
        <f>'Data with Program'!Q1273</f>
        <v>1339.2061395124078</v>
      </c>
      <c r="P1273" s="38">
        <f>'Data with Program'!I1273</f>
        <v>0</v>
      </c>
      <c r="Q1273" s="29">
        <f>'Data with Program'!O1273</f>
        <v>0</v>
      </c>
      <c r="R1273" s="28">
        <f>'Data with Program'!G1273</f>
        <v>48.6</v>
      </c>
      <c r="S1273" s="29">
        <f>'Data with Program'!P1273</f>
        <v>48.6</v>
      </c>
      <c r="T1273" s="28">
        <f>'Step 2 - Final Model Spec'!$B$17 + 'Step 2 - Final Model Spec'!$B$18*C1273 + 'Step 2 - Final Model Spec'!$B$19*D1273 + 'Step 2 - Final Model Spec'!$B$20*E1273 + 'Step 2 - Final Model Spec'!$B$21*F1273 + 'Step 2 - Final Model Spec'!$B$22*I1273 + 'Step 2 - Final Model Spec'!$B$23*G1273 + 'Step 2 - Final Model Spec'!$B$24*H1273 + 'Step 2 - Final Model Spec'!$B$25*J1273 + 'Step 2 - Final Model Spec'!$B$26*K1273 + 'Step 2 - Final Model Spec'!$B$27*L1273+'Step 2 - Final Model Spec'!$B$28*M1273+'Step 2 - Final Model Spec'!$B$29*O1273</f>
        <v>236377.93590892892</v>
      </c>
    </row>
    <row r="1274" spans="1:20" x14ac:dyDescent="0.25">
      <c r="A1274" s="32">
        <f>'Data with Program'!A1274</f>
        <v>41632</v>
      </c>
      <c r="B1274" s="35">
        <f>'Data with Program'!S1274</f>
        <v>350506.44733089919</v>
      </c>
      <c r="C1274" s="26">
        <f>'Data with Program'!B1274</f>
        <v>348.05698029228819</v>
      </c>
      <c r="D1274" s="27">
        <f>'Data with Program'!C1274</f>
        <v>57758.138261778673</v>
      </c>
      <c r="E1274" s="27">
        <v>0</v>
      </c>
      <c r="F1274" s="27">
        <f>'Data with Program'!E1274</f>
        <v>1</v>
      </c>
      <c r="G1274" s="27">
        <f>'Data with Program'!H1274</f>
        <v>17.299999999999997</v>
      </c>
      <c r="H1274" s="27">
        <f>'Data with Program'!J1274</f>
        <v>6021.3857590565849</v>
      </c>
      <c r="I1274" s="27">
        <f>'Data with Program'!F1274</f>
        <v>1</v>
      </c>
      <c r="J1274" s="28">
        <f>'Data with Program'!K1274</f>
        <v>1</v>
      </c>
      <c r="K1274" s="27">
        <f>'Data with Program'!L1274</f>
        <v>348.05698029228819</v>
      </c>
      <c r="L1274" s="27">
        <f>'Data with Program'!M1274</f>
        <v>57758.138261778673</v>
      </c>
      <c r="M1274" s="27">
        <f t="shared" si="19"/>
        <v>0</v>
      </c>
      <c r="N1274" s="28">
        <f>'Data with Program'!N1274</f>
        <v>17.299999999999997</v>
      </c>
      <c r="O1274" s="52">
        <f>'Data with Program'!Q1274</f>
        <v>6021.3857590565849</v>
      </c>
      <c r="P1274" s="38">
        <f>'Data with Program'!I1274</f>
        <v>0</v>
      </c>
      <c r="Q1274" s="29">
        <f>'Data with Program'!O1274</f>
        <v>0</v>
      </c>
      <c r="R1274" s="28">
        <f>'Data with Program'!G1274</f>
        <v>37.700000000000003</v>
      </c>
      <c r="S1274" s="29">
        <f>'Data with Program'!P1274</f>
        <v>37.700000000000003</v>
      </c>
      <c r="T1274" s="28">
        <f>'Step 2 - Final Model Spec'!$B$17 + 'Step 2 - Final Model Spec'!$B$18*C1274 + 'Step 2 - Final Model Spec'!$B$19*D1274 + 'Step 2 - Final Model Spec'!$B$20*E1274 + 'Step 2 - Final Model Spec'!$B$21*F1274 + 'Step 2 - Final Model Spec'!$B$22*I1274 + 'Step 2 - Final Model Spec'!$B$23*G1274 + 'Step 2 - Final Model Spec'!$B$24*H1274 + 'Step 2 - Final Model Spec'!$B$25*J1274 + 'Step 2 - Final Model Spec'!$B$26*K1274 + 'Step 2 - Final Model Spec'!$B$27*L1274+'Step 2 - Final Model Spec'!$B$28*M1274+'Step 2 - Final Model Spec'!$B$29*O1274</f>
        <v>345605.39492118609</v>
      </c>
    </row>
    <row r="1275" spans="1:20" x14ac:dyDescent="0.25">
      <c r="A1275" s="32">
        <f>'Data with Program'!A1275</f>
        <v>41633</v>
      </c>
      <c r="B1275" s="35">
        <f>'Data with Program'!S1275</f>
        <v>277100.04228747147</v>
      </c>
      <c r="C1275" s="26">
        <f>'Data with Program'!B1275</f>
        <v>246.63818312911999</v>
      </c>
      <c r="D1275" s="27">
        <f>'Data with Program'!C1275</f>
        <v>52114.422114567715</v>
      </c>
      <c r="E1275" s="27">
        <v>0</v>
      </c>
      <c r="F1275" s="27">
        <f>'Data with Program'!E1275</f>
        <v>1</v>
      </c>
      <c r="G1275" s="27">
        <f>'Data with Program'!H1275</f>
        <v>17.5</v>
      </c>
      <c r="H1275" s="27">
        <f>'Data with Program'!J1275</f>
        <v>4316.1682047595996</v>
      </c>
      <c r="I1275" s="27">
        <f>'Data with Program'!F1275</f>
        <v>1</v>
      </c>
      <c r="J1275" s="28">
        <f>'Data with Program'!K1275</f>
        <v>1</v>
      </c>
      <c r="K1275" s="27">
        <f>'Data with Program'!L1275</f>
        <v>246.63818312911999</v>
      </c>
      <c r="L1275" s="27">
        <f>'Data with Program'!M1275</f>
        <v>52114.422114567715</v>
      </c>
      <c r="M1275" s="27">
        <f t="shared" si="19"/>
        <v>0</v>
      </c>
      <c r="N1275" s="28">
        <f>'Data with Program'!N1275</f>
        <v>17.5</v>
      </c>
      <c r="O1275" s="52">
        <f>'Data with Program'!Q1275</f>
        <v>4316.1682047595996</v>
      </c>
      <c r="P1275" s="38">
        <f>'Data with Program'!I1275</f>
        <v>0</v>
      </c>
      <c r="Q1275" s="29">
        <f>'Data with Program'!O1275</f>
        <v>0</v>
      </c>
      <c r="R1275" s="28">
        <f>'Data with Program'!G1275</f>
        <v>37.5</v>
      </c>
      <c r="S1275" s="29">
        <f>'Data with Program'!P1275</f>
        <v>37.5</v>
      </c>
      <c r="T1275" s="28">
        <f>'Step 2 - Final Model Spec'!$B$17 + 'Step 2 - Final Model Spec'!$B$18*C1275 + 'Step 2 - Final Model Spec'!$B$19*D1275 + 'Step 2 - Final Model Spec'!$B$20*E1275 + 'Step 2 - Final Model Spec'!$B$21*F1275 + 'Step 2 - Final Model Spec'!$B$22*I1275 + 'Step 2 - Final Model Spec'!$B$23*G1275 + 'Step 2 - Final Model Spec'!$B$24*H1275 + 'Step 2 - Final Model Spec'!$B$25*J1275 + 'Step 2 - Final Model Spec'!$B$26*K1275 + 'Step 2 - Final Model Spec'!$B$27*L1275+'Step 2 - Final Model Spec'!$B$28*M1275+'Step 2 - Final Model Spec'!$B$29*O1275</f>
        <v>278145.8403864904</v>
      </c>
    </row>
    <row r="1276" spans="1:20" x14ac:dyDescent="0.25">
      <c r="A1276" s="32">
        <f>'Data with Program'!A1276</f>
        <v>41634</v>
      </c>
      <c r="B1276" s="35">
        <f>'Data with Program'!S1276</f>
        <v>338807.8542068142</v>
      </c>
      <c r="C1276" s="26">
        <f>'Data with Program'!B1276</f>
        <v>325.43992030056495</v>
      </c>
      <c r="D1276" s="27">
        <f>'Data with Program'!C1276</f>
        <v>53031.485534513209</v>
      </c>
      <c r="E1276" s="27">
        <v>0</v>
      </c>
      <c r="F1276" s="27">
        <f>'Data with Program'!E1276</f>
        <v>1</v>
      </c>
      <c r="G1276" s="27">
        <f>'Data with Program'!H1276</f>
        <v>20.399999999999999</v>
      </c>
      <c r="H1276" s="27">
        <f>'Data with Program'!J1276</f>
        <v>6638.9743741315242</v>
      </c>
      <c r="I1276" s="27">
        <f>'Data with Program'!F1276</f>
        <v>1</v>
      </c>
      <c r="J1276" s="28">
        <f>'Data with Program'!K1276</f>
        <v>1</v>
      </c>
      <c r="K1276" s="27">
        <f>'Data with Program'!L1276</f>
        <v>325.43992030056495</v>
      </c>
      <c r="L1276" s="27">
        <f>'Data with Program'!M1276</f>
        <v>53031.485534513209</v>
      </c>
      <c r="M1276" s="27">
        <f t="shared" si="19"/>
        <v>0</v>
      </c>
      <c r="N1276" s="28">
        <f>'Data with Program'!N1276</f>
        <v>20.399999999999999</v>
      </c>
      <c r="O1276" s="52">
        <f>'Data with Program'!Q1276</f>
        <v>6638.9743741315242</v>
      </c>
      <c r="P1276" s="38">
        <f>'Data with Program'!I1276</f>
        <v>0</v>
      </c>
      <c r="Q1276" s="29">
        <f>'Data with Program'!O1276</f>
        <v>0</v>
      </c>
      <c r="R1276" s="28">
        <f>'Data with Program'!G1276</f>
        <v>34.6</v>
      </c>
      <c r="S1276" s="29">
        <f>'Data with Program'!P1276</f>
        <v>34.6</v>
      </c>
      <c r="T1276" s="28">
        <f>'Step 2 - Final Model Spec'!$B$17 + 'Step 2 - Final Model Spec'!$B$18*C1276 + 'Step 2 - Final Model Spec'!$B$19*D1276 + 'Step 2 - Final Model Spec'!$B$20*E1276 + 'Step 2 - Final Model Spec'!$B$21*F1276 + 'Step 2 - Final Model Spec'!$B$22*I1276 + 'Step 2 - Final Model Spec'!$B$23*G1276 + 'Step 2 - Final Model Spec'!$B$24*H1276 + 'Step 2 - Final Model Spec'!$B$25*J1276 + 'Step 2 - Final Model Spec'!$B$26*K1276 + 'Step 2 - Final Model Spec'!$B$27*L1276+'Step 2 - Final Model Spec'!$B$28*M1276+'Step 2 - Final Model Spec'!$B$29*O1276</f>
        <v>335147.1874442987</v>
      </c>
    </row>
    <row r="1277" spans="1:20" x14ac:dyDescent="0.25">
      <c r="A1277" s="32">
        <f>'Data with Program'!A1277</f>
        <v>41635</v>
      </c>
      <c r="B1277" s="35">
        <f>'Data with Program'!S1277</f>
        <v>326700.26861623634</v>
      </c>
      <c r="C1277" s="26">
        <f>'Data with Program'!B1277</f>
        <v>315.90702159437075</v>
      </c>
      <c r="D1277" s="27">
        <f>'Data with Program'!C1277</f>
        <v>48312.155460217073</v>
      </c>
      <c r="E1277" s="27">
        <v>0</v>
      </c>
      <c r="F1277" s="27">
        <f>'Data with Program'!E1277</f>
        <v>1</v>
      </c>
      <c r="G1277" s="27">
        <f>'Data with Program'!H1277</f>
        <v>20.5</v>
      </c>
      <c r="H1277" s="27">
        <f>'Data with Program'!J1277</f>
        <v>6476.0939426846007</v>
      </c>
      <c r="I1277" s="27">
        <f>'Data with Program'!F1277</f>
        <v>1</v>
      </c>
      <c r="J1277" s="28">
        <f>'Data with Program'!K1277</f>
        <v>1</v>
      </c>
      <c r="K1277" s="27">
        <f>'Data with Program'!L1277</f>
        <v>315.90702159437075</v>
      </c>
      <c r="L1277" s="27">
        <f>'Data with Program'!M1277</f>
        <v>48312.155460217073</v>
      </c>
      <c r="M1277" s="27">
        <f t="shared" si="19"/>
        <v>0</v>
      </c>
      <c r="N1277" s="28">
        <f>'Data with Program'!N1277</f>
        <v>20.5</v>
      </c>
      <c r="O1277" s="52">
        <f>'Data with Program'!Q1277</f>
        <v>6476.0939426846007</v>
      </c>
      <c r="P1277" s="38">
        <f>'Data with Program'!I1277</f>
        <v>0</v>
      </c>
      <c r="Q1277" s="29">
        <f>'Data with Program'!O1277</f>
        <v>0</v>
      </c>
      <c r="R1277" s="28">
        <f>'Data with Program'!G1277</f>
        <v>34.5</v>
      </c>
      <c r="S1277" s="29">
        <f>'Data with Program'!P1277</f>
        <v>34.5</v>
      </c>
      <c r="T1277" s="28">
        <f>'Step 2 - Final Model Spec'!$B$17 + 'Step 2 - Final Model Spec'!$B$18*C1277 + 'Step 2 - Final Model Spec'!$B$19*D1277 + 'Step 2 - Final Model Spec'!$B$20*E1277 + 'Step 2 - Final Model Spec'!$B$21*F1277 + 'Step 2 - Final Model Spec'!$B$22*I1277 + 'Step 2 - Final Model Spec'!$B$23*G1277 + 'Step 2 - Final Model Spec'!$B$24*H1277 + 'Step 2 - Final Model Spec'!$B$25*J1277 + 'Step 2 - Final Model Spec'!$B$26*K1277 + 'Step 2 - Final Model Spec'!$B$27*L1277+'Step 2 - Final Model Spec'!$B$28*M1277+'Step 2 - Final Model Spec'!$B$29*O1277</f>
        <v>324412.09040667885</v>
      </c>
    </row>
    <row r="1278" spans="1:20" x14ac:dyDescent="0.25">
      <c r="A1278" s="32">
        <f>'Data with Program'!A1278</f>
        <v>41636</v>
      </c>
      <c r="B1278" s="35">
        <f>'Data with Program'!S1278</f>
        <v>237704.74048684823</v>
      </c>
      <c r="C1278" s="26">
        <f>'Data with Program'!B1278</f>
        <v>171.55083800676323</v>
      </c>
      <c r="D1278" s="27">
        <f>'Data with Program'!C1278</f>
        <v>59976.564147411351</v>
      </c>
      <c r="E1278" s="27">
        <v>0</v>
      </c>
      <c r="F1278" s="27">
        <f>'Data with Program'!E1278</f>
        <v>1</v>
      </c>
      <c r="G1278" s="27">
        <f>'Data with Program'!H1278</f>
        <v>16.600000000000001</v>
      </c>
      <c r="H1278" s="27">
        <f>'Data with Program'!J1278</f>
        <v>2847.7439109122697</v>
      </c>
      <c r="I1278" s="27">
        <f>'Data with Program'!F1278</f>
        <v>1</v>
      </c>
      <c r="J1278" s="28">
        <f>'Data with Program'!K1278</f>
        <v>1</v>
      </c>
      <c r="K1278" s="27">
        <f>'Data with Program'!L1278</f>
        <v>171.55083800676323</v>
      </c>
      <c r="L1278" s="27">
        <f>'Data with Program'!M1278</f>
        <v>59976.564147411351</v>
      </c>
      <c r="M1278" s="27">
        <f t="shared" si="19"/>
        <v>0</v>
      </c>
      <c r="N1278" s="28">
        <f>'Data with Program'!N1278</f>
        <v>16.600000000000001</v>
      </c>
      <c r="O1278" s="52">
        <f>'Data with Program'!Q1278</f>
        <v>2847.7439109122697</v>
      </c>
      <c r="P1278" s="38">
        <f>'Data with Program'!I1278</f>
        <v>0</v>
      </c>
      <c r="Q1278" s="29">
        <f>'Data with Program'!O1278</f>
        <v>0</v>
      </c>
      <c r="R1278" s="28">
        <f>'Data with Program'!G1278</f>
        <v>38.4</v>
      </c>
      <c r="S1278" s="29">
        <f>'Data with Program'!P1278</f>
        <v>38.4</v>
      </c>
      <c r="T1278" s="28">
        <f>'Step 2 - Final Model Spec'!$B$17 + 'Step 2 - Final Model Spec'!$B$18*C1278 + 'Step 2 - Final Model Spec'!$B$19*D1278 + 'Step 2 - Final Model Spec'!$B$20*E1278 + 'Step 2 - Final Model Spec'!$B$21*F1278 + 'Step 2 - Final Model Spec'!$B$22*I1278 + 'Step 2 - Final Model Spec'!$B$23*G1278 + 'Step 2 - Final Model Spec'!$B$24*H1278 + 'Step 2 - Final Model Spec'!$B$25*J1278 + 'Step 2 - Final Model Spec'!$B$26*K1278 + 'Step 2 - Final Model Spec'!$B$27*L1278+'Step 2 - Final Model Spec'!$B$28*M1278+'Step 2 - Final Model Spec'!$B$29*O1278</f>
        <v>239106.22813963221</v>
      </c>
    </row>
    <row r="1279" spans="1:20" x14ac:dyDescent="0.25">
      <c r="A1279" s="32">
        <f>'Data with Program'!A1279</f>
        <v>41637</v>
      </c>
      <c r="B1279" s="35">
        <f>'Data with Program'!S1279</f>
        <v>310116.09949082957</v>
      </c>
      <c r="C1279" s="26">
        <f>'Data with Program'!B1279</f>
        <v>314.5665550645229</v>
      </c>
      <c r="D1279" s="27">
        <f>'Data with Program'!C1279</f>
        <v>41598.019736390146</v>
      </c>
      <c r="E1279" s="27">
        <v>0</v>
      </c>
      <c r="F1279" s="27">
        <f>'Data with Program'!E1279</f>
        <v>1</v>
      </c>
      <c r="G1279" s="27">
        <f>'Data with Program'!H1279</f>
        <v>17.600000000000001</v>
      </c>
      <c r="H1279" s="27">
        <f>'Data with Program'!J1279</f>
        <v>5536.3713691356033</v>
      </c>
      <c r="I1279" s="27">
        <f>'Data with Program'!F1279</f>
        <v>1</v>
      </c>
      <c r="J1279" s="28">
        <f>'Data with Program'!K1279</f>
        <v>1</v>
      </c>
      <c r="K1279" s="27">
        <f>'Data with Program'!L1279</f>
        <v>314.5665550645229</v>
      </c>
      <c r="L1279" s="27">
        <f>'Data with Program'!M1279</f>
        <v>41598.019736390146</v>
      </c>
      <c r="M1279" s="27">
        <f t="shared" si="19"/>
        <v>0</v>
      </c>
      <c r="N1279" s="28">
        <f>'Data with Program'!N1279</f>
        <v>17.600000000000001</v>
      </c>
      <c r="O1279" s="52">
        <f>'Data with Program'!Q1279</f>
        <v>5536.3713691356033</v>
      </c>
      <c r="P1279" s="38">
        <f>'Data with Program'!I1279</f>
        <v>0</v>
      </c>
      <c r="Q1279" s="29">
        <f>'Data with Program'!O1279</f>
        <v>0</v>
      </c>
      <c r="R1279" s="28">
        <f>'Data with Program'!G1279</f>
        <v>37.4</v>
      </c>
      <c r="S1279" s="29">
        <f>'Data with Program'!P1279</f>
        <v>37.4</v>
      </c>
      <c r="T1279" s="28">
        <f>'Step 2 - Final Model Spec'!$B$17 + 'Step 2 - Final Model Spec'!$B$18*C1279 + 'Step 2 - Final Model Spec'!$B$19*D1279 + 'Step 2 - Final Model Spec'!$B$20*E1279 + 'Step 2 - Final Model Spec'!$B$21*F1279 + 'Step 2 - Final Model Spec'!$B$22*I1279 + 'Step 2 - Final Model Spec'!$B$23*G1279 + 'Step 2 - Final Model Spec'!$B$24*H1279 + 'Step 2 - Final Model Spec'!$B$25*J1279 + 'Step 2 - Final Model Spec'!$B$26*K1279 + 'Step 2 - Final Model Spec'!$B$27*L1279+'Step 2 - Final Model Spec'!$B$28*M1279+'Step 2 - Final Model Spec'!$B$29*O1279</f>
        <v>309097.00420889346</v>
      </c>
    </row>
    <row r="1280" spans="1:20" x14ac:dyDescent="0.25">
      <c r="A1280" s="32">
        <f>'Data with Program'!A1280</f>
        <v>41638</v>
      </c>
      <c r="B1280" s="35">
        <f>'Data with Program'!S1280</f>
        <v>277156.48344218172</v>
      </c>
      <c r="C1280" s="26">
        <f>'Data with Program'!B1280</f>
        <v>262.41941850152841</v>
      </c>
      <c r="D1280" s="27">
        <f>'Data with Program'!C1280</f>
        <v>44946.247053013918</v>
      </c>
      <c r="E1280" s="27">
        <v>0</v>
      </c>
      <c r="F1280" s="27">
        <f>'Data with Program'!E1280</f>
        <v>1</v>
      </c>
      <c r="G1280" s="27">
        <f>'Data with Program'!H1280</f>
        <v>16.5</v>
      </c>
      <c r="H1280" s="27">
        <f>'Data with Program'!J1280</f>
        <v>4329.9204052752184</v>
      </c>
      <c r="I1280" s="27">
        <f>'Data with Program'!F1280</f>
        <v>1</v>
      </c>
      <c r="J1280" s="28">
        <f>'Data with Program'!K1280</f>
        <v>1</v>
      </c>
      <c r="K1280" s="27">
        <f>'Data with Program'!L1280</f>
        <v>262.41941850152841</v>
      </c>
      <c r="L1280" s="27">
        <f>'Data with Program'!M1280</f>
        <v>44946.247053013918</v>
      </c>
      <c r="M1280" s="27">
        <f t="shared" si="19"/>
        <v>0</v>
      </c>
      <c r="N1280" s="28">
        <f>'Data with Program'!N1280</f>
        <v>16.5</v>
      </c>
      <c r="O1280" s="52">
        <f>'Data with Program'!Q1280</f>
        <v>4329.9204052752184</v>
      </c>
      <c r="P1280" s="38">
        <f>'Data with Program'!I1280</f>
        <v>0</v>
      </c>
      <c r="Q1280" s="29">
        <f>'Data with Program'!O1280</f>
        <v>0</v>
      </c>
      <c r="R1280" s="28">
        <f>'Data with Program'!G1280</f>
        <v>38.5</v>
      </c>
      <c r="S1280" s="29">
        <f>'Data with Program'!P1280</f>
        <v>38.5</v>
      </c>
      <c r="T1280" s="28">
        <f>'Step 2 - Final Model Spec'!$B$17 + 'Step 2 - Final Model Spec'!$B$18*C1280 + 'Step 2 - Final Model Spec'!$B$19*D1280 + 'Step 2 - Final Model Spec'!$B$20*E1280 + 'Step 2 - Final Model Spec'!$B$21*F1280 + 'Step 2 - Final Model Spec'!$B$22*I1280 + 'Step 2 - Final Model Spec'!$B$23*G1280 + 'Step 2 - Final Model Spec'!$B$24*H1280 + 'Step 2 - Final Model Spec'!$B$25*J1280 + 'Step 2 - Final Model Spec'!$B$26*K1280 + 'Step 2 - Final Model Spec'!$B$27*L1280+'Step 2 - Final Model Spec'!$B$28*M1280+'Step 2 - Final Model Spec'!$B$29*O1280</f>
        <v>278238.57549055968</v>
      </c>
    </row>
    <row r="1281" spans="1:20" x14ac:dyDescent="0.25">
      <c r="A1281" s="32">
        <f>'Data with Program'!A1281</f>
        <v>41639</v>
      </c>
      <c r="B1281" s="35">
        <f>'Data with Program'!S1281</f>
        <v>202519.84299531489</v>
      </c>
      <c r="C1281" s="26">
        <f>'Data with Program'!B1281</f>
        <v>111.94220717209483</v>
      </c>
      <c r="D1281" s="27">
        <f>'Data with Program'!C1281</f>
        <v>61362.993956912251</v>
      </c>
      <c r="E1281" s="27">
        <v>0</v>
      </c>
      <c r="F1281" s="27">
        <f>'Data with Program'!E1281</f>
        <v>1</v>
      </c>
      <c r="G1281" s="27">
        <f>'Data with Program'!H1281</f>
        <v>14.100000000000001</v>
      </c>
      <c r="H1281" s="27">
        <f>'Data with Program'!J1281</f>
        <v>1578.3851211265371</v>
      </c>
      <c r="I1281" s="27">
        <f>'Data with Program'!F1281</f>
        <v>1</v>
      </c>
      <c r="J1281" s="28">
        <f>'Data with Program'!K1281</f>
        <v>1</v>
      </c>
      <c r="K1281" s="27">
        <f>'Data with Program'!L1281</f>
        <v>111.94220717209483</v>
      </c>
      <c r="L1281" s="27">
        <f>'Data with Program'!M1281</f>
        <v>61362.993956912251</v>
      </c>
      <c r="M1281" s="27">
        <f t="shared" si="19"/>
        <v>0</v>
      </c>
      <c r="N1281" s="28">
        <f>'Data with Program'!N1281</f>
        <v>14.100000000000001</v>
      </c>
      <c r="O1281" s="52">
        <f>'Data with Program'!Q1281</f>
        <v>1578.3851211265371</v>
      </c>
      <c r="P1281" s="38">
        <f>'Data with Program'!I1281</f>
        <v>0</v>
      </c>
      <c r="Q1281" s="29">
        <f>'Data with Program'!O1281</f>
        <v>0</v>
      </c>
      <c r="R1281" s="28">
        <f>'Data with Program'!G1281</f>
        <v>40.9</v>
      </c>
      <c r="S1281" s="29">
        <f>'Data with Program'!P1281</f>
        <v>40.9</v>
      </c>
      <c r="T1281" s="28">
        <f>'Step 2 - Final Model Spec'!$B$17 + 'Step 2 - Final Model Spec'!$B$18*C1281 + 'Step 2 - Final Model Spec'!$B$19*D1281 + 'Step 2 - Final Model Spec'!$B$20*E1281 + 'Step 2 - Final Model Spec'!$B$21*F1281 + 'Step 2 - Final Model Spec'!$B$22*I1281 + 'Step 2 - Final Model Spec'!$B$23*G1281 + 'Step 2 - Final Model Spec'!$B$24*H1281 + 'Step 2 - Final Model Spec'!$B$25*J1281 + 'Step 2 - Final Model Spec'!$B$26*K1281 + 'Step 2 - Final Model Spec'!$B$27*L1281+'Step 2 - Final Model Spec'!$B$28*M1281+'Step 2 - Final Model Spec'!$B$29*O1281</f>
        <v>202456.29880900425</v>
      </c>
    </row>
    <row r="1282" spans="1:20" x14ac:dyDescent="0.25">
      <c r="A1282" s="32">
        <f>'Data with Program'!A1282</f>
        <v>41640</v>
      </c>
      <c r="B1282" s="35">
        <f>'Data with Program'!S1282</f>
        <v>231003.30356989382</v>
      </c>
      <c r="C1282" s="26">
        <f>'Data with Program'!B1282</f>
        <v>232.2723673996926</v>
      </c>
      <c r="D1282" s="27">
        <f>'Data with Program'!C1282</f>
        <v>27551.813195654737</v>
      </c>
      <c r="E1282" s="27">
        <v>0</v>
      </c>
      <c r="F1282" s="27">
        <f>'Data with Program'!E1282</f>
        <v>1</v>
      </c>
      <c r="G1282" s="27">
        <f>'Data with Program'!H1282</f>
        <v>11.899999999999999</v>
      </c>
      <c r="H1282" s="27">
        <f>'Data with Program'!J1282</f>
        <v>2764.0411720563416</v>
      </c>
      <c r="I1282" s="27">
        <f>'Data with Program'!F1282</f>
        <v>1</v>
      </c>
      <c r="J1282" s="28">
        <f>'Data with Program'!K1282</f>
        <v>1</v>
      </c>
      <c r="K1282" s="27">
        <f>'Data with Program'!L1282</f>
        <v>232.2723673996926</v>
      </c>
      <c r="L1282" s="27">
        <f>'Data with Program'!M1282</f>
        <v>27551.813195654737</v>
      </c>
      <c r="M1282" s="27">
        <f t="shared" ref="M1282:M1345" si="20">J1282*E1282</f>
        <v>0</v>
      </c>
      <c r="N1282" s="28">
        <f>'Data with Program'!N1282</f>
        <v>11.899999999999999</v>
      </c>
      <c r="O1282" s="52">
        <f>'Data with Program'!Q1282</f>
        <v>2764.0411720563416</v>
      </c>
      <c r="P1282" s="38">
        <f>'Data with Program'!I1282</f>
        <v>0</v>
      </c>
      <c r="Q1282" s="29">
        <f>'Data with Program'!O1282</f>
        <v>0</v>
      </c>
      <c r="R1282" s="28">
        <f>'Data with Program'!G1282</f>
        <v>43.1</v>
      </c>
      <c r="S1282" s="29">
        <f>'Data with Program'!P1282</f>
        <v>43.1</v>
      </c>
      <c r="T1282" s="28">
        <f>'Step 2 - Final Model Spec'!$B$17 + 'Step 2 - Final Model Spec'!$B$18*C1282 + 'Step 2 - Final Model Spec'!$B$19*D1282 + 'Step 2 - Final Model Spec'!$B$20*E1282 + 'Step 2 - Final Model Spec'!$B$21*F1282 + 'Step 2 - Final Model Spec'!$B$22*I1282 + 'Step 2 - Final Model Spec'!$B$23*G1282 + 'Step 2 - Final Model Spec'!$B$24*H1282 + 'Step 2 - Final Model Spec'!$B$25*J1282 + 'Step 2 - Final Model Spec'!$B$26*K1282 + 'Step 2 - Final Model Spec'!$B$27*L1282+'Step 2 - Final Model Spec'!$B$28*M1282+'Step 2 - Final Model Spec'!$B$29*O1282</f>
        <v>233373.97720329993</v>
      </c>
    </row>
    <row r="1283" spans="1:20" x14ac:dyDescent="0.25">
      <c r="A1283" s="32">
        <f>'Data with Program'!A1283</f>
        <v>41641</v>
      </c>
      <c r="B1283" s="35">
        <f>'Data with Program'!S1283</f>
        <v>296474.15791251743</v>
      </c>
      <c r="C1283" s="26">
        <f>'Data with Program'!B1283</f>
        <v>320.23344541708008</v>
      </c>
      <c r="D1283" s="27">
        <f>'Data with Program'!C1283</f>
        <v>35212.335662076213</v>
      </c>
      <c r="E1283" s="27">
        <v>0</v>
      </c>
      <c r="F1283" s="27">
        <f>'Data with Program'!E1283</f>
        <v>1</v>
      </c>
      <c r="G1283" s="27">
        <f>'Data with Program'!H1283</f>
        <v>13.799999999999997</v>
      </c>
      <c r="H1283" s="27">
        <f>'Data with Program'!J1283</f>
        <v>4419.2215467557044</v>
      </c>
      <c r="I1283" s="27">
        <f>'Data with Program'!F1283</f>
        <v>1</v>
      </c>
      <c r="J1283" s="28">
        <f>'Data with Program'!K1283</f>
        <v>1</v>
      </c>
      <c r="K1283" s="27">
        <f>'Data with Program'!L1283</f>
        <v>320.23344541708008</v>
      </c>
      <c r="L1283" s="27">
        <f>'Data with Program'!M1283</f>
        <v>35212.335662076213</v>
      </c>
      <c r="M1283" s="27">
        <f t="shared" si="20"/>
        <v>0</v>
      </c>
      <c r="N1283" s="28">
        <f>'Data with Program'!N1283</f>
        <v>13.799999999999997</v>
      </c>
      <c r="O1283" s="52">
        <f>'Data with Program'!Q1283</f>
        <v>4419.2215467557044</v>
      </c>
      <c r="P1283" s="38">
        <f>'Data with Program'!I1283</f>
        <v>0</v>
      </c>
      <c r="Q1283" s="29">
        <f>'Data with Program'!O1283</f>
        <v>0</v>
      </c>
      <c r="R1283" s="28">
        <f>'Data with Program'!G1283</f>
        <v>41.2</v>
      </c>
      <c r="S1283" s="29">
        <f>'Data with Program'!P1283</f>
        <v>41.2</v>
      </c>
      <c r="T1283" s="28">
        <f>'Step 2 - Final Model Spec'!$B$17 + 'Step 2 - Final Model Spec'!$B$18*C1283 + 'Step 2 - Final Model Spec'!$B$19*D1283 + 'Step 2 - Final Model Spec'!$B$20*E1283 + 'Step 2 - Final Model Spec'!$B$21*F1283 + 'Step 2 - Final Model Spec'!$B$22*I1283 + 'Step 2 - Final Model Spec'!$B$23*G1283 + 'Step 2 - Final Model Spec'!$B$24*H1283 + 'Step 2 - Final Model Spec'!$B$25*J1283 + 'Step 2 - Final Model Spec'!$B$26*K1283 + 'Step 2 - Final Model Spec'!$B$27*L1283+'Step 2 - Final Model Spec'!$B$28*M1283+'Step 2 - Final Model Spec'!$B$29*O1283</f>
        <v>295951.58537057118</v>
      </c>
    </row>
    <row r="1284" spans="1:20" x14ac:dyDescent="0.25">
      <c r="A1284" s="32">
        <f>'Data with Program'!A1284</f>
        <v>41642</v>
      </c>
      <c r="B1284" s="35">
        <f>'Data with Program'!S1284</f>
        <v>295309.45313282689</v>
      </c>
      <c r="C1284" s="26">
        <f>'Data with Program'!B1284</f>
        <v>309.91789325978675</v>
      </c>
      <c r="D1284" s="27">
        <f>'Data with Program'!C1284</f>
        <v>37882.637909779172</v>
      </c>
      <c r="E1284" s="27">
        <v>0</v>
      </c>
      <c r="F1284" s="27">
        <f>'Data with Program'!E1284</f>
        <v>1</v>
      </c>
      <c r="G1284" s="27">
        <f>'Data with Program'!H1284</f>
        <v>14.700000000000003</v>
      </c>
      <c r="H1284" s="27">
        <f>'Data with Program'!J1284</f>
        <v>4555.793030918866</v>
      </c>
      <c r="I1284" s="27">
        <f>'Data with Program'!F1284</f>
        <v>1</v>
      </c>
      <c r="J1284" s="28">
        <f>'Data with Program'!K1284</f>
        <v>1</v>
      </c>
      <c r="K1284" s="27">
        <f>'Data with Program'!L1284</f>
        <v>309.91789325978675</v>
      </c>
      <c r="L1284" s="27">
        <f>'Data with Program'!M1284</f>
        <v>37882.637909779172</v>
      </c>
      <c r="M1284" s="27">
        <f t="shared" si="20"/>
        <v>0</v>
      </c>
      <c r="N1284" s="28">
        <f>'Data with Program'!N1284</f>
        <v>14.700000000000003</v>
      </c>
      <c r="O1284" s="52">
        <f>'Data with Program'!Q1284</f>
        <v>4555.793030918866</v>
      </c>
      <c r="P1284" s="38">
        <f>'Data with Program'!I1284</f>
        <v>0</v>
      </c>
      <c r="Q1284" s="29">
        <f>'Data with Program'!O1284</f>
        <v>0</v>
      </c>
      <c r="R1284" s="28">
        <f>'Data with Program'!G1284</f>
        <v>40.299999999999997</v>
      </c>
      <c r="S1284" s="29">
        <f>'Data with Program'!P1284</f>
        <v>40.299999999999997</v>
      </c>
      <c r="T1284" s="28">
        <f>'Step 2 - Final Model Spec'!$B$17 + 'Step 2 - Final Model Spec'!$B$18*C1284 + 'Step 2 - Final Model Spec'!$B$19*D1284 + 'Step 2 - Final Model Spec'!$B$20*E1284 + 'Step 2 - Final Model Spec'!$B$21*F1284 + 'Step 2 - Final Model Spec'!$B$22*I1284 + 'Step 2 - Final Model Spec'!$B$23*G1284 + 'Step 2 - Final Model Spec'!$B$24*H1284 + 'Step 2 - Final Model Spec'!$B$25*J1284 + 'Step 2 - Final Model Spec'!$B$26*K1284 + 'Step 2 - Final Model Spec'!$B$27*L1284+'Step 2 - Final Model Spec'!$B$28*M1284+'Step 2 - Final Model Spec'!$B$29*O1284</f>
        <v>295022.7231148181</v>
      </c>
    </row>
    <row r="1285" spans="1:20" x14ac:dyDescent="0.25">
      <c r="A1285" s="32">
        <f>'Data with Program'!A1285</f>
        <v>41643</v>
      </c>
      <c r="B1285" s="35">
        <f>'Data with Program'!S1285</f>
        <v>217829.94880134251</v>
      </c>
      <c r="C1285" s="26">
        <f>'Data with Program'!B1285</f>
        <v>161.53617745912436</v>
      </c>
      <c r="D1285" s="27">
        <f>'Data with Program'!C1285</f>
        <v>45416.480475229117</v>
      </c>
      <c r="E1285" s="27">
        <v>0</v>
      </c>
      <c r="F1285" s="27">
        <f>'Data with Program'!E1285</f>
        <v>1</v>
      </c>
      <c r="G1285" s="27">
        <f>'Data with Program'!H1285</f>
        <v>18.799999999999997</v>
      </c>
      <c r="H1285" s="27">
        <f>'Data with Program'!J1285</f>
        <v>3036.8801362315376</v>
      </c>
      <c r="I1285" s="27">
        <f>'Data with Program'!F1285</f>
        <v>1</v>
      </c>
      <c r="J1285" s="28">
        <f>'Data with Program'!K1285</f>
        <v>1</v>
      </c>
      <c r="K1285" s="27">
        <f>'Data with Program'!L1285</f>
        <v>161.53617745912436</v>
      </c>
      <c r="L1285" s="27">
        <f>'Data with Program'!M1285</f>
        <v>45416.480475229117</v>
      </c>
      <c r="M1285" s="27">
        <f t="shared" si="20"/>
        <v>0</v>
      </c>
      <c r="N1285" s="28">
        <f>'Data with Program'!N1285</f>
        <v>18.799999999999997</v>
      </c>
      <c r="O1285" s="52">
        <f>'Data with Program'!Q1285</f>
        <v>3036.8801362315376</v>
      </c>
      <c r="P1285" s="38">
        <f>'Data with Program'!I1285</f>
        <v>0</v>
      </c>
      <c r="Q1285" s="29">
        <f>'Data with Program'!O1285</f>
        <v>0</v>
      </c>
      <c r="R1285" s="28">
        <f>'Data with Program'!G1285</f>
        <v>36.200000000000003</v>
      </c>
      <c r="S1285" s="29">
        <f>'Data with Program'!P1285</f>
        <v>36.200000000000003</v>
      </c>
      <c r="T1285" s="28">
        <f>'Step 2 - Final Model Spec'!$B$17 + 'Step 2 - Final Model Spec'!$B$18*C1285 + 'Step 2 - Final Model Spec'!$B$19*D1285 + 'Step 2 - Final Model Spec'!$B$20*E1285 + 'Step 2 - Final Model Spec'!$B$21*F1285 + 'Step 2 - Final Model Spec'!$B$22*I1285 + 'Step 2 - Final Model Spec'!$B$23*G1285 + 'Step 2 - Final Model Spec'!$B$24*H1285 + 'Step 2 - Final Model Spec'!$B$25*J1285 + 'Step 2 - Final Model Spec'!$B$26*K1285 + 'Step 2 - Final Model Spec'!$B$27*L1285+'Step 2 - Final Model Spec'!$B$28*M1285+'Step 2 - Final Model Spec'!$B$29*O1285</f>
        <v>220631.72463245076</v>
      </c>
    </row>
    <row r="1286" spans="1:20" x14ac:dyDescent="0.25">
      <c r="A1286" s="32">
        <f>'Data with Program'!A1286</f>
        <v>41644</v>
      </c>
      <c r="B1286" s="35">
        <f>'Data with Program'!S1286</f>
        <v>193721.4148251322</v>
      </c>
      <c r="C1286" s="26">
        <f>'Data with Program'!B1286</f>
        <v>126.237870000974</v>
      </c>
      <c r="D1286" s="27">
        <f>'Data with Program'!C1286</f>
        <v>39883.826505099874</v>
      </c>
      <c r="E1286" s="27">
        <v>0</v>
      </c>
      <c r="F1286" s="27">
        <f>'Data with Program'!E1286</f>
        <v>1</v>
      </c>
      <c r="G1286" s="27">
        <f>'Data with Program'!H1286</f>
        <v>24</v>
      </c>
      <c r="H1286" s="27">
        <f>'Data with Program'!J1286</f>
        <v>3029.708880023376</v>
      </c>
      <c r="I1286" s="27">
        <f>'Data with Program'!F1286</f>
        <v>1</v>
      </c>
      <c r="J1286" s="28">
        <f>'Data with Program'!K1286</f>
        <v>1</v>
      </c>
      <c r="K1286" s="27">
        <f>'Data with Program'!L1286</f>
        <v>126.237870000974</v>
      </c>
      <c r="L1286" s="27">
        <f>'Data with Program'!M1286</f>
        <v>39883.826505099874</v>
      </c>
      <c r="M1286" s="27">
        <f t="shared" si="20"/>
        <v>0</v>
      </c>
      <c r="N1286" s="28">
        <f>'Data with Program'!N1286</f>
        <v>24</v>
      </c>
      <c r="O1286" s="52">
        <f>'Data with Program'!Q1286</f>
        <v>3029.708880023376</v>
      </c>
      <c r="P1286" s="38">
        <f>'Data with Program'!I1286</f>
        <v>0</v>
      </c>
      <c r="Q1286" s="29">
        <f>'Data with Program'!O1286</f>
        <v>0</v>
      </c>
      <c r="R1286" s="28">
        <f>'Data with Program'!G1286</f>
        <v>31</v>
      </c>
      <c r="S1286" s="29">
        <f>'Data with Program'!P1286</f>
        <v>31</v>
      </c>
      <c r="T1286" s="28">
        <f>'Step 2 - Final Model Spec'!$B$17 + 'Step 2 - Final Model Spec'!$B$18*C1286 + 'Step 2 - Final Model Spec'!$B$19*D1286 + 'Step 2 - Final Model Spec'!$B$20*E1286 + 'Step 2 - Final Model Spec'!$B$21*F1286 + 'Step 2 - Final Model Spec'!$B$22*I1286 + 'Step 2 - Final Model Spec'!$B$23*G1286 + 'Step 2 - Final Model Spec'!$B$24*H1286 + 'Step 2 - Final Model Spec'!$B$25*J1286 + 'Step 2 - Final Model Spec'!$B$26*K1286 + 'Step 2 - Final Model Spec'!$B$27*L1286+'Step 2 - Final Model Spec'!$B$28*M1286+'Step 2 - Final Model Spec'!$B$29*O1286</f>
        <v>197700.30579326037</v>
      </c>
    </row>
    <row r="1287" spans="1:20" x14ac:dyDescent="0.25">
      <c r="A1287" s="32">
        <f>'Data with Program'!A1287</f>
        <v>41645</v>
      </c>
      <c r="B1287" s="35">
        <f>'Data with Program'!S1287</f>
        <v>293338.94008723379</v>
      </c>
      <c r="C1287" s="26">
        <f>'Data with Program'!B1287</f>
        <v>229.39021372866628</v>
      </c>
      <c r="D1287" s="27">
        <f>'Data with Program'!C1287</f>
        <v>67787.670917033698</v>
      </c>
      <c r="E1287" s="27">
        <v>0</v>
      </c>
      <c r="F1287" s="27">
        <f>'Data with Program'!E1287</f>
        <v>1</v>
      </c>
      <c r="G1287" s="27">
        <f>'Data with Program'!H1287</f>
        <v>22.9</v>
      </c>
      <c r="H1287" s="27">
        <f>'Data with Program'!J1287</f>
        <v>5253.0358943864576</v>
      </c>
      <c r="I1287" s="27">
        <f>'Data with Program'!F1287</f>
        <v>1</v>
      </c>
      <c r="J1287" s="28">
        <f>'Data with Program'!K1287</f>
        <v>1</v>
      </c>
      <c r="K1287" s="27">
        <f>'Data with Program'!L1287</f>
        <v>229.39021372866628</v>
      </c>
      <c r="L1287" s="27">
        <f>'Data with Program'!M1287</f>
        <v>67787.670917033698</v>
      </c>
      <c r="M1287" s="27">
        <f t="shared" si="20"/>
        <v>0</v>
      </c>
      <c r="N1287" s="28">
        <f>'Data with Program'!N1287</f>
        <v>22.9</v>
      </c>
      <c r="O1287" s="52">
        <f>'Data with Program'!Q1287</f>
        <v>5253.0358943864576</v>
      </c>
      <c r="P1287" s="38">
        <f>'Data with Program'!I1287</f>
        <v>0</v>
      </c>
      <c r="Q1287" s="29">
        <f>'Data with Program'!O1287</f>
        <v>0</v>
      </c>
      <c r="R1287" s="28">
        <f>'Data with Program'!G1287</f>
        <v>32.1</v>
      </c>
      <c r="S1287" s="29">
        <f>'Data with Program'!P1287</f>
        <v>32.1</v>
      </c>
      <c r="T1287" s="28">
        <f>'Step 2 - Final Model Spec'!$B$17 + 'Step 2 - Final Model Spec'!$B$18*C1287 + 'Step 2 - Final Model Spec'!$B$19*D1287 + 'Step 2 - Final Model Spec'!$B$20*E1287 + 'Step 2 - Final Model Spec'!$B$21*F1287 + 'Step 2 - Final Model Spec'!$B$22*I1287 + 'Step 2 - Final Model Spec'!$B$23*G1287 + 'Step 2 - Final Model Spec'!$B$24*H1287 + 'Step 2 - Final Model Spec'!$B$25*J1287 + 'Step 2 - Final Model Spec'!$B$26*K1287 + 'Step 2 - Final Model Spec'!$B$27*L1287+'Step 2 - Final Model Spec'!$B$28*M1287+'Step 2 - Final Model Spec'!$B$29*O1287</f>
        <v>293784.94350540068</v>
      </c>
    </row>
    <row r="1288" spans="1:20" x14ac:dyDescent="0.25">
      <c r="A1288" s="32">
        <f>'Data with Program'!A1288</f>
        <v>41646</v>
      </c>
      <c r="B1288" s="35">
        <f>'Data with Program'!S1288</f>
        <v>123550.39744704559</v>
      </c>
      <c r="C1288" s="26">
        <f>'Data with Program'!B1288</f>
        <v>49.672859015396476</v>
      </c>
      <c r="D1288" s="27">
        <f>'Data with Program'!C1288</f>
        <v>53633.351339437439</v>
      </c>
      <c r="E1288" s="27">
        <v>1</v>
      </c>
      <c r="F1288" s="27">
        <f>'Data with Program'!E1288</f>
        <v>1</v>
      </c>
      <c r="G1288" s="27">
        <f>'Data with Program'!H1288</f>
        <v>14.700000000000003</v>
      </c>
      <c r="H1288" s="27">
        <f>'Data with Program'!J1288</f>
        <v>730.1910275263283</v>
      </c>
      <c r="I1288" s="27">
        <f>'Data with Program'!F1288</f>
        <v>1</v>
      </c>
      <c r="J1288" s="28">
        <f>'Data with Program'!K1288</f>
        <v>1</v>
      </c>
      <c r="K1288" s="27">
        <f>'Data with Program'!L1288</f>
        <v>49.672859015396476</v>
      </c>
      <c r="L1288" s="27">
        <f>'Data with Program'!M1288</f>
        <v>53633.351339437439</v>
      </c>
      <c r="M1288" s="27">
        <f t="shared" si="20"/>
        <v>1</v>
      </c>
      <c r="N1288" s="28">
        <f>'Data with Program'!N1288</f>
        <v>14.700000000000003</v>
      </c>
      <c r="O1288" s="52">
        <f>'Data with Program'!Q1288</f>
        <v>730.1910275263283</v>
      </c>
      <c r="P1288" s="38">
        <f>'Data with Program'!I1288</f>
        <v>0</v>
      </c>
      <c r="Q1288" s="29">
        <f>'Data with Program'!O1288</f>
        <v>0</v>
      </c>
      <c r="R1288" s="28">
        <f>'Data with Program'!G1288</f>
        <v>40.299999999999997</v>
      </c>
      <c r="S1288" s="29">
        <f>'Data with Program'!P1288</f>
        <v>40.299999999999997</v>
      </c>
      <c r="T1288" s="28">
        <f>'Step 2 - Final Model Spec'!$B$17 + 'Step 2 - Final Model Spec'!$B$18*C1288 + 'Step 2 - Final Model Spec'!$B$19*D1288 + 'Step 2 - Final Model Spec'!$B$20*E1288 + 'Step 2 - Final Model Spec'!$B$21*F1288 + 'Step 2 - Final Model Spec'!$B$22*I1288 + 'Step 2 - Final Model Spec'!$B$23*G1288 + 'Step 2 - Final Model Spec'!$B$24*H1288 + 'Step 2 - Final Model Spec'!$B$25*J1288 + 'Step 2 - Final Model Spec'!$B$26*K1288 + 'Step 2 - Final Model Spec'!$B$27*L1288+'Step 2 - Final Model Spec'!$B$28*M1288+'Step 2 - Final Model Spec'!$B$29*O1288</f>
        <v>138514.68458164055</v>
      </c>
    </row>
    <row r="1289" spans="1:20" x14ac:dyDescent="0.25">
      <c r="A1289" s="32">
        <f>'Data with Program'!A1289</f>
        <v>41647</v>
      </c>
      <c r="B1289" s="35">
        <f>'Data with Program'!S1289</f>
        <v>101108.3024535564</v>
      </c>
      <c r="C1289" s="26">
        <f>'Data with Program'!B1289</f>
        <v>1.0518936280802538</v>
      </c>
      <c r="D1289" s="27">
        <f>'Data with Program'!C1289</f>
        <v>55642.405062819322</v>
      </c>
      <c r="E1289" s="27">
        <v>1</v>
      </c>
      <c r="F1289" s="27">
        <f>'Data with Program'!E1289</f>
        <v>1</v>
      </c>
      <c r="G1289" s="27">
        <f>'Data with Program'!H1289</f>
        <v>9</v>
      </c>
      <c r="H1289" s="27">
        <f>'Data with Program'!J1289</f>
        <v>9.4670426527222844</v>
      </c>
      <c r="I1289" s="27">
        <f>'Data with Program'!F1289</f>
        <v>1</v>
      </c>
      <c r="J1289" s="28">
        <f>'Data with Program'!K1289</f>
        <v>1</v>
      </c>
      <c r="K1289" s="27">
        <f>'Data with Program'!L1289</f>
        <v>1.0518936280802538</v>
      </c>
      <c r="L1289" s="27">
        <f>'Data with Program'!M1289</f>
        <v>55642.405062819322</v>
      </c>
      <c r="M1289" s="27">
        <f t="shared" si="20"/>
        <v>1</v>
      </c>
      <c r="N1289" s="28">
        <f>'Data with Program'!N1289</f>
        <v>9</v>
      </c>
      <c r="O1289" s="52">
        <f>'Data with Program'!Q1289</f>
        <v>9.4670426527222844</v>
      </c>
      <c r="P1289" s="38">
        <f>'Data with Program'!I1289</f>
        <v>0</v>
      </c>
      <c r="Q1289" s="29">
        <f>'Data with Program'!O1289</f>
        <v>0</v>
      </c>
      <c r="R1289" s="28">
        <f>'Data with Program'!G1289</f>
        <v>46</v>
      </c>
      <c r="S1289" s="29">
        <f>'Data with Program'!P1289</f>
        <v>46</v>
      </c>
      <c r="T1289" s="28">
        <f>'Step 2 - Final Model Spec'!$B$17 + 'Step 2 - Final Model Spec'!$B$18*C1289 + 'Step 2 - Final Model Spec'!$B$19*D1289 + 'Step 2 - Final Model Spec'!$B$20*E1289 + 'Step 2 - Final Model Spec'!$B$21*F1289 + 'Step 2 - Final Model Spec'!$B$22*I1289 + 'Step 2 - Final Model Spec'!$B$23*G1289 + 'Step 2 - Final Model Spec'!$B$24*H1289 + 'Step 2 - Final Model Spec'!$B$25*J1289 + 'Step 2 - Final Model Spec'!$B$26*K1289 + 'Step 2 - Final Model Spec'!$B$27*L1289+'Step 2 - Final Model Spec'!$B$28*M1289+'Step 2 - Final Model Spec'!$B$29*O1289</f>
        <v>112886.63200334954</v>
      </c>
    </row>
    <row r="1290" spans="1:20" x14ac:dyDescent="0.25">
      <c r="A1290" s="32">
        <f>'Data with Program'!A1290</f>
        <v>41648</v>
      </c>
      <c r="B1290" s="35">
        <f>'Data with Program'!S1290</f>
        <v>191545.46372140388</v>
      </c>
      <c r="C1290" s="26">
        <f>'Data with Program'!B1290</f>
        <v>87.675221662692721</v>
      </c>
      <c r="D1290" s="27">
        <f>'Data with Program'!C1290</f>
        <v>65239.621646475112</v>
      </c>
      <c r="E1290" s="27">
        <v>0</v>
      </c>
      <c r="F1290" s="27">
        <f>'Data with Program'!E1290</f>
        <v>1</v>
      </c>
      <c r="G1290" s="27">
        <f>'Data with Program'!H1290</f>
        <v>10.600000000000001</v>
      </c>
      <c r="H1290" s="27">
        <f>'Data with Program'!J1290</f>
        <v>929.35734962454296</v>
      </c>
      <c r="I1290" s="27">
        <f>'Data with Program'!F1290</f>
        <v>1</v>
      </c>
      <c r="J1290" s="28">
        <f>'Data with Program'!K1290</f>
        <v>1</v>
      </c>
      <c r="K1290" s="27">
        <f>'Data with Program'!L1290</f>
        <v>87.675221662692721</v>
      </c>
      <c r="L1290" s="27">
        <f>'Data with Program'!M1290</f>
        <v>65239.621646475112</v>
      </c>
      <c r="M1290" s="27">
        <f t="shared" si="20"/>
        <v>0</v>
      </c>
      <c r="N1290" s="28">
        <f>'Data with Program'!N1290</f>
        <v>10.600000000000001</v>
      </c>
      <c r="O1290" s="52">
        <f>'Data with Program'!Q1290</f>
        <v>929.35734962454296</v>
      </c>
      <c r="P1290" s="38">
        <f>'Data with Program'!I1290</f>
        <v>0</v>
      </c>
      <c r="Q1290" s="29">
        <f>'Data with Program'!O1290</f>
        <v>0</v>
      </c>
      <c r="R1290" s="28">
        <f>'Data with Program'!G1290</f>
        <v>44.4</v>
      </c>
      <c r="S1290" s="29">
        <f>'Data with Program'!P1290</f>
        <v>44.4</v>
      </c>
      <c r="T1290" s="28">
        <f>'Step 2 - Final Model Spec'!$B$17 + 'Step 2 - Final Model Spec'!$B$18*C1290 + 'Step 2 - Final Model Spec'!$B$19*D1290 + 'Step 2 - Final Model Spec'!$B$20*E1290 + 'Step 2 - Final Model Spec'!$B$21*F1290 + 'Step 2 - Final Model Spec'!$B$22*I1290 + 'Step 2 - Final Model Spec'!$B$23*G1290 + 'Step 2 - Final Model Spec'!$B$24*H1290 + 'Step 2 - Final Model Spec'!$B$25*J1290 + 'Step 2 - Final Model Spec'!$B$26*K1290 + 'Step 2 - Final Model Spec'!$B$27*L1290+'Step 2 - Final Model Spec'!$B$28*M1290+'Step 2 - Final Model Spec'!$B$29*O1290</f>
        <v>190241.17644912109</v>
      </c>
    </row>
    <row r="1291" spans="1:20" x14ac:dyDescent="0.25">
      <c r="A1291" s="32">
        <f>'Data with Program'!A1291</f>
        <v>41649</v>
      </c>
      <c r="B1291" s="35">
        <f>'Data with Program'!S1291</f>
        <v>201071.19168682338</v>
      </c>
      <c r="C1291" s="26">
        <f>'Data with Program'!B1291</f>
        <v>160.99926156096075</v>
      </c>
      <c r="D1291" s="27">
        <f>'Data with Program'!C1291</f>
        <v>39500.85714420287</v>
      </c>
      <c r="E1291" s="27">
        <v>0</v>
      </c>
      <c r="F1291" s="27">
        <f>'Data with Program'!E1291</f>
        <v>1</v>
      </c>
      <c r="G1291" s="27">
        <f>'Data with Program'!H1291</f>
        <v>8.7000000000000028</v>
      </c>
      <c r="H1291" s="27">
        <f>'Data with Program'!J1291</f>
        <v>1400.693575580359</v>
      </c>
      <c r="I1291" s="27">
        <f>'Data with Program'!F1291</f>
        <v>1</v>
      </c>
      <c r="J1291" s="28">
        <f>'Data with Program'!K1291</f>
        <v>1</v>
      </c>
      <c r="K1291" s="27">
        <f>'Data with Program'!L1291</f>
        <v>160.99926156096075</v>
      </c>
      <c r="L1291" s="27">
        <f>'Data with Program'!M1291</f>
        <v>39500.85714420287</v>
      </c>
      <c r="M1291" s="27">
        <f t="shared" si="20"/>
        <v>0</v>
      </c>
      <c r="N1291" s="28">
        <f>'Data with Program'!N1291</f>
        <v>8.7000000000000028</v>
      </c>
      <c r="O1291" s="52">
        <f>'Data with Program'!Q1291</f>
        <v>1400.693575580359</v>
      </c>
      <c r="P1291" s="38">
        <f>'Data with Program'!I1291</f>
        <v>0</v>
      </c>
      <c r="Q1291" s="29">
        <f>'Data with Program'!O1291</f>
        <v>0</v>
      </c>
      <c r="R1291" s="28">
        <f>'Data with Program'!G1291</f>
        <v>46.3</v>
      </c>
      <c r="S1291" s="29">
        <f>'Data with Program'!P1291</f>
        <v>46.3</v>
      </c>
      <c r="T1291" s="28">
        <f>'Step 2 - Final Model Spec'!$B$17 + 'Step 2 - Final Model Spec'!$B$18*C1291 + 'Step 2 - Final Model Spec'!$B$19*D1291 + 'Step 2 - Final Model Spec'!$B$20*E1291 + 'Step 2 - Final Model Spec'!$B$21*F1291 + 'Step 2 - Final Model Spec'!$B$22*I1291 + 'Step 2 - Final Model Spec'!$B$23*G1291 + 'Step 2 - Final Model Spec'!$B$24*H1291 + 'Step 2 - Final Model Spec'!$B$25*J1291 + 'Step 2 - Final Model Spec'!$B$26*K1291 + 'Step 2 - Final Model Spec'!$B$27*L1291+'Step 2 - Final Model Spec'!$B$28*M1291+'Step 2 - Final Model Spec'!$B$29*O1291</f>
        <v>201640.78778276025</v>
      </c>
    </row>
    <row r="1292" spans="1:20" x14ac:dyDescent="0.25">
      <c r="A1292" s="32">
        <f>'Data with Program'!A1292</f>
        <v>41650</v>
      </c>
      <c r="B1292" s="35">
        <f>'Data with Program'!S1292</f>
        <v>214122.78590291925</v>
      </c>
      <c r="C1292" s="26">
        <f>'Data with Program'!B1292</f>
        <v>177.30498293965931</v>
      </c>
      <c r="D1292" s="27">
        <f>'Data with Program'!C1292</f>
        <v>46378.08162249747</v>
      </c>
      <c r="E1292" s="27">
        <v>0</v>
      </c>
      <c r="F1292" s="27">
        <f>'Data with Program'!E1292</f>
        <v>1</v>
      </c>
      <c r="G1292" s="27">
        <f>'Data with Program'!H1292</f>
        <v>6.1000000000000014</v>
      </c>
      <c r="H1292" s="27">
        <f>'Data with Program'!J1292</f>
        <v>1081.5603959319221</v>
      </c>
      <c r="I1292" s="27">
        <f>'Data with Program'!F1292</f>
        <v>1</v>
      </c>
      <c r="J1292" s="28">
        <f>'Data with Program'!K1292</f>
        <v>1</v>
      </c>
      <c r="K1292" s="27">
        <f>'Data with Program'!L1292</f>
        <v>177.30498293965931</v>
      </c>
      <c r="L1292" s="27">
        <f>'Data with Program'!M1292</f>
        <v>46378.08162249747</v>
      </c>
      <c r="M1292" s="27">
        <f t="shared" si="20"/>
        <v>0</v>
      </c>
      <c r="N1292" s="28">
        <f>'Data with Program'!N1292</f>
        <v>6.1000000000000014</v>
      </c>
      <c r="O1292" s="52">
        <f>'Data with Program'!Q1292</f>
        <v>1081.5603959319221</v>
      </c>
      <c r="P1292" s="38">
        <f>'Data with Program'!I1292</f>
        <v>0</v>
      </c>
      <c r="Q1292" s="29">
        <f>'Data with Program'!O1292</f>
        <v>0</v>
      </c>
      <c r="R1292" s="28">
        <f>'Data with Program'!G1292</f>
        <v>48.9</v>
      </c>
      <c r="S1292" s="29">
        <f>'Data with Program'!P1292</f>
        <v>48.9</v>
      </c>
      <c r="T1292" s="28">
        <f>'Step 2 - Final Model Spec'!$B$17 + 'Step 2 - Final Model Spec'!$B$18*C1292 + 'Step 2 - Final Model Spec'!$B$19*D1292 + 'Step 2 - Final Model Spec'!$B$20*E1292 + 'Step 2 - Final Model Spec'!$B$21*F1292 + 'Step 2 - Final Model Spec'!$B$22*I1292 + 'Step 2 - Final Model Spec'!$B$23*G1292 + 'Step 2 - Final Model Spec'!$B$24*H1292 + 'Step 2 - Final Model Spec'!$B$25*J1292 + 'Step 2 - Final Model Spec'!$B$26*K1292 + 'Step 2 - Final Model Spec'!$B$27*L1292+'Step 2 - Final Model Spec'!$B$28*M1292+'Step 2 - Final Model Spec'!$B$29*O1292</f>
        <v>213950.7991057575</v>
      </c>
    </row>
    <row r="1293" spans="1:20" x14ac:dyDescent="0.25">
      <c r="A1293" s="32">
        <f>'Data with Program'!A1293</f>
        <v>41651</v>
      </c>
      <c r="B1293" s="35">
        <f>'Data with Program'!S1293</f>
        <v>204535.28169367686</v>
      </c>
      <c r="C1293" s="26">
        <f>'Data with Program'!B1293</f>
        <v>168.97731147574547</v>
      </c>
      <c r="D1293" s="27">
        <f>'Data with Program'!C1293</f>
        <v>37336.931919670198</v>
      </c>
      <c r="E1293" s="27">
        <v>0</v>
      </c>
      <c r="F1293" s="27">
        <f>'Data with Program'!E1293</f>
        <v>1</v>
      </c>
      <c r="G1293" s="27">
        <f>'Data with Program'!H1293</f>
        <v>10.299999999999997</v>
      </c>
      <c r="H1293" s="27">
        <f>'Data with Program'!J1293</f>
        <v>1740.4663082001778</v>
      </c>
      <c r="I1293" s="27">
        <f>'Data with Program'!F1293</f>
        <v>1</v>
      </c>
      <c r="J1293" s="28">
        <f>'Data with Program'!K1293</f>
        <v>1</v>
      </c>
      <c r="K1293" s="27">
        <f>'Data with Program'!L1293</f>
        <v>168.97731147574547</v>
      </c>
      <c r="L1293" s="27">
        <f>'Data with Program'!M1293</f>
        <v>37336.931919670198</v>
      </c>
      <c r="M1293" s="27">
        <f t="shared" si="20"/>
        <v>0</v>
      </c>
      <c r="N1293" s="28">
        <f>'Data with Program'!N1293</f>
        <v>10.299999999999997</v>
      </c>
      <c r="O1293" s="52">
        <f>'Data with Program'!Q1293</f>
        <v>1740.4663082001778</v>
      </c>
      <c r="P1293" s="38">
        <f>'Data with Program'!I1293</f>
        <v>0</v>
      </c>
      <c r="Q1293" s="29">
        <f>'Data with Program'!O1293</f>
        <v>0</v>
      </c>
      <c r="R1293" s="28">
        <f>'Data with Program'!G1293</f>
        <v>44.7</v>
      </c>
      <c r="S1293" s="29">
        <f>'Data with Program'!P1293</f>
        <v>44.7</v>
      </c>
      <c r="T1293" s="28">
        <f>'Step 2 - Final Model Spec'!$B$17 + 'Step 2 - Final Model Spec'!$B$18*C1293 + 'Step 2 - Final Model Spec'!$B$19*D1293 + 'Step 2 - Final Model Spec'!$B$20*E1293 + 'Step 2 - Final Model Spec'!$B$21*F1293 + 'Step 2 - Final Model Spec'!$B$22*I1293 + 'Step 2 - Final Model Spec'!$B$23*G1293 + 'Step 2 - Final Model Spec'!$B$24*H1293 + 'Step 2 - Final Model Spec'!$B$25*J1293 + 'Step 2 - Final Model Spec'!$B$26*K1293 + 'Step 2 - Final Model Spec'!$B$27*L1293+'Step 2 - Final Model Spec'!$B$28*M1293+'Step 2 - Final Model Spec'!$B$29*O1293</f>
        <v>205758.82392936561</v>
      </c>
    </row>
    <row r="1294" spans="1:20" x14ac:dyDescent="0.25">
      <c r="A1294" s="32">
        <f>'Data with Program'!A1294</f>
        <v>41652</v>
      </c>
      <c r="B1294" s="35">
        <f>'Data with Program'!S1294</f>
        <v>232027.46598129414</v>
      </c>
      <c r="C1294" s="26">
        <f>'Data with Program'!B1294</f>
        <v>206.02299231965259</v>
      </c>
      <c r="D1294" s="27">
        <f>'Data with Program'!C1294</f>
        <v>49195.149656180714</v>
      </c>
      <c r="E1294" s="27">
        <v>0</v>
      </c>
      <c r="F1294" s="27">
        <f>'Data with Program'!E1294</f>
        <v>1</v>
      </c>
      <c r="G1294" s="27">
        <f>'Data with Program'!H1294</f>
        <v>6.3999999999999986</v>
      </c>
      <c r="H1294" s="27">
        <f>'Data with Program'!J1294</f>
        <v>1318.5471508457763</v>
      </c>
      <c r="I1294" s="27">
        <f>'Data with Program'!F1294</f>
        <v>1</v>
      </c>
      <c r="J1294" s="28">
        <f>'Data with Program'!K1294</f>
        <v>1</v>
      </c>
      <c r="K1294" s="27">
        <f>'Data with Program'!L1294</f>
        <v>206.02299231965259</v>
      </c>
      <c r="L1294" s="27">
        <f>'Data with Program'!M1294</f>
        <v>49195.149656180714</v>
      </c>
      <c r="M1294" s="27">
        <f t="shared" si="20"/>
        <v>0</v>
      </c>
      <c r="N1294" s="28">
        <f>'Data with Program'!N1294</f>
        <v>6.3999999999999986</v>
      </c>
      <c r="O1294" s="52">
        <f>'Data with Program'!Q1294</f>
        <v>1318.5471508457763</v>
      </c>
      <c r="P1294" s="38">
        <f>'Data with Program'!I1294</f>
        <v>0</v>
      </c>
      <c r="Q1294" s="29">
        <f>'Data with Program'!O1294</f>
        <v>0</v>
      </c>
      <c r="R1294" s="28">
        <f>'Data with Program'!G1294</f>
        <v>48.6</v>
      </c>
      <c r="S1294" s="29">
        <f>'Data with Program'!P1294</f>
        <v>48.6</v>
      </c>
      <c r="T1294" s="28">
        <f>'Step 2 - Final Model Spec'!$B$17 + 'Step 2 - Final Model Spec'!$B$18*C1294 + 'Step 2 - Final Model Spec'!$B$19*D1294 + 'Step 2 - Final Model Spec'!$B$20*E1294 + 'Step 2 - Final Model Spec'!$B$21*F1294 + 'Step 2 - Final Model Spec'!$B$22*I1294 + 'Step 2 - Final Model Spec'!$B$23*G1294 + 'Step 2 - Final Model Spec'!$B$24*H1294 + 'Step 2 - Final Model Spec'!$B$25*J1294 + 'Step 2 - Final Model Spec'!$B$26*K1294 + 'Step 2 - Final Model Spec'!$B$27*L1294+'Step 2 - Final Model Spec'!$B$28*M1294+'Step 2 - Final Model Spec'!$B$29*O1294</f>
        <v>232117.67656508103</v>
      </c>
    </row>
    <row r="1295" spans="1:20" x14ac:dyDescent="0.25">
      <c r="A1295" s="32">
        <f>'Data with Program'!A1295</f>
        <v>41653</v>
      </c>
      <c r="B1295" s="35">
        <f>'Data with Program'!S1295</f>
        <v>304159.87740635918</v>
      </c>
      <c r="C1295" s="26">
        <f>'Data with Program'!B1295</f>
        <v>321.62635485177225</v>
      </c>
      <c r="D1295" s="27">
        <f>'Data with Program'!C1295</f>
        <v>54163.906655966537</v>
      </c>
      <c r="E1295" s="27">
        <v>0</v>
      </c>
      <c r="F1295" s="27">
        <f>'Data with Program'!E1295</f>
        <v>1</v>
      </c>
      <c r="G1295" s="27">
        <f>'Data with Program'!H1295</f>
        <v>8.8999999999999986</v>
      </c>
      <c r="H1295" s="27">
        <f>'Data with Program'!J1295</f>
        <v>2862.4745581807724</v>
      </c>
      <c r="I1295" s="27">
        <f>'Data with Program'!F1295</f>
        <v>1</v>
      </c>
      <c r="J1295" s="28">
        <f>'Data with Program'!K1295</f>
        <v>1</v>
      </c>
      <c r="K1295" s="27">
        <f>'Data with Program'!L1295</f>
        <v>321.62635485177225</v>
      </c>
      <c r="L1295" s="27">
        <f>'Data with Program'!M1295</f>
        <v>54163.906655966537</v>
      </c>
      <c r="M1295" s="27">
        <f t="shared" si="20"/>
        <v>0</v>
      </c>
      <c r="N1295" s="28">
        <f>'Data with Program'!N1295</f>
        <v>8.8999999999999986</v>
      </c>
      <c r="O1295" s="52">
        <f>'Data with Program'!Q1295</f>
        <v>2862.4745581807724</v>
      </c>
      <c r="P1295" s="38">
        <f>'Data with Program'!I1295</f>
        <v>0</v>
      </c>
      <c r="Q1295" s="29">
        <f>'Data with Program'!O1295</f>
        <v>0</v>
      </c>
      <c r="R1295" s="28">
        <f>'Data with Program'!G1295</f>
        <v>46.1</v>
      </c>
      <c r="S1295" s="29">
        <f>'Data with Program'!P1295</f>
        <v>46.1</v>
      </c>
      <c r="T1295" s="28">
        <f>'Step 2 - Final Model Spec'!$B$17 + 'Step 2 - Final Model Spec'!$B$18*C1295 + 'Step 2 - Final Model Spec'!$B$19*D1295 + 'Step 2 - Final Model Spec'!$B$20*E1295 + 'Step 2 - Final Model Spec'!$B$21*F1295 + 'Step 2 - Final Model Spec'!$B$22*I1295 + 'Step 2 - Final Model Spec'!$B$23*G1295 + 'Step 2 - Final Model Spec'!$B$24*H1295 + 'Step 2 - Final Model Spec'!$B$25*J1295 + 'Step 2 - Final Model Spec'!$B$26*K1295 + 'Step 2 - Final Model Spec'!$B$27*L1295+'Step 2 - Final Model Spec'!$B$28*M1295+'Step 2 - Final Model Spec'!$B$29*O1295</f>
        <v>303548.94196874357</v>
      </c>
    </row>
    <row r="1296" spans="1:20" x14ac:dyDescent="0.25">
      <c r="A1296" s="32">
        <f>'Data with Program'!A1296</f>
        <v>41654</v>
      </c>
      <c r="B1296" s="35">
        <f>'Data with Program'!S1296</f>
        <v>294475.30673535826</v>
      </c>
      <c r="C1296" s="26">
        <f>'Data with Program'!B1296</f>
        <v>293.14691485637411</v>
      </c>
      <c r="D1296" s="27">
        <f>'Data with Program'!C1296</f>
        <v>52665.950977643079</v>
      </c>
      <c r="E1296" s="27">
        <v>0</v>
      </c>
      <c r="F1296" s="27">
        <f>'Data with Program'!E1296</f>
        <v>1</v>
      </c>
      <c r="G1296" s="27">
        <f>'Data with Program'!H1296</f>
        <v>12</v>
      </c>
      <c r="H1296" s="27">
        <f>'Data with Program'!J1296</f>
        <v>3517.7629782764893</v>
      </c>
      <c r="I1296" s="27">
        <f>'Data with Program'!F1296</f>
        <v>1</v>
      </c>
      <c r="J1296" s="28">
        <f>'Data with Program'!K1296</f>
        <v>1</v>
      </c>
      <c r="K1296" s="27">
        <f>'Data with Program'!L1296</f>
        <v>293.14691485637411</v>
      </c>
      <c r="L1296" s="27">
        <f>'Data with Program'!M1296</f>
        <v>52665.950977643079</v>
      </c>
      <c r="M1296" s="27">
        <f t="shared" si="20"/>
        <v>0</v>
      </c>
      <c r="N1296" s="28">
        <f>'Data with Program'!N1296</f>
        <v>12</v>
      </c>
      <c r="O1296" s="52">
        <f>'Data with Program'!Q1296</f>
        <v>3517.7629782764893</v>
      </c>
      <c r="P1296" s="38">
        <f>'Data with Program'!I1296</f>
        <v>0</v>
      </c>
      <c r="Q1296" s="29">
        <f>'Data with Program'!O1296</f>
        <v>0</v>
      </c>
      <c r="R1296" s="28">
        <f>'Data with Program'!G1296</f>
        <v>43</v>
      </c>
      <c r="S1296" s="29">
        <f>'Data with Program'!P1296</f>
        <v>43</v>
      </c>
      <c r="T1296" s="28">
        <f>'Step 2 - Final Model Spec'!$B$17 + 'Step 2 - Final Model Spec'!$B$18*C1296 + 'Step 2 - Final Model Spec'!$B$19*D1296 + 'Step 2 - Final Model Spec'!$B$20*E1296 + 'Step 2 - Final Model Spec'!$B$21*F1296 + 'Step 2 - Final Model Spec'!$B$22*I1296 + 'Step 2 - Final Model Spec'!$B$23*G1296 + 'Step 2 - Final Model Spec'!$B$24*H1296 + 'Step 2 - Final Model Spec'!$B$25*J1296 + 'Step 2 - Final Model Spec'!$B$26*K1296 + 'Step 2 - Final Model Spec'!$B$27*L1296+'Step 2 - Final Model Spec'!$B$28*M1296+'Step 2 - Final Model Spec'!$B$29*O1296</f>
        <v>294080.08976405009</v>
      </c>
    </row>
    <row r="1297" spans="1:20" x14ac:dyDescent="0.25">
      <c r="A1297" s="32">
        <f>'Data with Program'!A1297</f>
        <v>41655</v>
      </c>
      <c r="B1297" s="35">
        <f>'Data with Program'!S1297</f>
        <v>321498.15018944244</v>
      </c>
      <c r="C1297" s="26">
        <f>'Data with Program'!B1297</f>
        <v>328.14608718897517</v>
      </c>
      <c r="D1297" s="27">
        <f>'Data with Program'!C1297</f>
        <v>49295.280883915082</v>
      </c>
      <c r="E1297" s="27">
        <v>0</v>
      </c>
      <c r="F1297" s="27">
        <f>'Data with Program'!E1297</f>
        <v>1</v>
      </c>
      <c r="G1297" s="27">
        <f>'Data with Program'!H1297</f>
        <v>15.299999999999997</v>
      </c>
      <c r="H1297" s="27">
        <f>'Data with Program'!J1297</f>
        <v>5020.635133991319</v>
      </c>
      <c r="I1297" s="27">
        <f>'Data with Program'!F1297</f>
        <v>1</v>
      </c>
      <c r="J1297" s="28">
        <f>'Data with Program'!K1297</f>
        <v>1</v>
      </c>
      <c r="K1297" s="27">
        <f>'Data with Program'!L1297</f>
        <v>328.14608718897517</v>
      </c>
      <c r="L1297" s="27">
        <f>'Data with Program'!M1297</f>
        <v>49295.280883915082</v>
      </c>
      <c r="M1297" s="27">
        <f t="shared" si="20"/>
        <v>0</v>
      </c>
      <c r="N1297" s="28">
        <f>'Data with Program'!N1297</f>
        <v>15.299999999999997</v>
      </c>
      <c r="O1297" s="52">
        <f>'Data with Program'!Q1297</f>
        <v>5020.635133991319</v>
      </c>
      <c r="P1297" s="38">
        <f>'Data with Program'!I1297</f>
        <v>0</v>
      </c>
      <c r="Q1297" s="29">
        <f>'Data with Program'!O1297</f>
        <v>0</v>
      </c>
      <c r="R1297" s="28">
        <f>'Data with Program'!G1297</f>
        <v>39.700000000000003</v>
      </c>
      <c r="S1297" s="29">
        <f>'Data with Program'!P1297</f>
        <v>39.700000000000003</v>
      </c>
      <c r="T1297" s="28">
        <f>'Step 2 - Final Model Spec'!$B$17 + 'Step 2 - Final Model Spec'!$B$18*C1297 + 'Step 2 - Final Model Spec'!$B$19*D1297 + 'Step 2 - Final Model Spec'!$B$20*E1297 + 'Step 2 - Final Model Spec'!$B$21*F1297 + 'Step 2 - Final Model Spec'!$B$22*I1297 + 'Step 2 - Final Model Spec'!$B$23*G1297 + 'Step 2 - Final Model Spec'!$B$24*H1297 + 'Step 2 - Final Model Spec'!$B$25*J1297 + 'Step 2 - Final Model Spec'!$B$26*K1297 + 'Step 2 - Final Model Spec'!$B$27*L1297+'Step 2 - Final Model Spec'!$B$28*M1297+'Step 2 - Final Model Spec'!$B$29*O1297</f>
        <v>319240.93494313583</v>
      </c>
    </row>
    <row r="1298" spans="1:20" x14ac:dyDescent="0.25">
      <c r="A1298" s="32">
        <f>'Data with Program'!A1298</f>
        <v>41656</v>
      </c>
      <c r="B1298" s="35">
        <f>'Data with Program'!S1298</f>
        <v>358386.00211870496</v>
      </c>
      <c r="C1298" s="26">
        <f>'Data with Program'!B1298</f>
        <v>355.43606547065974</v>
      </c>
      <c r="D1298" s="27">
        <f>'Data with Program'!C1298</f>
        <v>56890.562003916275</v>
      </c>
      <c r="E1298" s="27">
        <v>0</v>
      </c>
      <c r="F1298" s="27">
        <f>'Data with Program'!E1298</f>
        <v>1</v>
      </c>
      <c r="G1298" s="27">
        <f>'Data with Program'!H1298</f>
        <v>18.399999999999999</v>
      </c>
      <c r="H1298" s="27">
        <f>'Data with Program'!J1298</f>
        <v>6540.0236046601385</v>
      </c>
      <c r="I1298" s="27">
        <f>'Data with Program'!F1298</f>
        <v>1</v>
      </c>
      <c r="J1298" s="28">
        <f>'Data with Program'!K1298</f>
        <v>1</v>
      </c>
      <c r="K1298" s="27">
        <f>'Data with Program'!L1298</f>
        <v>355.43606547065974</v>
      </c>
      <c r="L1298" s="27">
        <f>'Data with Program'!M1298</f>
        <v>56890.562003916275</v>
      </c>
      <c r="M1298" s="27">
        <f t="shared" si="20"/>
        <v>0</v>
      </c>
      <c r="N1298" s="28">
        <f>'Data with Program'!N1298</f>
        <v>18.399999999999999</v>
      </c>
      <c r="O1298" s="52">
        <f>'Data with Program'!Q1298</f>
        <v>6540.0236046601385</v>
      </c>
      <c r="P1298" s="38">
        <f>'Data with Program'!I1298</f>
        <v>0</v>
      </c>
      <c r="Q1298" s="29">
        <f>'Data with Program'!O1298</f>
        <v>0</v>
      </c>
      <c r="R1298" s="28">
        <f>'Data with Program'!G1298</f>
        <v>36.6</v>
      </c>
      <c r="S1298" s="29">
        <f>'Data with Program'!P1298</f>
        <v>36.6</v>
      </c>
      <c r="T1298" s="28">
        <f>'Step 2 - Final Model Spec'!$B$17 + 'Step 2 - Final Model Spec'!$B$18*C1298 + 'Step 2 - Final Model Spec'!$B$19*D1298 + 'Step 2 - Final Model Spec'!$B$20*E1298 + 'Step 2 - Final Model Spec'!$B$21*F1298 + 'Step 2 - Final Model Spec'!$B$22*I1298 + 'Step 2 - Final Model Spec'!$B$23*G1298 + 'Step 2 - Final Model Spec'!$B$24*H1298 + 'Step 2 - Final Model Spec'!$B$25*J1298 + 'Step 2 - Final Model Spec'!$B$26*K1298 + 'Step 2 - Final Model Spec'!$B$27*L1298+'Step 2 - Final Model Spec'!$B$28*M1298+'Step 2 - Final Model Spec'!$B$29*O1298</f>
        <v>352439.34646090365</v>
      </c>
    </row>
    <row r="1299" spans="1:20" x14ac:dyDescent="0.25">
      <c r="A1299" s="32">
        <f>'Data with Program'!A1299</f>
        <v>41657</v>
      </c>
      <c r="B1299" s="35">
        <f>'Data with Program'!S1299</f>
        <v>286316.12730121636</v>
      </c>
      <c r="C1299" s="26">
        <f>'Data with Program'!B1299</f>
        <v>249.4400160871559</v>
      </c>
      <c r="D1299" s="27">
        <f>'Data with Program'!C1299</f>
        <v>58220.943593575852</v>
      </c>
      <c r="E1299" s="27">
        <v>0</v>
      </c>
      <c r="F1299" s="27">
        <f>'Data with Program'!E1299</f>
        <v>1</v>
      </c>
      <c r="G1299" s="27">
        <f>'Data with Program'!H1299</f>
        <v>17.799999999999997</v>
      </c>
      <c r="H1299" s="27">
        <f>'Data with Program'!J1299</f>
        <v>4440.0322863513738</v>
      </c>
      <c r="I1299" s="27">
        <f>'Data with Program'!F1299</f>
        <v>1</v>
      </c>
      <c r="J1299" s="28">
        <f>'Data with Program'!K1299</f>
        <v>1</v>
      </c>
      <c r="K1299" s="27">
        <f>'Data with Program'!L1299</f>
        <v>249.4400160871559</v>
      </c>
      <c r="L1299" s="27">
        <f>'Data with Program'!M1299</f>
        <v>58220.943593575852</v>
      </c>
      <c r="M1299" s="27">
        <f t="shared" si="20"/>
        <v>0</v>
      </c>
      <c r="N1299" s="28">
        <f>'Data with Program'!N1299</f>
        <v>17.799999999999997</v>
      </c>
      <c r="O1299" s="52">
        <f>'Data with Program'!Q1299</f>
        <v>4440.0322863513738</v>
      </c>
      <c r="P1299" s="38">
        <f>'Data with Program'!I1299</f>
        <v>0</v>
      </c>
      <c r="Q1299" s="29">
        <f>'Data with Program'!O1299</f>
        <v>0</v>
      </c>
      <c r="R1299" s="28">
        <f>'Data with Program'!G1299</f>
        <v>37.200000000000003</v>
      </c>
      <c r="S1299" s="29">
        <f>'Data with Program'!P1299</f>
        <v>37.200000000000003</v>
      </c>
      <c r="T1299" s="28">
        <f>'Step 2 - Final Model Spec'!$B$17 + 'Step 2 - Final Model Spec'!$B$18*C1299 + 'Step 2 - Final Model Spec'!$B$19*D1299 + 'Step 2 - Final Model Spec'!$B$20*E1299 + 'Step 2 - Final Model Spec'!$B$21*F1299 + 'Step 2 - Final Model Spec'!$B$22*I1299 + 'Step 2 - Final Model Spec'!$B$23*G1299 + 'Step 2 - Final Model Spec'!$B$24*H1299 + 'Step 2 - Final Model Spec'!$B$25*J1299 + 'Step 2 - Final Model Spec'!$B$26*K1299 + 'Step 2 - Final Model Spec'!$B$27*L1299+'Step 2 - Final Model Spec'!$B$28*M1299+'Step 2 - Final Model Spec'!$B$29*O1299</f>
        <v>286819.03248058353</v>
      </c>
    </row>
    <row r="1300" spans="1:20" x14ac:dyDescent="0.25">
      <c r="A1300" s="32">
        <f>'Data with Program'!A1300</f>
        <v>41658</v>
      </c>
      <c r="B1300" s="35">
        <f>'Data with Program'!S1300</f>
        <v>222909.21877174912</v>
      </c>
      <c r="C1300" s="26">
        <f>'Data with Program'!B1300</f>
        <v>189.30311945110378</v>
      </c>
      <c r="D1300" s="27">
        <f>'Data with Program'!C1300</f>
        <v>37558.18539631008</v>
      </c>
      <c r="E1300" s="27">
        <v>0</v>
      </c>
      <c r="F1300" s="27">
        <f>'Data with Program'!E1300</f>
        <v>1</v>
      </c>
      <c r="G1300" s="27">
        <f>'Data with Program'!H1300</f>
        <v>16.200000000000003</v>
      </c>
      <c r="H1300" s="27">
        <f>'Data with Program'!J1300</f>
        <v>3066.7105351078817</v>
      </c>
      <c r="I1300" s="27">
        <f>'Data with Program'!F1300</f>
        <v>1</v>
      </c>
      <c r="J1300" s="28">
        <f>'Data with Program'!K1300</f>
        <v>1</v>
      </c>
      <c r="K1300" s="27">
        <f>'Data with Program'!L1300</f>
        <v>189.30311945110378</v>
      </c>
      <c r="L1300" s="27">
        <f>'Data with Program'!M1300</f>
        <v>37558.18539631008</v>
      </c>
      <c r="M1300" s="27">
        <f t="shared" si="20"/>
        <v>0</v>
      </c>
      <c r="N1300" s="28">
        <f>'Data with Program'!N1300</f>
        <v>16.200000000000003</v>
      </c>
      <c r="O1300" s="52">
        <f>'Data with Program'!Q1300</f>
        <v>3066.7105351078817</v>
      </c>
      <c r="P1300" s="38">
        <f>'Data with Program'!I1300</f>
        <v>0</v>
      </c>
      <c r="Q1300" s="29">
        <f>'Data with Program'!O1300</f>
        <v>0</v>
      </c>
      <c r="R1300" s="28">
        <f>'Data with Program'!G1300</f>
        <v>38.799999999999997</v>
      </c>
      <c r="S1300" s="29">
        <f>'Data with Program'!P1300</f>
        <v>38.799999999999997</v>
      </c>
      <c r="T1300" s="28">
        <f>'Step 2 - Final Model Spec'!$B$17 + 'Step 2 - Final Model Spec'!$B$18*C1300 + 'Step 2 - Final Model Spec'!$B$19*D1300 + 'Step 2 - Final Model Spec'!$B$20*E1300 + 'Step 2 - Final Model Spec'!$B$21*F1300 + 'Step 2 - Final Model Spec'!$B$22*I1300 + 'Step 2 - Final Model Spec'!$B$23*G1300 + 'Step 2 - Final Model Spec'!$B$24*H1300 + 'Step 2 - Final Model Spec'!$B$25*J1300 + 'Step 2 - Final Model Spec'!$B$26*K1300 + 'Step 2 - Final Model Spec'!$B$27*L1300+'Step 2 - Final Model Spec'!$B$28*M1300+'Step 2 - Final Model Spec'!$B$29*O1300</f>
        <v>225929.83663934015</v>
      </c>
    </row>
    <row r="1301" spans="1:20" x14ac:dyDescent="0.25">
      <c r="A1301" s="32">
        <f>'Data with Program'!A1301</f>
        <v>41659</v>
      </c>
      <c r="B1301" s="35">
        <f>'Data with Program'!S1301</f>
        <v>178445.2461080185</v>
      </c>
      <c r="C1301" s="26">
        <f>'Data with Program'!B1301</f>
        <v>101.98089317326216</v>
      </c>
      <c r="D1301" s="27">
        <f>'Data with Program'!C1301</f>
        <v>43176.040989944027</v>
      </c>
      <c r="E1301" s="27">
        <v>0</v>
      </c>
      <c r="F1301" s="27">
        <f>'Data with Program'!E1301</f>
        <v>1</v>
      </c>
      <c r="G1301" s="27">
        <f>'Data with Program'!H1301</f>
        <v>16.5</v>
      </c>
      <c r="H1301" s="27">
        <f>'Data with Program'!J1301</f>
        <v>1682.6847373588257</v>
      </c>
      <c r="I1301" s="27">
        <f>'Data with Program'!F1301</f>
        <v>1</v>
      </c>
      <c r="J1301" s="28">
        <f>'Data with Program'!K1301</f>
        <v>1</v>
      </c>
      <c r="K1301" s="27">
        <f>'Data with Program'!L1301</f>
        <v>101.98089317326216</v>
      </c>
      <c r="L1301" s="27">
        <f>'Data with Program'!M1301</f>
        <v>43176.040989944027</v>
      </c>
      <c r="M1301" s="27">
        <f t="shared" si="20"/>
        <v>0</v>
      </c>
      <c r="N1301" s="28">
        <f>'Data with Program'!N1301</f>
        <v>16.5</v>
      </c>
      <c r="O1301" s="52">
        <f>'Data with Program'!Q1301</f>
        <v>1682.6847373588257</v>
      </c>
      <c r="P1301" s="38">
        <f>'Data with Program'!I1301</f>
        <v>0</v>
      </c>
      <c r="Q1301" s="29">
        <f>'Data with Program'!O1301</f>
        <v>0</v>
      </c>
      <c r="R1301" s="28">
        <f>'Data with Program'!G1301</f>
        <v>38.5</v>
      </c>
      <c r="S1301" s="29">
        <f>'Data with Program'!P1301</f>
        <v>38.5</v>
      </c>
      <c r="T1301" s="28">
        <f>'Step 2 - Final Model Spec'!$B$17 + 'Step 2 - Final Model Spec'!$B$18*C1301 + 'Step 2 - Final Model Spec'!$B$19*D1301 + 'Step 2 - Final Model Spec'!$B$20*E1301 + 'Step 2 - Final Model Spec'!$B$21*F1301 + 'Step 2 - Final Model Spec'!$B$22*I1301 + 'Step 2 - Final Model Spec'!$B$23*G1301 + 'Step 2 - Final Model Spec'!$B$24*H1301 + 'Step 2 - Final Model Spec'!$B$25*J1301 + 'Step 2 - Final Model Spec'!$B$26*K1301 + 'Step 2 - Final Model Spec'!$B$27*L1301+'Step 2 - Final Model Spec'!$B$28*M1301+'Step 2 - Final Model Spec'!$B$29*O1301</f>
        <v>179459.90949746838</v>
      </c>
    </row>
    <row r="1302" spans="1:20" x14ac:dyDescent="0.25">
      <c r="A1302" s="32">
        <f>'Data with Program'!A1302</f>
        <v>41660</v>
      </c>
      <c r="B1302" s="35">
        <f>'Data with Program'!S1302</f>
        <v>269942.86002146039</v>
      </c>
      <c r="C1302" s="26">
        <f>'Data with Program'!B1302</f>
        <v>237.40581296422644</v>
      </c>
      <c r="D1302" s="27">
        <f>'Data with Program'!C1302</f>
        <v>50854.655960843636</v>
      </c>
      <c r="E1302" s="27">
        <v>0</v>
      </c>
      <c r="F1302" s="27">
        <f>'Data with Program'!E1302</f>
        <v>1</v>
      </c>
      <c r="G1302" s="27">
        <f>'Data with Program'!H1302</f>
        <v>17.600000000000001</v>
      </c>
      <c r="H1302" s="27">
        <f>'Data with Program'!J1302</f>
        <v>4178.3423081703859</v>
      </c>
      <c r="I1302" s="27">
        <f>'Data with Program'!F1302</f>
        <v>1</v>
      </c>
      <c r="J1302" s="28">
        <f>'Data with Program'!K1302</f>
        <v>1</v>
      </c>
      <c r="K1302" s="27">
        <f>'Data with Program'!L1302</f>
        <v>237.40581296422644</v>
      </c>
      <c r="L1302" s="27">
        <f>'Data with Program'!M1302</f>
        <v>50854.655960843636</v>
      </c>
      <c r="M1302" s="27">
        <f t="shared" si="20"/>
        <v>0</v>
      </c>
      <c r="N1302" s="28">
        <f>'Data with Program'!N1302</f>
        <v>17.600000000000001</v>
      </c>
      <c r="O1302" s="52">
        <f>'Data with Program'!Q1302</f>
        <v>4178.3423081703859</v>
      </c>
      <c r="P1302" s="38">
        <f>'Data with Program'!I1302</f>
        <v>0</v>
      </c>
      <c r="Q1302" s="29">
        <f>'Data with Program'!O1302</f>
        <v>0</v>
      </c>
      <c r="R1302" s="28">
        <f>'Data with Program'!G1302</f>
        <v>37.4</v>
      </c>
      <c r="S1302" s="29">
        <f>'Data with Program'!P1302</f>
        <v>37.4</v>
      </c>
      <c r="T1302" s="28">
        <f>'Step 2 - Final Model Spec'!$B$17 + 'Step 2 - Final Model Spec'!$B$18*C1302 + 'Step 2 - Final Model Spec'!$B$19*D1302 + 'Step 2 - Final Model Spec'!$B$20*E1302 + 'Step 2 - Final Model Spec'!$B$21*F1302 + 'Step 2 - Final Model Spec'!$B$22*I1302 + 'Step 2 - Final Model Spec'!$B$23*G1302 + 'Step 2 - Final Model Spec'!$B$24*H1302 + 'Step 2 - Final Model Spec'!$B$25*J1302 + 'Step 2 - Final Model Spec'!$B$26*K1302 + 'Step 2 - Final Model Spec'!$B$27*L1302+'Step 2 - Final Model Spec'!$B$28*M1302+'Step 2 - Final Model Spec'!$B$29*O1302</f>
        <v>271366.88142022741</v>
      </c>
    </row>
    <row r="1303" spans="1:20" x14ac:dyDescent="0.25">
      <c r="A1303" s="32">
        <f>'Data with Program'!A1303</f>
        <v>41661</v>
      </c>
      <c r="B1303" s="35">
        <f>'Data with Program'!S1303</f>
        <v>219946.53188385535</v>
      </c>
      <c r="C1303" s="26">
        <f>'Data with Program'!B1303</f>
        <v>170.53828519993669</v>
      </c>
      <c r="D1303" s="27">
        <f>'Data with Program'!C1303</f>
        <v>46793.585401558186</v>
      </c>
      <c r="E1303" s="27">
        <v>0</v>
      </c>
      <c r="F1303" s="27">
        <f>'Data with Program'!E1303</f>
        <v>1</v>
      </c>
      <c r="G1303" s="27">
        <f>'Data with Program'!H1303</f>
        <v>14.200000000000003</v>
      </c>
      <c r="H1303" s="27">
        <f>'Data with Program'!J1303</f>
        <v>2421.6436498391017</v>
      </c>
      <c r="I1303" s="27">
        <f>'Data with Program'!F1303</f>
        <v>1</v>
      </c>
      <c r="J1303" s="28">
        <f>'Data with Program'!K1303</f>
        <v>1</v>
      </c>
      <c r="K1303" s="27">
        <f>'Data with Program'!L1303</f>
        <v>170.53828519993669</v>
      </c>
      <c r="L1303" s="27">
        <f>'Data with Program'!M1303</f>
        <v>46793.585401558186</v>
      </c>
      <c r="M1303" s="27">
        <f t="shared" si="20"/>
        <v>0</v>
      </c>
      <c r="N1303" s="28">
        <f>'Data with Program'!N1303</f>
        <v>14.200000000000003</v>
      </c>
      <c r="O1303" s="52">
        <f>'Data with Program'!Q1303</f>
        <v>2421.6436498391017</v>
      </c>
      <c r="P1303" s="38">
        <f>'Data with Program'!I1303</f>
        <v>0</v>
      </c>
      <c r="Q1303" s="29">
        <f>'Data with Program'!O1303</f>
        <v>0</v>
      </c>
      <c r="R1303" s="28">
        <f>'Data with Program'!G1303</f>
        <v>40.799999999999997</v>
      </c>
      <c r="S1303" s="29">
        <f>'Data with Program'!P1303</f>
        <v>40.799999999999997</v>
      </c>
      <c r="T1303" s="28">
        <f>'Step 2 - Final Model Spec'!$B$17 + 'Step 2 - Final Model Spec'!$B$18*C1303 + 'Step 2 - Final Model Spec'!$B$19*D1303 + 'Step 2 - Final Model Spec'!$B$20*E1303 + 'Step 2 - Final Model Spec'!$B$21*F1303 + 'Step 2 - Final Model Spec'!$B$22*I1303 + 'Step 2 - Final Model Spec'!$B$23*G1303 + 'Step 2 - Final Model Spec'!$B$24*H1303 + 'Step 2 - Final Model Spec'!$B$25*J1303 + 'Step 2 - Final Model Spec'!$B$26*K1303 + 'Step 2 - Final Model Spec'!$B$27*L1303+'Step 2 - Final Model Spec'!$B$28*M1303+'Step 2 - Final Model Spec'!$B$29*O1303</f>
        <v>221607.83217847312</v>
      </c>
    </row>
    <row r="1304" spans="1:20" x14ac:dyDescent="0.25">
      <c r="A1304" s="32">
        <f>'Data with Program'!A1304</f>
        <v>41662</v>
      </c>
      <c r="B1304" s="35">
        <f>'Data with Program'!S1304</f>
        <v>200492.07719439521</v>
      </c>
      <c r="C1304" s="26">
        <f>'Data with Program'!B1304</f>
        <v>132.32275047895547</v>
      </c>
      <c r="D1304" s="27">
        <f>'Data with Program'!C1304</f>
        <v>51555.934571645274</v>
      </c>
      <c r="E1304" s="27">
        <v>0</v>
      </c>
      <c r="F1304" s="27">
        <f>'Data with Program'!E1304</f>
        <v>1</v>
      </c>
      <c r="G1304" s="27">
        <f>'Data with Program'!H1304</f>
        <v>10.5</v>
      </c>
      <c r="H1304" s="27">
        <f>'Data with Program'!J1304</f>
        <v>1389.3888800290324</v>
      </c>
      <c r="I1304" s="27">
        <f>'Data with Program'!F1304</f>
        <v>1</v>
      </c>
      <c r="J1304" s="28">
        <f>'Data with Program'!K1304</f>
        <v>1</v>
      </c>
      <c r="K1304" s="27">
        <f>'Data with Program'!L1304</f>
        <v>132.32275047895547</v>
      </c>
      <c r="L1304" s="27">
        <f>'Data with Program'!M1304</f>
        <v>51555.934571645274</v>
      </c>
      <c r="M1304" s="27">
        <f t="shared" si="20"/>
        <v>0</v>
      </c>
      <c r="N1304" s="28">
        <f>'Data with Program'!N1304</f>
        <v>10.5</v>
      </c>
      <c r="O1304" s="52">
        <f>'Data with Program'!Q1304</f>
        <v>1389.3888800290324</v>
      </c>
      <c r="P1304" s="38">
        <f>'Data with Program'!I1304</f>
        <v>0</v>
      </c>
      <c r="Q1304" s="29">
        <f>'Data with Program'!O1304</f>
        <v>0</v>
      </c>
      <c r="R1304" s="28">
        <f>'Data with Program'!G1304</f>
        <v>44.5</v>
      </c>
      <c r="S1304" s="29">
        <f>'Data with Program'!P1304</f>
        <v>44.5</v>
      </c>
      <c r="T1304" s="28">
        <f>'Step 2 - Final Model Spec'!$B$17 + 'Step 2 - Final Model Spec'!$B$18*C1304 + 'Step 2 - Final Model Spec'!$B$19*D1304 + 'Step 2 - Final Model Spec'!$B$20*E1304 + 'Step 2 - Final Model Spec'!$B$21*F1304 + 'Step 2 - Final Model Spec'!$B$22*I1304 + 'Step 2 - Final Model Spec'!$B$23*G1304 + 'Step 2 - Final Model Spec'!$B$24*H1304 + 'Step 2 - Final Model Spec'!$B$25*J1304 + 'Step 2 - Final Model Spec'!$B$26*K1304 + 'Step 2 - Final Model Spec'!$B$27*L1304+'Step 2 - Final Model Spec'!$B$28*M1304+'Step 2 - Final Model Spec'!$B$29*O1304</f>
        <v>200584.8535885404</v>
      </c>
    </row>
    <row r="1305" spans="1:20" x14ac:dyDescent="0.25">
      <c r="A1305" s="32">
        <f>'Data with Program'!A1305</f>
        <v>41663</v>
      </c>
      <c r="B1305" s="35">
        <f>'Data with Program'!S1305</f>
        <v>202888.92160124652</v>
      </c>
      <c r="C1305" s="26">
        <f>'Data with Program'!B1305</f>
        <v>134.04452540079308</v>
      </c>
      <c r="D1305" s="27">
        <f>'Data with Program'!C1305</f>
        <v>46685.383336145678</v>
      </c>
      <c r="E1305" s="27">
        <v>0</v>
      </c>
      <c r="F1305" s="27">
        <f>'Data with Program'!E1305</f>
        <v>1</v>
      </c>
      <c r="G1305" s="27">
        <f>'Data with Program'!H1305</f>
        <v>19.200000000000003</v>
      </c>
      <c r="H1305" s="27">
        <f>'Data with Program'!J1305</f>
        <v>2573.6548876952274</v>
      </c>
      <c r="I1305" s="27">
        <f>'Data with Program'!F1305</f>
        <v>1</v>
      </c>
      <c r="J1305" s="28">
        <f>'Data with Program'!K1305</f>
        <v>1</v>
      </c>
      <c r="K1305" s="27">
        <f>'Data with Program'!L1305</f>
        <v>134.04452540079308</v>
      </c>
      <c r="L1305" s="27">
        <f>'Data with Program'!M1305</f>
        <v>46685.383336145678</v>
      </c>
      <c r="M1305" s="27">
        <f t="shared" si="20"/>
        <v>0</v>
      </c>
      <c r="N1305" s="28">
        <f>'Data with Program'!N1305</f>
        <v>19.200000000000003</v>
      </c>
      <c r="O1305" s="52">
        <f>'Data with Program'!Q1305</f>
        <v>2573.6548876952274</v>
      </c>
      <c r="P1305" s="38">
        <f>'Data with Program'!I1305</f>
        <v>0</v>
      </c>
      <c r="Q1305" s="29">
        <f>'Data with Program'!O1305</f>
        <v>0</v>
      </c>
      <c r="R1305" s="28">
        <f>'Data with Program'!G1305</f>
        <v>35.799999999999997</v>
      </c>
      <c r="S1305" s="29">
        <f>'Data with Program'!P1305</f>
        <v>35.799999999999997</v>
      </c>
      <c r="T1305" s="28">
        <f>'Step 2 - Final Model Spec'!$B$17 + 'Step 2 - Final Model Spec'!$B$18*C1305 + 'Step 2 - Final Model Spec'!$B$19*D1305 + 'Step 2 - Final Model Spec'!$B$20*E1305 + 'Step 2 - Final Model Spec'!$B$21*F1305 + 'Step 2 - Final Model Spec'!$B$22*I1305 + 'Step 2 - Final Model Spec'!$B$23*G1305 + 'Step 2 - Final Model Spec'!$B$24*H1305 + 'Step 2 - Final Model Spec'!$B$25*J1305 + 'Step 2 - Final Model Spec'!$B$26*K1305 + 'Step 2 - Final Model Spec'!$B$27*L1305+'Step 2 - Final Model Spec'!$B$28*M1305+'Step 2 - Final Model Spec'!$B$29*O1305</f>
        <v>205191.10087537559</v>
      </c>
    </row>
    <row r="1306" spans="1:20" x14ac:dyDescent="0.25">
      <c r="A1306" s="32">
        <f>'Data with Program'!A1306</f>
        <v>41664</v>
      </c>
      <c r="B1306" s="35">
        <f>'Data with Program'!S1306</f>
        <v>281389.35651474289</v>
      </c>
      <c r="C1306" s="26">
        <f>'Data with Program'!B1306</f>
        <v>260.7992834084468</v>
      </c>
      <c r="D1306" s="27">
        <f>'Data with Program'!C1306</f>
        <v>48706.036385995183</v>
      </c>
      <c r="E1306" s="27">
        <v>0</v>
      </c>
      <c r="F1306" s="27">
        <f>'Data with Program'!E1306</f>
        <v>1</v>
      </c>
      <c r="G1306" s="27">
        <f>'Data with Program'!H1306</f>
        <v>17</v>
      </c>
      <c r="H1306" s="27">
        <f>'Data with Program'!J1306</f>
        <v>4433.5878179435958</v>
      </c>
      <c r="I1306" s="27">
        <f>'Data with Program'!F1306</f>
        <v>1</v>
      </c>
      <c r="J1306" s="28">
        <f>'Data with Program'!K1306</f>
        <v>1</v>
      </c>
      <c r="K1306" s="27">
        <f>'Data with Program'!L1306</f>
        <v>260.7992834084468</v>
      </c>
      <c r="L1306" s="27">
        <f>'Data with Program'!M1306</f>
        <v>48706.036385995183</v>
      </c>
      <c r="M1306" s="27">
        <f t="shared" si="20"/>
        <v>0</v>
      </c>
      <c r="N1306" s="28">
        <f>'Data with Program'!N1306</f>
        <v>17</v>
      </c>
      <c r="O1306" s="52">
        <f>'Data with Program'!Q1306</f>
        <v>4433.5878179435958</v>
      </c>
      <c r="P1306" s="38">
        <f>'Data with Program'!I1306</f>
        <v>0</v>
      </c>
      <c r="Q1306" s="29">
        <f>'Data with Program'!O1306</f>
        <v>0</v>
      </c>
      <c r="R1306" s="28">
        <f>'Data with Program'!G1306</f>
        <v>38</v>
      </c>
      <c r="S1306" s="29">
        <f>'Data with Program'!P1306</f>
        <v>38</v>
      </c>
      <c r="T1306" s="28">
        <f>'Step 2 - Final Model Spec'!$B$17 + 'Step 2 - Final Model Spec'!$B$18*C1306 + 'Step 2 - Final Model Spec'!$B$19*D1306 + 'Step 2 - Final Model Spec'!$B$20*E1306 + 'Step 2 - Final Model Spec'!$B$21*F1306 + 'Step 2 - Final Model Spec'!$B$22*I1306 + 'Step 2 - Final Model Spec'!$B$23*G1306 + 'Step 2 - Final Model Spec'!$B$24*H1306 + 'Step 2 - Final Model Spec'!$B$25*J1306 + 'Step 2 - Final Model Spec'!$B$26*K1306 + 'Step 2 - Final Model Spec'!$B$27*L1306+'Step 2 - Final Model Spec'!$B$28*M1306+'Step 2 - Final Model Spec'!$B$29*O1306</f>
        <v>282225.37833417667</v>
      </c>
    </row>
    <row r="1307" spans="1:20" x14ac:dyDescent="0.25">
      <c r="A1307" s="32">
        <f>'Data with Program'!A1307</f>
        <v>41665</v>
      </c>
      <c r="B1307" s="35">
        <f>'Data with Program'!S1307</f>
        <v>210529.33120269424</v>
      </c>
      <c r="C1307" s="26">
        <f>'Data with Program'!B1307</f>
        <v>139.84123884198462</v>
      </c>
      <c r="D1307" s="27">
        <f>'Data with Program'!C1307</f>
        <v>51869.933530193681</v>
      </c>
      <c r="E1307" s="27">
        <v>0</v>
      </c>
      <c r="F1307" s="27">
        <f>'Data with Program'!E1307</f>
        <v>1</v>
      </c>
      <c r="G1307" s="27">
        <f>'Data with Program'!H1307</f>
        <v>17.200000000000003</v>
      </c>
      <c r="H1307" s="27">
        <f>'Data with Program'!J1307</f>
        <v>2405.2693080821359</v>
      </c>
      <c r="I1307" s="27">
        <f>'Data with Program'!F1307</f>
        <v>1</v>
      </c>
      <c r="J1307" s="28">
        <f>'Data with Program'!K1307</f>
        <v>1</v>
      </c>
      <c r="K1307" s="27">
        <f>'Data with Program'!L1307</f>
        <v>139.84123884198462</v>
      </c>
      <c r="L1307" s="27">
        <f>'Data with Program'!M1307</f>
        <v>51869.933530193681</v>
      </c>
      <c r="M1307" s="27">
        <f t="shared" si="20"/>
        <v>0</v>
      </c>
      <c r="N1307" s="28">
        <f>'Data with Program'!N1307</f>
        <v>17.200000000000003</v>
      </c>
      <c r="O1307" s="52">
        <f>'Data with Program'!Q1307</f>
        <v>2405.2693080821359</v>
      </c>
      <c r="P1307" s="38">
        <f>'Data with Program'!I1307</f>
        <v>0</v>
      </c>
      <c r="Q1307" s="29">
        <f>'Data with Program'!O1307</f>
        <v>0</v>
      </c>
      <c r="R1307" s="28">
        <f>'Data with Program'!G1307</f>
        <v>37.799999999999997</v>
      </c>
      <c r="S1307" s="29">
        <f>'Data with Program'!P1307</f>
        <v>37.799999999999997</v>
      </c>
      <c r="T1307" s="28">
        <f>'Step 2 - Final Model Spec'!$B$17 + 'Step 2 - Final Model Spec'!$B$18*C1307 + 'Step 2 - Final Model Spec'!$B$19*D1307 + 'Step 2 - Final Model Spec'!$B$20*E1307 + 'Step 2 - Final Model Spec'!$B$21*F1307 + 'Step 2 - Final Model Spec'!$B$22*I1307 + 'Step 2 - Final Model Spec'!$B$23*G1307 + 'Step 2 - Final Model Spec'!$B$24*H1307 + 'Step 2 - Final Model Spec'!$B$25*J1307 + 'Step 2 - Final Model Spec'!$B$26*K1307 + 'Step 2 - Final Model Spec'!$B$27*L1307+'Step 2 - Final Model Spec'!$B$28*M1307+'Step 2 - Final Model Spec'!$B$29*O1307</f>
        <v>212117.4765020216</v>
      </c>
    </row>
    <row r="1308" spans="1:20" x14ac:dyDescent="0.25">
      <c r="A1308" s="32">
        <f>'Data with Program'!A1308</f>
        <v>41666</v>
      </c>
      <c r="B1308" s="35">
        <f>'Data with Program'!S1308</f>
        <v>249495.80604545723</v>
      </c>
      <c r="C1308" s="26">
        <f>'Data with Program'!B1308</f>
        <v>228.51969545019568</v>
      </c>
      <c r="D1308" s="27">
        <f>'Data with Program'!C1308</f>
        <v>38737.723865473396</v>
      </c>
      <c r="E1308" s="27">
        <v>0</v>
      </c>
      <c r="F1308" s="27">
        <f>'Data with Program'!E1308</f>
        <v>1</v>
      </c>
      <c r="G1308" s="27">
        <f>'Data with Program'!H1308</f>
        <v>17</v>
      </c>
      <c r="H1308" s="27">
        <f>'Data with Program'!J1308</f>
        <v>3884.8348226533267</v>
      </c>
      <c r="I1308" s="27">
        <f>'Data with Program'!F1308</f>
        <v>1</v>
      </c>
      <c r="J1308" s="28">
        <f>'Data with Program'!K1308</f>
        <v>1</v>
      </c>
      <c r="K1308" s="27">
        <f>'Data with Program'!L1308</f>
        <v>228.51969545019568</v>
      </c>
      <c r="L1308" s="27">
        <f>'Data with Program'!M1308</f>
        <v>38737.723865473396</v>
      </c>
      <c r="M1308" s="27">
        <f t="shared" si="20"/>
        <v>0</v>
      </c>
      <c r="N1308" s="28">
        <f>'Data with Program'!N1308</f>
        <v>17</v>
      </c>
      <c r="O1308" s="52">
        <f>'Data with Program'!Q1308</f>
        <v>3884.8348226533267</v>
      </c>
      <c r="P1308" s="38">
        <f>'Data with Program'!I1308</f>
        <v>0</v>
      </c>
      <c r="Q1308" s="29">
        <f>'Data with Program'!O1308</f>
        <v>0</v>
      </c>
      <c r="R1308" s="28">
        <f>'Data with Program'!G1308</f>
        <v>38</v>
      </c>
      <c r="S1308" s="29">
        <f>'Data with Program'!P1308</f>
        <v>38</v>
      </c>
      <c r="T1308" s="28">
        <f>'Step 2 - Final Model Spec'!$B$17 + 'Step 2 - Final Model Spec'!$B$18*C1308 + 'Step 2 - Final Model Spec'!$B$19*D1308 + 'Step 2 - Final Model Spec'!$B$20*E1308 + 'Step 2 - Final Model Spec'!$B$21*F1308 + 'Step 2 - Final Model Spec'!$B$22*I1308 + 'Step 2 - Final Model Spec'!$B$23*G1308 + 'Step 2 - Final Model Spec'!$B$24*H1308 + 'Step 2 - Final Model Spec'!$B$25*J1308 + 'Step 2 - Final Model Spec'!$B$26*K1308 + 'Step 2 - Final Model Spec'!$B$27*L1308+'Step 2 - Final Model Spec'!$B$28*M1308+'Step 2 - Final Model Spec'!$B$29*O1308</f>
        <v>252210.32070346025</v>
      </c>
    </row>
    <row r="1309" spans="1:20" x14ac:dyDescent="0.25">
      <c r="A1309" s="32">
        <f>'Data with Program'!A1309</f>
        <v>41667</v>
      </c>
      <c r="B1309" s="35">
        <f>'Data with Program'!S1309</f>
        <v>251213.0744038056</v>
      </c>
      <c r="C1309" s="26">
        <f>'Data with Program'!B1309</f>
        <v>209.75421829899682</v>
      </c>
      <c r="D1309" s="27">
        <f>'Data with Program'!C1309</f>
        <v>54137.304560472447</v>
      </c>
      <c r="E1309" s="27">
        <v>0</v>
      </c>
      <c r="F1309" s="27">
        <f>'Data with Program'!E1309</f>
        <v>1</v>
      </c>
      <c r="G1309" s="27">
        <f>'Data with Program'!H1309</f>
        <v>14.399999999999999</v>
      </c>
      <c r="H1309" s="27">
        <f>'Data with Program'!J1309</f>
        <v>3020.4607435055541</v>
      </c>
      <c r="I1309" s="27">
        <f>'Data with Program'!F1309</f>
        <v>1</v>
      </c>
      <c r="J1309" s="28">
        <f>'Data with Program'!K1309</f>
        <v>1</v>
      </c>
      <c r="K1309" s="27">
        <f>'Data with Program'!L1309</f>
        <v>209.75421829899682</v>
      </c>
      <c r="L1309" s="27">
        <f>'Data with Program'!M1309</f>
        <v>54137.304560472447</v>
      </c>
      <c r="M1309" s="27">
        <f t="shared" si="20"/>
        <v>0</v>
      </c>
      <c r="N1309" s="28">
        <f>'Data with Program'!N1309</f>
        <v>14.399999999999999</v>
      </c>
      <c r="O1309" s="52">
        <f>'Data with Program'!Q1309</f>
        <v>3020.4607435055541</v>
      </c>
      <c r="P1309" s="38">
        <f>'Data with Program'!I1309</f>
        <v>0</v>
      </c>
      <c r="Q1309" s="29">
        <f>'Data with Program'!O1309</f>
        <v>0</v>
      </c>
      <c r="R1309" s="28">
        <f>'Data with Program'!G1309</f>
        <v>40.6</v>
      </c>
      <c r="S1309" s="29">
        <f>'Data with Program'!P1309</f>
        <v>40.6</v>
      </c>
      <c r="T1309" s="28">
        <f>'Step 2 - Final Model Spec'!$B$17 + 'Step 2 - Final Model Spec'!$B$18*C1309 + 'Step 2 - Final Model Spec'!$B$19*D1309 + 'Step 2 - Final Model Spec'!$B$20*E1309 + 'Step 2 - Final Model Spec'!$B$21*F1309 + 'Step 2 - Final Model Spec'!$B$22*I1309 + 'Step 2 - Final Model Spec'!$B$23*G1309 + 'Step 2 - Final Model Spec'!$B$24*H1309 + 'Step 2 - Final Model Spec'!$B$25*J1309 + 'Step 2 - Final Model Spec'!$B$26*K1309 + 'Step 2 - Final Model Spec'!$B$27*L1309+'Step 2 - Final Model Spec'!$B$28*M1309+'Step 2 - Final Model Spec'!$B$29*O1309</f>
        <v>252488.4929099929</v>
      </c>
    </row>
    <row r="1310" spans="1:20" x14ac:dyDescent="0.25">
      <c r="A1310" s="32">
        <f>'Data with Program'!A1310</f>
        <v>41668</v>
      </c>
      <c r="B1310" s="35">
        <f>'Data with Program'!S1310</f>
        <v>301143.53830049117</v>
      </c>
      <c r="C1310" s="26">
        <f>'Data with Program'!B1310</f>
        <v>328.28891844189252</v>
      </c>
      <c r="D1310" s="27">
        <f>'Data with Program'!C1310</f>
        <v>39574.988743163092</v>
      </c>
      <c r="E1310" s="27">
        <v>0</v>
      </c>
      <c r="F1310" s="27">
        <f>'Data with Program'!E1310</f>
        <v>1</v>
      </c>
      <c r="G1310" s="27">
        <f>'Data with Program'!H1310</f>
        <v>11.899999999999999</v>
      </c>
      <c r="H1310" s="27">
        <f>'Data with Program'!J1310</f>
        <v>3906.6381294585203</v>
      </c>
      <c r="I1310" s="27">
        <f>'Data with Program'!F1310</f>
        <v>1</v>
      </c>
      <c r="J1310" s="28">
        <f>'Data with Program'!K1310</f>
        <v>1</v>
      </c>
      <c r="K1310" s="27">
        <f>'Data with Program'!L1310</f>
        <v>328.28891844189252</v>
      </c>
      <c r="L1310" s="27">
        <f>'Data with Program'!M1310</f>
        <v>39574.988743163092</v>
      </c>
      <c r="M1310" s="27">
        <f t="shared" si="20"/>
        <v>0</v>
      </c>
      <c r="N1310" s="28">
        <f>'Data with Program'!N1310</f>
        <v>11.899999999999999</v>
      </c>
      <c r="O1310" s="52">
        <f>'Data with Program'!Q1310</f>
        <v>3906.6381294585203</v>
      </c>
      <c r="P1310" s="38">
        <f>'Data with Program'!I1310</f>
        <v>0</v>
      </c>
      <c r="Q1310" s="29">
        <f>'Data with Program'!O1310</f>
        <v>0</v>
      </c>
      <c r="R1310" s="28">
        <f>'Data with Program'!G1310</f>
        <v>43.1</v>
      </c>
      <c r="S1310" s="29">
        <f>'Data with Program'!P1310</f>
        <v>43.1</v>
      </c>
      <c r="T1310" s="28">
        <f>'Step 2 - Final Model Spec'!$B$17 + 'Step 2 - Final Model Spec'!$B$18*C1310 + 'Step 2 - Final Model Spec'!$B$19*D1310 + 'Step 2 - Final Model Spec'!$B$20*E1310 + 'Step 2 - Final Model Spec'!$B$21*F1310 + 'Step 2 - Final Model Spec'!$B$22*I1310 + 'Step 2 - Final Model Spec'!$B$23*G1310 + 'Step 2 - Final Model Spec'!$B$24*H1310 + 'Step 2 - Final Model Spec'!$B$25*J1310 + 'Step 2 - Final Model Spec'!$B$26*K1310 + 'Step 2 - Final Model Spec'!$B$27*L1310+'Step 2 - Final Model Spec'!$B$28*M1310+'Step 2 - Final Model Spec'!$B$29*O1310</f>
        <v>300044.40811766253</v>
      </c>
    </row>
    <row r="1311" spans="1:20" x14ac:dyDescent="0.25">
      <c r="A1311" s="32">
        <f>'Data with Program'!A1311</f>
        <v>41669</v>
      </c>
      <c r="B1311" s="35">
        <f>'Data with Program'!S1311</f>
        <v>300573.06076688634</v>
      </c>
      <c r="C1311" s="26">
        <f>'Data with Program'!B1311</f>
        <v>305.84847059055608</v>
      </c>
      <c r="D1311" s="27">
        <f>'Data with Program'!C1311</f>
        <v>55589.336995547201</v>
      </c>
      <c r="E1311" s="27">
        <v>0</v>
      </c>
      <c r="F1311" s="27">
        <f>'Data with Program'!E1311</f>
        <v>1</v>
      </c>
      <c r="G1311" s="27">
        <f>'Data with Program'!H1311</f>
        <v>10.299999999999997</v>
      </c>
      <c r="H1311" s="27">
        <f>'Data with Program'!J1311</f>
        <v>3150.2392470827267</v>
      </c>
      <c r="I1311" s="27">
        <f>'Data with Program'!F1311</f>
        <v>1</v>
      </c>
      <c r="J1311" s="28">
        <f>'Data with Program'!K1311</f>
        <v>1</v>
      </c>
      <c r="K1311" s="27">
        <f>'Data with Program'!L1311</f>
        <v>305.84847059055608</v>
      </c>
      <c r="L1311" s="27">
        <f>'Data with Program'!M1311</f>
        <v>55589.336995547201</v>
      </c>
      <c r="M1311" s="27">
        <f t="shared" si="20"/>
        <v>0</v>
      </c>
      <c r="N1311" s="28">
        <f>'Data with Program'!N1311</f>
        <v>10.299999999999997</v>
      </c>
      <c r="O1311" s="52">
        <f>'Data with Program'!Q1311</f>
        <v>3150.2392470827267</v>
      </c>
      <c r="P1311" s="38">
        <f>'Data with Program'!I1311</f>
        <v>0</v>
      </c>
      <c r="Q1311" s="29">
        <f>'Data with Program'!O1311</f>
        <v>0</v>
      </c>
      <c r="R1311" s="28">
        <f>'Data with Program'!G1311</f>
        <v>44.7</v>
      </c>
      <c r="S1311" s="29">
        <f>'Data with Program'!P1311</f>
        <v>44.7</v>
      </c>
      <c r="T1311" s="28">
        <f>'Step 2 - Final Model Spec'!$B$17 + 'Step 2 - Final Model Spec'!$B$18*C1311 + 'Step 2 - Final Model Spec'!$B$19*D1311 + 'Step 2 - Final Model Spec'!$B$20*E1311 + 'Step 2 - Final Model Spec'!$B$21*F1311 + 'Step 2 - Final Model Spec'!$B$22*I1311 + 'Step 2 - Final Model Spec'!$B$23*G1311 + 'Step 2 - Final Model Spec'!$B$24*H1311 + 'Step 2 - Final Model Spec'!$B$25*J1311 + 'Step 2 - Final Model Spec'!$B$26*K1311 + 'Step 2 - Final Model Spec'!$B$27*L1311+'Step 2 - Final Model Spec'!$B$28*M1311+'Step 2 - Final Model Spec'!$B$29*O1311</f>
        <v>300045.89315249544</v>
      </c>
    </row>
    <row r="1312" spans="1:20" x14ac:dyDescent="0.25">
      <c r="A1312" s="32">
        <f>'Data with Program'!A1312</f>
        <v>41670</v>
      </c>
      <c r="B1312" s="35">
        <f>'Data with Program'!S1312</f>
        <v>292343.62685690529</v>
      </c>
      <c r="C1312" s="26">
        <f>'Data with Program'!B1312</f>
        <v>260.80874571452802</v>
      </c>
      <c r="D1312" s="27">
        <f>'Data with Program'!C1312</f>
        <v>67110.934509681247</v>
      </c>
      <c r="E1312" s="27">
        <v>0</v>
      </c>
      <c r="F1312" s="27">
        <f>'Data with Program'!E1312</f>
        <v>1</v>
      </c>
      <c r="G1312" s="27">
        <f>'Data with Program'!H1312</f>
        <v>12.799999999999997</v>
      </c>
      <c r="H1312" s="27">
        <f>'Data with Program'!J1312</f>
        <v>3338.3519451459579</v>
      </c>
      <c r="I1312" s="27">
        <f>'Data with Program'!F1312</f>
        <v>1</v>
      </c>
      <c r="J1312" s="28">
        <f>'Data with Program'!K1312</f>
        <v>1</v>
      </c>
      <c r="K1312" s="27">
        <f>'Data with Program'!L1312</f>
        <v>260.80874571452802</v>
      </c>
      <c r="L1312" s="27">
        <f>'Data with Program'!M1312</f>
        <v>67110.934509681247</v>
      </c>
      <c r="M1312" s="27">
        <f t="shared" si="20"/>
        <v>0</v>
      </c>
      <c r="N1312" s="28">
        <f>'Data with Program'!N1312</f>
        <v>12.799999999999997</v>
      </c>
      <c r="O1312" s="52">
        <f>'Data with Program'!Q1312</f>
        <v>3338.3519451459579</v>
      </c>
      <c r="P1312" s="38">
        <f>'Data with Program'!I1312</f>
        <v>0</v>
      </c>
      <c r="Q1312" s="29">
        <f>'Data with Program'!O1312</f>
        <v>0</v>
      </c>
      <c r="R1312" s="28">
        <f>'Data with Program'!G1312</f>
        <v>42.2</v>
      </c>
      <c r="S1312" s="29">
        <f>'Data with Program'!P1312</f>
        <v>42.2</v>
      </c>
      <c r="T1312" s="28">
        <f>'Step 2 - Final Model Spec'!$B$17 + 'Step 2 - Final Model Spec'!$B$18*C1312 + 'Step 2 - Final Model Spec'!$B$19*D1312 + 'Step 2 - Final Model Spec'!$B$20*E1312 + 'Step 2 - Final Model Spec'!$B$21*F1312 + 'Step 2 - Final Model Spec'!$B$22*I1312 + 'Step 2 - Final Model Spec'!$B$23*G1312 + 'Step 2 - Final Model Spec'!$B$24*H1312 + 'Step 2 - Final Model Spec'!$B$25*J1312 + 'Step 2 - Final Model Spec'!$B$26*K1312 + 'Step 2 - Final Model Spec'!$B$27*L1312+'Step 2 - Final Model Spec'!$B$28*M1312+'Step 2 - Final Model Spec'!$B$29*O1312</f>
        <v>292525.37900799786</v>
      </c>
    </row>
    <row r="1313" spans="1:20" x14ac:dyDescent="0.25">
      <c r="A1313" s="32">
        <f>'Data with Program'!A1313</f>
        <v>41671</v>
      </c>
      <c r="B1313" s="35">
        <f>'Data with Program'!S1313</f>
        <v>230565.74720905881</v>
      </c>
      <c r="C1313" s="26">
        <f>'Data with Program'!B1313</f>
        <v>212.120360977329</v>
      </c>
      <c r="D1313" s="27">
        <f>'Data with Program'!C1313</f>
        <v>36433.703384046916</v>
      </c>
      <c r="E1313" s="27">
        <v>0</v>
      </c>
      <c r="F1313" s="27">
        <f>'Data with Program'!E1313</f>
        <v>1</v>
      </c>
      <c r="G1313" s="27">
        <f>'Data with Program'!H1313</f>
        <v>12.700000000000003</v>
      </c>
      <c r="H1313" s="27">
        <f>'Data with Program'!J1313</f>
        <v>2693.9285844120791</v>
      </c>
      <c r="I1313" s="27">
        <f>'Data with Program'!F1313</f>
        <v>1</v>
      </c>
      <c r="J1313" s="28">
        <f>'Data with Program'!K1313</f>
        <v>1</v>
      </c>
      <c r="K1313" s="27">
        <f>'Data with Program'!L1313</f>
        <v>212.120360977329</v>
      </c>
      <c r="L1313" s="27">
        <f>'Data with Program'!M1313</f>
        <v>36433.703384046916</v>
      </c>
      <c r="M1313" s="27">
        <f t="shared" si="20"/>
        <v>0</v>
      </c>
      <c r="N1313" s="28">
        <f>'Data with Program'!N1313</f>
        <v>12.700000000000003</v>
      </c>
      <c r="O1313" s="52">
        <f>'Data with Program'!Q1313</f>
        <v>2693.9285844120791</v>
      </c>
      <c r="P1313" s="38">
        <f>'Data with Program'!I1313</f>
        <v>0</v>
      </c>
      <c r="Q1313" s="29">
        <f>'Data with Program'!O1313</f>
        <v>0</v>
      </c>
      <c r="R1313" s="28">
        <f>'Data with Program'!G1313</f>
        <v>42.3</v>
      </c>
      <c r="S1313" s="29">
        <f>'Data with Program'!P1313</f>
        <v>42.3</v>
      </c>
      <c r="T1313" s="28">
        <f>'Step 2 - Final Model Spec'!$B$17 + 'Step 2 - Final Model Spec'!$B$18*C1313 + 'Step 2 - Final Model Spec'!$B$19*D1313 + 'Step 2 - Final Model Spec'!$B$20*E1313 + 'Step 2 - Final Model Spec'!$B$21*F1313 + 'Step 2 - Final Model Spec'!$B$22*I1313 + 'Step 2 - Final Model Spec'!$B$23*G1313 + 'Step 2 - Final Model Spec'!$B$24*H1313 + 'Step 2 - Final Model Spec'!$B$25*J1313 + 'Step 2 - Final Model Spec'!$B$26*K1313 + 'Step 2 - Final Model Spec'!$B$27*L1313+'Step 2 - Final Model Spec'!$B$28*M1313+'Step 2 - Final Model Spec'!$B$29*O1313</f>
        <v>232594.02435840093</v>
      </c>
    </row>
    <row r="1314" spans="1:20" x14ac:dyDescent="0.25">
      <c r="A1314" s="32">
        <f>'Data with Program'!A1314</f>
        <v>41672</v>
      </c>
      <c r="B1314" s="35">
        <f>'Data with Program'!S1314</f>
        <v>234584.8037189497</v>
      </c>
      <c r="C1314" s="26">
        <f>'Data with Program'!B1314</f>
        <v>199.87062322396531</v>
      </c>
      <c r="D1314" s="27">
        <f>'Data with Program'!C1314</f>
        <v>38314.791393860949</v>
      </c>
      <c r="E1314" s="27">
        <v>0</v>
      </c>
      <c r="F1314" s="27">
        <f>'Data with Program'!E1314</f>
        <v>1</v>
      </c>
      <c r="G1314" s="27">
        <f>'Data with Program'!H1314</f>
        <v>19.600000000000001</v>
      </c>
      <c r="H1314" s="27">
        <f>'Data with Program'!J1314</f>
        <v>3917.4642151897206</v>
      </c>
      <c r="I1314" s="27">
        <f>'Data with Program'!F1314</f>
        <v>1</v>
      </c>
      <c r="J1314" s="28">
        <f>'Data with Program'!K1314</f>
        <v>1</v>
      </c>
      <c r="K1314" s="27">
        <f>'Data with Program'!L1314</f>
        <v>199.87062322396531</v>
      </c>
      <c r="L1314" s="27">
        <f>'Data with Program'!M1314</f>
        <v>38314.791393860949</v>
      </c>
      <c r="M1314" s="27">
        <f t="shared" si="20"/>
        <v>0</v>
      </c>
      <c r="N1314" s="28">
        <f>'Data with Program'!N1314</f>
        <v>19.600000000000001</v>
      </c>
      <c r="O1314" s="52">
        <f>'Data with Program'!Q1314</f>
        <v>3917.4642151897206</v>
      </c>
      <c r="P1314" s="38">
        <f>'Data with Program'!I1314</f>
        <v>0</v>
      </c>
      <c r="Q1314" s="29">
        <f>'Data with Program'!O1314</f>
        <v>0</v>
      </c>
      <c r="R1314" s="28">
        <f>'Data with Program'!G1314</f>
        <v>35.4</v>
      </c>
      <c r="S1314" s="29">
        <f>'Data with Program'!P1314</f>
        <v>35.4</v>
      </c>
      <c r="T1314" s="28">
        <f>'Step 2 - Final Model Spec'!$B$17 + 'Step 2 - Final Model Spec'!$B$18*C1314 + 'Step 2 - Final Model Spec'!$B$19*D1314 + 'Step 2 - Final Model Spec'!$B$20*E1314 + 'Step 2 - Final Model Spec'!$B$21*F1314 + 'Step 2 - Final Model Spec'!$B$22*I1314 + 'Step 2 - Final Model Spec'!$B$23*G1314 + 'Step 2 - Final Model Spec'!$B$24*H1314 + 'Step 2 - Final Model Spec'!$B$25*J1314 + 'Step 2 - Final Model Spec'!$B$26*K1314 + 'Step 2 - Final Model Spec'!$B$27*L1314+'Step 2 - Final Model Spec'!$B$28*M1314+'Step 2 - Final Model Spec'!$B$29*O1314</f>
        <v>238435.08180549048</v>
      </c>
    </row>
    <row r="1315" spans="1:20" x14ac:dyDescent="0.25">
      <c r="A1315" s="32">
        <f>'Data with Program'!A1315</f>
        <v>41673</v>
      </c>
      <c r="B1315" s="35">
        <f>'Data with Program'!S1315</f>
        <v>306051.37022140139</v>
      </c>
      <c r="C1315" s="26">
        <f>'Data with Program'!B1315</f>
        <v>286.73959383416371</v>
      </c>
      <c r="D1315" s="27">
        <f>'Data with Program'!C1315</f>
        <v>52644.462786415701</v>
      </c>
      <c r="E1315" s="27">
        <v>0</v>
      </c>
      <c r="F1315" s="27">
        <f>'Data with Program'!E1315</f>
        <v>1</v>
      </c>
      <c r="G1315" s="27">
        <f>'Data with Program'!H1315</f>
        <v>18.399999999999999</v>
      </c>
      <c r="H1315" s="27">
        <f>'Data with Program'!J1315</f>
        <v>5276.0085265486123</v>
      </c>
      <c r="I1315" s="27">
        <f>'Data with Program'!F1315</f>
        <v>1</v>
      </c>
      <c r="J1315" s="28">
        <f>'Data with Program'!K1315</f>
        <v>1</v>
      </c>
      <c r="K1315" s="27">
        <f>'Data with Program'!L1315</f>
        <v>286.73959383416371</v>
      </c>
      <c r="L1315" s="27">
        <f>'Data with Program'!M1315</f>
        <v>52644.462786415701</v>
      </c>
      <c r="M1315" s="27">
        <f t="shared" si="20"/>
        <v>0</v>
      </c>
      <c r="N1315" s="28">
        <f>'Data with Program'!N1315</f>
        <v>18.399999999999999</v>
      </c>
      <c r="O1315" s="52">
        <f>'Data with Program'!Q1315</f>
        <v>5276.0085265486123</v>
      </c>
      <c r="P1315" s="38">
        <f>'Data with Program'!I1315</f>
        <v>0</v>
      </c>
      <c r="Q1315" s="29">
        <f>'Data with Program'!O1315</f>
        <v>0</v>
      </c>
      <c r="R1315" s="28">
        <f>'Data with Program'!G1315</f>
        <v>36.6</v>
      </c>
      <c r="S1315" s="29">
        <f>'Data with Program'!P1315</f>
        <v>36.6</v>
      </c>
      <c r="T1315" s="28">
        <f>'Step 2 - Final Model Spec'!$B$17 + 'Step 2 - Final Model Spec'!$B$18*C1315 + 'Step 2 - Final Model Spec'!$B$19*D1315 + 'Step 2 - Final Model Spec'!$B$20*E1315 + 'Step 2 - Final Model Spec'!$B$21*F1315 + 'Step 2 - Final Model Spec'!$B$22*I1315 + 'Step 2 - Final Model Spec'!$B$23*G1315 + 'Step 2 - Final Model Spec'!$B$24*H1315 + 'Step 2 - Final Model Spec'!$B$25*J1315 + 'Step 2 - Final Model Spec'!$B$26*K1315 + 'Step 2 - Final Model Spec'!$B$27*L1315+'Step 2 - Final Model Spec'!$B$28*M1315+'Step 2 - Final Model Spec'!$B$29*O1315</f>
        <v>305377.09516823752</v>
      </c>
    </row>
    <row r="1316" spans="1:20" x14ac:dyDescent="0.25">
      <c r="A1316" s="32">
        <f>'Data with Program'!A1316</f>
        <v>41674</v>
      </c>
      <c r="B1316" s="35">
        <f>'Data with Program'!S1316</f>
        <v>307409.7093254042</v>
      </c>
      <c r="C1316" s="26">
        <f>'Data with Program'!B1316</f>
        <v>271.4437861692823</v>
      </c>
      <c r="D1316" s="27">
        <f>'Data with Program'!C1316</f>
        <v>52909.981903003412</v>
      </c>
      <c r="E1316" s="27">
        <v>0</v>
      </c>
      <c r="F1316" s="27">
        <f>'Data with Program'!E1316</f>
        <v>1</v>
      </c>
      <c r="G1316" s="27">
        <f>'Data with Program'!H1316</f>
        <v>23.5</v>
      </c>
      <c r="H1316" s="27">
        <f>'Data with Program'!J1316</f>
        <v>6378.9289749781337</v>
      </c>
      <c r="I1316" s="27">
        <f>'Data with Program'!F1316</f>
        <v>1</v>
      </c>
      <c r="J1316" s="28">
        <f>'Data with Program'!K1316</f>
        <v>1</v>
      </c>
      <c r="K1316" s="27">
        <f>'Data with Program'!L1316</f>
        <v>271.4437861692823</v>
      </c>
      <c r="L1316" s="27">
        <f>'Data with Program'!M1316</f>
        <v>52909.981903003412</v>
      </c>
      <c r="M1316" s="27">
        <f t="shared" si="20"/>
        <v>0</v>
      </c>
      <c r="N1316" s="28">
        <f>'Data with Program'!N1316</f>
        <v>23.5</v>
      </c>
      <c r="O1316" s="52">
        <f>'Data with Program'!Q1316</f>
        <v>6378.9289749781337</v>
      </c>
      <c r="P1316" s="38">
        <f>'Data with Program'!I1316</f>
        <v>0</v>
      </c>
      <c r="Q1316" s="29">
        <f>'Data with Program'!O1316</f>
        <v>0</v>
      </c>
      <c r="R1316" s="28">
        <f>'Data with Program'!G1316</f>
        <v>31.5</v>
      </c>
      <c r="S1316" s="29">
        <f>'Data with Program'!P1316</f>
        <v>31.5</v>
      </c>
      <c r="T1316" s="28">
        <f>'Step 2 - Final Model Spec'!$B$17 + 'Step 2 - Final Model Spec'!$B$18*C1316 + 'Step 2 - Final Model Spec'!$B$19*D1316 + 'Step 2 - Final Model Spec'!$B$20*E1316 + 'Step 2 - Final Model Spec'!$B$21*F1316 + 'Step 2 - Final Model Spec'!$B$22*I1316 + 'Step 2 - Final Model Spec'!$B$23*G1316 + 'Step 2 - Final Model Spec'!$B$24*H1316 + 'Step 2 - Final Model Spec'!$B$25*J1316 + 'Step 2 - Final Model Spec'!$B$26*K1316 + 'Step 2 - Final Model Spec'!$B$27*L1316+'Step 2 - Final Model Spec'!$B$28*M1316+'Step 2 - Final Model Spec'!$B$29*O1316</f>
        <v>307382.60504345864</v>
      </c>
    </row>
    <row r="1317" spans="1:20" x14ac:dyDescent="0.25">
      <c r="A1317" s="32">
        <f>'Data with Program'!A1317</f>
        <v>41675</v>
      </c>
      <c r="B1317" s="35">
        <f>'Data with Program'!S1317</f>
        <v>274645.63436886261</v>
      </c>
      <c r="C1317" s="26">
        <f>'Data with Program'!B1317</f>
        <v>239.40490164701521</v>
      </c>
      <c r="D1317" s="27">
        <f>'Data with Program'!C1317</f>
        <v>42388.127226866716</v>
      </c>
      <c r="E1317" s="27">
        <v>0</v>
      </c>
      <c r="F1317" s="27">
        <f>'Data with Program'!E1317</f>
        <v>1</v>
      </c>
      <c r="G1317" s="27">
        <f>'Data with Program'!H1317</f>
        <v>25.1</v>
      </c>
      <c r="H1317" s="27">
        <f>'Data with Program'!J1317</f>
        <v>6009.0630313400825</v>
      </c>
      <c r="I1317" s="27">
        <f>'Data with Program'!F1317</f>
        <v>1</v>
      </c>
      <c r="J1317" s="28">
        <f>'Data with Program'!K1317</f>
        <v>1</v>
      </c>
      <c r="K1317" s="27">
        <f>'Data with Program'!L1317</f>
        <v>239.40490164701521</v>
      </c>
      <c r="L1317" s="27">
        <f>'Data with Program'!M1317</f>
        <v>42388.127226866716</v>
      </c>
      <c r="M1317" s="27">
        <f t="shared" si="20"/>
        <v>0</v>
      </c>
      <c r="N1317" s="28">
        <f>'Data with Program'!N1317</f>
        <v>25.1</v>
      </c>
      <c r="O1317" s="52">
        <f>'Data with Program'!Q1317</f>
        <v>6009.0630313400825</v>
      </c>
      <c r="P1317" s="38">
        <f>'Data with Program'!I1317</f>
        <v>0</v>
      </c>
      <c r="Q1317" s="29">
        <f>'Data with Program'!O1317</f>
        <v>0</v>
      </c>
      <c r="R1317" s="28">
        <f>'Data with Program'!G1317</f>
        <v>29.9</v>
      </c>
      <c r="S1317" s="29">
        <f>'Data with Program'!P1317</f>
        <v>29.9</v>
      </c>
      <c r="T1317" s="28">
        <f>'Step 2 - Final Model Spec'!$B$17 + 'Step 2 - Final Model Spec'!$B$18*C1317 + 'Step 2 - Final Model Spec'!$B$19*D1317 + 'Step 2 - Final Model Spec'!$B$20*E1317 + 'Step 2 - Final Model Spec'!$B$21*F1317 + 'Step 2 - Final Model Spec'!$B$22*I1317 + 'Step 2 - Final Model Spec'!$B$23*G1317 + 'Step 2 - Final Model Spec'!$B$24*H1317 + 'Step 2 - Final Model Spec'!$B$25*J1317 + 'Step 2 - Final Model Spec'!$B$26*K1317 + 'Step 2 - Final Model Spec'!$B$27*L1317+'Step 2 - Final Model Spec'!$B$28*M1317+'Step 2 - Final Model Spec'!$B$29*O1317</f>
        <v>278196.42481074343</v>
      </c>
    </row>
    <row r="1318" spans="1:20" x14ac:dyDescent="0.25">
      <c r="A1318" s="32">
        <f>'Data with Program'!A1318</f>
        <v>41676</v>
      </c>
      <c r="B1318" s="35">
        <f>'Data with Program'!S1318</f>
        <v>86571.763820168737</v>
      </c>
      <c r="C1318" s="26">
        <f>'Data with Program'!B1318</f>
        <v>2.850428449596778</v>
      </c>
      <c r="D1318" s="27">
        <f>'Data with Program'!C1318</f>
        <v>42314.69419658168</v>
      </c>
      <c r="E1318" s="27">
        <v>1</v>
      </c>
      <c r="F1318" s="27">
        <f>'Data with Program'!E1318</f>
        <v>1</v>
      </c>
      <c r="G1318" s="27">
        <f>'Data with Program'!H1318</f>
        <v>30.9</v>
      </c>
      <c r="H1318" s="27">
        <f>'Data with Program'!J1318</f>
        <v>88.078239092540443</v>
      </c>
      <c r="I1318" s="27">
        <f>'Data with Program'!F1318</f>
        <v>1</v>
      </c>
      <c r="J1318" s="28">
        <f>'Data with Program'!K1318</f>
        <v>1</v>
      </c>
      <c r="K1318" s="27">
        <f>'Data with Program'!L1318</f>
        <v>2.850428449596778</v>
      </c>
      <c r="L1318" s="27">
        <f>'Data with Program'!M1318</f>
        <v>42314.69419658168</v>
      </c>
      <c r="M1318" s="27">
        <f t="shared" si="20"/>
        <v>1</v>
      </c>
      <c r="N1318" s="28">
        <f>'Data with Program'!N1318</f>
        <v>30.9</v>
      </c>
      <c r="O1318" s="52">
        <f>'Data with Program'!Q1318</f>
        <v>88.078239092540443</v>
      </c>
      <c r="P1318" s="38">
        <f>'Data with Program'!I1318</f>
        <v>0</v>
      </c>
      <c r="Q1318" s="29">
        <f>'Data with Program'!O1318</f>
        <v>0</v>
      </c>
      <c r="R1318" s="28">
        <f>'Data with Program'!G1318</f>
        <v>24.1</v>
      </c>
      <c r="S1318" s="29">
        <f>'Data with Program'!P1318</f>
        <v>24.1</v>
      </c>
      <c r="T1318" s="28">
        <f>'Step 2 - Final Model Spec'!$B$17 + 'Step 2 - Final Model Spec'!$B$18*C1318 + 'Step 2 - Final Model Spec'!$B$19*D1318 + 'Step 2 - Final Model Spec'!$B$20*E1318 + 'Step 2 - Final Model Spec'!$B$21*F1318 + 'Step 2 - Final Model Spec'!$B$22*I1318 + 'Step 2 - Final Model Spec'!$B$23*G1318 + 'Step 2 - Final Model Spec'!$B$24*H1318 + 'Step 2 - Final Model Spec'!$B$25*J1318 + 'Step 2 - Final Model Spec'!$B$26*K1318 + 'Step 2 - Final Model Spec'!$B$27*L1318+'Step 2 - Final Model Spec'!$B$28*M1318+'Step 2 - Final Model Spec'!$B$29*O1318</f>
        <v>96893.125922818697</v>
      </c>
    </row>
    <row r="1319" spans="1:20" x14ac:dyDescent="0.25">
      <c r="A1319" s="32">
        <f>'Data with Program'!A1319</f>
        <v>41677</v>
      </c>
      <c r="B1319" s="35">
        <f>'Data with Program'!S1319</f>
        <v>174367.83158627292</v>
      </c>
      <c r="C1319" s="26">
        <f>'Data with Program'!B1319</f>
        <v>82.627051497443532</v>
      </c>
      <c r="D1319" s="27">
        <f>'Data with Program'!C1319</f>
        <v>43662.795483753878</v>
      </c>
      <c r="E1319" s="27">
        <v>0</v>
      </c>
      <c r="F1319" s="27">
        <f>'Data with Program'!E1319</f>
        <v>1</v>
      </c>
      <c r="G1319" s="27">
        <f>'Data with Program'!H1319</f>
        <v>32.4</v>
      </c>
      <c r="H1319" s="27">
        <f>'Data with Program'!J1319</f>
        <v>2677.1164685171702</v>
      </c>
      <c r="I1319" s="27">
        <f>'Data with Program'!F1319</f>
        <v>1</v>
      </c>
      <c r="J1319" s="28">
        <f>'Data with Program'!K1319</f>
        <v>1</v>
      </c>
      <c r="K1319" s="27">
        <f>'Data with Program'!L1319</f>
        <v>82.627051497443532</v>
      </c>
      <c r="L1319" s="27">
        <f>'Data with Program'!M1319</f>
        <v>43662.795483753878</v>
      </c>
      <c r="M1319" s="27">
        <f t="shared" si="20"/>
        <v>0</v>
      </c>
      <c r="N1319" s="28">
        <f>'Data with Program'!N1319</f>
        <v>32.4</v>
      </c>
      <c r="O1319" s="52">
        <f>'Data with Program'!Q1319</f>
        <v>2677.1164685171702</v>
      </c>
      <c r="P1319" s="38">
        <f>'Data with Program'!I1319</f>
        <v>0</v>
      </c>
      <c r="Q1319" s="29">
        <f>'Data with Program'!O1319</f>
        <v>0</v>
      </c>
      <c r="R1319" s="28">
        <f>'Data with Program'!G1319</f>
        <v>22.6</v>
      </c>
      <c r="S1319" s="29">
        <f>'Data with Program'!P1319</f>
        <v>22.6</v>
      </c>
      <c r="T1319" s="28">
        <f>'Step 2 - Final Model Spec'!$B$17 + 'Step 2 - Final Model Spec'!$B$18*C1319 + 'Step 2 - Final Model Spec'!$B$19*D1319 + 'Step 2 - Final Model Spec'!$B$20*E1319 + 'Step 2 - Final Model Spec'!$B$21*F1319 + 'Step 2 - Final Model Spec'!$B$22*I1319 + 'Step 2 - Final Model Spec'!$B$23*G1319 + 'Step 2 - Final Model Spec'!$B$24*H1319 + 'Step 2 - Final Model Spec'!$B$25*J1319 + 'Step 2 - Final Model Spec'!$B$26*K1319 + 'Step 2 - Final Model Spec'!$B$27*L1319+'Step 2 - Final Model Spec'!$B$28*M1319+'Step 2 - Final Model Spec'!$B$29*O1319</f>
        <v>177086.07745763526</v>
      </c>
    </row>
    <row r="1320" spans="1:20" x14ac:dyDescent="0.25">
      <c r="A1320" s="32">
        <f>'Data with Program'!A1320</f>
        <v>41678</v>
      </c>
      <c r="B1320" s="35">
        <f>'Data with Program'!S1320</f>
        <v>231969.40222983639</v>
      </c>
      <c r="C1320" s="26">
        <f>'Data with Program'!B1320</f>
        <v>163.47909792182992</v>
      </c>
      <c r="D1320" s="27">
        <f>'Data with Program'!C1320</f>
        <v>49591.696044013072</v>
      </c>
      <c r="E1320" s="27">
        <v>0</v>
      </c>
      <c r="F1320" s="27">
        <f>'Data with Program'!E1320</f>
        <v>1</v>
      </c>
      <c r="G1320" s="27">
        <f>'Data with Program'!H1320</f>
        <v>26.7</v>
      </c>
      <c r="H1320" s="27">
        <f>'Data with Program'!J1320</f>
        <v>4364.8919145128584</v>
      </c>
      <c r="I1320" s="27">
        <f>'Data with Program'!F1320</f>
        <v>1</v>
      </c>
      <c r="J1320" s="28">
        <f>'Data with Program'!K1320</f>
        <v>1</v>
      </c>
      <c r="K1320" s="27">
        <f>'Data with Program'!L1320</f>
        <v>163.47909792182992</v>
      </c>
      <c r="L1320" s="27">
        <f>'Data with Program'!M1320</f>
        <v>49591.696044013072</v>
      </c>
      <c r="M1320" s="27">
        <f t="shared" si="20"/>
        <v>0</v>
      </c>
      <c r="N1320" s="28">
        <f>'Data with Program'!N1320</f>
        <v>26.7</v>
      </c>
      <c r="O1320" s="52">
        <f>'Data with Program'!Q1320</f>
        <v>4364.8919145128584</v>
      </c>
      <c r="P1320" s="38">
        <f>'Data with Program'!I1320</f>
        <v>0</v>
      </c>
      <c r="Q1320" s="29">
        <f>'Data with Program'!O1320</f>
        <v>0</v>
      </c>
      <c r="R1320" s="28">
        <f>'Data with Program'!G1320</f>
        <v>28.3</v>
      </c>
      <c r="S1320" s="29">
        <f>'Data with Program'!P1320</f>
        <v>28.3</v>
      </c>
      <c r="T1320" s="28">
        <f>'Step 2 - Final Model Spec'!$B$17 + 'Step 2 - Final Model Spec'!$B$18*C1320 + 'Step 2 - Final Model Spec'!$B$19*D1320 + 'Step 2 - Final Model Spec'!$B$20*E1320 + 'Step 2 - Final Model Spec'!$B$21*F1320 + 'Step 2 - Final Model Spec'!$B$22*I1320 + 'Step 2 - Final Model Spec'!$B$23*G1320 + 'Step 2 - Final Model Spec'!$B$24*H1320 + 'Step 2 - Final Model Spec'!$B$25*J1320 + 'Step 2 - Final Model Spec'!$B$26*K1320 + 'Step 2 - Final Model Spec'!$B$27*L1320+'Step 2 - Final Model Spec'!$B$28*M1320+'Step 2 - Final Model Spec'!$B$29*O1320</f>
        <v>236137.46918740723</v>
      </c>
    </row>
    <row r="1321" spans="1:20" x14ac:dyDescent="0.25">
      <c r="A1321" s="32">
        <f>'Data with Program'!A1321</f>
        <v>41679</v>
      </c>
      <c r="B1321" s="35">
        <f>'Data with Program'!S1321</f>
        <v>239802.51384206594</v>
      </c>
      <c r="C1321" s="26">
        <f>'Data with Program'!B1321</f>
        <v>177.00866009970184</v>
      </c>
      <c r="D1321" s="27">
        <f>'Data with Program'!C1321</f>
        <v>50985.498215597312</v>
      </c>
      <c r="E1321" s="27">
        <v>0</v>
      </c>
      <c r="F1321" s="27">
        <f>'Data with Program'!E1321</f>
        <v>1</v>
      </c>
      <c r="G1321" s="27">
        <f>'Data with Program'!H1321</f>
        <v>24</v>
      </c>
      <c r="H1321" s="27">
        <f>'Data with Program'!J1321</f>
        <v>4248.2078423928442</v>
      </c>
      <c r="I1321" s="27">
        <f>'Data with Program'!F1321</f>
        <v>1</v>
      </c>
      <c r="J1321" s="28">
        <f>'Data with Program'!K1321</f>
        <v>1</v>
      </c>
      <c r="K1321" s="27">
        <f>'Data with Program'!L1321</f>
        <v>177.00866009970184</v>
      </c>
      <c r="L1321" s="27">
        <f>'Data with Program'!M1321</f>
        <v>50985.498215597312</v>
      </c>
      <c r="M1321" s="27">
        <f t="shared" si="20"/>
        <v>0</v>
      </c>
      <c r="N1321" s="28">
        <f>'Data with Program'!N1321</f>
        <v>24</v>
      </c>
      <c r="O1321" s="52">
        <f>'Data with Program'!Q1321</f>
        <v>4248.2078423928442</v>
      </c>
      <c r="P1321" s="38">
        <f>'Data with Program'!I1321</f>
        <v>0</v>
      </c>
      <c r="Q1321" s="29">
        <f>'Data with Program'!O1321</f>
        <v>0</v>
      </c>
      <c r="R1321" s="28">
        <f>'Data with Program'!G1321</f>
        <v>31</v>
      </c>
      <c r="S1321" s="29">
        <f>'Data with Program'!P1321</f>
        <v>31</v>
      </c>
      <c r="T1321" s="28">
        <f>'Step 2 - Final Model Spec'!$B$17 + 'Step 2 - Final Model Spec'!$B$18*C1321 + 'Step 2 - Final Model Spec'!$B$19*D1321 + 'Step 2 - Final Model Spec'!$B$20*E1321 + 'Step 2 - Final Model Spec'!$B$21*F1321 + 'Step 2 - Final Model Spec'!$B$22*I1321 + 'Step 2 - Final Model Spec'!$B$23*G1321 + 'Step 2 - Final Model Spec'!$B$24*H1321 + 'Step 2 - Final Model Spec'!$B$25*J1321 + 'Step 2 - Final Model Spec'!$B$26*K1321 + 'Step 2 - Final Model Spec'!$B$27*L1321+'Step 2 - Final Model Spec'!$B$28*M1321+'Step 2 - Final Model Spec'!$B$29*O1321</f>
        <v>243246.72877007842</v>
      </c>
    </row>
    <row r="1322" spans="1:20" x14ac:dyDescent="0.25">
      <c r="A1322" s="32">
        <f>'Data with Program'!A1322</f>
        <v>41680</v>
      </c>
      <c r="B1322" s="35">
        <f>'Data with Program'!S1322</f>
        <v>243216.25998912705</v>
      </c>
      <c r="C1322" s="26">
        <f>'Data with Program'!B1322</f>
        <v>179.41739021604585</v>
      </c>
      <c r="D1322" s="27">
        <f>'Data with Program'!C1322</f>
        <v>56277.868144820954</v>
      </c>
      <c r="E1322" s="27">
        <v>0</v>
      </c>
      <c r="F1322" s="27">
        <f>'Data with Program'!E1322</f>
        <v>1</v>
      </c>
      <c r="G1322" s="27">
        <f>'Data with Program'!H1322</f>
        <v>20.5</v>
      </c>
      <c r="H1322" s="27">
        <f>'Data with Program'!J1322</f>
        <v>3678.0564994289398</v>
      </c>
      <c r="I1322" s="27">
        <f>'Data with Program'!F1322</f>
        <v>1</v>
      </c>
      <c r="J1322" s="28">
        <f>'Data with Program'!K1322</f>
        <v>1</v>
      </c>
      <c r="K1322" s="27">
        <f>'Data with Program'!L1322</f>
        <v>179.41739021604585</v>
      </c>
      <c r="L1322" s="27">
        <f>'Data with Program'!M1322</f>
        <v>56277.868144820954</v>
      </c>
      <c r="M1322" s="27">
        <f t="shared" si="20"/>
        <v>0</v>
      </c>
      <c r="N1322" s="28">
        <f>'Data with Program'!N1322</f>
        <v>20.5</v>
      </c>
      <c r="O1322" s="52">
        <f>'Data with Program'!Q1322</f>
        <v>3678.0564994289398</v>
      </c>
      <c r="P1322" s="38">
        <f>'Data with Program'!I1322</f>
        <v>0</v>
      </c>
      <c r="Q1322" s="29">
        <f>'Data with Program'!O1322</f>
        <v>0</v>
      </c>
      <c r="R1322" s="28">
        <f>'Data with Program'!G1322</f>
        <v>34.5</v>
      </c>
      <c r="S1322" s="29">
        <f>'Data with Program'!P1322</f>
        <v>34.5</v>
      </c>
      <c r="T1322" s="28">
        <f>'Step 2 - Final Model Spec'!$B$17 + 'Step 2 - Final Model Spec'!$B$18*C1322 + 'Step 2 - Final Model Spec'!$B$19*D1322 + 'Step 2 - Final Model Spec'!$B$20*E1322 + 'Step 2 - Final Model Spec'!$B$21*F1322 + 'Step 2 - Final Model Spec'!$B$22*I1322 + 'Step 2 - Final Model Spec'!$B$23*G1322 + 'Step 2 - Final Model Spec'!$B$24*H1322 + 'Step 2 - Final Model Spec'!$B$25*J1322 + 'Step 2 - Final Model Spec'!$B$26*K1322 + 'Step 2 - Final Model Spec'!$B$27*L1322+'Step 2 - Final Model Spec'!$B$28*M1322+'Step 2 - Final Model Spec'!$B$29*O1322</f>
        <v>245471.53713883768</v>
      </c>
    </row>
    <row r="1323" spans="1:20" x14ac:dyDescent="0.25">
      <c r="A1323" s="32">
        <f>'Data with Program'!A1323</f>
        <v>41681</v>
      </c>
      <c r="B1323" s="35">
        <f>'Data with Program'!S1323</f>
        <v>226585.54947437361</v>
      </c>
      <c r="C1323" s="26">
        <f>'Data with Program'!B1323</f>
        <v>166.87136529067755</v>
      </c>
      <c r="D1323" s="27">
        <f>'Data with Program'!C1323</f>
        <v>54893.351709874943</v>
      </c>
      <c r="E1323" s="27">
        <v>0</v>
      </c>
      <c r="F1323" s="27">
        <f>'Data with Program'!E1323</f>
        <v>1</v>
      </c>
      <c r="G1323" s="27">
        <f>'Data with Program'!H1323</f>
        <v>14.100000000000001</v>
      </c>
      <c r="H1323" s="27">
        <f>'Data with Program'!J1323</f>
        <v>2352.8862505985535</v>
      </c>
      <c r="I1323" s="27">
        <f>'Data with Program'!F1323</f>
        <v>1</v>
      </c>
      <c r="J1323" s="28">
        <f>'Data with Program'!K1323</f>
        <v>1</v>
      </c>
      <c r="K1323" s="27">
        <f>'Data with Program'!L1323</f>
        <v>166.87136529067755</v>
      </c>
      <c r="L1323" s="27">
        <f>'Data with Program'!M1323</f>
        <v>54893.351709874943</v>
      </c>
      <c r="M1323" s="27">
        <f t="shared" si="20"/>
        <v>0</v>
      </c>
      <c r="N1323" s="28">
        <f>'Data with Program'!N1323</f>
        <v>14.100000000000001</v>
      </c>
      <c r="O1323" s="52">
        <f>'Data with Program'!Q1323</f>
        <v>2352.8862505985535</v>
      </c>
      <c r="P1323" s="38">
        <f>'Data with Program'!I1323</f>
        <v>0</v>
      </c>
      <c r="Q1323" s="29">
        <f>'Data with Program'!O1323</f>
        <v>0</v>
      </c>
      <c r="R1323" s="28">
        <f>'Data with Program'!G1323</f>
        <v>40.9</v>
      </c>
      <c r="S1323" s="29">
        <f>'Data with Program'!P1323</f>
        <v>40.9</v>
      </c>
      <c r="T1323" s="28">
        <f>'Step 2 - Final Model Spec'!$B$17 + 'Step 2 - Final Model Spec'!$B$18*C1323 + 'Step 2 - Final Model Spec'!$B$19*D1323 + 'Step 2 - Final Model Spec'!$B$20*E1323 + 'Step 2 - Final Model Spec'!$B$21*F1323 + 'Step 2 - Final Model Spec'!$B$22*I1323 + 'Step 2 - Final Model Spec'!$B$23*G1323 + 'Step 2 - Final Model Spec'!$B$24*H1323 + 'Step 2 - Final Model Spec'!$B$25*J1323 + 'Step 2 - Final Model Spec'!$B$26*K1323 + 'Step 2 - Final Model Spec'!$B$27*L1323+'Step 2 - Final Model Spec'!$B$28*M1323+'Step 2 - Final Model Spec'!$B$29*O1323</f>
        <v>227763.89064291248</v>
      </c>
    </row>
    <row r="1324" spans="1:20" x14ac:dyDescent="0.25">
      <c r="A1324" s="32">
        <f>'Data with Program'!A1324</f>
        <v>41682</v>
      </c>
      <c r="B1324" s="35">
        <f>'Data with Program'!S1324</f>
        <v>220847.25564683881</v>
      </c>
      <c r="C1324" s="26">
        <f>'Data with Program'!B1324</f>
        <v>186.07261875246502</v>
      </c>
      <c r="D1324" s="27">
        <f>'Data with Program'!C1324</f>
        <v>47625.679992504331</v>
      </c>
      <c r="E1324" s="27">
        <v>0</v>
      </c>
      <c r="F1324" s="27">
        <f>'Data with Program'!E1324</f>
        <v>1</v>
      </c>
      <c r="G1324" s="27">
        <f>'Data with Program'!H1324</f>
        <v>6.8999999999999986</v>
      </c>
      <c r="H1324" s="27">
        <f>'Data with Program'!J1324</f>
        <v>1283.9010693920084</v>
      </c>
      <c r="I1324" s="27">
        <f>'Data with Program'!F1324</f>
        <v>1</v>
      </c>
      <c r="J1324" s="28">
        <f>'Data with Program'!K1324</f>
        <v>1</v>
      </c>
      <c r="K1324" s="27">
        <f>'Data with Program'!L1324</f>
        <v>186.07261875246502</v>
      </c>
      <c r="L1324" s="27">
        <f>'Data with Program'!M1324</f>
        <v>47625.679992504331</v>
      </c>
      <c r="M1324" s="27">
        <f t="shared" si="20"/>
        <v>0</v>
      </c>
      <c r="N1324" s="28">
        <f>'Data with Program'!N1324</f>
        <v>6.8999999999999986</v>
      </c>
      <c r="O1324" s="52">
        <f>'Data with Program'!Q1324</f>
        <v>1283.9010693920084</v>
      </c>
      <c r="P1324" s="38">
        <f>'Data with Program'!I1324</f>
        <v>0</v>
      </c>
      <c r="Q1324" s="29">
        <f>'Data with Program'!O1324</f>
        <v>0</v>
      </c>
      <c r="R1324" s="28">
        <f>'Data with Program'!G1324</f>
        <v>48.1</v>
      </c>
      <c r="S1324" s="29">
        <f>'Data with Program'!P1324</f>
        <v>48.1</v>
      </c>
      <c r="T1324" s="28">
        <f>'Step 2 - Final Model Spec'!$B$17 + 'Step 2 - Final Model Spec'!$B$18*C1324 + 'Step 2 - Final Model Spec'!$B$19*D1324 + 'Step 2 - Final Model Spec'!$B$20*E1324 + 'Step 2 - Final Model Spec'!$B$21*F1324 + 'Step 2 - Final Model Spec'!$B$22*I1324 + 'Step 2 - Final Model Spec'!$B$23*G1324 + 'Step 2 - Final Model Spec'!$B$24*H1324 + 'Step 2 - Final Model Spec'!$B$25*J1324 + 'Step 2 - Final Model Spec'!$B$26*K1324 + 'Step 2 - Final Model Spec'!$B$27*L1324+'Step 2 - Final Model Spec'!$B$28*M1324+'Step 2 - Final Model Spec'!$B$29*O1324</f>
        <v>220916.15138861106</v>
      </c>
    </row>
    <row r="1325" spans="1:20" x14ac:dyDescent="0.25">
      <c r="A1325" s="32">
        <f>'Data with Program'!A1325</f>
        <v>41683</v>
      </c>
      <c r="B1325" s="35">
        <f>'Data with Program'!S1325</f>
        <v>195948.04827605162</v>
      </c>
      <c r="C1325" s="26">
        <f>'Data with Program'!B1325</f>
        <v>137.10487943874872</v>
      </c>
      <c r="D1325" s="27">
        <f>'Data with Program'!C1325</f>
        <v>49034.632727628414</v>
      </c>
      <c r="E1325" s="27">
        <v>0</v>
      </c>
      <c r="F1325" s="27">
        <f>'Data with Program'!E1325</f>
        <v>1</v>
      </c>
      <c r="G1325" s="27">
        <f>'Data with Program'!H1325</f>
        <v>5.1000000000000014</v>
      </c>
      <c r="H1325" s="27">
        <f>'Data with Program'!J1325</f>
        <v>699.23488513761868</v>
      </c>
      <c r="I1325" s="27">
        <f>'Data with Program'!F1325</f>
        <v>1</v>
      </c>
      <c r="J1325" s="28">
        <f>'Data with Program'!K1325</f>
        <v>1</v>
      </c>
      <c r="K1325" s="27">
        <f>'Data with Program'!L1325</f>
        <v>137.10487943874872</v>
      </c>
      <c r="L1325" s="27">
        <f>'Data with Program'!M1325</f>
        <v>49034.632727628414</v>
      </c>
      <c r="M1325" s="27">
        <f t="shared" si="20"/>
        <v>0</v>
      </c>
      <c r="N1325" s="28">
        <f>'Data with Program'!N1325</f>
        <v>5.1000000000000014</v>
      </c>
      <c r="O1325" s="52">
        <f>'Data with Program'!Q1325</f>
        <v>699.23488513761868</v>
      </c>
      <c r="P1325" s="38">
        <f>'Data with Program'!I1325</f>
        <v>0</v>
      </c>
      <c r="Q1325" s="29">
        <f>'Data with Program'!O1325</f>
        <v>0</v>
      </c>
      <c r="R1325" s="28">
        <f>'Data with Program'!G1325</f>
        <v>49.9</v>
      </c>
      <c r="S1325" s="29">
        <f>'Data with Program'!P1325</f>
        <v>49.9</v>
      </c>
      <c r="T1325" s="28">
        <f>'Step 2 - Final Model Spec'!$B$17 + 'Step 2 - Final Model Spec'!$B$18*C1325 + 'Step 2 - Final Model Spec'!$B$19*D1325 + 'Step 2 - Final Model Spec'!$B$20*E1325 + 'Step 2 - Final Model Spec'!$B$21*F1325 + 'Step 2 - Final Model Spec'!$B$22*I1325 + 'Step 2 - Final Model Spec'!$B$23*G1325 + 'Step 2 - Final Model Spec'!$B$24*H1325 + 'Step 2 - Final Model Spec'!$B$25*J1325 + 'Step 2 - Final Model Spec'!$B$26*K1325 + 'Step 2 - Final Model Spec'!$B$27*L1325+'Step 2 - Final Model Spec'!$B$28*M1325+'Step 2 - Final Model Spec'!$B$29*O1325</f>
        <v>195042.25203535584</v>
      </c>
    </row>
    <row r="1326" spans="1:20" x14ac:dyDescent="0.25">
      <c r="A1326" s="32">
        <f>'Data with Program'!A1326</f>
        <v>41684</v>
      </c>
      <c r="B1326" s="35">
        <f>'Data with Program'!S1326</f>
        <v>242411.15347734542</v>
      </c>
      <c r="C1326" s="26">
        <f>'Data with Program'!B1326</f>
        <v>233.63195423353267</v>
      </c>
      <c r="D1326" s="27">
        <f>'Data with Program'!C1326</f>
        <v>45220.453981385923</v>
      </c>
      <c r="E1326" s="27">
        <v>0</v>
      </c>
      <c r="F1326" s="27">
        <f>'Data with Program'!E1326</f>
        <v>1</v>
      </c>
      <c r="G1326" s="27">
        <f>'Data with Program'!H1326</f>
        <v>6.6000000000000014</v>
      </c>
      <c r="H1326" s="27">
        <f>'Data with Program'!J1326</f>
        <v>1541.970897941316</v>
      </c>
      <c r="I1326" s="27">
        <f>'Data with Program'!F1326</f>
        <v>1</v>
      </c>
      <c r="J1326" s="28">
        <f>'Data with Program'!K1326</f>
        <v>1</v>
      </c>
      <c r="K1326" s="27">
        <f>'Data with Program'!L1326</f>
        <v>233.63195423353267</v>
      </c>
      <c r="L1326" s="27">
        <f>'Data with Program'!M1326</f>
        <v>45220.453981385923</v>
      </c>
      <c r="M1326" s="27">
        <f t="shared" si="20"/>
        <v>0</v>
      </c>
      <c r="N1326" s="28">
        <f>'Data with Program'!N1326</f>
        <v>6.6000000000000014</v>
      </c>
      <c r="O1326" s="52">
        <f>'Data with Program'!Q1326</f>
        <v>1541.970897941316</v>
      </c>
      <c r="P1326" s="38">
        <f>'Data with Program'!I1326</f>
        <v>0</v>
      </c>
      <c r="Q1326" s="29">
        <f>'Data with Program'!O1326</f>
        <v>0</v>
      </c>
      <c r="R1326" s="28">
        <f>'Data with Program'!G1326</f>
        <v>48.4</v>
      </c>
      <c r="S1326" s="29">
        <f>'Data with Program'!P1326</f>
        <v>48.4</v>
      </c>
      <c r="T1326" s="28">
        <f>'Step 2 - Final Model Spec'!$B$17 + 'Step 2 - Final Model Spec'!$B$18*C1326 + 'Step 2 - Final Model Spec'!$B$19*D1326 + 'Step 2 - Final Model Spec'!$B$20*E1326 + 'Step 2 - Final Model Spec'!$B$21*F1326 + 'Step 2 - Final Model Spec'!$B$22*I1326 + 'Step 2 - Final Model Spec'!$B$23*G1326 + 'Step 2 - Final Model Spec'!$B$24*H1326 + 'Step 2 - Final Model Spec'!$B$25*J1326 + 'Step 2 - Final Model Spec'!$B$26*K1326 + 'Step 2 - Final Model Spec'!$B$27*L1326+'Step 2 - Final Model Spec'!$B$28*M1326+'Step 2 - Final Model Spec'!$B$29*O1326</f>
        <v>242606.27614185156</v>
      </c>
    </row>
    <row r="1327" spans="1:20" x14ac:dyDescent="0.25">
      <c r="A1327" s="32">
        <f>'Data with Program'!A1327</f>
        <v>41685</v>
      </c>
      <c r="B1327" s="35">
        <f>'Data with Program'!S1327</f>
        <v>256428.23858996975</v>
      </c>
      <c r="C1327" s="26">
        <f>'Data with Program'!B1327</f>
        <v>217.40993589952416</v>
      </c>
      <c r="D1327" s="27">
        <f>'Data with Program'!C1327</f>
        <v>56848.054468913957</v>
      </c>
      <c r="E1327" s="27">
        <v>0</v>
      </c>
      <c r="F1327" s="27">
        <f>'Data with Program'!E1327</f>
        <v>1</v>
      </c>
      <c r="G1327" s="27">
        <f>'Data with Program'!H1327</f>
        <v>13</v>
      </c>
      <c r="H1327" s="27">
        <f>'Data with Program'!J1327</f>
        <v>2826.3291666938139</v>
      </c>
      <c r="I1327" s="27">
        <f>'Data with Program'!F1327</f>
        <v>1</v>
      </c>
      <c r="J1327" s="28">
        <f>'Data with Program'!K1327</f>
        <v>1</v>
      </c>
      <c r="K1327" s="27">
        <f>'Data with Program'!L1327</f>
        <v>217.40993589952416</v>
      </c>
      <c r="L1327" s="27">
        <f>'Data with Program'!M1327</f>
        <v>56848.054468913957</v>
      </c>
      <c r="M1327" s="27">
        <f t="shared" si="20"/>
        <v>0</v>
      </c>
      <c r="N1327" s="28">
        <f>'Data with Program'!N1327</f>
        <v>13</v>
      </c>
      <c r="O1327" s="52">
        <f>'Data with Program'!Q1327</f>
        <v>2826.3291666938139</v>
      </c>
      <c r="P1327" s="38">
        <f>'Data with Program'!I1327</f>
        <v>0</v>
      </c>
      <c r="Q1327" s="29">
        <f>'Data with Program'!O1327</f>
        <v>0</v>
      </c>
      <c r="R1327" s="28">
        <f>'Data with Program'!G1327</f>
        <v>42</v>
      </c>
      <c r="S1327" s="29">
        <f>'Data with Program'!P1327</f>
        <v>42</v>
      </c>
      <c r="T1327" s="28">
        <f>'Step 2 - Final Model Spec'!$B$17 + 'Step 2 - Final Model Spec'!$B$18*C1327 + 'Step 2 - Final Model Spec'!$B$19*D1327 + 'Step 2 - Final Model Spec'!$B$20*E1327 + 'Step 2 - Final Model Spec'!$B$21*F1327 + 'Step 2 - Final Model Spec'!$B$22*I1327 + 'Step 2 - Final Model Spec'!$B$23*G1327 + 'Step 2 - Final Model Spec'!$B$24*H1327 + 'Step 2 - Final Model Spec'!$B$25*J1327 + 'Step 2 - Final Model Spec'!$B$26*K1327 + 'Step 2 - Final Model Spec'!$B$27*L1327+'Step 2 - Final Model Spec'!$B$28*M1327+'Step 2 - Final Model Spec'!$B$29*O1327</f>
        <v>257372.59503592507</v>
      </c>
    </row>
    <row r="1328" spans="1:20" x14ac:dyDescent="0.25">
      <c r="A1328" s="32">
        <f>'Data with Program'!A1328</f>
        <v>41686</v>
      </c>
      <c r="B1328" s="35">
        <f>'Data with Program'!S1328</f>
        <v>215954.32169112418</v>
      </c>
      <c r="C1328" s="26">
        <f>'Data with Program'!B1328</f>
        <v>140.51698610002083</v>
      </c>
      <c r="D1328" s="27">
        <f>'Data with Program'!C1328</f>
        <v>61252.327748270502</v>
      </c>
      <c r="E1328" s="27">
        <v>0</v>
      </c>
      <c r="F1328" s="27">
        <f>'Data with Program'!E1328</f>
        <v>1</v>
      </c>
      <c r="G1328" s="27">
        <f>'Data with Program'!H1328</f>
        <v>11.399999999999999</v>
      </c>
      <c r="H1328" s="27">
        <f>'Data with Program'!J1328</f>
        <v>1601.8936415402372</v>
      </c>
      <c r="I1328" s="27">
        <f>'Data with Program'!F1328</f>
        <v>1</v>
      </c>
      <c r="J1328" s="28">
        <f>'Data with Program'!K1328</f>
        <v>1</v>
      </c>
      <c r="K1328" s="27">
        <f>'Data with Program'!L1328</f>
        <v>140.51698610002083</v>
      </c>
      <c r="L1328" s="27">
        <f>'Data with Program'!M1328</f>
        <v>61252.327748270502</v>
      </c>
      <c r="M1328" s="27">
        <f t="shared" si="20"/>
        <v>0</v>
      </c>
      <c r="N1328" s="28">
        <f>'Data with Program'!N1328</f>
        <v>11.399999999999999</v>
      </c>
      <c r="O1328" s="52">
        <f>'Data with Program'!Q1328</f>
        <v>1601.8936415402372</v>
      </c>
      <c r="P1328" s="38">
        <f>'Data with Program'!I1328</f>
        <v>0</v>
      </c>
      <c r="Q1328" s="29">
        <f>'Data with Program'!O1328</f>
        <v>0</v>
      </c>
      <c r="R1328" s="28">
        <f>'Data with Program'!G1328</f>
        <v>43.6</v>
      </c>
      <c r="S1328" s="29">
        <f>'Data with Program'!P1328</f>
        <v>43.6</v>
      </c>
      <c r="T1328" s="28">
        <f>'Step 2 - Final Model Spec'!$B$17 + 'Step 2 - Final Model Spec'!$B$18*C1328 + 'Step 2 - Final Model Spec'!$B$19*D1328 + 'Step 2 - Final Model Spec'!$B$20*E1328 + 'Step 2 - Final Model Spec'!$B$21*F1328 + 'Step 2 - Final Model Spec'!$B$22*I1328 + 'Step 2 - Final Model Spec'!$B$23*G1328 + 'Step 2 - Final Model Spec'!$B$24*H1328 + 'Step 2 - Final Model Spec'!$B$25*J1328 + 'Step 2 - Final Model Spec'!$B$26*K1328 + 'Step 2 - Final Model Spec'!$B$27*L1328+'Step 2 - Final Model Spec'!$B$28*M1328+'Step 2 - Final Model Spec'!$B$29*O1328</f>
        <v>216148.35953672623</v>
      </c>
    </row>
    <row r="1329" spans="1:20" x14ac:dyDescent="0.25">
      <c r="A1329" s="32">
        <f>'Data with Program'!A1329</f>
        <v>41687</v>
      </c>
      <c r="B1329" s="35">
        <f>'Data with Program'!S1329</f>
        <v>256131.73948541921</v>
      </c>
      <c r="C1329" s="26">
        <f>'Data with Program'!B1329</f>
        <v>213.82791370213803</v>
      </c>
      <c r="D1329" s="27">
        <f>'Data with Program'!C1329</f>
        <v>64144.457738390855</v>
      </c>
      <c r="E1329" s="27">
        <v>0</v>
      </c>
      <c r="F1329" s="27">
        <f>'Data with Program'!E1329</f>
        <v>1</v>
      </c>
      <c r="G1329" s="27">
        <f>'Data with Program'!H1329</f>
        <v>9.3999999999999986</v>
      </c>
      <c r="H1329" s="27">
        <f>'Data with Program'!J1329</f>
        <v>2009.9823888000972</v>
      </c>
      <c r="I1329" s="27">
        <f>'Data with Program'!F1329</f>
        <v>1</v>
      </c>
      <c r="J1329" s="28">
        <f>'Data with Program'!K1329</f>
        <v>1</v>
      </c>
      <c r="K1329" s="27">
        <f>'Data with Program'!L1329</f>
        <v>213.82791370213803</v>
      </c>
      <c r="L1329" s="27">
        <f>'Data with Program'!M1329</f>
        <v>64144.457738390855</v>
      </c>
      <c r="M1329" s="27">
        <f t="shared" si="20"/>
        <v>0</v>
      </c>
      <c r="N1329" s="28">
        <f>'Data with Program'!N1329</f>
        <v>9.3999999999999986</v>
      </c>
      <c r="O1329" s="52">
        <f>'Data with Program'!Q1329</f>
        <v>2009.9823888000972</v>
      </c>
      <c r="P1329" s="38">
        <f>'Data with Program'!I1329</f>
        <v>0</v>
      </c>
      <c r="Q1329" s="29">
        <f>'Data with Program'!O1329</f>
        <v>0</v>
      </c>
      <c r="R1329" s="28">
        <f>'Data with Program'!G1329</f>
        <v>45.6</v>
      </c>
      <c r="S1329" s="29">
        <f>'Data with Program'!P1329</f>
        <v>45.6</v>
      </c>
      <c r="T1329" s="28">
        <f>'Step 2 - Final Model Spec'!$B$17 + 'Step 2 - Final Model Spec'!$B$18*C1329 + 'Step 2 - Final Model Spec'!$B$19*D1329 + 'Step 2 - Final Model Spec'!$B$20*E1329 + 'Step 2 - Final Model Spec'!$B$21*F1329 + 'Step 2 - Final Model Spec'!$B$22*I1329 + 'Step 2 - Final Model Spec'!$B$23*G1329 + 'Step 2 - Final Model Spec'!$B$24*H1329 + 'Step 2 - Final Model Spec'!$B$25*J1329 + 'Step 2 - Final Model Spec'!$B$26*K1329 + 'Step 2 - Final Model Spec'!$B$27*L1329+'Step 2 - Final Model Spec'!$B$28*M1329+'Step 2 - Final Model Spec'!$B$29*O1329</f>
        <v>256794.45943846231</v>
      </c>
    </row>
    <row r="1330" spans="1:20" x14ac:dyDescent="0.25">
      <c r="A1330" s="32">
        <f>'Data with Program'!A1330</f>
        <v>41688</v>
      </c>
      <c r="B1330" s="35">
        <f>'Data with Program'!S1330</f>
        <v>315840.07906977541</v>
      </c>
      <c r="C1330" s="26">
        <f>'Data with Program'!B1330</f>
        <v>322.46985409813055</v>
      </c>
      <c r="D1330" s="27">
        <f>'Data with Program'!C1330</f>
        <v>61412.698079160764</v>
      </c>
      <c r="E1330" s="27">
        <v>0</v>
      </c>
      <c r="F1330" s="27">
        <f>'Data with Program'!E1330</f>
        <v>1</v>
      </c>
      <c r="G1330" s="27">
        <f>'Data with Program'!H1330</f>
        <v>10.200000000000003</v>
      </c>
      <c r="H1330" s="27">
        <f>'Data with Program'!J1330</f>
        <v>3289.1925118009326</v>
      </c>
      <c r="I1330" s="27">
        <f>'Data with Program'!F1330</f>
        <v>1</v>
      </c>
      <c r="J1330" s="28">
        <f>'Data with Program'!K1330</f>
        <v>1</v>
      </c>
      <c r="K1330" s="27">
        <f>'Data with Program'!L1330</f>
        <v>322.46985409813055</v>
      </c>
      <c r="L1330" s="27">
        <f>'Data with Program'!M1330</f>
        <v>61412.698079160764</v>
      </c>
      <c r="M1330" s="27">
        <f t="shared" si="20"/>
        <v>0</v>
      </c>
      <c r="N1330" s="28">
        <f>'Data with Program'!N1330</f>
        <v>10.200000000000003</v>
      </c>
      <c r="O1330" s="52">
        <f>'Data with Program'!Q1330</f>
        <v>3289.1925118009326</v>
      </c>
      <c r="P1330" s="38">
        <f>'Data with Program'!I1330</f>
        <v>0</v>
      </c>
      <c r="Q1330" s="29">
        <f>'Data with Program'!O1330</f>
        <v>0</v>
      </c>
      <c r="R1330" s="28">
        <f>'Data with Program'!G1330</f>
        <v>44.8</v>
      </c>
      <c r="S1330" s="29">
        <f>'Data with Program'!P1330</f>
        <v>44.8</v>
      </c>
      <c r="T1330" s="28">
        <f>'Step 2 - Final Model Spec'!$B$17 + 'Step 2 - Final Model Spec'!$B$18*C1330 + 'Step 2 - Final Model Spec'!$B$19*D1330 + 'Step 2 - Final Model Spec'!$B$20*E1330 + 'Step 2 - Final Model Spec'!$B$21*F1330 + 'Step 2 - Final Model Spec'!$B$22*I1330 + 'Step 2 - Final Model Spec'!$B$23*G1330 + 'Step 2 - Final Model Spec'!$B$24*H1330 + 'Step 2 - Final Model Spec'!$B$25*J1330 + 'Step 2 - Final Model Spec'!$B$26*K1330 + 'Step 2 - Final Model Spec'!$B$27*L1330+'Step 2 - Final Model Spec'!$B$28*M1330+'Step 2 - Final Model Spec'!$B$29*O1330</f>
        <v>314983.87957890308</v>
      </c>
    </row>
    <row r="1331" spans="1:20" x14ac:dyDescent="0.25">
      <c r="A1331" s="32">
        <f>'Data with Program'!A1331</f>
        <v>41689</v>
      </c>
      <c r="B1331" s="35">
        <f>'Data with Program'!S1331</f>
        <v>361878.58248946664</v>
      </c>
      <c r="C1331" s="26">
        <f>'Data with Program'!B1331</f>
        <v>374.9099713083632</v>
      </c>
      <c r="D1331" s="27">
        <f>'Data with Program'!C1331</f>
        <v>64226.435852348171</v>
      </c>
      <c r="E1331" s="27">
        <v>0</v>
      </c>
      <c r="F1331" s="27">
        <f>'Data with Program'!E1331</f>
        <v>1</v>
      </c>
      <c r="G1331" s="27">
        <f>'Data with Program'!H1331</f>
        <v>13.5</v>
      </c>
      <c r="H1331" s="27">
        <f>'Data with Program'!J1331</f>
        <v>5061.2846126629029</v>
      </c>
      <c r="I1331" s="27">
        <f>'Data with Program'!F1331</f>
        <v>1</v>
      </c>
      <c r="J1331" s="28">
        <f>'Data with Program'!K1331</f>
        <v>1</v>
      </c>
      <c r="K1331" s="27">
        <f>'Data with Program'!L1331</f>
        <v>374.9099713083632</v>
      </c>
      <c r="L1331" s="27">
        <f>'Data with Program'!M1331</f>
        <v>64226.435852348171</v>
      </c>
      <c r="M1331" s="27">
        <f t="shared" si="20"/>
        <v>0</v>
      </c>
      <c r="N1331" s="28">
        <f>'Data with Program'!N1331</f>
        <v>13.5</v>
      </c>
      <c r="O1331" s="52">
        <f>'Data with Program'!Q1331</f>
        <v>5061.2846126629029</v>
      </c>
      <c r="P1331" s="38">
        <f>'Data with Program'!I1331</f>
        <v>0</v>
      </c>
      <c r="Q1331" s="29">
        <f>'Data with Program'!O1331</f>
        <v>0</v>
      </c>
      <c r="R1331" s="28">
        <f>'Data with Program'!G1331</f>
        <v>41.5</v>
      </c>
      <c r="S1331" s="29">
        <f>'Data with Program'!P1331</f>
        <v>41.5</v>
      </c>
      <c r="T1331" s="28">
        <f>'Step 2 - Final Model Spec'!$B$17 + 'Step 2 - Final Model Spec'!$B$18*C1331 + 'Step 2 - Final Model Spec'!$B$19*D1331 + 'Step 2 - Final Model Spec'!$B$20*E1331 + 'Step 2 - Final Model Spec'!$B$21*F1331 + 'Step 2 - Final Model Spec'!$B$22*I1331 + 'Step 2 - Final Model Spec'!$B$23*G1331 + 'Step 2 - Final Model Spec'!$B$24*H1331 + 'Step 2 - Final Model Spec'!$B$25*J1331 + 'Step 2 - Final Model Spec'!$B$26*K1331 + 'Step 2 - Final Model Spec'!$B$27*L1331+'Step 2 - Final Model Spec'!$B$28*M1331+'Step 2 - Final Model Spec'!$B$29*O1331</f>
        <v>356954.95788968104</v>
      </c>
    </row>
    <row r="1332" spans="1:20" x14ac:dyDescent="0.25">
      <c r="A1332" s="32">
        <f>'Data with Program'!A1332</f>
        <v>41690</v>
      </c>
      <c r="B1332" s="35">
        <f>'Data with Program'!S1332</f>
        <v>198520.49725022522</v>
      </c>
      <c r="C1332" s="26">
        <f>'Data with Program'!B1332</f>
        <v>144.74119981111923</v>
      </c>
      <c r="D1332" s="27">
        <f>'Data with Program'!C1332</f>
        <v>42911.480941174239</v>
      </c>
      <c r="E1332" s="27">
        <v>0</v>
      </c>
      <c r="F1332" s="27">
        <f>'Data with Program'!E1332</f>
        <v>1</v>
      </c>
      <c r="G1332" s="27">
        <f>'Data with Program'!H1332</f>
        <v>11.399999999999999</v>
      </c>
      <c r="H1332" s="27">
        <f>'Data with Program'!J1332</f>
        <v>1650.0496778467591</v>
      </c>
      <c r="I1332" s="27">
        <f>'Data with Program'!F1332</f>
        <v>1</v>
      </c>
      <c r="J1332" s="28">
        <f>'Data with Program'!K1332</f>
        <v>1</v>
      </c>
      <c r="K1332" s="27">
        <f>'Data with Program'!L1332</f>
        <v>144.74119981111923</v>
      </c>
      <c r="L1332" s="27">
        <f>'Data with Program'!M1332</f>
        <v>42911.480941174239</v>
      </c>
      <c r="M1332" s="27">
        <f t="shared" si="20"/>
        <v>0</v>
      </c>
      <c r="N1332" s="28">
        <f>'Data with Program'!N1332</f>
        <v>11.399999999999999</v>
      </c>
      <c r="O1332" s="52">
        <f>'Data with Program'!Q1332</f>
        <v>1650.0496778467591</v>
      </c>
      <c r="P1332" s="38">
        <f>'Data with Program'!I1332</f>
        <v>0</v>
      </c>
      <c r="Q1332" s="29">
        <f>'Data with Program'!O1332</f>
        <v>0</v>
      </c>
      <c r="R1332" s="28">
        <f>'Data with Program'!G1332</f>
        <v>43.6</v>
      </c>
      <c r="S1332" s="29">
        <f>'Data with Program'!P1332</f>
        <v>43.6</v>
      </c>
      <c r="T1332" s="28">
        <f>'Step 2 - Final Model Spec'!$B$17 + 'Step 2 - Final Model Spec'!$B$18*C1332 + 'Step 2 - Final Model Spec'!$B$19*D1332 + 'Step 2 - Final Model Spec'!$B$20*E1332 + 'Step 2 - Final Model Spec'!$B$21*F1332 + 'Step 2 - Final Model Spec'!$B$22*I1332 + 'Step 2 - Final Model Spec'!$B$23*G1332 + 'Step 2 - Final Model Spec'!$B$24*H1332 + 'Step 2 - Final Model Spec'!$B$25*J1332 + 'Step 2 - Final Model Spec'!$B$26*K1332 + 'Step 2 - Final Model Spec'!$B$27*L1332+'Step 2 - Final Model Spec'!$B$28*M1332+'Step 2 - Final Model Spec'!$B$29*O1332</f>
        <v>199431.03001398331</v>
      </c>
    </row>
    <row r="1333" spans="1:20" x14ac:dyDescent="0.25">
      <c r="A1333" s="32">
        <f>'Data with Program'!A1333</f>
        <v>41691</v>
      </c>
      <c r="B1333" s="35">
        <f>'Data with Program'!S1333</f>
        <v>218886.10420064288</v>
      </c>
      <c r="C1333" s="26">
        <f>'Data with Program'!B1333</f>
        <v>161.78933119585699</v>
      </c>
      <c r="D1333" s="27">
        <f>'Data with Program'!C1333</f>
        <v>51639.483817317196</v>
      </c>
      <c r="E1333" s="27">
        <v>0</v>
      </c>
      <c r="F1333" s="27">
        <f>'Data with Program'!E1333</f>
        <v>1</v>
      </c>
      <c r="G1333" s="27">
        <f>'Data with Program'!H1333</f>
        <v>12.899999999999999</v>
      </c>
      <c r="H1333" s="27">
        <f>'Data with Program'!J1333</f>
        <v>2087.0823724265551</v>
      </c>
      <c r="I1333" s="27">
        <f>'Data with Program'!F1333</f>
        <v>1</v>
      </c>
      <c r="J1333" s="28">
        <f>'Data with Program'!K1333</f>
        <v>1</v>
      </c>
      <c r="K1333" s="27">
        <f>'Data with Program'!L1333</f>
        <v>161.78933119585699</v>
      </c>
      <c r="L1333" s="27">
        <f>'Data with Program'!M1333</f>
        <v>51639.483817317196</v>
      </c>
      <c r="M1333" s="27">
        <f t="shared" si="20"/>
        <v>0</v>
      </c>
      <c r="N1333" s="28">
        <f>'Data with Program'!N1333</f>
        <v>12.899999999999999</v>
      </c>
      <c r="O1333" s="52">
        <f>'Data with Program'!Q1333</f>
        <v>2087.0823724265551</v>
      </c>
      <c r="P1333" s="38">
        <f>'Data with Program'!I1333</f>
        <v>0</v>
      </c>
      <c r="Q1333" s="29">
        <f>'Data with Program'!O1333</f>
        <v>0</v>
      </c>
      <c r="R1333" s="28">
        <f>'Data with Program'!G1333</f>
        <v>42.1</v>
      </c>
      <c r="S1333" s="29">
        <f>'Data with Program'!P1333</f>
        <v>42.1</v>
      </c>
      <c r="T1333" s="28">
        <f>'Step 2 - Final Model Spec'!$B$17 + 'Step 2 - Final Model Spec'!$B$18*C1333 + 'Step 2 - Final Model Spec'!$B$19*D1333 + 'Step 2 - Final Model Spec'!$B$20*E1333 + 'Step 2 - Final Model Spec'!$B$21*F1333 + 'Step 2 - Final Model Spec'!$B$22*I1333 + 'Step 2 - Final Model Spec'!$B$23*G1333 + 'Step 2 - Final Model Spec'!$B$24*H1333 + 'Step 2 - Final Model Spec'!$B$25*J1333 + 'Step 2 - Final Model Spec'!$B$26*K1333 + 'Step 2 - Final Model Spec'!$B$27*L1333+'Step 2 - Final Model Spec'!$B$28*M1333+'Step 2 - Final Model Spec'!$B$29*O1333</f>
        <v>219920.82347840097</v>
      </c>
    </row>
    <row r="1334" spans="1:20" x14ac:dyDescent="0.25">
      <c r="A1334" s="32">
        <f>'Data with Program'!A1334</f>
        <v>41692</v>
      </c>
      <c r="B1334" s="35">
        <f>'Data with Program'!S1334</f>
        <v>254894.41339937143</v>
      </c>
      <c r="C1334" s="26">
        <f>'Data with Program'!B1334</f>
        <v>218.99647691197436</v>
      </c>
      <c r="D1334" s="27">
        <f>'Data with Program'!C1334</f>
        <v>48027.561403237458</v>
      </c>
      <c r="E1334" s="27">
        <v>0</v>
      </c>
      <c r="F1334" s="27">
        <f>'Data with Program'!E1334</f>
        <v>1</v>
      </c>
      <c r="G1334" s="27">
        <f>'Data with Program'!H1334</f>
        <v>17.5</v>
      </c>
      <c r="H1334" s="27">
        <f>'Data with Program'!J1334</f>
        <v>3832.438345959551</v>
      </c>
      <c r="I1334" s="27">
        <f>'Data with Program'!F1334</f>
        <v>1</v>
      </c>
      <c r="J1334" s="28">
        <f>'Data with Program'!K1334</f>
        <v>1</v>
      </c>
      <c r="K1334" s="27">
        <f>'Data with Program'!L1334</f>
        <v>218.99647691197436</v>
      </c>
      <c r="L1334" s="27">
        <f>'Data with Program'!M1334</f>
        <v>48027.561403237458</v>
      </c>
      <c r="M1334" s="27">
        <f t="shared" si="20"/>
        <v>0</v>
      </c>
      <c r="N1334" s="28">
        <f>'Data with Program'!N1334</f>
        <v>17.5</v>
      </c>
      <c r="O1334" s="52">
        <f>'Data with Program'!Q1334</f>
        <v>3832.438345959551</v>
      </c>
      <c r="P1334" s="38">
        <f>'Data with Program'!I1334</f>
        <v>0</v>
      </c>
      <c r="Q1334" s="29">
        <f>'Data with Program'!O1334</f>
        <v>0</v>
      </c>
      <c r="R1334" s="28">
        <f>'Data with Program'!G1334</f>
        <v>37.5</v>
      </c>
      <c r="S1334" s="29">
        <f>'Data with Program'!P1334</f>
        <v>37.5</v>
      </c>
      <c r="T1334" s="28">
        <f>'Step 2 - Final Model Spec'!$B$17 + 'Step 2 - Final Model Spec'!$B$18*C1334 + 'Step 2 - Final Model Spec'!$B$19*D1334 + 'Step 2 - Final Model Spec'!$B$20*E1334 + 'Step 2 - Final Model Spec'!$B$21*F1334 + 'Step 2 - Final Model Spec'!$B$22*I1334 + 'Step 2 - Final Model Spec'!$B$23*G1334 + 'Step 2 - Final Model Spec'!$B$24*H1334 + 'Step 2 - Final Model Spec'!$B$25*J1334 + 'Step 2 - Final Model Spec'!$B$26*K1334 + 'Step 2 - Final Model Spec'!$B$27*L1334+'Step 2 - Final Model Spec'!$B$28*M1334+'Step 2 - Final Model Spec'!$B$29*O1334</f>
        <v>256951.72332297015</v>
      </c>
    </row>
    <row r="1335" spans="1:20" x14ac:dyDescent="0.25">
      <c r="A1335" s="32">
        <f>'Data with Program'!A1335</f>
        <v>41693</v>
      </c>
      <c r="B1335" s="35">
        <f>'Data with Program'!S1335</f>
        <v>302718.18726176536</v>
      </c>
      <c r="C1335" s="26">
        <f>'Data with Program'!B1335</f>
        <v>305.51162125598353</v>
      </c>
      <c r="D1335" s="27">
        <f>'Data with Program'!C1335</f>
        <v>49086.015377366704</v>
      </c>
      <c r="E1335" s="27">
        <v>0</v>
      </c>
      <c r="F1335" s="27">
        <f>'Data with Program'!E1335</f>
        <v>1</v>
      </c>
      <c r="G1335" s="27">
        <f>'Data with Program'!H1335</f>
        <v>13.799999999999997</v>
      </c>
      <c r="H1335" s="27">
        <f>'Data with Program'!J1335</f>
        <v>4216.0603733325715</v>
      </c>
      <c r="I1335" s="27">
        <f>'Data with Program'!F1335</f>
        <v>1</v>
      </c>
      <c r="J1335" s="28">
        <f>'Data with Program'!K1335</f>
        <v>1</v>
      </c>
      <c r="K1335" s="27">
        <f>'Data with Program'!L1335</f>
        <v>305.51162125598353</v>
      </c>
      <c r="L1335" s="27">
        <f>'Data with Program'!M1335</f>
        <v>49086.015377366704</v>
      </c>
      <c r="M1335" s="27">
        <f t="shared" si="20"/>
        <v>0</v>
      </c>
      <c r="N1335" s="28">
        <f>'Data with Program'!N1335</f>
        <v>13.799999999999997</v>
      </c>
      <c r="O1335" s="52">
        <f>'Data with Program'!Q1335</f>
        <v>4216.0603733325715</v>
      </c>
      <c r="P1335" s="38">
        <f>'Data with Program'!I1335</f>
        <v>0</v>
      </c>
      <c r="Q1335" s="29">
        <f>'Data with Program'!O1335</f>
        <v>0</v>
      </c>
      <c r="R1335" s="28">
        <f>'Data with Program'!G1335</f>
        <v>41.2</v>
      </c>
      <c r="S1335" s="29">
        <f>'Data with Program'!P1335</f>
        <v>41.2</v>
      </c>
      <c r="T1335" s="28">
        <f>'Step 2 - Final Model Spec'!$B$17 + 'Step 2 - Final Model Spec'!$B$18*C1335 + 'Step 2 - Final Model Spec'!$B$19*D1335 + 'Step 2 - Final Model Spec'!$B$20*E1335 + 'Step 2 - Final Model Spec'!$B$21*F1335 + 'Step 2 - Final Model Spec'!$B$22*I1335 + 'Step 2 - Final Model Spec'!$B$23*G1335 + 'Step 2 - Final Model Spec'!$B$24*H1335 + 'Step 2 - Final Model Spec'!$B$25*J1335 + 'Step 2 - Final Model Spec'!$B$26*K1335 + 'Step 2 - Final Model Spec'!$B$27*L1335+'Step 2 - Final Model Spec'!$B$28*M1335+'Step 2 - Final Model Spec'!$B$29*O1335</f>
        <v>301837.39937401802</v>
      </c>
    </row>
    <row r="1336" spans="1:20" x14ac:dyDescent="0.25">
      <c r="A1336" s="32">
        <f>'Data with Program'!A1336</f>
        <v>41694</v>
      </c>
      <c r="B1336" s="35">
        <f>'Data with Program'!S1336</f>
        <v>256931.9455799612</v>
      </c>
      <c r="C1336" s="26">
        <f>'Data with Program'!B1336</f>
        <v>243.76358307297016</v>
      </c>
      <c r="D1336" s="27">
        <f>'Data with Program'!C1336</f>
        <v>51130.324632191638</v>
      </c>
      <c r="E1336" s="27">
        <v>0</v>
      </c>
      <c r="F1336" s="27">
        <f>'Data with Program'!E1336</f>
        <v>1</v>
      </c>
      <c r="G1336" s="27">
        <f>'Data with Program'!H1336</f>
        <v>8.2999999999999972</v>
      </c>
      <c r="H1336" s="27">
        <f>'Data with Program'!J1336</f>
        <v>2023.2377395056517</v>
      </c>
      <c r="I1336" s="27">
        <f>'Data with Program'!F1336</f>
        <v>1</v>
      </c>
      <c r="J1336" s="28">
        <f>'Data with Program'!K1336</f>
        <v>1</v>
      </c>
      <c r="K1336" s="27">
        <f>'Data with Program'!L1336</f>
        <v>243.76358307297016</v>
      </c>
      <c r="L1336" s="27">
        <f>'Data with Program'!M1336</f>
        <v>51130.324632191638</v>
      </c>
      <c r="M1336" s="27">
        <f t="shared" si="20"/>
        <v>0</v>
      </c>
      <c r="N1336" s="28">
        <f>'Data with Program'!N1336</f>
        <v>8.2999999999999972</v>
      </c>
      <c r="O1336" s="52">
        <f>'Data with Program'!Q1336</f>
        <v>2023.2377395056517</v>
      </c>
      <c r="P1336" s="38">
        <f>'Data with Program'!I1336</f>
        <v>0</v>
      </c>
      <c r="Q1336" s="29">
        <f>'Data with Program'!O1336</f>
        <v>0</v>
      </c>
      <c r="R1336" s="28">
        <f>'Data with Program'!G1336</f>
        <v>46.7</v>
      </c>
      <c r="S1336" s="29">
        <f>'Data with Program'!P1336</f>
        <v>46.7</v>
      </c>
      <c r="T1336" s="28">
        <f>'Step 2 - Final Model Spec'!$B$17 + 'Step 2 - Final Model Spec'!$B$18*C1336 + 'Step 2 - Final Model Spec'!$B$19*D1336 + 'Step 2 - Final Model Spec'!$B$20*E1336 + 'Step 2 - Final Model Spec'!$B$21*F1336 + 'Step 2 - Final Model Spec'!$B$22*I1336 + 'Step 2 - Final Model Spec'!$B$23*G1336 + 'Step 2 - Final Model Spec'!$B$24*H1336 + 'Step 2 - Final Model Spec'!$B$25*J1336 + 'Step 2 - Final Model Spec'!$B$26*K1336 + 'Step 2 - Final Model Spec'!$B$27*L1336+'Step 2 - Final Model Spec'!$B$28*M1336+'Step 2 - Final Model Spec'!$B$29*O1336</f>
        <v>257332.83967371794</v>
      </c>
    </row>
    <row r="1337" spans="1:20" x14ac:dyDescent="0.25">
      <c r="A1337" s="32">
        <f>'Data with Program'!A1337</f>
        <v>41695</v>
      </c>
      <c r="B1337" s="35">
        <f>'Data with Program'!S1337</f>
        <v>293556.53715612716</v>
      </c>
      <c r="C1337" s="26">
        <f>'Data with Program'!B1337</f>
        <v>289.00628849682948</v>
      </c>
      <c r="D1337" s="27">
        <f>'Data with Program'!C1337</f>
        <v>59353.934111256276</v>
      </c>
      <c r="E1337" s="27">
        <v>0</v>
      </c>
      <c r="F1337" s="27">
        <f>'Data with Program'!E1337</f>
        <v>1</v>
      </c>
      <c r="G1337" s="27">
        <f>'Data with Program'!H1337</f>
        <v>9.7999999999999972</v>
      </c>
      <c r="H1337" s="27">
        <f>'Data with Program'!J1337</f>
        <v>2832.2616272689279</v>
      </c>
      <c r="I1337" s="27">
        <f>'Data with Program'!F1337</f>
        <v>1</v>
      </c>
      <c r="J1337" s="28">
        <f>'Data with Program'!K1337</f>
        <v>1</v>
      </c>
      <c r="K1337" s="27">
        <f>'Data with Program'!L1337</f>
        <v>289.00628849682948</v>
      </c>
      <c r="L1337" s="27">
        <f>'Data with Program'!M1337</f>
        <v>59353.934111256276</v>
      </c>
      <c r="M1337" s="27">
        <f t="shared" si="20"/>
        <v>0</v>
      </c>
      <c r="N1337" s="28">
        <f>'Data with Program'!N1337</f>
        <v>9.7999999999999972</v>
      </c>
      <c r="O1337" s="52">
        <f>'Data with Program'!Q1337</f>
        <v>2832.2616272689279</v>
      </c>
      <c r="P1337" s="38">
        <f>'Data with Program'!I1337</f>
        <v>0</v>
      </c>
      <c r="Q1337" s="29">
        <f>'Data with Program'!O1337</f>
        <v>0</v>
      </c>
      <c r="R1337" s="28">
        <f>'Data with Program'!G1337</f>
        <v>45.2</v>
      </c>
      <c r="S1337" s="29">
        <f>'Data with Program'!P1337</f>
        <v>45.2</v>
      </c>
      <c r="T1337" s="28">
        <f>'Step 2 - Final Model Spec'!$B$17 + 'Step 2 - Final Model Spec'!$B$18*C1337 + 'Step 2 - Final Model Spec'!$B$19*D1337 + 'Step 2 - Final Model Spec'!$B$20*E1337 + 'Step 2 - Final Model Spec'!$B$21*F1337 + 'Step 2 - Final Model Spec'!$B$22*I1337 + 'Step 2 - Final Model Spec'!$B$23*G1337 + 'Step 2 - Final Model Spec'!$B$24*H1337 + 'Step 2 - Final Model Spec'!$B$25*J1337 + 'Step 2 - Final Model Spec'!$B$26*K1337 + 'Step 2 - Final Model Spec'!$B$27*L1337+'Step 2 - Final Model Spec'!$B$28*M1337+'Step 2 - Final Model Spec'!$B$29*O1337</f>
        <v>293520.10998067149</v>
      </c>
    </row>
    <row r="1338" spans="1:20" x14ac:dyDescent="0.25">
      <c r="A1338" s="32">
        <f>'Data with Program'!A1338</f>
        <v>41696</v>
      </c>
      <c r="B1338" s="35">
        <f>'Data with Program'!S1338</f>
        <v>236330.57345642574</v>
      </c>
      <c r="C1338" s="26">
        <f>'Data with Program'!B1338</f>
        <v>201.74560119430612</v>
      </c>
      <c r="D1338" s="27">
        <f>'Data with Program'!C1338</f>
        <v>48577.339163733384</v>
      </c>
      <c r="E1338" s="27">
        <v>0</v>
      </c>
      <c r="F1338" s="27">
        <f>'Data with Program'!E1338</f>
        <v>1</v>
      </c>
      <c r="G1338" s="27">
        <f>'Data with Program'!H1338</f>
        <v>11.5</v>
      </c>
      <c r="H1338" s="27">
        <f>'Data with Program'!J1338</f>
        <v>2320.0744137345205</v>
      </c>
      <c r="I1338" s="27">
        <f>'Data with Program'!F1338</f>
        <v>1</v>
      </c>
      <c r="J1338" s="28">
        <f>'Data with Program'!K1338</f>
        <v>1</v>
      </c>
      <c r="K1338" s="27">
        <f>'Data with Program'!L1338</f>
        <v>201.74560119430612</v>
      </c>
      <c r="L1338" s="27">
        <f>'Data with Program'!M1338</f>
        <v>48577.339163733384</v>
      </c>
      <c r="M1338" s="27">
        <f t="shared" si="20"/>
        <v>0</v>
      </c>
      <c r="N1338" s="28">
        <f>'Data with Program'!N1338</f>
        <v>11.5</v>
      </c>
      <c r="O1338" s="52">
        <f>'Data with Program'!Q1338</f>
        <v>2320.0744137345205</v>
      </c>
      <c r="P1338" s="38">
        <f>'Data with Program'!I1338</f>
        <v>0</v>
      </c>
      <c r="Q1338" s="29">
        <f>'Data with Program'!O1338</f>
        <v>0</v>
      </c>
      <c r="R1338" s="28">
        <f>'Data with Program'!G1338</f>
        <v>43.5</v>
      </c>
      <c r="S1338" s="29">
        <f>'Data with Program'!P1338</f>
        <v>43.5</v>
      </c>
      <c r="T1338" s="28">
        <f>'Step 2 - Final Model Spec'!$B$17 + 'Step 2 - Final Model Spec'!$B$18*C1338 + 'Step 2 - Final Model Spec'!$B$19*D1338 + 'Step 2 - Final Model Spec'!$B$20*E1338 + 'Step 2 - Final Model Spec'!$B$21*F1338 + 'Step 2 - Final Model Spec'!$B$22*I1338 + 'Step 2 - Final Model Spec'!$B$23*G1338 + 'Step 2 - Final Model Spec'!$B$24*H1338 + 'Step 2 - Final Model Spec'!$B$25*J1338 + 'Step 2 - Final Model Spec'!$B$26*K1338 + 'Step 2 - Final Model Spec'!$B$27*L1338+'Step 2 - Final Model Spec'!$B$28*M1338+'Step 2 - Final Model Spec'!$B$29*O1338</f>
        <v>237391.8915243115</v>
      </c>
    </row>
    <row r="1339" spans="1:20" x14ac:dyDescent="0.25">
      <c r="A1339" s="32">
        <f>'Data with Program'!A1339</f>
        <v>41697</v>
      </c>
      <c r="B1339" s="35">
        <f>'Data with Program'!S1339</f>
        <v>211839.13462960263</v>
      </c>
      <c r="C1339" s="26">
        <f>'Data with Program'!B1339</f>
        <v>164.86169597816124</v>
      </c>
      <c r="D1339" s="27">
        <f>'Data with Program'!C1339</f>
        <v>44360.904414645578</v>
      </c>
      <c r="E1339" s="27">
        <v>0</v>
      </c>
      <c r="F1339" s="27">
        <f>'Data with Program'!E1339</f>
        <v>1</v>
      </c>
      <c r="G1339" s="27">
        <f>'Data with Program'!H1339</f>
        <v>12.100000000000001</v>
      </c>
      <c r="H1339" s="27">
        <f>'Data with Program'!J1339</f>
        <v>1994.8265213357513</v>
      </c>
      <c r="I1339" s="27">
        <f>'Data with Program'!F1339</f>
        <v>1</v>
      </c>
      <c r="J1339" s="28">
        <f>'Data with Program'!K1339</f>
        <v>1</v>
      </c>
      <c r="K1339" s="27">
        <f>'Data with Program'!L1339</f>
        <v>164.86169597816124</v>
      </c>
      <c r="L1339" s="27">
        <f>'Data with Program'!M1339</f>
        <v>44360.904414645578</v>
      </c>
      <c r="M1339" s="27">
        <f t="shared" si="20"/>
        <v>0</v>
      </c>
      <c r="N1339" s="28">
        <f>'Data with Program'!N1339</f>
        <v>12.100000000000001</v>
      </c>
      <c r="O1339" s="52">
        <f>'Data with Program'!Q1339</f>
        <v>1994.8265213357513</v>
      </c>
      <c r="P1339" s="38">
        <f>'Data with Program'!I1339</f>
        <v>0</v>
      </c>
      <c r="Q1339" s="29">
        <f>'Data with Program'!O1339</f>
        <v>0</v>
      </c>
      <c r="R1339" s="28">
        <f>'Data with Program'!G1339</f>
        <v>42.9</v>
      </c>
      <c r="S1339" s="29">
        <f>'Data with Program'!P1339</f>
        <v>42.9</v>
      </c>
      <c r="T1339" s="28">
        <f>'Step 2 - Final Model Spec'!$B$17 + 'Step 2 - Final Model Spec'!$B$18*C1339 + 'Step 2 - Final Model Spec'!$B$19*D1339 + 'Step 2 - Final Model Spec'!$B$20*E1339 + 'Step 2 - Final Model Spec'!$B$21*F1339 + 'Step 2 - Final Model Spec'!$B$22*I1339 + 'Step 2 - Final Model Spec'!$B$23*G1339 + 'Step 2 - Final Model Spec'!$B$24*H1339 + 'Step 2 - Final Model Spec'!$B$25*J1339 + 'Step 2 - Final Model Spec'!$B$26*K1339 + 'Step 2 - Final Model Spec'!$B$27*L1339+'Step 2 - Final Model Spec'!$B$28*M1339+'Step 2 - Final Model Spec'!$B$29*O1339</f>
        <v>213090.95585979163</v>
      </c>
    </row>
    <row r="1340" spans="1:20" x14ac:dyDescent="0.25">
      <c r="A1340" s="32">
        <f>'Data with Program'!A1340</f>
        <v>41698</v>
      </c>
      <c r="B1340" s="35">
        <f>'Data with Program'!S1340</f>
        <v>267953.18982061092</v>
      </c>
      <c r="C1340" s="26">
        <f>'Data with Program'!B1340</f>
        <v>263.42238319826703</v>
      </c>
      <c r="D1340" s="27">
        <f>'Data with Program'!C1340</f>
        <v>51746.852364588041</v>
      </c>
      <c r="E1340" s="27">
        <v>0</v>
      </c>
      <c r="F1340" s="27">
        <f>'Data with Program'!E1340</f>
        <v>1</v>
      </c>
      <c r="G1340" s="27">
        <f>'Data with Program'!H1340</f>
        <v>8.2000000000000028</v>
      </c>
      <c r="H1340" s="27">
        <f>'Data with Program'!J1340</f>
        <v>2160.0635422257906</v>
      </c>
      <c r="I1340" s="27">
        <f>'Data with Program'!F1340</f>
        <v>1</v>
      </c>
      <c r="J1340" s="28">
        <f>'Data with Program'!K1340</f>
        <v>1</v>
      </c>
      <c r="K1340" s="27">
        <f>'Data with Program'!L1340</f>
        <v>263.42238319826703</v>
      </c>
      <c r="L1340" s="27">
        <f>'Data with Program'!M1340</f>
        <v>51746.852364588041</v>
      </c>
      <c r="M1340" s="27">
        <f t="shared" si="20"/>
        <v>0</v>
      </c>
      <c r="N1340" s="28">
        <f>'Data with Program'!N1340</f>
        <v>8.2000000000000028</v>
      </c>
      <c r="O1340" s="52">
        <f>'Data with Program'!Q1340</f>
        <v>2160.0635422257906</v>
      </c>
      <c r="P1340" s="38">
        <f>'Data with Program'!I1340</f>
        <v>0</v>
      </c>
      <c r="Q1340" s="29">
        <f>'Data with Program'!O1340</f>
        <v>0</v>
      </c>
      <c r="R1340" s="28">
        <f>'Data with Program'!G1340</f>
        <v>46.8</v>
      </c>
      <c r="S1340" s="29">
        <f>'Data with Program'!P1340</f>
        <v>46.8</v>
      </c>
      <c r="T1340" s="28">
        <f>'Step 2 - Final Model Spec'!$B$17 + 'Step 2 - Final Model Spec'!$B$18*C1340 + 'Step 2 - Final Model Spec'!$B$19*D1340 + 'Step 2 - Final Model Spec'!$B$20*E1340 + 'Step 2 - Final Model Spec'!$B$21*F1340 + 'Step 2 - Final Model Spec'!$B$22*I1340 + 'Step 2 - Final Model Spec'!$B$23*G1340 + 'Step 2 - Final Model Spec'!$B$24*H1340 + 'Step 2 - Final Model Spec'!$B$25*J1340 + 'Step 2 - Final Model Spec'!$B$26*K1340 + 'Step 2 - Final Model Spec'!$B$27*L1340+'Step 2 - Final Model Spec'!$B$28*M1340+'Step 2 - Final Model Spec'!$B$29*O1340</f>
        <v>268233.2691479887</v>
      </c>
    </row>
    <row r="1341" spans="1:20" x14ac:dyDescent="0.25">
      <c r="A1341" s="32">
        <f>'Data with Program'!A1341</f>
        <v>41699</v>
      </c>
      <c r="B1341" s="35">
        <f>'Data with Program'!S1341</f>
        <v>192728.5424037604</v>
      </c>
      <c r="C1341" s="26">
        <f>'Data with Program'!B1341</f>
        <v>130.5482141630682</v>
      </c>
      <c r="D1341" s="27">
        <f>'Data with Program'!C1341</f>
        <v>45800.575130173333</v>
      </c>
      <c r="E1341" s="27">
        <v>0</v>
      </c>
      <c r="F1341" s="27">
        <f>'Data with Program'!E1341</f>
        <v>1</v>
      </c>
      <c r="G1341" s="27">
        <f>'Data with Program'!H1341</f>
        <v>9.7000000000000028</v>
      </c>
      <c r="H1341" s="27">
        <f>'Data with Program'!J1341</f>
        <v>1266.3176773817618</v>
      </c>
      <c r="I1341" s="27">
        <f>'Data with Program'!F1341</f>
        <v>1</v>
      </c>
      <c r="J1341" s="28">
        <f>'Data with Program'!K1341</f>
        <v>1</v>
      </c>
      <c r="K1341" s="27">
        <f>'Data with Program'!L1341</f>
        <v>130.5482141630682</v>
      </c>
      <c r="L1341" s="27">
        <f>'Data with Program'!M1341</f>
        <v>45800.575130173333</v>
      </c>
      <c r="M1341" s="27">
        <f t="shared" si="20"/>
        <v>0</v>
      </c>
      <c r="N1341" s="28">
        <f>'Data with Program'!N1341</f>
        <v>9.7000000000000028</v>
      </c>
      <c r="O1341" s="52">
        <f>'Data with Program'!Q1341</f>
        <v>1266.3176773817618</v>
      </c>
      <c r="P1341" s="38">
        <f>'Data with Program'!I1341</f>
        <v>0</v>
      </c>
      <c r="Q1341" s="29">
        <f>'Data with Program'!O1341</f>
        <v>0</v>
      </c>
      <c r="R1341" s="28">
        <f>'Data with Program'!G1341</f>
        <v>45.3</v>
      </c>
      <c r="S1341" s="29">
        <f>'Data with Program'!P1341</f>
        <v>45.3</v>
      </c>
      <c r="T1341" s="28">
        <f>'Step 2 - Final Model Spec'!$B$17 + 'Step 2 - Final Model Spec'!$B$18*C1341 + 'Step 2 - Final Model Spec'!$B$19*D1341 + 'Step 2 - Final Model Spec'!$B$20*E1341 + 'Step 2 - Final Model Spec'!$B$21*F1341 + 'Step 2 - Final Model Spec'!$B$22*I1341 + 'Step 2 - Final Model Spec'!$B$23*G1341 + 'Step 2 - Final Model Spec'!$B$24*H1341 + 'Step 2 - Final Model Spec'!$B$25*J1341 + 'Step 2 - Final Model Spec'!$B$26*K1341 + 'Step 2 - Final Model Spec'!$B$27*L1341+'Step 2 - Final Model Spec'!$B$28*M1341+'Step 2 - Final Model Spec'!$B$29*O1341</f>
        <v>192839.92440539735</v>
      </c>
    </row>
    <row r="1342" spans="1:20" x14ac:dyDescent="0.25">
      <c r="A1342" s="32">
        <f>'Data with Program'!A1342</f>
        <v>41700</v>
      </c>
      <c r="B1342" s="35">
        <f>'Data with Program'!S1342</f>
        <v>263911.01866379939</v>
      </c>
      <c r="C1342" s="26">
        <f>'Data with Program'!B1342</f>
        <v>242.72907826070315</v>
      </c>
      <c r="D1342" s="27">
        <f>'Data with Program'!C1342</f>
        <v>43957.422078485688</v>
      </c>
      <c r="E1342" s="27">
        <v>0</v>
      </c>
      <c r="F1342" s="27">
        <f>'Data with Program'!E1342</f>
        <v>1</v>
      </c>
      <c r="G1342" s="27">
        <f>'Data with Program'!H1342</f>
        <v>16.700000000000003</v>
      </c>
      <c r="H1342" s="27">
        <f>'Data with Program'!J1342</f>
        <v>4053.5756069537433</v>
      </c>
      <c r="I1342" s="27">
        <f>'Data with Program'!F1342</f>
        <v>1</v>
      </c>
      <c r="J1342" s="28">
        <f>'Data with Program'!K1342</f>
        <v>1</v>
      </c>
      <c r="K1342" s="27">
        <f>'Data with Program'!L1342</f>
        <v>242.72907826070315</v>
      </c>
      <c r="L1342" s="27">
        <f>'Data with Program'!M1342</f>
        <v>43957.422078485688</v>
      </c>
      <c r="M1342" s="27">
        <f t="shared" si="20"/>
        <v>0</v>
      </c>
      <c r="N1342" s="28">
        <f>'Data with Program'!N1342</f>
        <v>16.700000000000003</v>
      </c>
      <c r="O1342" s="52">
        <f>'Data with Program'!Q1342</f>
        <v>4053.5756069537433</v>
      </c>
      <c r="P1342" s="38">
        <f>'Data with Program'!I1342</f>
        <v>0</v>
      </c>
      <c r="Q1342" s="29">
        <f>'Data with Program'!O1342</f>
        <v>0</v>
      </c>
      <c r="R1342" s="28">
        <f>'Data with Program'!G1342</f>
        <v>38.299999999999997</v>
      </c>
      <c r="S1342" s="29">
        <f>'Data with Program'!P1342</f>
        <v>38.299999999999997</v>
      </c>
      <c r="T1342" s="28">
        <f>'Step 2 - Final Model Spec'!$B$17 + 'Step 2 - Final Model Spec'!$B$18*C1342 + 'Step 2 - Final Model Spec'!$B$19*D1342 + 'Step 2 - Final Model Spec'!$B$20*E1342 + 'Step 2 - Final Model Spec'!$B$21*F1342 + 'Step 2 - Final Model Spec'!$B$22*I1342 + 'Step 2 - Final Model Spec'!$B$23*G1342 + 'Step 2 - Final Model Spec'!$B$24*H1342 + 'Step 2 - Final Model Spec'!$B$25*J1342 + 'Step 2 - Final Model Spec'!$B$26*K1342 + 'Step 2 - Final Model Spec'!$B$27*L1342+'Step 2 - Final Model Spec'!$B$28*M1342+'Step 2 - Final Model Spec'!$B$29*O1342</f>
        <v>265702.99616566708</v>
      </c>
    </row>
    <row r="1343" spans="1:20" x14ac:dyDescent="0.25">
      <c r="A1343" s="32">
        <f>'Data with Program'!A1343</f>
        <v>41701</v>
      </c>
      <c r="B1343" s="35">
        <f>'Data with Program'!S1343</f>
        <v>267243.57823060453</v>
      </c>
      <c r="C1343" s="26">
        <f>'Data with Program'!B1343</f>
        <v>258.06412264735087</v>
      </c>
      <c r="D1343" s="27">
        <f>'Data with Program'!C1343</f>
        <v>59701.503419520908</v>
      </c>
      <c r="E1343" s="27">
        <v>0</v>
      </c>
      <c r="F1343" s="27">
        <f>'Data with Program'!E1343</f>
        <v>1</v>
      </c>
      <c r="G1343" s="27">
        <f>'Data with Program'!H1343</f>
        <v>5.3999999999999986</v>
      </c>
      <c r="H1343" s="27">
        <f>'Data with Program'!J1343</f>
        <v>1393.5462622956943</v>
      </c>
      <c r="I1343" s="27">
        <f>'Data with Program'!F1343</f>
        <v>1</v>
      </c>
      <c r="J1343" s="28">
        <f>'Data with Program'!K1343</f>
        <v>1</v>
      </c>
      <c r="K1343" s="27">
        <f>'Data with Program'!L1343</f>
        <v>258.06412264735087</v>
      </c>
      <c r="L1343" s="27">
        <f>'Data with Program'!M1343</f>
        <v>59701.503419520908</v>
      </c>
      <c r="M1343" s="27">
        <f t="shared" si="20"/>
        <v>0</v>
      </c>
      <c r="N1343" s="28">
        <f>'Data with Program'!N1343</f>
        <v>5.3999999999999986</v>
      </c>
      <c r="O1343" s="52">
        <f>'Data with Program'!Q1343</f>
        <v>1393.5462622956943</v>
      </c>
      <c r="P1343" s="38">
        <f>'Data with Program'!I1343</f>
        <v>0</v>
      </c>
      <c r="Q1343" s="29">
        <f>'Data with Program'!O1343</f>
        <v>0</v>
      </c>
      <c r="R1343" s="28">
        <f>'Data with Program'!G1343</f>
        <v>49.6</v>
      </c>
      <c r="S1343" s="29">
        <f>'Data with Program'!P1343</f>
        <v>49.6</v>
      </c>
      <c r="T1343" s="28">
        <f>'Step 2 - Final Model Spec'!$B$17 + 'Step 2 - Final Model Spec'!$B$18*C1343 + 'Step 2 - Final Model Spec'!$B$19*D1343 + 'Step 2 - Final Model Spec'!$B$20*E1343 + 'Step 2 - Final Model Spec'!$B$21*F1343 + 'Step 2 - Final Model Spec'!$B$22*I1343 + 'Step 2 - Final Model Spec'!$B$23*G1343 + 'Step 2 - Final Model Spec'!$B$24*H1343 + 'Step 2 - Final Model Spec'!$B$25*J1343 + 'Step 2 - Final Model Spec'!$B$26*K1343 + 'Step 2 - Final Model Spec'!$B$27*L1343+'Step 2 - Final Model Spec'!$B$28*M1343+'Step 2 - Final Model Spec'!$B$29*O1343</f>
        <v>267823.88497185073</v>
      </c>
    </row>
    <row r="1344" spans="1:20" x14ac:dyDescent="0.25">
      <c r="A1344" s="32">
        <f>'Data with Program'!A1344</f>
        <v>41702</v>
      </c>
      <c r="B1344" s="35">
        <f>'Data with Program'!S1344</f>
        <v>312987.00773560168</v>
      </c>
      <c r="C1344" s="26">
        <f>'Data with Program'!B1344</f>
        <v>349.01769564898001</v>
      </c>
      <c r="D1344" s="27">
        <f>'Data with Program'!C1344</f>
        <v>61393.110547146913</v>
      </c>
      <c r="E1344" s="27">
        <v>0</v>
      </c>
      <c r="F1344" s="27">
        <f>'Data with Program'!E1344</f>
        <v>1</v>
      </c>
      <c r="G1344" s="27">
        <f>'Data with Program'!H1344</f>
        <v>4.7999999999999972</v>
      </c>
      <c r="H1344" s="27">
        <f>'Data with Program'!J1344</f>
        <v>1675.284939115103</v>
      </c>
      <c r="I1344" s="27">
        <f>'Data with Program'!F1344</f>
        <v>1</v>
      </c>
      <c r="J1344" s="28">
        <f>'Data with Program'!K1344</f>
        <v>1</v>
      </c>
      <c r="K1344" s="27">
        <f>'Data with Program'!L1344</f>
        <v>349.01769564898001</v>
      </c>
      <c r="L1344" s="27">
        <f>'Data with Program'!M1344</f>
        <v>61393.110547146913</v>
      </c>
      <c r="M1344" s="27">
        <f t="shared" si="20"/>
        <v>0</v>
      </c>
      <c r="N1344" s="28">
        <f>'Data with Program'!N1344</f>
        <v>4.7999999999999972</v>
      </c>
      <c r="O1344" s="52">
        <f>'Data with Program'!Q1344</f>
        <v>1675.284939115103</v>
      </c>
      <c r="P1344" s="38">
        <f>'Data with Program'!I1344</f>
        <v>0</v>
      </c>
      <c r="Q1344" s="29">
        <f>'Data with Program'!O1344</f>
        <v>0</v>
      </c>
      <c r="R1344" s="28">
        <f>'Data with Program'!G1344</f>
        <v>50.2</v>
      </c>
      <c r="S1344" s="29">
        <f>'Data with Program'!P1344</f>
        <v>50.2</v>
      </c>
      <c r="T1344" s="28">
        <f>'Step 2 - Final Model Spec'!$B$17 + 'Step 2 - Final Model Spec'!$B$18*C1344 + 'Step 2 - Final Model Spec'!$B$19*D1344 + 'Step 2 - Final Model Spec'!$B$20*E1344 + 'Step 2 - Final Model Spec'!$B$21*F1344 + 'Step 2 - Final Model Spec'!$B$22*I1344 + 'Step 2 - Final Model Spec'!$B$23*G1344 + 'Step 2 - Final Model Spec'!$B$24*H1344 + 'Step 2 - Final Model Spec'!$B$25*J1344 + 'Step 2 - Final Model Spec'!$B$26*K1344 + 'Step 2 - Final Model Spec'!$B$27*L1344+'Step 2 - Final Model Spec'!$B$28*M1344+'Step 2 - Final Model Spec'!$B$29*O1344</f>
        <v>314007.51471985329</v>
      </c>
    </row>
    <row r="1345" spans="1:20" x14ac:dyDescent="0.25">
      <c r="A1345" s="32">
        <f>'Data with Program'!A1345</f>
        <v>41703</v>
      </c>
      <c r="B1345" s="35">
        <f>'Data with Program'!S1345</f>
        <v>211889.47971461929</v>
      </c>
      <c r="C1345" s="26">
        <f>'Data with Program'!B1345</f>
        <v>175.16042114322366</v>
      </c>
      <c r="D1345" s="27">
        <f>'Data with Program'!C1345</f>
        <v>51262.239955297991</v>
      </c>
      <c r="E1345" s="27">
        <v>0</v>
      </c>
      <c r="F1345" s="27">
        <f>'Data with Program'!E1345</f>
        <v>1</v>
      </c>
      <c r="G1345" s="27">
        <f>'Data with Program'!H1345</f>
        <v>0.70000000000000284</v>
      </c>
      <c r="H1345" s="27">
        <f>'Data with Program'!J1345</f>
        <v>122.61229480025706</v>
      </c>
      <c r="I1345" s="27">
        <f>'Data with Program'!F1345</f>
        <v>1</v>
      </c>
      <c r="J1345" s="28">
        <f>'Data with Program'!K1345</f>
        <v>1</v>
      </c>
      <c r="K1345" s="27">
        <f>'Data with Program'!L1345</f>
        <v>175.16042114322366</v>
      </c>
      <c r="L1345" s="27">
        <f>'Data with Program'!M1345</f>
        <v>51262.239955297991</v>
      </c>
      <c r="M1345" s="27">
        <f t="shared" si="20"/>
        <v>0</v>
      </c>
      <c r="N1345" s="28">
        <f>'Data with Program'!N1345</f>
        <v>0.70000000000000284</v>
      </c>
      <c r="O1345" s="52">
        <f>'Data with Program'!Q1345</f>
        <v>122.61229480025706</v>
      </c>
      <c r="P1345" s="38">
        <f>'Data with Program'!I1345</f>
        <v>0</v>
      </c>
      <c r="Q1345" s="29">
        <f>'Data with Program'!O1345</f>
        <v>0</v>
      </c>
      <c r="R1345" s="28">
        <f>'Data with Program'!G1345</f>
        <v>54.3</v>
      </c>
      <c r="S1345" s="29">
        <f>'Data with Program'!P1345</f>
        <v>54.3</v>
      </c>
      <c r="T1345" s="28">
        <f>'Step 2 - Final Model Spec'!$B$17 + 'Step 2 - Final Model Spec'!$B$18*C1345 + 'Step 2 - Final Model Spec'!$B$19*D1345 + 'Step 2 - Final Model Spec'!$B$20*E1345 + 'Step 2 - Final Model Spec'!$B$21*F1345 + 'Step 2 - Final Model Spec'!$B$22*I1345 + 'Step 2 - Final Model Spec'!$B$23*G1345 + 'Step 2 - Final Model Spec'!$B$24*H1345 + 'Step 2 - Final Model Spec'!$B$25*J1345 + 'Step 2 - Final Model Spec'!$B$26*K1345 + 'Step 2 - Final Model Spec'!$B$27*L1345+'Step 2 - Final Model Spec'!$B$28*M1345+'Step 2 - Final Model Spec'!$B$29*O1345</f>
        <v>210580.35276255981</v>
      </c>
    </row>
    <row r="1346" spans="1:20" x14ac:dyDescent="0.25">
      <c r="A1346" s="32">
        <f>'Data with Program'!A1346</f>
        <v>41704</v>
      </c>
      <c r="B1346" s="35">
        <f>'Data with Program'!S1346</f>
        <v>207437.41095086475</v>
      </c>
      <c r="C1346" s="26">
        <f>'Data with Program'!B1346</f>
        <v>158.99717185812054</v>
      </c>
      <c r="D1346" s="27">
        <f>'Data with Program'!C1346</f>
        <v>52581.554119412714</v>
      </c>
      <c r="E1346" s="27">
        <v>0</v>
      </c>
      <c r="F1346" s="27">
        <f>'Data with Program'!E1346</f>
        <v>1</v>
      </c>
      <c r="G1346" s="27">
        <f>'Data with Program'!H1346</f>
        <v>2.2000000000000028</v>
      </c>
      <c r="H1346" s="27">
        <f>'Data with Program'!J1346</f>
        <v>349.79377808786563</v>
      </c>
      <c r="I1346" s="27">
        <f>'Data with Program'!F1346</f>
        <v>1</v>
      </c>
      <c r="J1346" s="28">
        <f>'Data with Program'!K1346</f>
        <v>1</v>
      </c>
      <c r="K1346" s="27">
        <f>'Data with Program'!L1346</f>
        <v>158.99717185812054</v>
      </c>
      <c r="L1346" s="27">
        <f>'Data with Program'!M1346</f>
        <v>52581.554119412714</v>
      </c>
      <c r="M1346" s="27">
        <f t="shared" ref="M1346:M1409" si="21">J1346*E1346</f>
        <v>0</v>
      </c>
      <c r="N1346" s="28">
        <f>'Data with Program'!N1346</f>
        <v>2.2000000000000028</v>
      </c>
      <c r="O1346" s="52">
        <f>'Data with Program'!Q1346</f>
        <v>349.79377808786563</v>
      </c>
      <c r="P1346" s="38">
        <f>'Data with Program'!I1346</f>
        <v>0</v>
      </c>
      <c r="Q1346" s="29">
        <f>'Data with Program'!O1346</f>
        <v>0</v>
      </c>
      <c r="R1346" s="28">
        <f>'Data with Program'!G1346</f>
        <v>52.8</v>
      </c>
      <c r="S1346" s="29">
        <f>'Data with Program'!P1346</f>
        <v>52.8</v>
      </c>
      <c r="T1346" s="28">
        <f>'Step 2 - Final Model Spec'!$B$17 + 'Step 2 - Final Model Spec'!$B$18*C1346 + 'Step 2 - Final Model Spec'!$B$19*D1346 + 'Step 2 - Final Model Spec'!$B$20*E1346 + 'Step 2 - Final Model Spec'!$B$21*F1346 + 'Step 2 - Final Model Spec'!$B$22*I1346 + 'Step 2 - Final Model Spec'!$B$23*G1346 + 'Step 2 - Final Model Spec'!$B$24*H1346 + 'Step 2 - Final Model Spec'!$B$25*J1346 + 'Step 2 - Final Model Spec'!$B$26*K1346 + 'Step 2 - Final Model Spec'!$B$27*L1346+'Step 2 - Final Model Spec'!$B$28*M1346+'Step 2 - Final Model Spec'!$B$29*O1346</f>
        <v>206244.57441485542</v>
      </c>
    </row>
    <row r="1347" spans="1:20" x14ac:dyDescent="0.25">
      <c r="A1347" s="32">
        <f>'Data with Program'!A1347</f>
        <v>41705</v>
      </c>
      <c r="B1347" s="35">
        <f>'Data with Program'!S1347</f>
        <v>190533.04554458344</v>
      </c>
      <c r="C1347" s="26">
        <f>'Data with Program'!B1347</f>
        <v>113.84930934222754</v>
      </c>
      <c r="D1347" s="27">
        <f>'Data with Program'!C1347</f>
        <v>55075.213928612291</v>
      </c>
      <c r="E1347" s="27">
        <v>0</v>
      </c>
      <c r="F1347" s="27">
        <f>'Data with Program'!E1347</f>
        <v>1</v>
      </c>
      <c r="G1347" s="27">
        <f>'Data with Program'!H1347</f>
        <v>4.5</v>
      </c>
      <c r="H1347" s="27">
        <f>'Data with Program'!J1347</f>
        <v>512.32189204002395</v>
      </c>
      <c r="I1347" s="27">
        <f>'Data with Program'!F1347</f>
        <v>1</v>
      </c>
      <c r="J1347" s="28">
        <f>'Data with Program'!K1347</f>
        <v>1</v>
      </c>
      <c r="K1347" s="27">
        <f>'Data with Program'!L1347</f>
        <v>113.84930934222754</v>
      </c>
      <c r="L1347" s="27">
        <f>'Data with Program'!M1347</f>
        <v>55075.213928612291</v>
      </c>
      <c r="M1347" s="27">
        <f t="shared" si="21"/>
        <v>0</v>
      </c>
      <c r="N1347" s="28">
        <f>'Data with Program'!N1347</f>
        <v>4.5</v>
      </c>
      <c r="O1347" s="52">
        <f>'Data with Program'!Q1347</f>
        <v>512.32189204002395</v>
      </c>
      <c r="P1347" s="38">
        <f>'Data with Program'!I1347</f>
        <v>0</v>
      </c>
      <c r="Q1347" s="29">
        <f>'Data with Program'!O1347</f>
        <v>0</v>
      </c>
      <c r="R1347" s="28">
        <f>'Data with Program'!G1347</f>
        <v>50.5</v>
      </c>
      <c r="S1347" s="29">
        <f>'Data with Program'!P1347</f>
        <v>50.5</v>
      </c>
      <c r="T1347" s="28">
        <f>'Step 2 - Final Model Spec'!$B$17 + 'Step 2 - Final Model Spec'!$B$18*C1347 + 'Step 2 - Final Model Spec'!$B$19*D1347 + 'Step 2 - Final Model Spec'!$B$20*E1347 + 'Step 2 - Final Model Spec'!$B$21*F1347 + 'Step 2 - Final Model Spec'!$B$22*I1347 + 'Step 2 - Final Model Spec'!$B$23*G1347 + 'Step 2 - Final Model Spec'!$B$24*H1347 + 'Step 2 - Final Model Spec'!$B$25*J1347 + 'Step 2 - Final Model Spec'!$B$26*K1347 + 'Step 2 - Final Model Spec'!$B$27*L1347+'Step 2 - Final Model Spec'!$B$28*M1347+'Step 2 - Final Model Spec'!$B$29*O1347</f>
        <v>189091.79974743584</v>
      </c>
    </row>
    <row r="1348" spans="1:20" x14ac:dyDescent="0.25">
      <c r="A1348" s="32">
        <f>'Data with Program'!A1348</f>
        <v>41706</v>
      </c>
      <c r="B1348" s="35">
        <f>'Data with Program'!S1348</f>
        <v>169825.55696943824</v>
      </c>
      <c r="C1348" s="26">
        <f>'Data with Program'!B1348</f>
        <v>103.85676266529158</v>
      </c>
      <c r="D1348" s="27">
        <f>'Data with Program'!C1348</f>
        <v>38527.715010939144</v>
      </c>
      <c r="E1348" s="27">
        <v>0</v>
      </c>
      <c r="F1348" s="27">
        <f>'Data with Program'!E1348</f>
        <v>1</v>
      </c>
      <c r="G1348" s="27">
        <f>'Data with Program'!H1348</f>
        <v>7.8999999999999986</v>
      </c>
      <c r="H1348" s="27">
        <f>'Data with Program'!J1348</f>
        <v>820.46842505580332</v>
      </c>
      <c r="I1348" s="27">
        <f>'Data with Program'!F1348</f>
        <v>1</v>
      </c>
      <c r="J1348" s="28">
        <f>'Data with Program'!K1348</f>
        <v>1</v>
      </c>
      <c r="K1348" s="27">
        <f>'Data with Program'!L1348</f>
        <v>103.85676266529158</v>
      </c>
      <c r="L1348" s="27">
        <f>'Data with Program'!M1348</f>
        <v>38527.715010939144</v>
      </c>
      <c r="M1348" s="27">
        <f t="shared" si="21"/>
        <v>0</v>
      </c>
      <c r="N1348" s="28">
        <f>'Data with Program'!N1348</f>
        <v>7.8999999999999986</v>
      </c>
      <c r="O1348" s="52">
        <f>'Data with Program'!Q1348</f>
        <v>820.46842505580332</v>
      </c>
      <c r="P1348" s="38">
        <f>'Data with Program'!I1348</f>
        <v>0</v>
      </c>
      <c r="Q1348" s="29">
        <f>'Data with Program'!O1348</f>
        <v>0</v>
      </c>
      <c r="R1348" s="28">
        <f>'Data with Program'!G1348</f>
        <v>47.1</v>
      </c>
      <c r="S1348" s="29">
        <f>'Data with Program'!P1348</f>
        <v>47.1</v>
      </c>
      <c r="T1348" s="28">
        <f>'Step 2 - Final Model Spec'!$B$17 + 'Step 2 - Final Model Spec'!$B$18*C1348 + 'Step 2 - Final Model Spec'!$B$19*D1348 + 'Step 2 - Final Model Spec'!$B$20*E1348 + 'Step 2 - Final Model Spec'!$B$21*F1348 + 'Step 2 - Final Model Spec'!$B$22*I1348 + 'Step 2 - Final Model Spec'!$B$23*G1348 + 'Step 2 - Final Model Spec'!$B$24*H1348 + 'Step 2 - Final Model Spec'!$B$25*J1348 + 'Step 2 - Final Model Spec'!$B$26*K1348 + 'Step 2 - Final Model Spec'!$B$27*L1348+'Step 2 - Final Model Spec'!$B$28*M1348+'Step 2 - Final Model Spec'!$B$29*O1348</f>
        <v>169398.10561155627</v>
      </c>
    </row>
    <row r="1349" spans="1:20" x14ac:dyDescent="0.25">
      <c r="A1349" s="32">
        <f>'Data with Program'!A1349</f>
        <v>41707</v>
      </c>
      <c r="B1349" s="35">
        <f>'Data with Program'!S1349</f>
        <v>188818.76748861268</v>
      </c>
      <c r="C1349" s="26">
        <f>'Data with Program'!B1349</f>
        <v>129.80231841726791</v>
      </c>
      <c r="D1349" s="27">
        <f>'Data with Program'!C1349</f>
        <v>48439.393732601122</v>
      </c>
      <c r="E1349" s="27">
        <v>0</v>
      </c>
      <c r="F1349" s="27">
        <f>'Data with Program'!E1349</f>
        <v>1</v>
      </c>
      <c r="G1349" s="27">
        <f>'Data with Program'!H1349</f>
        <v>1.2000000000000028</v>
      </c>
      <c r="H1349" s="27">
        <f>'Data with Program'!J1349</f>
        <v>155.76278210072186</v>
      </c>
      <c r="I1349" s="27">
        <f>'Data with Program'!F1349</f>
        <v>1</v>
      </c>
      <c r="J1349" s="28">
        <f>'Data with Program'!K1349</f>
        <v>1</v>
      </c>
      <c r="K1349" s="27">
        <f>'Data with Program'!L1349</f>
        <v>129.80231841726791</v>
      </c>
      <c r="L1349" s="27">
        <f>'Data with Program'!M1349</f>
        <v>48439.393732601122</v>
      </c>
      <c r="M1349" s="27">
        <f t="shared" si="21"/>
        <v>0</v>
      </c>
      <c r="N1349" s="28">
        <f>'Data with Program'!N1349</f>
        <v>1.2000000000000028</v>
      </c>
      <c r="O1349" s="52">
        <f>'Data with Program'!Q1349</f>
        <v>155.76278210072186</v>
      </c>
      <c r="P1349" s="38">
        <f>'Data with Program'!I1349</f>
        <v>0</v>
      </c>
      <c r="Q1349" s="29">
        <f>'Data with Program'!O1349</f>
        <v>0</v>
      </c>
      <c r="R1349" s="28">
        <f>'Data with Program'!G1349</f>
        <v>53.8</v>
      </c>
      <c r="S1349" s="29">
        <f>'Data with Program'!P1349</f>
        <v>53.8</v>
      </c>
      <c r="T1349" s="28">
        <f>'Step 2 - Final Model Spec'!$B$17 + 'Step 2 - Final Model Spec'!$B$18*C1349 + 'Step 2 - Final Model Spec'!$B$19*D1349 + 'Step 2 - Final Model Spec'!$B$20*E1349 + 'Step 2 - Final Model Spec'!$B$21*F1349 + 'Step 2 - Final Model Spec'!$B$22*I1349 + 'Step 2 - Final Model Spec'!$B$23*G1349 + 'Step 2 - Final Model Spec'!$B$24*H1349 + 'Step 2 - Final Model Spec'!$B$25*J1349 + 'Step 2 - Final Model Spec'!$B$26*K1349 + 'Step 2 - Final Model Spec'!$B$27*L1349+'Step 2 - Final Model Spec'!$B$28*M1349+'Step 2 - Final Model Spec'!$B$29*O1349</f>
        <v>186970.54778631739</v>
      </c>
    </row>
    <row r="1350" spans="1:20" x14ac:dyDescent="0.25">
      <c r="A1350" s="32">
        <f>'Data with Program'!A1350</f>
        <v>41708</v>
      </c>
      <c r="B1350" s="35">
        <f>'Data with Program'!S1350</f>
        <v>235337.36543532478</v>
      </c>
      <c r="C1350" s="26">
        <f>'Data with Program'!B1350</f>
        <v>210.56477224487074</v>
      </c>
      <c r="D1350" s="27">
        <f>'Data with Program'!C1350</f>
        <v>52363.731677592616</v>
      </c>
      <c r="E1350" s="27">
        <v>0</v>
      </c>
      <c r="F1350" s="27">
        <f>'Data with Program'!E1350</f>
        <v>1</v>
      </c>
      <c r="G1350" s="27">
        <f>'Data with Program'!H1350</f>
        <v>4.8999999999999986</v>
      </c>
      <c r="H1350" s="27">
        <f>'Data with Program'!J1350</f>
        <v>1031.7673839998663</v>
      </c>
      <c r="I1350" s="27">
        <f>'Data with Program'!F1350</f>
        <v>1</v>
      </c>
      <c r="J1350" s="28">
        <f>'Data with Program'!K1350</f>
        <v>1</v>
      </c>
      <c r="K1350" s="27">
        <f>'Data with Program'!L1350</f>
        <v>210.56477224487074</v>
      </c>
      <c r="L1350" s="27">
        <f>'Data with Program'!M1350</f>
        <v>52363.731677592616</v>
      </c>
      <c r="M1350" s="27">
        <f t="shared" si="21"/>
        <v>0</v>
      </c>
      <c r="N1350" s="28">
        <f>'Data with Program'!N1350</f>
        <v>4.8999999999999986</v>
      </c>
      <c r="O1350" s="52">
        <f>'Data with Program'!Q1350</f>
        <v>1031.7673839998663</v>
      </c>
      <c r="P1350" s="38">
        <f>'Data with Program'!I1350</f>
        <v>0</v>
      </c>
      <c r="Q1350" s="29">
        <f>'Data with Program'!O1350</f>
        <v>0</v>
      </c>
      <c r="R1350" s="28">
        <f>'Data with Program'!G1350</f>
        <v>50.1</v>
      </c>
      <c r="S1350" s="29">
        <f>'Data with Program'!P1350</f>
        <v>50.1</v>
      </c>
      <c r="T1350" s="28">
        <f>'Step 2 - Final Model Spec'!$B$17 + 'Step 2 - Final Model Spec'!$B$18*C1350 + 'Step 2 - Final Model Spec'!$B$19*D1350 + 'Step 2 - Final Model Spec'!$B$20*E1350 + 'Step 2 - Final Model Spec'!$B$21*F1350 + 'Step 2 - Final Model Spec'!$B$22*I1350 + 'Step 2 - Final Model Spec'!$B$23*G1350 + 'Step 2 - Final Model Spec'!$B$24*H1350 + 'Step 2 - Final Model Spec'!$B$25*J1350 + 'Step 2 - Final Model Spec'!$B$26*K1350 + 'Step 2 - Final Model Spec'!$B$27*L1350+'Step 2 - Final Model Spec'!$B$28*M1350+'Step 2 - Final Model Spec'!$B$29*O1350</f>
        <v>235253.41077646808</v>
      </c>
    </row>
    <row r="1351" spans="1:20" x14ac:dyDescent="0.25">
      <c r="A1351" s="32">
        <f>'Data with Program'!A1351</f>
        <v>41709</v>
      </c>
      <c r="B1351" s="35">
        <f>'Data with Program'!S1351</f>
        <v>187277.90322201705</v>
      </c>
      <c r="C1351" s="26">
        <f>'Data with Program'!B1351</f>
        <v>95.718362044550091</v>
      </c>
      <c r="D1351" s="27">
        <f>'Data with Program'!C1351</f>
        <v>56422.458605378779</v>
      </c>
      <c r="E1351" s="27">
        <v>1</v>
      </c>
      <c r="F1351" s="27">
        <f>'Data with Program'!E1351</f>
        <v>1</v>
      </c>
      <c r="G1351" s="27">
        <f>'Data with Program'!H1351</f>
        <v>12.200000000000003</v>
      </c>
      <c r="H1351" s="27">
        <f>'Data with Program'!J1351</f>
        <v>1167.7640169435115</v>
      </c>
      <c r="I1351" s="27">
        <f>'Data with Program'!F1351</f>
        <v>1</v>
      </c>
      <c r="J1351" s="28">
        <f>'Data with Program'!K1351</f>
        <v>1</v>
      </c>
      <c r="K1351" s="27">
        <f>'Data with Program'!L1351</f>
        <v>95.718362044550091</v>
      </c>
      <c r="L1351" s="27">
        <f>'Data with Program'!M1351</f>
        <v>56422.458605378779</v>
      </c>
      <c r="M1351" s="27">
        <f t="shared" si="21"/>
        <v>1</v>
      </c>
      <c r="N1351" s="28">
        <f>'Data with Program'!N1351</f>
        <v>12.200000000000003</v>
      </c>
      <c r="O1351" s="52">
        <f>'Data with Program'!Q1351</f>
        <v>1167.7640169435115</v>
      </c>
      <c r="P1351" s="38">
        <f>'Data with Program'!I1351</f>
        <v>0</v>
      </c>
      <c r="Q1351" s="29">
        <f>'Data with Program'!O1351</f>
        <v>0</v>
      </c>
      <c r="R1351" s="28">
        <f>'Data with Program'!G1351</f>
        <v>42.8</v>
      </c>
      <c r="S1351" s="29">
        <f>'Data with Program'!P1351</f>
        <v>42.8</v>
      </c>
      <c r="T1351" s="28">
        <f>'Step 2 - Final Model Spec'!$B$17 + 'Step 2 - Final Model Spec'!$B$18*C1351 + 'Step 2 - Final Model Spec'!$B$19*D1351 + 'Step 2 - Final Model Spec'!$B$20*E1351 + 'Step 2 - Final Model Spec'!$B$21*F1351 + 'Step 2 - Final Model Spec'!$B$22*I1351 + 'Step 2 - Final Model Spec'!$B$23*G1351 + 'Step 2 - Final Model Spec'!$B$24*H1351 + 'Step 2 - Final Model Spec'!$B$25*J1351 + 'Step 2 - Final Model Spec'!$B$26*K1351 + 'Step 2 - Final Model Spec'!$B$27*L1351+'Step 2 - Final Model Spec'!$B$28*M1351+'Step 2 - Final Model Spec'!$B$29*O1351</f>
        <v>166843.23005362833</v>
      </c>
    </row>
    <row r="1352" spans="1:20" x14ac:dyDescent="0.25">
      <c r="A1352" s="32">
        <f>'Data with Program'!A1352</f>
        <v>41710</v>
      </c>
      <c r="B1352" s="35">
        <f>'Data with Program'!S1352</f>
        <v>325605.18740165181</v>
      </c>
      <c r="C1352" s="26">
        <f>'Data with Program'!B1352</f>
        <v>362.4437011699373</v>
      </c>
      <c r="D1352" s="27">
        <f>'Data with Program'!C1352</f>
        <v>51239.662298274612</v>
      </c>
      <c r="E1352" s="27">
        <v>0</v>
      </c>
      <c r="F1352" s="27">
        <f>'Data with Program'!E1352</f>
        <v>1</v>
      </c>
      <c r="G1352" s="27">
        <f>'Data with Program'!H1352</f>
        <v>9.2999999999999972</v>
      </c>
      <c r="H1352" s="27">
        <f>'Data with Program'!J1352</f>
        <v>3370.7264208804158</v>
      </c>
      <c r="I1352" s="27">
        <f>'Data with Program'!F1352</f>
        <v>1</v>
      </c>
      <c r="J1352" s="28">
        <f>'Data with Program'!K1352</f>
        <v>1</v>
      </c>
      <c r="K1352" s="27">
        <f>'Data with Program'!L1352</f>
        <v>362.4437011699373</v>
      </c>
      <c r="L1352" s="27">
        <f>'Data with Program'!M1352</f>
        <v>51239.662298274612</v>
      </c>
      <c r="M1352" s="27">
        <f t="shared" si="21"/>
        <v>0</v>
      </c>
      <c r="N1352" s="28">
        <f>'Data with Program'!N1352</f>
        <v>9.2999999999999972</v>
      </c>
      <c r="O1352" s="52">
        <f>'Data with Program'!Q1352</f>
        <v>3370.7264208804158</v>
      </c>
      <c r="P1352" s="38">
        <f>'Data with Program'!I1352</f>
        <v>0</v>
      </c>
      <c r="Q1352" s="29">
        <f>'Data with Program'!O1352</f>
        <v>0</v>
      </c>
      <c r="R1352" s="28">
        <f>'Data with Program'!G1352</f>
        <v>45.7</v>
      </c>
      <c r="S1352" s="29">
        <f>'Data with Program'!P1352</f>
        <v>45.7</v>
      </c>
      <c r="T1352" s="28">
        <f>'Step 2 - Final Model Spec'!$B$17 + 'Step 2 - Final Model Spec'!$B$18*C1352 + 'Step 2 - Final Model Spec'!$B$19*D1352 + 'Step 2 - Final Model Spec'!$B$20*E1352 + 'Step 2 - Final Model Spec'!$B$21*F1352 + 'Step 2 - Final Model Spec'!$B$22*I1352 + 'Step 2 - Final Model Spec'!$B$23*G1352 + 'Step 2 - Final Model Spec'!$B$24*H1352 + 'Step 2 - Final Model Spec'!$B$25*J1352 + 'Step 2 - Final Model Spec'!$B$26*K1352 + 'Step 2 - Final Model Spec'!$B$27*L1352+'Step 2 - Final Model Spec'!$B$28*M1352+'Step 2 - Final Model Spec'!$B$29*O1352</f>
        <v>323660.99184044055</v>
      </c>
    </row>
    <row r="1353" spans="1:20" x14ac:dyDescent="0.25">
      <c r="A1353" s="32">
        <f>'Data with Program'!A1353</f>
        <v>41711</v>
      </c>
      <c r="B1353" s="35">
        <f>'Data with Program'!S1353</f>
        <v>187664.56770688159</v>
      </c>
      <c r="C1353" s="26">
        <f>'Data with Program'!B1353</f>
        <v>128.83204918022108</v>
      </c>
      <c r="D1353" s="27">
        <f>'Data with Program'!C1353</f>
        <v>42376.329374880006</v>
      </c>
      <c r="E1353" s="27">
        <v>0</v>
      </c>
      <c r="F1353" s="27">
        <f>'Data with Program'!E1353</f>
        <v>1</v>
      </c>
      <c r="G1353" s="27">
        <f>'Data with Program'!H1353</f>
        <v>9.1000000000000014</v>
      </c>
      <c r="H1353" s="27">
        <f>'Data with Program'!J1353</f>
        <v>1172.371647540012</v>
      </c>
      <c r="I1353" s="27">
        <f>'Data with Program'!F1353</f>
        <v>1</v>
      </c>
      <c r="J1353" s="28">
        <f>'Data with Program'!K1353</f>
        <v>1</v>
      </c>
      <c r="K1353" s="27">
        <f>'Data with Program'!L1353</f>
        <v>128.83204918022108</v>
      </c>
      <c r="L1353" s="27">
        <f>'Data with Program'!M1353</f>
        <v>42376.329374880006</v>
      </c>
      <c r="M1353" s="27">
        <f t="shared" si="21"/>
        <v>0</v>
      </c>
      <c r="N1353" s="28">
        <f>'Data with Program'!N1353</f>
        <v>9.1000000000000014</v>
      </c>
      <c r="O1353" s="52">
        <f>'Data with Program'!Q1353</f>
        <v>1172.371647540012</v>
      </c>
      <c r="P1353" s="38">
        <f>'Data with Program'!I1353</f>
        <v>0</v>
      </c>
      <c r="Q1353" s="29">
        <f>'Data with Program'!O1353</f>
        <v>0</v>
      </c>
      <c r="R1353" s="28">
        <f>'Data with Program'!G1353</f>
        <v>45.9</v>
      </c>
      <c r="S1353" s="29">
        <f>'Data with Program'!P1353</f>
        <v>45.9</v>
      </c>
      <c r="T1353" s="28">
        <f>'Step 2 - Final Model Spec'!$B$17 + 'Step 2 - Final Model Spec'!$B$18*C1353 + 'Step 2 - Final Model Spec'!$B$19*D1353 + 'Step 2 - Final Model Spec'!$B$20*E1353 + 'Step 2 - Final Model Spec'!$B$21*F1353 + 'Step 2 - Final Model Spec'!$B$22*I1353 + 'Step 2 - Final Model Spec'!$B$23*G1353 + 'Step 2 - Final Model Spec'!$B$24*H1353 + 'Step 2 - Final Model Spec'!$B$25*J1353 + 'Step 2 - Final Model Spec'!$B$26*K1353 + 'Step 2 - Final Model Spec'!$B$27*L1353+'Step 2 - Final Model Spec'!$B$28*M1353+'Step 2 - Final Model Spec'!$B$29*O1353</f>
        <v>187767.87931654564</v>
      </c>
    </row>
    <row r="1354" spans="1:20" x14ac:dyDescent="0.25">
      <c r="A1354" s="32">
        <f>'Data with Program'!A1354</f>
        <v>41712</v>
      </c>
      <c r="B1354" s="35">
        <f>'Data with Program'!S1354</f>
        <v>163614.77192933575</v>
      </c>
      <c r="C1354" s="26">
        <f>'Data with Program'!B1354</f>
        <v>73.49694788501786</v>
      </c>
      <c r="D1354" s="27">
        <f>'Data with Program'!C1354</f>
        <v>48561.360209145758</v>
      </c>
      <c r="E1354" s="27">
        <v>0</v>
      </c>
      <c r="F1354" s="27">
        <f>'Data with Program'!E1354</f>
        <v>1</v>
      </c>
      <c r="G1354" s="27">
        <f>'Data with Program'!H1354</f>
        <v>2.7000000000000028</v>
      </c>
      <c r="H1354" s="27">
        <f>'Data with Program'!J1354</f>
        <v>198.44175928954843</v>
      </c>
      <c r="I1354" s="27">
        <f>'Data with Program'!F1354</f>
        <v>1</v>
      </c>
      <c r="J1354" s="28">
        <f>'Data with Program'!K1354</f>
        <v>1</v>
      </c>
      <c r="K1354" s="27">
        <f>'Data with Program'!L1354</f>
        <v>73.49694788501786</v>
      </c>
      <c r="L1354" s="27">
        <f>'Data with Program'!M1354</f>
        <v>48561.360209145758</v>
      </c>
      <c r="M1354" s="27">
        <f t="shared" si="21"/>
        <v>0</v>
      </c>
      <c r="N1354" s="28">
        <f>'Data with Program'!N1354</f>
        <v>2.7000000000000028</v>
      </c>
      <c r="O1354" s="52">
        <f>'Data with Program'!Q1354</f>
        <v>198.44175928954843</v>
      </c>
      <c r="P1354" s="38">
        <f>'Data with Program'!I1354</f>
        <v>0</v>
      </c>
      <c r="Q1354" s="29">
        <f>'Data with Program'!O1354</f>
        <v>0</v>
      </c>
      <c r="R1354" s="28">
        <f>'Data with Program'!G1354</f>
        <v>52.3</v>
      </c>
      <c r="S1354" s="29">
        <f>'Data with Program'!P1354</f>
        <v>52.3</v>
      </c>
      <c r="T1354" s="28">
        <f>'Step 2 - Final Model Spec'!$B$17 + 'Step 2 - Final Model Spec'!$B$18*C1354 + 'Step 2 - Final Model Spec'!$B$19*D1354 + 'Step 2 - Final Model Spec'!$B$20*E1354 + 'Step 2 - Final Model Spec'!$B$21*F1354 + 'Step 2 - Final Model Spec'!$B$22*I1354 + 'Step 2 - Final Model Spec'!$B$23*G1354 + 'Step 2 - Final Model Spec'!$B$24*H1354 + 'Step 2 - Final Model Spec'!$B$25*J1354 + 'Step 2 - Final Model Spec'!$B$26*K1354 + 'Step 2 - Final Model Spec'!$B$27*L1354+'Step 2 - Final Model Spec'!$B$28*M1354+'Step 2 - Final Model Spec'!$B$29*O1354</f>
        <v>161302.19470680103</v>
      </c>
    </row>
    <row r="1355" spans="1:20" x14ac:dyDescent="0.25">
      <c r="A1355" s="32">
        <f>'Data with Program'!A1355</f>
        <v>41713</v>
      </c>
      <c r="B1355" s="35">
        <f>'Data with Program'!S1355</f>
        <v>177135.72490258655</v>
      </c>
      <c r="C1355" s="26">
        <f>'Data with Program'!B1355</f>
        <v>99.323456576602794</v>
      </c>
      <c r="D1355" s="27">
        <f>'Data with Program'!C1355</f>
        <v>48451.866065766248</v>
      </c>
      <c r="E1355" s="27">
        <v>0</v>
      </c>
      <c r="F1355" s="27">
        <f>'Data with Program'!E1355</f>
        <v>1</v>
      </c>
      <c r="G1355" s="27">
        <f>'Data with Program'!H1355</f>
        <v>5.6000000000000014</v>
      </c>
      <c r="H1355" s="27">
        <f>'Data with Program'!J1355</f>
        <v>556.21135682897579</v>
      </c>
      <c r="I1355" s="27">
        <f>'Data with Program'!F1355</f>
        <v>1</v>
      </c>
      <c r="J1355" s="28">
        <f>'Data with Program'!K1355</f>
        <v>1</v>
      </c>
      <c r="K1355" s="27">
        <f>'Data with Program'!L1355</f>
        <v>99.323456576602794</v>
      </c>
      <c r="L1355" s="27">
        <f>'Data with Program'!M1355</f>
        <v>48451.866065766248</v>
      </c>
      <c r="M1355" s="27">
        <f t="shared" si="21"/>
        <v>0</v>
      </c>
      <c r="N1355" s="28">
        <f>'Data with Program'!N1355</f>
        <v>5.6000000000000014</v>
      </c>
      <c r="O1355" s="52">
        <f>'Data with Program'!Q1355</f>
        <v>556.21135682897579</v>
      </c>
      <c r="P1355" s="38">
        <f>'Data with Program'!I1355</f>
        <v>0</v>
      </c>
      <c r="Q1355" s="29">
        <f>'Data with Program'!O1355</f>
        <v>0</v>
      </c>
      <c r="R1355" s="28">
        <f>'Data with Program'!G1355</f>
        <v>49.4</v>
      </c>
      <c r="S1355" s="29">
        <f>'Data with Program'!P1355</f>
        <v>49.4</v>
      </c>
      <c r="T1355" s="28">
        <f>'Step 2 - Final Model Spec'!$B$17 + 'Step 2 - Final Model Spec'!$B$18*C1355 + 'Step 2 - Final Model Spec'!$B$19*D1355 + 'Step 2 - Final Model Spec'!$B$20*E1355 + 'Step 2 - Final Model Spec'!$B$21*F1355 + 'Step 2 - Final Model Spec'!$B$22*I1355 + 'Step 2 - Final Model Spec'!$B$23*G1355 + 'Step 2 - Final Model Spec'!$B$24*H1355 + 'Step 2 - Final Model Spec'!$B$25*J1355 + 'Step 2 - Final Model Spec'!$B$26*K1355 + 'Step 2 - Final Model Spec'!$B$27*L1355+'Step 2 - Final Model Spec'!$B$28*M1355+'Step 2 - Final Model Spec'!$B$29*O1355</f>
        <v>175714.33492169785</v>
      </c>
    </row>
    <row r="1356" spans="1:20" x14ac:dyDescent="0.25">
      <c r="A1356" s="32">
        <f>'Data with Program'!A1356</f>
        <v>41714</v>
      </c>
      <c r="B1356" s="35">
        <f>'Data with Program'!S1356</f>
        <v>198906.49663668359</v>
      </c>
      <c r="C1356" s="26">
        <f>'Data with Program'!B1356</f>
        <v>128.33969907962006</v>
      </c>
      <c r="D1356" s="27">
        <f>'Data with Program'!C1356</f>
        <v>58486.329990124643</v>
      </c>
      <c r="E1356" s="27">
        <v>0</v>
      </c>
      <c r="F1356" s="27">
        <f>'Data with Program'!E1356</f>
        <v>1</v>
      </c>
      <c r="G1356" s="27">
        <f>'Data with Program'!H1356</f>
        <v>1.7999999999999972</v>
      </c>
      <c r="H1356" s="27">
        <f>'Data with Program'!J1356</f>
        <v>231.01145834331575</v>
      </c>
      <c r="I1356" s="27">
        <f>'Data with Program'!F1356</f>
        <v>1</v>
      </c>
      <c r="J1356" s="28">
        <f>'Data with Program'!K1356</f>
        <v>1</v>
      </c>
      <c r="K1356" s="27">
        <f>'Data with Program'!L1356</f>
        <v>128.33969907962006</v>
      </c>
      <c r="L1356" s="27">
        <f>'Data with Program'!M1356</f>
        <v>58486.329990124643</v>
      </c>
      <c r="M1356" s="27">
        <f t="shared" si="21"/>
        <v>0</v>
      </c>
      <c r="N1356" s="28">
        <f>'Data with Program'!N1356</f>
        <v>1.7999999999999972</v>
      </c>
      <c r="O1356" s="52">
        <f>'Data with Program'!Q1356</f>
        <v>231.01145834331575</v>
      </c>
      <c r="P1356" s="38">
        <f>'Data with Program'!I1356</f>
        <v>0</v>
      </c>
      <c r="Q1356" s="29">
        <f>'Data with Program'!O1356</f>
        <v>0</v>
      </c>
      <c r="R1356" s="28">
        <f>'Data with Program'!G1356</f>
        <v>53.2</v>
      </c>
      <c r="S1356" s="29">
        <f>'Data with Program'!P1356</f>
        <v>53.2</v>
      </c>
      <c r="T1356" s="28">
        <f>'Step 2 - Final Model Spec'!$B$17 + 'Step 2 - Final Model Spec'!$B$18*C1356 + 'Step 2 - Final Model Spec'!$B$19*D1356 + 'Step 2 - Final Model Spec'!$B$20*E1356 + 'Step 2 - Final Model Spec'!$B$21*F1356 + 'Step 2 - Final Model Spec'!$B$22*I1356 + 'Step 2 - Final Model Spec'!$B$23*G1356 + 'Step 2 - Final Model Spec'!$B$24*H1356 + 'Step 2 - Final Model Spec'!$B$25*J1356 + 'Step 2 - Final Model Spec'!$B$26*K1356 + 'Step 2 - Final Model Spec'!$B$27*L1356+'Step 2 - Final Model Spec'!$B$28*M1356+'Step 2 - Final Model Spec'!$B$29*O1356</f>
        <v>197306.52553646549</v>
      </c>
    </row>
    <row r="1357" spans="1:20" x14ac:dyDescent="0.25">
      <c r="A1357" s="32">
        <f>'Data with Program'!A1357</f>
        <v>41715</v>
      </c>
      <c r="B1357" s="35">
        <f>'Data with Program'!S1357</f>
        <v>180244.30775315157</v>
      </c>
      <c r="C1357" s="26">
        <f>'Data with Program'!B1357</f>
        <v>96.183877025708128</v>
      </c>
      <c r="D1357" s="27">
        <f>'Data with Program'!C1357</f>
        <v>50430.170386014885</v>
      </c>
      <c r="E1357" s="27">
        <v>0</v>
      </c>
      <c r="F1357" s="27">
        <f>'Data with Program'!E1357</f>
        <v>1</v>
      </c>
      <c r="G1357" s="27">
        <f>'Data with Program'!H1357</f>
        <v>10.600000000000001</v>
      </c>
      <c r="H1357" s="27">
        <f>'Data with Program'!J1357</f>
        <v>1019.5490964725063</v>
      </c>
      <c r="I1357" s="27">
        <f>'Data with Program'!F1357</f>
        <v>1</v>
      </c>
      <c r="J1357" s="28">
        <f>'Data with Program'!K1357</f>
        <v>1</v>
      </c>
      <c r="K1357" s="27">
        <f>'Data with Program'!L1357</f>
        <v>96.183877025708128</v>
      </c>
      <c r="L1357" s="27">
        <f>'Data with Program'!M1357</f>
        <v>50430.170386014885</v>
      </c>
      <c r="M1357" s="27">
        <f t="shared" si="21"/>
        <v>0</v>
      </c>
      <c r="N1357" s="28">
        <f>'Data with Program'!N1357</f>
        <v>10.600000000000001</v>
      </c>
      <c r="O1357" s="52">
        <f>'Data with Program'!Q1357</f>
        <v>1019.5490964725063</v>
      </c>
      <c r="P1357" s="38">
        <f>'Data with Program'!I1357</f>
        <v>0</v>
      </c>
      <c r="Q1357" s="29">
        <f>'Data with Program'!O1357</f>
        <v>0</v>
      </c>
      <c r="R1357" s="28">
        <f>'Data with Program'!G1357</f>
        <v>44.4</v>
      </c>
      <c r="S1357" s="29">
        <f>'Data with Program'!P1357</f>
        <v>44.4</v>
      </c>
      <c r="T1357" s="28">
        <f>'Step 2 - Final Model Spec'!$B$17 + 'Step 2 - Final Model Spec'!$B$18*C1357 + 'Step 2 - Final Model Spec'!$B$19*D1357 + 'Step 2 - Final Model Spec'!$B$20*E1357 + 'Step 2 - Final Model Spec'!$B$21*F1357 + 'Step 2 - Final Model Spec'!$B$22*I1357 + 'Step 2 - Final Model Spec'!$B$23*G1357 + 'Step 2 - Final Model Spec'!$B$24*H1357 + 'Step 2 - Final Model Spec'!$B$25*J1357 + 'Step 2 - Final Model Spec'!$B$26*K1357 + 'Step 2 - Final Model Spec'!$B$27*L1357+'Step 2 - Final Model Spec'!$B$28*M1357+'Step 2 - Final Model Spec'!$B$29*O1357</f>
        <v>179536.64624354866</v>
      </c>
    </row>
    <row r="1358" spans="1:20" x14ac:dyDescent="0.25">
      <c r="A1358" s="32">
        <f>'Data with Program'!A1358</f>
        <v>41716</v>
      </c>
      <c r="B1358" s="35">
        <f>'Data with Program'!S1358</f>
        <v>240973.87547300247</v>
      </c>
      <c r="C1358" s="26">
        <f>'Data with Program'!B1358</f>
        <v>213.6425137759353</v>
      </c>
      <c r="D1358" s="27">
        <f>'Data with Program'!C1358</f>
        <v>48784.999126717943</v>
      </c>
      <c r="E1358" s="27">
        <v>0</v>
      </c>
      <c r="F1358" s="27">
        <f>'Data with Program'!E1358</f>
        <v>1</v>
      </c>
      <c r="G1358" s="27">
        <f>'Data with Program'!H1358</f>
        <v>10</v>
      </c>
      <c r="H1358" s="27">
        <f>'Data with Program'!J1358</f>
        <v>2136.4251377593528</v>
      </c>
      <c r="I1358" s="27">
        <f>'Data with Program'!F1358</f>
        <v>1</v>
      </c>
      <c r="J1358" s="28">
        <f>'Data with Program'!K1358</f>
        <v>1</v>
      </c>
      <c r="K1358" s="27">
        <f>'Data with Program'!L1358</f>
        <v>213.6425137759353</v>
      </c>
      <c r="L1358" s="27">
        <f>'Data with Program'!M1358</f>
        <v>48784.999126717943</v>
      </c>
      <c r="M1358" s="27">
        <f t="shared" si="21"/>
        <v>0</v>
      </c>
      <c r="N1358" s="28">
        <f>'Data with Program'!N1358</f>
        <v>10</v>
      </c>
      <c r="O1358" s="52">
        <f>'Data with Program'!Q1358</f>
        <v>2136.4251377593528</v>
      </c>
      <c r="P1358" s="38">
        <f>'Data with Program'!I1358</f>
        <v>0</v>
      </c>
      <c r="Q1358" s="29">
        <f>'Data with Program'!O1358</f>
        <v>0</v>
      </c>
      <c r="R1358" s="28">
        <f>'Data with Program'!G1358</f>
        <v>45</v>
      </c>
      <c r="S1358" s="29">
        <f>'Data with Program'!P1358</f>
        <v>45</v>
      </c>
      <c r="T1358" s="28">
        <f>'Step 2 - Final Model Spec'!$B$17 + 'Step 2 - Final Model Spec'!$B$18*C1358 + 'Step 2 - Final Model Spec'!$B$19*D1358 + 'Step 2 - Final Model Spec'!$B$20*E1358 + 'Step 2 - Final Model Spec'!$B$21*F1358 + 'Step 2 - Final Model Spec'!$B$22*I1358 + 'Step 2 - Final Model Spec'!$B$23*G1358 + 'Step 2 - Final Model Spec'!$B$24*H1358 + 'Step 2 - Final Model Spec'!$B$25*J1358 + 'Step 2 - Final Model Spec'!$B$26*K1358 + 'Step 2 - Final Model Spec'!$B$27*L1358+'Step 2 - Final Model Spec'!$B$28*M1358+'Step 2 - Final Model Spec'!$B$29*O1358</f>
        <v>241732.10030905451</v>
      </c>
    </row>
    <row r="1359" spans="1:20" x14ac:dyDescent="0.25">
      <c r="A1359" s="32">
        <f>'Data with Program'!A1359</f>
        <v>41717</v>
      </c>
      <c r="B1359" s="35">
        <f>'Data with Program'!S1359</f>
        <v>173247.11865830258</v>
      </c>
      <c r="C1359" s="26">
        <f>'Data with Program'!B1359</f>
        <v>101.35068543967799</v>
      </c>
      <c r="D1359" s="27">
        <f>'Data with Program'!C1359</f>
        <v>42668.21198330661</v>
      </c>
      <c r="E1359" s="27">
        <v>0</v>
      </c>
      <c r="F1359" s="27">
        <f>'Data with Program'!E1359</f>
        <v>1</v>
      </c>
      <c r="G1359" s="27">
        <f>'Data with Program'!H1359</f>
        <v>8.2000000000000028</v>
      </c>
      <c r="H1359" s="27">
        <f>'Data with Program'!J1359</f>
        <v>831.07562060535975</v>
      </c>
      <c r="I1359" s="27">
        <f>'Data with Program'!F1359</f>
        <v>1</v>
      </c>
      <c r="J1359" s="28">
        <f>'Data with Program'!K1359</f>
        <v>1</v>
      </c>
      <c r="K1359" s="27">
        <f>'Data with Program'!L1359</f>
        <v>101.35068543967799</v>
      </c>
      <c r="L1359" s="27">
        <f>'Data with Program'!M1359</f>
        <v>42668.21198330661</v>
      </c>
      <c r="M1359" s="27">
        <f t="shared" si="21"/>
        <v>0</v>
      </c>
      <c r="N1359" s="28">
        <f>'Data with Program'!N1359</f>
        <v>8.2000000000000028</v>
      </c>
      <c r="O1359" s="52">
        <f>'Data with Program'!Q1359</f>
        <v>831.07562060535975</v>
      </c>
      <c r="P1359" s="38">
        <f>'Data with Program'!I1359</f>
        <v>0</v>
      </c>
      <c r="Q1359" s="29">
        <f>'Data with Program'!O1359</f>
        <v>0</v>
      </c>
      <c r="R1359" s="28">
        <f>'Data with Program'!G1359</f>
        <v>46.8</v>
      </c>
      <c r="S1359" s="29">
        <f>'Data with Program'!P1359</f>
        <v>46.8</v>
      </c>
      <c r="T1359" s="28">
        <f>'Step 2 - Final Model Spec'!$B$17 + 'Step 2 - Final Model Spec'!$B$18*C1359 + 'Step 2 - Final Model Spec'!$B$19*D1359 + 'Step 2 - Final Model Spec'!$B$20*E1359 + 'Step 2 - Final Model Spec'!$B$21*F1359 + 'Step 2 - Final Model Spec'!$B$22*I1359 + 'Step 2 - Final Model Spec'!$B$23*G1359 + 'Step 2 - Final Model Spec'!$B$24*H1359 + 'Step 2 - Final Model Spec'!$B$25*J1359 + 'Step 2 - Final Model Spec'!$B$26*K1359 + 'Step 2 - Final Model Spec'!$B$27*L1359+'Step 2 - Final Model Spec'!$B$28*M1359+'Step 2 - Final Model Spec'!$B$29*O1359</f>
        <v>172594.90610447706</v>
      </c>
    </row>
    <row r="1360" spans="1:20" x14ac:dyDescent="0.25">
      <c r="A1360" s="32">
        <f>'Data with Program'!A1360</f>
        <v>41718</v>
      </c>
      <c r="B1360" s="35">
        <f>'Data with Program'!S1360</f>
        <v>164708.80040905369</v>
      </c>
      <c r="C1360" s="26">
        <f>'Data with Program'!B1360</f>
        <v>92.249141520851367</v>
      </c>
      <c r="D1360" s="27">
        <f>'Data with Program'!C1360</f>
        <v>36964.705163825427</v>
      </c>
      <c r="E1360" s="27">
        <v>0</v>
      </c>
      <c r="F1360" s="27">
        <f>'Data with Program'!E1360</f>
        <v>1</v>
      </c>
      <c r="G1360" s="27">
        <f>'Data with Program'!H1360</f>
        <v>13.700000000000003</v>
      </c>
      <c r="H1360" s="27">
        <f>'Data with Program'!J1360</f>
        <v>1263.8132388356639</v>
      </c>
      <c r="I1360" s="27">
        <f>'Data with Program'!F1360</f>
        <v>1</v>
      </c>
      <c r="J1360" s="28">
        <f>'Data with Program'!K1360</f>
        <v>1</v>
      </c>
      <c r="K1360" s="27">
        <f>'Data with Program'!L1360</f>
        <v>92.249141520851367</v>
      </c>
      <c r="L1360" s="27">
        <f>'Data with Program'!M1360</f>
        <v>36964.705163825427</v>
      </c>
      <c r="M1360" s="27">
        <f t="shared" si="21"/>
        <v>0</v>
      </c>
      <c r="N1360" s="28">
        <f>'Data with Program'!N1360</f>
        <v>13.700000000000003</v>
      </c>
      <c r="O1360" s="52">
        <f>'Data with Program'!Q1360</f>
        <v>1263.8132388356639</v>
      </c>
      <c r="P1360" s="38">
        <f>'Data with Program'!I1360</f>
        <v>0</v>
      </c>
      <c r="Q1360" s="29">
        <f>'Data with Program'!O1360</f>
        <v>0</v>
      </c>
      <c r="R1360" s="28">
        <f>'Data with Program'!G1360</f>
        <v>41.3</v>
      </c>
      <c r="S1360" s="29">
        <f>'Data with Program'!P1360</f>
        <v>41.3</v>
      </c>
      <c r="T1360" s="28">
        <f>'Step 2 - Final Model Spec'!$B$17 + 'Step 2 - Final Model Spec'!$B$18*C1360 + 'Step 2 - Final Model Spec'!$B$19*D1360 + 'Step 2 - Final Model Spec'!$B$20*E1360 + 'Step 2 - Final Model Spec'!$B$21*F1360 + 'Step 2 - Final Model Spec'!$B$22*I1360 + 'Step 2 - Final Model Spec'!$B$23*G1360 + 'Step 2 - Final Model Spec'!$B$24*H1360 + 'Step 2 - Final Model Spec'!$B$25*J1360 + 'Step 2 - Final Model Spec'!$B$26*K1360 + 'Step 2 - Final Model Spec'!$B$27*L1360+'Step 2 - Final Model Spec'!$B$28*M1360+'Step 2 - Final Model Spec'!$B$29*O1360</f>
        <v>165330.76066921858</v>
      </c>
    </row>
    <row r="1361" spans="1:20" x14ac:dyDescent="0.25">
      <c r="A1361" s="32">
        <f>'Data with Program'!A1361</f>
        <v>41719</v>
      </c>
      <c r="B1361" s="35">
        <f>'Data with Program'!S1361</f>
        <v>108282.97496543666</v>
      </c>
      <c r="C1361" s="26">
        <f>'Data with Program'!B1361</f>
        <v>27.71404796656503</v>
      </c>
      <c r="D1361" s="27">
        <f>'Data with Program'!C1361</f>
        <v>50201.211064661475</v>
      </c>
      <c r="E1361" s="27">
        <v>1</v>
      </c>
      <c r="F1361" s="27">
        <f>'Data with Program'!E1361</f>
        <v>1</v>
      </c>
      <c r="G1361" s="27">
        <f>'Data with Program'!H1361</f>
        <v>13.700000000000003</v>
      </c>
      <c r="H1361" s="27">
        <f>'Data with Program'!J1361</f>
        <v>379.68245714194097</v>
      </c>
      <c r="I1361" s="27">
        <f>'Data with Program'!F1361</f>
        <v>1</v>
      </c>
      <c r="J1361" s="28">
        <f>'Data with Program'!K1361</f>
        <v>1</v>
      </c>
      <c r="K1361" s="27">
        <f>'Data with Program'!L1361</f>
        <v>27.71404796656503</v>
      </c>
      <c r="L1361" s="27">
        <f>'Data with Program'!M1361</f>
        <v>50201.211064661475</v>
      </c>
      <c r="M1361" s="27">
        <f t="shared" si="21"/>
        <v>1</v>
      </c>
      <c r="N1361" s="28">
        <f>'Data with Program'!N1361</f>
        <v>13.700000000000003</v>
      </c>
      <c r="O1361" s="52">
        <f>'Data with Program'!Q1361</f>
        <v>379.68245714194097</v>
      </c>
      <c r="P1361" s="38">
        <f>'Data with Program'!I1361</f>
        <v>0</v>
      </c>
      <c r="Q1361" s="29">
        <f>'Data with Program'!O1361</f>
        <v>0</v>
      </c>
      <c r="R1361" s="28">
        <f>'Data with Program'!G1361</f>
        <v>41.3</v>
      </c>
      <c r="S1361" s="29">
        <f>'Data with Program'!P1361</f>
        <v>41.3</v>
      </c>
      <c r="T1361" s="28">
        <f>'Step 2 - Final Model Spec'!$B$17 + 'Step 2 - Final Model Spec'!$B$18*C1361 + 'Step 2 - Final Model Spec'!$B$19*D1361 + 'Step 2 - Final Model Spec'!$B$20*E1361 + 'Step 2 - Final Model Spec'!$B$21*F1361 + 'Step 2 - Final Model Spec'!$B$22*I1361 + 'Step 2 - Final Model Spec'!$B$23*G1361 + 'Step 2 - Final Model Spec'!$B$24*H1361 + 'Step 2 - Final Model Spec'!$B$25*J1361 + 'Step 2 - Final Model Spec'!$B$26*K1361 + 'Step 2 - Final Model Spec'!$B$27*L1361+'Step 2 - Final Model Spec'!$B$28*M1361+'Step 2 - Final Model Spec'!$B$29*O1361</f>
        <v>121945.64171610921</v>
      </c>
    </row>
    <row r="1362" spans="1:20" x14ac:dyDescent="0.25">
      <c r="A1362" s="32">
        <f>'Data with Program'!A1362</f>
        <v>41720</v>
      </c>
      <c r="B1362" s="35">
        <f>'Data with Program'!S1362</f>
        <v>108884.74651389815</v>
      </c>
      <c r="C1362" s="26">
        <f>'Data with Program'!B1362</f>
        <v>10.6102273639292</v>
      </c>
      <c r="D1362" s="27">
        <f>'Data with Program'!C1362</f>
        <v>58421.957165021151</v>
      </c>
      <c r="E1362" s="27">
        <v>1</v>
      </c>
      <c r="F1362" s="27">
        <f>'Data with Program'!E1362</f>
        <v>1</v>
      </c>
      <c r="G1362" s="27">
        <f>'Data with Program'!H1362</f>
        <v>12.899999999999999</v>
      </c>
      <c r="H1362" s="27">
        <f>'Data with Program'!J1362</f>
        <v>136.87193299468666</v>
      </c>
      <c r="I1362" s="27">
        <f>'Data with Program'!F1362</f>
        <v>1</v>
      </c>
      <c r="J1362" s="28">
        <f>'Data with Program'!K1362</f>
        <v>1</v>
      </c>
      <c r="K1362" s="27">
        <f>'Data with Program'!L1362</f>
        <v>10.6102273639292</v>
      </c>
      <c r="L1362" s="27">
        <f>'Data with Program'!M1362</f>
        <v>58421.957165021151</v>
      </c>
      <c r="M1362" s="27">
        <f t="shared" si="21"/>
        <v>1</v>
      </c>
      <c r="N1362" s="28">
        <f>'Data with Program'!N1362</f>
        <v>12.899999999999999</v>
      </c>
      <c r="O1362" s="52">
        <f>'Data with Program'!Q1362</f>
        <v>136.87193299468666</v>
      </c>
      <c r="P1362" s="38">
        <f>'Data with Program'!I1362</f>
        <v>0</v>
      </c>
      <c r="Q1362" s="29">
        <f>'Data with Program'!O1362</f>
        <v>0</v>
      </c>
      <c r="R1362" s="28">
        <f>'Data with Program'!G1362</f>
        <v>42.1</v>
      </c>
      <c r="S1362" s="29">
        <f>'Data with Program'!P1362</f>
        <v>42.1</v>
      </c>
      <c r="T1362" s="28">
        <f>'Step 2 - Final Model Spec'!$B$17 + 'Step 2 - Final Model Spec'!$B$18*C1362 + 'Step 2 - Final Model Spec'!$B$19*D1362 + 'Step 2 - Final Model Spec'!$B$20*E1362 + 'Step 2 - Final Model Spec'!$B$21*F1362 + 'Step 2 - Final Model Spec'!$B$22*I1362 + 'Step 2 - Final Model Spec'!$B$23*G1362 + 'Step 2 - Final Model Spec'!$B$24*H1362 + 'Step 2 - Final Model Spec'!$B$25*J1362 + 'Step 2 - Final Model Spec'!$B$26*K1362 + 'Step 2 - Final Model Spec'!$B$27*L1362+'Step 2 - Final Model Spec'!$B$28*M1362+'Step 2 - Final Model Spec'!$B$29*O1362</f>
        <v>120640.9458128832</v>
      </c>
    </row>
    <row r="1363" spans="1:20" x14ac:dyDescent="0.25">
      <c r="A1363" s="32">
        <f>'Data with Program'!A1363</f>
        <v>41721</v>
      </c>
      <c r="B1363" s="35">
        <f>'Data with Program'!S1363</f>
        <v>203838.54412866465</v>
      </c>
      <c r="C1363" s="26">
        <f>'Data with Program'!B1363</f>
        <v>160.80535896009903</v>
      </c>
      <c r="D1363" s="27">
        <f>'Data with Program'!C1363</f>
        <v>42770.703824874188</v>
      </c>
      <c r="E1363" s="27">
        <v>0</v>
      </c>
      <c r="F1363" s="27">
        <f>'Data with Program'!E1363</f>
        <v>1</v>
      </c>
      <c r="G1363" s="27">
        <f>'Data with Program'!H1363</f>
        <v>8</v>
      </c>
      <c r="H1363" s="27">
        <f>'Data with Program'!J1363</f>
        <v>1286.4428716807922</v>
      </c>
      <c r="I1363" s="27">
        <f>'Data with Program'!F1363</f>
        <v>1</v>
      </c>
      <c r="J1363" s="28">
        <f>'Data with Program'!K1363</f>
        <v>1</v>
      </c>
      <c r="K1363" s="27">
        <f>'Data with Program'!L1363</f>
        <v>160.80535896009903</v>
      </c>
      <c r="L1363" s="27">
        <f>'Data with Program'!M1363</f>
        <v>42770.703824874188</v>
      </c>
      <c r="M1363" s="27">
        <f t="shared" si="21"/>
        <v>0</v>
      </c>
      <c r="N1363" s="28">
        <f>'Data with Program'!N1363</f>
        <v>8</v>
      </c>
      <c r="O1363" s="52">
        <f>'Data with Program'!Q1363</f>
        <v>1286.4428716807922</v>
      </c>
      <c r="P1363" s="38">
        <f>'Data with Program'!I1363</f>
        <v>0</v>
      </c>
      <c r="Q1363" s="29">
        <f>'Data with Program'!O1363</f>
        <v>0</v>
      </c>
      <c r="R1363" s="28">
        <f>'Data with Program'!G1363</f>
        <v>47</v>
      </c>
      <c r="S1363" s="29">
        <f>'Data with Program'!P1363</f>
        <v>47</v>
      </c>
      <c r="T1363" s="28">
        <f>'Step 2 - Final Model Spec'!$B$17 + 'Step 2 - Final Model Spec'!$B$18*C1363 + 'Step 2 - Final Model Spec'!$B$19*D1363 + 'Step 2 - Final Model Spec'!$B$20*E1363 + 'Step 2 - Final Model Spec'!$B$21*F1363 + 'Step 2 - Final Model Spec'!$B$22*I1363 + 'Step 2 - Final Model Spec'!$B$23*G1363 + 'Step 2 - Final Model Spec'!$B$24*H1363 + 'Step 2 - Final Model Spec'!$B$25*J1363 + 'Step 2 - Final Model Spec'!$B$26*K1363 + 'Step 2 - Final Model Spec'!$B$27*L1363+'Step 2 - Final Model Spec'!$B$28*M1363+'Step 2 - Final Model Spec'!$B$29*O1363</f>
        <v>204073.51945240045</v>
      </c>
    </row>
    <row r="1364" spans="1:20" x14ac:dyDescent="0.25">
      <c r="A1364" s="32">
        <f>'Data with Program'!A1364</f>
        <v>41722</v>
      </c>
      <c r="B1364" s="35">
        <f>'Data with Program'!S1364</f>
        <v>218074.75484444751</v>
      </c>
      <c r="C1364" s="26">
        <f>'Data with Program'!B1364</f>
        <v>172.43199019313866</v>
      </c>
      <c r="D1364" s="27">
        <f>'Data with Program'!C1364</f>
        <v>51097.953656475001</v>
      </c>
      <c r="E1364" s="27">
        <v>0</v>
      </c>
      <c r="F1364" s="27">
        <f>'Data with Program'!E1364</f>
        <v>1</v>
      </c>
      <c r="G1364" s="27">
        <f>'Data with Program'!H1364</f>
        <v>7.3999999999999986</v>
      </c>
      <c r="H1364" s="27">
        <f>'Data with Program'!J1364</f>
        <v>1275.9967274292258</v>
      </c>
      <c r="I1364" s="27">
        <f>'Data with Program'!F1364</f>
        <v>1</v>
      </c>
      <c r="J1364" s="28">
        <f>'Data with Program'!K1364</f>
        <v>1</v>
      </c>
      <c r="K1364" s="27">
        <f>'Data with Program'!L1364</f>
        <v>172.43199019313866</v>
      </c>
      <c r="L1364" s="27">
        <f>'Data with Program'!M1364</f>
        <v>51097.953656475001</v>
      </c>
      <c r="M1364" s="27">
        <f t="shared" si="21"/>
        <v>0</v>
      </c>
      <c r="N1364" s="28">
        <f>'Data with Program'!N1364</f>
        <v>7.3999999999999986</v>
      </c>
      <c r="O1364" s="52">
        <f>'Data with Program'!Q1364</f>
        <v>1275.9967274292258</v>
      </c>
      <c r="P1364" s="38">
        <f>'Data with Program'!I1364</f>
        <v>0</v>
      </c>
      <c r="Q1364" s="29">
        <f>'Data with Program'!O1364</f>
        <v>0</v>
      </c>
      <c r="R1364" s="28">
        <f>'Data with Program'!G1364</f>
        <v>47.6</v>
      </c>
      <c r="S1364" s="29">
        <f>'Data with Program'!P1364</f>
        <v>47.6</v>
      </c>
      <c r="T1364" s="28">
        <f>'Step 2 - Final Model Spec'!$B$17 + 'Step 2 - Final Model Spec'!$B$18*C1364 + 'Step 2 - Final Model Spec'!$B$19*D1364 + 'Step 2 - Final Model Spec'!$B$20*E1364 + 'Step 2 - Final Model Spec'!$B$21*F1364 + 'Step 2 - Final Model Spec'!$B$22*I1364 + 'Step 2 - Final Model Spec'!$B$23*G1364 + 'Step 2 - Final Model Spec'!$B$24*H1364 + 'Step 2 - Final Model Spec'!$B$25*J1364 + 'Step 2 - Final Model Spec'!$B$26*K1364 + 'Step 2 - Final Model Spec'!$B$27*L1364+'Step 2 - Final Model Spec'!$B$28*M1364+'Step 2 - Final Model Spec'!$B$29*O1364</f>
        <v>218097.68572238481</v>
      </c>
    </row>
    <row r="1365" spans="1:20" x14ac:dyDescent="0.25">
      <c r="A1365" s="32">
        <f>'Data with Program'!A1365</f>
        <v>41723</v>
      </c>
      <c r="B1365" s="35">
        <f>'Data with Program'!S1365</f>
        <v>196443.94756643241</v>
      </c>
      <c r="C1365" s="26">
        <f>'Data with Program'!B1365</f>
        <v>102.67835917065749</v>
      </c>
      <c r="D1365" s="27">
        <f>'Data with Program'!C1365</f>
        <v>68790.022688401339</v>
      </c>
      <c r="E1365" s="27">
        <v>0</v>
      </c>
      <c r="F1365" s="27">
        <f>'Data with Program'!E1365</f>
        <v>1</v>
      </c>
      <c r="G1365" s="27">
        <f>'Data with Program'!H1365</f>
        <v>0</v>
      </c>
      <c r="H1365" s="27">
        <f>'Data with Program'!J1365</f>
        <v>0</v>
      </c>
      <c r="I1365" s="27">
        <f>'Data with Program'!F1365</f>
        <v>1</v>
      </c>
      <c r="J1365" s="28">
        <f>'Data with Program'!K1365</f>
        <v>1</v>
      </c>
      <c r="K1365" s="27">
        <f>'Data with Program'!L1365</f>
        <v>102.67835917065749</v>
      </c>
      <c r="L1365" s="27">
        <f>'Data with Program'!M1365</f>
        <v>68790.022688401339</v>
      </c>
      <c r="M1365" s="27">
        <f t="shared" si="21"/>
        <v>0</v>
      </c>
      <c r="N1365" s="28">
        <f>'Data with Program'!N1365</f>
        <v>0</v>
      </c>
      <c r="O1365" s="52">
        <f>'Data with Program'!Q1365</f>
        <v>0</v>
      </c>
      <c r="P1365" s="38">
        <f>'Data with Program'!I1365</f>
        <v>0</v>
      </c>
      <c r="Q1365" s="29">
        <f>'Data with Program'!O1365</f>
        <v>0</v>
      </c>
      <c r="R1365" s="28">
        <f>'Data with Program'!G1365</f>
        <v>55</v>
      </c>
      <c r="S1365" s="29">
        <f>'Data with Program'!P1365</f>
        <v>55</v>
      </c>
      <c r="T1365" s="28">
        <f>'Step 2 - Final Model Spec'!$B$17 + 'Step 2 - Final Model Spec'!$B$18*C1365 + 'Step 2 - Final Model Spec'!$B$19*D1365 + 'Step 2 - Final Model Spec'!$B$20*E1365 + 'Step 2 - Final Model Spec'!$B$21*F1365 + 'Step 2 - Final Model Spec'!$B$22*I1365 + 'Step 2 - Final Model Spec'!$B$23*G1365 + 'Step 2 - Final Model Spec'!$B$24*H1365 + 'Step 2 - Final Model Spec'!$B$25*J1365 + 'Step 2 - Final Model Spec'!$B$26*K1365 + 'Step 2 - Final Model Spec'!$B$27*L1365+'Step 2 - Final Model Spec'!$B$28*M1365+'Step 2 - Final Model Spec'!$B$29*O1365</f>
        <v>194498.92737799237</v>
      </c>
    </row>
    <row r="1366" spans="1:20" x14ac:dyDescent="0.25">
      <c r="A1366" s="32">
        <f>'Data with Program'!A1366</f>
        <v>41724</v>
      </c>
      <c r="B1366" s="35">
        <f>'Data with Program'!S1366</f>
        <v>168108.54999247781</v>
      </c>
      <c r="C1366" s="26">
        <f>'Data with Program'!B1366</f>
        <v>64.222991325833902</v>
      </c>
      <c r="D1366" s="27">
        <f>'Data with Program'!C1366</f>
        <v>55732.658437267994</v>
      </c>
      <c r="E1366" s="27">
        <v>0</v>
      </c>
      <c r="F1366" s="27">
        <f>'Data with Program'!E1366</f>
        <v>1</v>
      </c>
      <c r="G1366" s="27">
        <f>'Data with Program'!H1366</f>
        <v>6.6000000000000014</v>
      </c>
      <c r="H1366" s="27">
        <f>'Data with Program'!J1366</f>
        <v>423.87174275050387</v>
      </c>
      <c r="I1366" s="27">
        <f>'Data with Program'!F1366</f>
        <v>1</v>
      </c>
      <c r="J1366" s="28">
        <f>'Data with Program'!K1366</f>
        <v>1</v>
      </c>
      <c r="K1366" s="27">
        <f>'Data with Program'!L1366</f>
        <v>64.222991325833902</v>
      </c>
      <c r="L1366" s="27">
        <f>'Data with Program'!M1366</f>
        <v>55732.658437267994</v>
      </c>
      <c r="M1366" s="27">
        <f t="shared" si="21"/>
        <v>0</v>
      </c>
      <c r="N1366" s="28">
        <f>'Data with Program'!N1366</f>
        <v>6.6000000000000014</v>
      </c>
      <c r="O1366" s="52">
        <f>'Data with Program'!Q1366</f>
        <v>423.87174275050387</v>
      </c>
      <c r="P1366" s="38">
        <f>'Data with Program'!I1366</f>
        <v>0</v>
      </c>
      <c r="Q1366" s="29">
        <f>'Data with Program'!O1366</f>
        <v>0</v>
      </c>
      <c r="R1366" s="28">
        <f>'Data with Program'!G1366</f>
        <v>48.4</v>
      </c>
      <c r="S1366" s="29">
        <f>'Data with Program'!P1366</f>
        <v>48.4</v>
      </c>
      <c r="T1366" s="28">
        <f>'Step 2 - Final Model Spec'!$B$17 + 'Step 2 - Final Model Spec'!$B$18*C1366 + 'Step 2 - Final Model Spec'!$B$19*D1366 + 'Step 2 - Final Model Spec'!$B$20*E1366 + 'Step 2 - Final Model Spec'!$B$21*F1366 + 'Step 2 - Final Model Spec'!$B$22*I1366 + 'Step 2 - Final Model Spec'!$B$23*G1366 + 'Step 2 - Final Model Spec'!$B$24*H1366 + 'Step 2 - Final Model Spec'!$B$25*J1366 + 'Step 2 - Final Model Spec'!$B$26*K1366 + 'Step 2 - Final Model Spec'!$B$27*L1366+'Step 2 - Final Model Spec'!$B$28*M1366+'Step 2 - Final Model Spec'!$B$29*O1366</f>
        <v>165811.74978464359</v>
      </c>
    </row>
    <row r="1367" spans="1:20" x14ac:dyDescent="0.25">
      <c r="A1367" s="32">
        <f>'Data with Program'!A1367</f>
        <v>41725</v>
      </c>
      <c r="B1367" s="35">
        <f>'Data with Program'!S1367</f>
        <v>248942.78598685667</v>
      </c>
      <c r="C1367" s="26">
        <f>'Data with Program'!B1367</f>
        <v>244.35429546179205</v>
      </c>
      <c r="D1367" s="27">
        <f>'Data with Program'!C1367</f>
        <v>44928.451281026792</v>
      </c>
      <c r="E1367" s="27">
        <v>0</v>
      </c>
      <c r="F1367" s="27">
        <f>'Data with Program'!E1367</f>
        <v>1</v>
      </c>
      <c r="G1367" s="27">
        <f>'Data with Program'!H1367</f>
        <v>7.2999999999999972</v>
      </c>
      <c r="H1367" s="27">
        <f>'Data with Program'!J1367</f>
        <v>1783.7863568710814</v>
      </c>
      <c r="I1367" s="27">
        <f>'Data with Program'!F1367</f>
        <v>1</v>
      </c>
      <c r="J1367" s="28">
        <f>'Data with Program'!K1367</f>
        <v>1</v>
      </c>
      <c r="K1367" s="27">
        <f>'Data with Program'!L1367</f>
        <v>244.35429546179205</v>
      </c>
      <c r="L1367" s="27">
        <f>'Data with Program'!M1367</f>
        <v>44928.451281026792</v>
      </c>
      <c r="M1367" s="27">
        <f t="shared" si="21"/>
        <v>0</v>
      </c>
      <c r="N1367" s="28">
        <f>'Data with Program'!N1367</f>
        <v>7.2999999999999972</v>
      </c>
      <c r="O1367" s="52">
        <f>'Data with Program'!Q1367</f>
        <v>1783.7863568710814</v>
      </c>
      <c r="P1367" s="38">
        <f>'Data with Program'!I1367</f>
        <v>0</v>
      </c>
      <c r="Q1367" s="29">
        <f>'Data with Program'!O1367</f>
        <v>0</v>
      </c>
      <c r="R1367" s="28">
        <f>'Data with Program'!G1367</f>
        <v>47.7</v>
      </c>
      <c r="S1367" s="29">
        <f>'Data with Program'!P1367</f>
        <v>47.7</v>
      </c>
      <c r="T1367" s="28">
        <f>'Step 2 - Final Model Spec'!$B$17 + 'Step 2 - Final Model Spec'!$B$18*C1367 + 'Step 2 - Final Model Spec'!$B$19*D1367 + 'Step 2 - Final Model Spec'!$B$20*E1367 + 'Step 2 - Final Model Spec'!$B$21*F1367 + 'Step 2 - Final Model Spec'!$B$22*I1367 + 'Step 2 - Final Model Spec'!$B$23*G1367 + 'Step 2 - Final Model Spec'!$B$24*H1367 + 'Step 2 - Final Model Spec'!$B$25*J1367 + 'Step 2 - Final Model Spec'!$B$26*K1367 + 'Step 2 - Final Model Spec'!$B$27*L1367+'Step 2 - Final Model Spec'!$B$28*M1367+'Step 2 - Final Model Spec'!$B$29*O1367</f>
        <v>249230.47299657503</v>
      </c>
    </row>
    <row r="1368" spans="1:20" x14ac:dyDescent="0.25">
      <c r="A1368" s="32">
        <f>'Data with Program'!A1368</f>
        <v>41726</v>
      </c>
      <c r="B1368" s="35">
        <f>'Data with Program'!S1368</f>
        <v>193338.56991721169</v>
      </c>
      <c r="C1368" s="26">
        <f>'Data with Program'!B1368</f>
        <v>149.08601084544114</v>
      </c>
      <c r="D1368" s="27">
        <f>'Data with Program'!C1368</f>
        <v>41332.57536804233</v>
      </c>
      <c r="E1368" s="27">
        <v>0</v>
      </c>
      <c r="F1368" s="27">
        <f>'Data with Program'!E1368</f>
        <v>1</v>
      </c>
      <c r="G1368" s="27">
        <f>'Data with Program'!H1368</f>
        <v>4.7000000000000028</v>
      </c>
      <c r="H1368" s="27">
        <f>'Data with Program'!J1368</f>
        <v>700.70425097357372</v>
      </c>
      <c r="I1368" s="27">
        <f>'Data with Program'!F1368</f>
        <v>1</v>
      </c>
      <c r="J1368" s="28">
        <f>'Data with Program'!K1368</f>
        <v>1</v>
      </c>
      <c r="K1368" s="27">
        <f>'Data with Program'!L1368</f>
        <v>149.08601084544114</v>
      </c>
      <c r="L1368" s="27">
        <f>'Data with Program'!M1368</f>
        <v>41332.57536804233</v>
      </c>
      <c r="M1368" s="27">
        <f t="shared" si="21"/>
        <v>0</v>
      </c>
      <c r="N1368" s="28">
        <f>'Data with Program'!N1368</f>
        <v>4.7000000000000028</v>
      </c>
      <c r="O1368" s="52">
        <f>'Data with Program'!Q1368</f>
        <v>700.70425097357372</v>
      </c>
      <c r="P1368" s="38">
        <f>'Data with Program'!I1368</f>
        <v>0</v>
      </c>
      <c r="Q1368" s="29">
        <f>'Data with Program'!O1368</f>
        <v>0</v>
      </c>
      <c r="R1368" s="28">
        <f>'Data with Program'!G1368</f>
        <v>50.3</v>
      </c>
      <c r="S1368" s="29">
        <f>'Data with Program'!P1368</f>
        <v>50.3</v>
      </c>
      <c r="T1368" s="28">
        <f>'Step 2 - Final Model Spec'!$B$17 + 'Step 2 - Final Model Spec'!$B$18*C1368 + 'Step 2 - Final Model Spec'!$B$19*D1368 + 'Step 2 - Final Model Spec'!$B$20*E1368 + 'Step 2 - Final Model Spec'!$B$21*F1368 + 'Step 2 - Final Model Spec'!$B$22*I1368 + 'Step 2 - Final Model Spec'!$B$23*G1368 + 'Step 2 - Final Model Spec'!$B$24*H1368 + 'Step 2 - Final Model Spec'!$B$25*J1368 + 'Step 2 - Final Model Spec'!$B$26*K1368 + 'Step 2 - Final Model Spec'!$B$27*L1368+'Step 2 - Final Model Spec'!$B$28*M1368+'Step 2 - Final Model Spec'!$B$29*O1368</f>
        <v>192623.44304990896</v>
      </c>
    </row>
    <row r="1369" spans="1:20" x14ac:dyDescent="0.25">
      <c r="A1369" s="32">
        <f>'Data with Program'!A1369</f>
        <v>41727</v>
      </c>
      <c r="B1369" s="35">
        <f>'Data with Program'!S1369</f>
        <v>205220.7284277966</v>
      </c>
      <c r="C1369" s="26">
        <f>'Data with Program'!B1369</f>
        <v>155.86714104209938</v>
      </c>
      <c r="D1369" s="27">
        <f>'Data with Program'!C1369</f>
        <v>49366.514334567219</v>
      </c>
      <c r="E1369" s="27">
        <v>0</v>
      </c>
      <c r="F1369" s="27">
        <f>'Data with Program'!E1369</f>
        <v>1</v>
      </c>
      <c r="G1369" s="27">
        <f>'Data with Program'!H1369</f>
        <v>4.7999999999999972</v>
      </c>
      <c r="H1369" s="27">
        <f>'Data with Program'!J1369</f>
        <v>748.16227700207662</v>
      </c>
      <c r="I1369" s="27">
        <f>'Data with Program'!F1369</f>
        <v>1</v>
      </c>
      <c r="J1369" s="28">
        <f>'Data with Program'!K1369</f>
        <v>1</v>
      </c>
      <c r="K1369" s="27">
        <f>'Data with Program'!L1369</f>
        <v>155.86714104209938</v>
      </c>
      <c r="L1369" s="27">
        <f>'Data with Program'!M1369</f>
        <v>49366.514334567219</v>
      </c>
      <c r="M1369" s="27">
        <f t="shared" si="21"/>
        <v>0</v>
      </c>
      <c r="N1369" s="28">
        <f>'Data with Program'!N1369</f>
        <v>4.7999999999999972</v>
      </c>
      <c r="O1369" s="52">
        <f>'Data with Program'!Q1369</f>
        <v>748.16227700207662</v>
      </c>
      <c r="P1369" s="38">
        <f>'Data with Program'!I1369</f>
        <v>0</v>
      </c>
      <c r="Q1369" s="29">
        <f>'Data with Program'!O1369</f>
        <v>0</v>
      </c>
      <c r="R1369" s="28">
        <f>'Data with Program'!G1369</f>
        <v>50.2</v>
      </c>
      <c r="S1369" s="29">
        <f>'Data with Program'!P1369</f>
        <v>50.2</v>
      </c>
      <c r="T1369" s="28">
        <f>'Step 2 - Final Model Spec'!$B$17 + 'Step 2 - Final Model Spec'!$B$18*C1369 + 'Step 2 - Final Model Spec'!$B$19*D1369 + 'Step 2 - Final Model Spec'!$B$20*E1369 + 'Step 2 - Final Model Spec'!$B$21*F1369 + 'Step 2 - Final Model Spec'!$B$22*I1369 + 'Step 2 - Final Model Spec'!$B$23*G1369 + 'Step 2 - Final Model Spec'!$B$24*H1369 + 'Step 2 - Final Model Spec'!$B$25*J1369 + 'Step 2 - Final Model Spec'!$B$26*K1369 + 'Step 2 - Final Model Spec'!$B$27*L1369+'Step 2 - Final Model Spec'!$B$28*M1369+'Step 2 - Final Model Spec'!$B$29*O1369</f>
        <v>204500.58395611576</v>
      </c>
    </row>
    <row r="1370" spans="1:20" x14ac:dyDescent="0.25">
      <c r="A1370" s="32">
        <f>'Data with Program'!A1370</f>
        <v>41728</v>
      </c>
      <c r="B1370" s="35">
        <f>'Data with Program'!S1370</f>
        <v>279175.19277729973</v>
      </c>
      <c r="C1370" s="26">
        <f>'Data with Program'!B1370</f>
        <v>298.02558953095644</v>
      </c>
      <c r="D1370" s="27">
        <f>'Data with Program'!C1370</f>
        <v>45129.044072971134</v>
      </c>
      <c r="E1370" s="27">
        <v>0</v>
      </c>
      <c r="F1370" s="27">
        <f>'Data with Program'!E1370</f>
        <v>1</v>
      </c>
      <c r="G1370" s="27">
        <f>'Data with Program'!H1370</f>
        <v>7.8999999999999986</v>
      </c>
      <c r="H1370" s="27">
        <f>'Data with Program'!J1370</f>
        <v>2354.4021572945553</v>
      </c>
      <c r="I1370" s="27">
        <f>'Data with Program'!F1370</f>
        <v>1</v>
      </c>
      <c r="J1370" s="28">
        <f>'Data with Program'!K1370</f>
        <v>1</v>
      </c>
      <c r="K1370" s="27">
        <f>'Data with Program'!L1370</f>
        <v>298.02558953095644</v>
      </c>
      <c r="L1370" s="27">
        <f>'Data with Program'!M1370</f>
        <v>45129.044072971134</v>
      </c>
      <c r="M1370" s="27">
        <f t="shared" si="21"/>
        <v>0</v>
      </c>
      <c r="N1370" s="28">
        <f>'Data with Program'!N1370</f>
        <v>7.8999999999999986</v>
      </c>
      <c r="O1370" s="52">
        <f>'Data with Program'!Q1370</f>
        <v>2354.4021572945553</v>
      </c>
      <c r="P1370" s="38">
        <f>'Data with Program'!I1370</f>
        <v>0</v>
      </c>
      <c r="Q1370" s="29">
        <f>'Data with Program'!O1370</f>
        <v>0</v>
      </c>
      <c r="R1370" s="28">
        <f>'Data with Program'!G1370</f>
        <v>47.1</v>
      </c>
      <c r="S1370" s="29">
        <f>'Data with Program'!P1370</f>
        <v>47.1</v>
      </c>
      <c r="T1370" s="28">
        <f>'Step 2 - Final Model Spec'!$B$17 + 'Step 2 - Final Model Spec'!$B$18*C1370 + 'Step 2 - Final Model Spec'!$B$19*D1370 + 'Step 2 - Final Model Spec'!$B$20*E1370 + 'Step 2 - Final Model Spec'!$B$21*F1370 + 'Step 2 - Final Model Spec'!$B$22*I1370 + 'Step 2 - Final Model Spec'!$B$23*G1370 + 'Step 2 - Final Model Spec'!$B$24*H1370 + 'Step 2 - Final Model Spec'!$B$25*J1370 + 'Step 2 - Final Model Spec'!$B$26*K1370 + 'Step 2 - Final Model Spec'!$B$27*L1370+'Step 2 - Final Model Spec'!$B$28*M1370+'Step 2 - Final Model Spec'!$B$29*O1370</f>
        <v>279021.01182175719</v>
      </c>
    </row>
    <row r="1371" spans="1:20" x14ac:dyDescent="0.25">
      <c r="A1371" s="32">
        <f>'Data with Program'!A1371</f>
        <v>41729</v>
      </c>
      <c r="B1371" s="35">
        <f>'Data with Program'!S1371</f>
        <v>236754.44766907865</v>
      </c>
      <c r="C1371" s="26">
        <f>'Data with Program'!B1371</f>
        <v>208.53640018512192</v>
      </c>
      <c r="D1371" s="27">
        <f>'Data with Program'!C1371</f>
        <v>46107.053203171119</v>
      </c>
      <c r="E1371" s="27">
        <v>0</v>
      </c>
      <c r="F1371" s="27">
        <f>'Data with Program'!E1371</f>
        <v>1</v>
      </c>
      <c r="G1371" s="27">
        <f>'Data with Program'!H1371</f>
        <v>11</v>
      </c>
      <c r="H1371" s="27">
        <f>'Data with Program'!J1371</f>
        <v>2293.9004020363409</v>
      </c>
      <c r="I1371" s="27">
        <f>'Data with Program'!F1371</f>
        <v>1</v>
      </c>
      <c r="J1371" s="28">
        <f>'Data with Program'!K1371</f>
        <v>1</v>
      </c>
      <c r="K1371" s="27">
        <f>'Data with Program'!L1371</f>
        <v>208.53640018512192</v>
      </c>
      <c r="L1371" s="27">
        <f>'Data with Program'!M1371</f>
        <v>46107.053203171119</v>
      </c>
      <c r="M1371" s="27">
        <f t="shared" si="21"/>
        <v>0</v>
      </c>
      <c r="N1371" s="28">
        <f>'Data with Program'!N1371</f>
        <v>11</v>
      </c>
      <c r="O1371" s="52">
        <f>'Data with Program'!Q1371</f>
        <v>2293.9004020363409</v>
      </c>
      <c r="P1371" s="38">
        <f>'Data with Program'!I1371</f>
        <v>0</v>
      </c>
      <c r="Q1371" s="29">
        <f>'Data with Program'!O1371</f>
        <v>0</v>
      </c>
      <c r="R1371" s="28">
        <f>'Data with Program'!G1371</f>
        <v>44</v>
      </c>
      <c r="S1371" s="29">
        <f>'Data with Program'!P1371</f>
        <v>44</v>
      </c>
      <c r="T1371" s="28">
        <f>'Step 2 - Final Model Spec'!$B$17 + 'Step 2 - Final Model Spec'!$B$18*C1371 + 'Step 2 - Final Model Spec'!$B$19*D1371 + 'Step 2 - Final Model Spec'!$B$20*E1371 + 'Step 2 - Final Model Spec'!$B$21*F1371 + 'Step 2 - Final Model Spec'!$B$22*I1371 + 'Step 2 - Final Model Spec'!$B$23*G1371 + 'Step 2 - Final Model Spec'!$B$24*H1371 + 'Step 2 - Final Model Spec'!$B$25*J1371 + 'Step 2 - Final Model Spec'!$B$26*K1371 + 'Step 2 - Final Model Spec'!$B$27*L1371+'Step 2 - Final Model Spec'!$B$28*M1371+'Step 2 - Final Model Spec'!$B$29*O1371</f>
        <v>237802.58054316914</v>
      </c>
    </row>
    <row r="1372" spans="1:20" x14ac:dyDescent="0.25">
      <c r="A1372" s="32">
        <f>'Data with Program'!A1372</f>
        <v>41730</v>
      </c>
      <c r="B1372" s="35">
        <f>'Data with Program'!S1372</f>
        <v>200701.10774977575</v>
      </c>
      <c r="C1372" s="26">
        <f>'Data with Program'!B1372</f>
        <v>169.22009144905692</v>
      </c>
      <c r="D1372" s="27">
        <f>'Data with Program'!C1372</f>
        <v>38267.072060091843</v>
      </c>
      <c r="E1372" s="27">
        <v>0</v>
      </c>
      <c r="F1372" s="27">
        <f>'Data with Program'!E1372</f>
        <v>1</v>
      </c>
      <c r="G1372" s="27">
        <f>'Data with Program'!H1372</f>
        <v>5.3999999999999986</v>
      </c>
      <c r="H1372" s="27">
        <f>'Data with Program'!J1372</f>
        <v>913.78849382490716</v>
      </c>
      <c r="I1372" s="27">
        <f>'Data with Program'!F1372</f>
        <v>1</v>
      </c>
      <c r="J1372" s="28">
        <f>'Data with Program'!K1372</f>
        <v>1</v>
      </c>
      <c r="K1372" s="27">
        <f>'Data with Program'!L1372</f>
        <v>169.22009144905692</v>
      </c>
      <c r="L1372" s="27">
        <f>'Data with Program'!M1372</f>
        <v>38267.072060091843</v>
      </c>
      <c r="M1372" s="27">
        <f t="shared" si="21"/>
        <v>0</v>
      </c>
      <c r="N1372" s="28">
        <f>'Data with Program'!N1372</f>
        <v>5.3999999999999986</v>
      </c>
      <c r="O1372" s="52">
        <f>'Data with Program'!Q1372</f>
        <v>913.78849382490716</v>
      </c>
      <c r="P1372" s="38">
        <f>'Data with Program'!I1372</f>
        <v>0</v>
      </c>
      <c r="Q1372" s="29">
        <f>'Data with Program'!O1372</f>
        <v>0</v>
      </c>
      <c r="R1372" s="28">
        <f>'Data with Program'!G1372</f>
        <v>49.6</v>
      </c>
      <c r="S1372" s="29">
        <f>'Data with Program'!P1372</f>
        <v>49.6</v>
      </c>
      <c r="T1372" s="28">
        <f>'Step 2 - Final Model Spec'!$B$17 + 'Step 2 - Final Model Spec'!$B$18*C1372 + 'Step 2 - Final Model Spec'!$B$19*D1372 + 'Step 2 - Final Model Spec'!$B$20*E1372 + 'Step 2 - Final Model Spec'!$B$21*F1372 + 'Step 2 - Final Model Spec'!$B$22*I1372 + 'Step 2 - Final Model Spec'!$B$23*G1372 + 'Step 2 - Final Model Spec'!$B$24*H1372 + 'Step 2 - Final Model Spec'!$B$25*J1372 + 'Step 2 - Final Model Spec'!$B$26*K1372 + 'Step 2 - Final Model Spec'!$B$27*L1372+'Step 2 - Final Model Spec'!$B$28*M1372+'Step 2 - Final Model Spec'!$B$29*O1372</f>
        <v>200443.89290348603</v>
      </c>
    </row>
    <row r="1373" spans="1:20" x14ac:dyDescent="0.25">
      <c r="A1373" s="32">
        <f>'Data with Program'!A1373</f>
        <v>41731</v>
      </c>
      <c r="B1373" s="35">
        <f>'Data with Program'!S1373</f>
        <v>232536.36247808853</v>
      </c>
      <c r="C1373" s="26">
        <f>'Data with Program'!B1373</f>
        <v>224.68946340890818</v>
      </c>
      <c r="D1373" s="27">
        <f>'Data with Program'!C1373</f>
        <v>41414.193379254582</v>
      </c>
      <c r="E1373" s="27">
        <v>0</v>
      </c>
      <c r="F1373" s="27">
        <f>'Data with Program'!E1373</f>
        <v>1</v>
      </c>
      <c r="G1373" s="27">
        <f>'Data with Program'!H1373</f>
        <v>5.7999999999999972</v>
      </c>
      <c r="H1373" s="27">
        <f>'Data with Program'!J1373</f>
        <v>1303.1988877716667</v>
      </c>
      <c r="I1373" s="27">
        <f>'Data with Program'!F1373</f>
        <v>1</v>
      </c>
      <c r="J1373" s="28">
        <f>'Data with Program'!K1373</f>
        <v>1</v>
      </c>
      <c r="K1373" s="27">
        <f>'Data with Program'!L1373</f>
        <v>224.68946340890818</v>
      </c>
      <c r="L1373" s="27">
        <f>'Data with Program'!M1373</f>
        <v>41414.193379254582</v>
      </c>
      <c r="M1373" s="27">
        <f t="shared" si="21"/>
        <v>0</v>
      </c>
      <c r="N1373" s="28">
        <f>'Data with Program'!N1373</f>
        <v>5.7999999999999972</v>
      </c>
      <c r="O1373" s="52">
        <f>'Data with Program'!Q1373</f>
        <v>1303.1988877716667</v>
      </c>
      <c r="P1373" s="38">
        <f>'Data with Program'!I1373</f>
        <v>0</v>
      </c>
      <c r="Q1373" s="29">
        <f>'Data with Program'!O1373</f>
        <v>0</v>
      </c>
      <c r="R1373" s="28">
        <f>'Data with Program'!G1373</f>
        <v>49.2</v>
      </c>
      <c r="S1373" s="29">
        <f>'Data with Program'!P1373</f>
        <v>49.2</v>
      </c>
      <c r="T1373" s="28">
        <f>'Step 2 - Final Model Spec'!$B$17 + 'Step 2 - Final Model Spec'!$B$18*C1373 + 'Step 2 - Final Model Spec'!$B$19*D1373 + 'Step 2 - Final Model Spec'!$B$20*E1373 + 'Step 2 - Final Model Spec'!$B$21*F1373 + 'Step 2 - Final Model Spec'!$B$22*I1373 + 'Step 2 - Final Model Spec'!$B$23*G1373 + 'Step 2 - Final Model Spec'!$B$24*H1373 + 'Step 2 - Final Model Spec'!$B$25*J1373 + 'Step 2 - Final Model Spec'!$B$26*K1373 + 'Step 2 - Final Model Spec'!$B$27*L1373+'Step 2 - Final Model Spec'!$B$28*M1373+'Step 2 - Final Model Spec'!$B$29*O1373</f>
        <v>232580.71770836075</v>
      </c>
    </row>
    <row r="1374" spans="1:20" x14ac:dyDescent="0.25">
      <c r="A1374" s="32">
        <f>'Data with Program'!A1374</f>
        <v>41732</v>
      </c>
      <c r="B1374" s="35">
        <f>'Data with Program'!S1374</f>
        <v>285228.42409073049</v>
      </c>
      <c r="C1374" s="26">
        <f>'Data with Program'!B1374</f>
        <v>315.41757657291333</v>
      </c>
      <c r="D1374" s="27">
        <f>'Data with Program'!C1374</f>
        <v>48431.819410385477</v>
      </c>
      <c r="E1374" s="27">
        <v>0</v>
      </c>
      <c r="F1374" s="27">
        <f>'Data with Program'!E1374</f>
        <v>1</v>
      </c>
      <c r="G1374" s="27">
        <f>'Data with Program'!H1374</f>
        <v>5.3999999999999986</v>
      </c>
      <c r="H1374" s="27">
        <f>'Data with Program'!J1374</f>
        <v>1703.2549134937315</v>
      </c>
      <c r="I1374" s="27">
        <f>'Data with Program'!F1374</f>
        <v>1</v>
      </c>
      <c r="J1374" s="28">
        <f>'Data with Program'!K1374</f>
        <v>1</v>
      </c>
      <c r="K1374" s="27">
        <f>'Data with Program'!L1374</f>
        <v>315.41757657291333</v>
      </c>
      <c r="L1374" s="27">
        <f>'Data with Program'!M1374</f>
        <v>48431.819410385477</v>
      </c>
      <c r="M1374" s="27">
        <f t="shared" si="21"/>
        <v>0</v>
      </c>
      <c r="N1374" s="28">
        <f>'Data with Program'!N1374</f>
        <v>5.3999999999999986</v>
      </c>
      <c r="O1374" s="52">
        <f>'Data with Program'!Q1374</f>
        <v>1703.2549134937315</v>
      </c>
      <c r="P1374" s="38">
        <f>'Data with Program'!I1374</f>
        <v>0</v>
      </c>
      <c r="Q1374" s="29">
        <f>'Data with Program'!O1374</f>
        <v>0</v>
      </c>
      <c r="R1374" s="28">
        <f>'Data with Program'!G1374</f>
        <v>49.6</v>
      </c>
      <c r="S1374" s="29">
        <f>'Data with Program'!P1374</f>
        <v>49.6</v>
      </c>
      <c r="T1374" s="28">
        <f>'Step 2 - Final Model Spec'!$B$17 + 'Step 2 - Final Model Spec'!$B$18*C1374 + 'Step 2 - Final Model Spec'!$B$19*D1374 + 'Step 2 - Final Model Spec'!$B$20*E1374 + 'Step 2 - Final Model Spec'!$B$21*F1374 + 'Step 2 - Final Model Spec'!$B$22*I1374 + 'Step 2 - Final Model Spec'!$B$23*G1374 + 'Step 2 - Final Model Spec'!$B$24*H1374 + 'Step 2 - Final Model Spec'!$B$25*J1374 + 'Step 2 - Final Model Spec'!$B$26*K1374 + 'Step 2 - Final Model Spec'!$B$27*L1374+'Step 2 - Final Model Spec'!$B$28*M1374+'Step 2 - Final Model Spec'!$B$29*O1374</f>
        <v>285200.2629709969</v>
      </c>
    </row>
    <row r="1375" spans="1:20" x14ac:dyDescent="0.25">
      <c r="A1375" s="32">
        <f>'Data with Program'!A1375</f>
        <v>41733</v>
      </c>
      <c r="B1375" s="35">
        <f>'Data with Program'!S1375</f>
        <v>219794.10167014855</v>
      </c>
      <c r="C1375" s="26">
        <f>'Data with Program'!B1375</f>
        <v>120.79532446103333</v>
      </c>
      <c r="D1375" s="27">
        <f>'Data with Program'!C1375</f>
        <v>79365.619724645134</v>
      </c>
      <c r="E1375" s="27">
        <v>0</v>
      </c>
      <c r="F1375" s="27">
        <f>'Data with Program'!E1375</f>
        <v>1</v>
      </c>
      <c r="G1375" s="27">
        <f>'Data with Program'!H1375</f>
        <v>6.2999999999999972</v>
      </c>
      <c r="H1375" s="27">
        <f>'Data with Program'!J1375</f>
        <v>761.01054410450968</v>
      </c>
      <c r="I1375" s="27">
        <f>'Data with Program'!F1375</f>
        <v>1</v>
      </c>
      <c r="J1375" s="28">
        <f>'Data with Program'!K1375</f>
        <v>1</v>
      </c>
      <c r="K1375" s="27">
        <f>'Data with Program'!L1375</f>
        <v>120.79532446103333</v>
      </c>
      <c r="L1375" s="27">
        <f>'Data with Program'!M1375</f>
        <v>79365.619724645134</v>
      </c>
      <c r="M1375" s="27">
        <f t="shared" si="21"/>
        <v>0</v>
      </c>
      <c r="N1375" s="28">
        <f>'Data with Program'!N1375</f>
        <v>6.2999999999999972</v>
      </c>
      <c r="O1375" s="52">
        <f>'Data with Program'!Q1375</f>
        <v>761.01054410450968</v>
      </c>
      <c r="P1375" s="38">
        <f>'Data with Program'!I1375</f>
        <v>0</v>
      </c>
      <c r="Q1375" s="29">
        <f>'Data with Program'!O1375</f>
        <v>0</v>
      </c>
      <c r="R1375" s="28">
        <f>'Data with Program'!G1375</f>
        <v>48.7</v>
      </c>
      <c r="S1375" s="29">
        <f>'Data with Program'!P1375</f>
        <v>48.7</v>
      </c>
      <c r="T1375" s="28">
        <f>'Step 2 - Final Model Spec'!$B$17 + 'Step 2 - Final Model Spec'!$B$18*C1375 + 'Step 2 - Final Model Spec'!$B$19*D1375 + 'Step 2 - Final Model Spec'!$B$20*E1375 + 'Step 2 - Final Model Spec'!$B$21*F1375 + 'Step 2 - Final Model Spec'!$B$22*I1375 + 'Step 2 - Final Model Spec'!$B$23*G1375 + 'Step 2 - Final Model Spec'!$B$24*H1375 + 'Step 2 - Final Model Spec'!$B$25*J1375 + 'Step 2 - Final Model Spec'!$B$26*K1375 + 'Step 2 - Final Model Spec'!$B$27*L1375+'Step 2 - Final Model Spec'!$B$28*M1375+'Step 2 - Final Model Spec'!$B$29*O1375</f>
        <v>219430.19305998556</v>
      </c>
    </row>
    <row r="1376" spans="1:20" x14ac:dyDescent="0.25">
      <c r="A1376" s="32">
        <f>'Data with Program'!A1376</f>
        <v>41734</v>
      </c>
      <c r="B1376" s="35">
        <f>'Data with Program'!S1376</f>
        <v>186978.44722339243</v>
      </c>
      <c r="C1376" s="26">
        <f>'Data with Program'!B1376</f>
        <v>122.53059513389996</v>
      </c>
      <c r="D1376" s="27">
        <f>'Data with Program'!C1376</f>
        <v>47237.806105861644</v>
      </c>
      <c r="E1376" s="27">
        <v>0</v>
      </c>
      <c r="F1376" s="27">
        <f>'Data with Program'!E1376</f>
        <v>1</v>
      </c>
      <c r="G1376" s="27">
        <f>'Data with Program'!H1376</f>
        <v>5.2000000000000028</v>
      </c>
      <c r="H1376" s="27">
        <f>'Data with Program'!J1376</f>
        <v>637.15909469628014</v>
      </c>
      <c r="I1376" s="27">
        <f>'Data with Program'!F1376</f>
        <v>1</v>
      </c>
      <c r="J1376" s="28">
        <f>'Data with Program'!K1376</f>
        <v>1</v>
      </c>
      <c r="K1376" s="27">
        <f>'Data with Program'!L1376</f>
        <v>122.53059513389996</v>
      </c>
      <c r="L1376" s="27">
        <f>'Data with Program'!M1376</f>
        <v>47237.806105861644</v>
      </c>
      <c r="M1376" s="27">
        <f t="shared" si="21"/>
        <v>0</v>
      </c>
      <c r="N1376" s="28">
        <f>'Data with Program'!N1376</f>
        <v>5.2000000000000028</v>
      </c>
      <c r="O1376" s="52">
        <f>'Data with Program'!Q1376</f>
        <v>637.15909469628014</v>
      </c>
      <c r="P1376" s="38">
        <f>'Data with Program'!I1376</f>
        <v>0</v>
      </c>
      <c r="Q1376" s="29">
        <f>'Data with Program'!O1376</f>
        <v>0</v>
      </c>
      <c r="R1376" s="28">
        <f>'Data with Program'!G1376</f>
        <v>49.8</v>
      </c>
      <c r="S1376" s="29">
        <f>'Data with Program'!P1376</f>
        <v>49.8</v>
      </c>
      <c r="T1376" s="28">
        <f>'Step 2 - Final Model Spec'!$B$17 + 'Step 2 - Final Model Spec'!$B$18*C1376 + 'Step 2 - Final Model Spec'!$B$19*D1376 + 'Step 2 - Final Model Spec'!$B$20*E1376 + 'Step 2 - Final Model Spec'!$B$21*F1376 + 'Step 2 - Final Model Spec'!$B$22*I1376 + 'Step 2 - Final Model Spec'!$B$23*G1376 + 'Step 2 - Final Model Spec'!$B$24*H1376 + 'Step 2 - Final Model Spec'!$B$25*J1376 + 'Step 2 - Final Model Spec'!$B$26*K1376 + 'Step 2 - Final Model Spec'!$B$27*L1376+'Step 2 - Final Model Spec'!$B$28*M1376+'Step 2 - Final Model Spec'!$B$29*O1376</f>
        <v>185906.16521451381</v>
      </c>
    </row>
    <row r="1377" spans="1:20" x14ac:dyDescent="0.25">
      <c r="A1377" s="32">
        <f>'Data with Program'!A1377</f>
        <v>41735</v>
      </c>
      <c r="B1377" s="35">
        <f>'Data with Program'!S1377</f>
        <v>138979.60865340015</v>
      </c>
      <c r="C1377" s="26">
        <f>'Data with Program'!B1377</f>
        <v>62.35413181376132</v>
      </c>
      <c r="D1377" s="27">
        <f>'Data with Program'!C1377</f>
        <v>30727.356300704418</v>
      </c>
      <c r="E1377" s="27">
        <v>1</v>
      </c>
      <c r="F1377" s="27">
        <f>'Data with Program'!E1377</f>
        <v>1</v>
      </c>
      <c r="G1377" s="27">
        <f>'Data with Program'!H1377</f>
        <v>3.3999999999999986</v>
      </c>
      <c r="H1377" s="27">
        <f>'Data with Program'!J1377</f>
        <v>212.00404816678841</v>
      </c>
      <c r="I1377" s="27">
        <f>'Data with Program'!F1377</f>
        <v>1</v>
      </c>
      <c r="J1377" s="28">
        <f>'Data with Program'!K1377</f>
        <v>1</v>
      </c>
      <c r="K1377" s="27">
        <f>'Data with Program'!L1377</f>
        <v>62.35413181376132</v>
      </c>
      <c r="L1377" s="27">
        <f>'Data with Program'!M1377</f>
        <v>30727.356300704418</v>
      </c>
      <c r="M1377" s="27">
        <f t="shared" si="21"/>
        <v>1</v>
      </c>
      <c r="N1377" s="28">
        <f>'Data with Program'!N1377</f>
        <v>3.3999999999999986</v>
      </c>
      <c r="O1377" s="52">
        <f>'Data with Program'!Q1377</f>
        <v>212.00404816678841</v>
      </c>
      <c r="P1377" s="38">
        <f>'Data with Program'!I1377</f>
        <v>0</v>
      </c>
      <c r="Q1377" s="29">
        <f>'Data with Program'!O1377</f>
        <v>0</v>
      </c>
      <c r="R1377" s="28">
        <f>'Data with Program'!G1377</f>
        <v>51.6</v>
      </c>
      <c r="S1377" s="29">
        <f>'Data with Program'!P1377</f>
        <v>51.6</v>
      </c>
      <c r="T1377" s="28">
        <f>'Step 2 - Final Model Spec'!$B$17 + 'Step 2 - Final Model Spec'!$B$18*C1377 + 'Step 2 - Final Model Spec'!$B$19*D1377 + 'Step 2 - Final Model Spec'!$B$20*E1377 + 'Step 2 - Final Model Spec'!$B$21*F1377 + 'Step 2 - Final Model Spec'!$B$22*I1377 + 'Step 2 - Final Model Spec'!$B$23*G1377 + 'Step 2 - Final Model Spec'!$B$24*H1377 + 'Step 2 - Final Model Spec'!$B$25*J1377 + 'Step 2 - Final Model Spec'!$B$26*K1377 + 'Step 2 - Final Model Spec'!$B$27*L1377+'Step 2 - Final Model Spec'!$B$28*M1377+'Step 2 - Final Model Spec'!$B$29*O1377</f>
        <v>117880.51383348466</v>
      </c>
    </row>
    <row r="1378" spans="1:20" x14ac:dyDescent="0.25">
      <c r="A1378" s="32">
        <f>'Data with Program'!A1378</f>
        <v>41736</v>
      </c>
      <c r="B1378" s="35">
        <f>'Data with Program'!S1378</f>
        <v>94751.011982338357</v>
      </c>
      <c r="C1378" s="26">
        <f>'Data with Program'!B1378</f>
        <v>6.4642332474734232</v>
      </c>
      <c r="D1378" s="27">
        <f>'Data with Program'!C1378</f>
        <v>47701.460878690188</v>
      </c>
      <c r="E1378" s="27">
        <v>1</v>
      </c>
      <c r="F1378" s="27">
        <f>'Data with Program'!E1378</f>
        <v>1</v>
      </c>
      <c r="G1378" s="27">
        <f>'Data with Program'!H1378</f>
        <v>0.20000000000000284</v>
      </c>
      <c r="H1378" s="27">
        <f>'Data with Program'!J1378</f>
        <v>1.2928466494947031</v>
      </c>
      <c r="I1378" s="27">
        <f>'Data with Program'!F1378</f>
        <v>1</v>
      </c>
      <c r="J1378" s="28">
        <f>'Data with Program'!K1378</f>
        <v>1</v>
      </c>
      <c r="K1378" s="27">
        <f>'Data with Program'!L1378</f>
        <v>6.4642332474734232</v>
      </c>
      <c r="L1378" s="27">
        <f>'Data with Program'!M1378</f>
        <v>47701.460878690188</v>
      </c>
      <c r="M1378" s="27">
        <f t="shared" si="21"/>
        <v>1</v>
      </c>
      <c r="N1378" s="28">
        <f>'Data with Program'!N1378</f>
        <v>0.20000000000000284</v>
      </c>
      <c r="O1378" s="52">
        <f>'Data with Program'!Q1378</f>
        <v>1.2928466494947031</v>
      </c>
      <c r="P1378" s="38">
        <f>'Data with Program'!I1378</f>
        <v>0</v>
      </c>
      <c r="Q1378" s="29">
        <f>'Data with Program'!O1378</f>
        <v>0</v>
      </c>
      <c r="R1378" s="28">
        <f>'Data with Program'!G1378</f>
        <v>54.8</v>
      </c>
      <c r="S1378" s="29">
        <f>'Data with Program'!P1378</f>
        <v>54.8</v>
      </c>
      <c r="T1378" s="28">
        <f>'Step 2 - Final Model Spec'!$B$17 + 'Step 2 - Final Model Spec'!$B$18*C1378 + 'Step 2 - Final Model Spec'!$B$19*D1378 + 'Step 2 - Final Model Spec'!$B$20*E1378 + 'Step 2 - Final Model Spec'!$B$21*F1378 + 'Step 2 - Final Model Spec'!$B$22*I1378 + 'Step 2 - Final Model Spec'!$B$23*G1378 + 'Step 2 - Final Model Spec'!$B$24*H1378 + 'Step 2 - Final Model Spec'!$B$25*J1378 + 'Step 2 - Final Model Spec'!$B$26*K1378 + 'Step 2 - Final Model Spec'!$B$27*L1378+'Step 2 - Final Model Spec'!$B$28*M1378+'Step 2 - Final Model Spec'!$B$29*O1378</f>
        <v>108507.97806601312</v>
      </c>
    </row>
    <row r="1379" spans="1:20" x14ac:dyDescent="0.25">
      <c r="A1379" s="32">
        <f>'Data with Program'!A1379</f>
        <v>41737</v>
      </c>
      <c r="B1379" s="35">
        <f>'Data with Program'!S1379</f>
        <v>217988.7599049049</v>
      </c>
      <c r="C1379" s="26">
        <f>'Data with Program'!B1379</f>
        <v>228.06691839280464</v>
      </c>
      <c r="D1379" s="27">
        <f>'Data with Program'!C1379</f>
        <v>34503.080490549546</v>
      </c>
      <c r="E1379" s="27">
        <v>0</v>
      </c>
      <c r="F1379" s="27">
        <f>'Data with Program'!E1379</f>
        <v>1</v>
      </c>
      <c r="G1379" s="27">
        <f>'Data with Program'!H1379</f>
        <v>0</v>
      </c>
      <c r="H1379" s="27">
        <f>'Data with Program'!J1379</f>
        <v>0</v>
      </c>
      <c r="I1379" s="27">
        <f>'Data with Program'!F1379</f>
        <v>1</v>
      </c>
      <c r="J1379" s="28">
        <f>'Data with Program'!K1379</f>
        <v>1</v>
      </c>
      <c r="K1379" s="27">
        <f>'Data with Program'!L1379</f>
        <v>228.06691839280464</v>
      </c>
      <c r="L1379" s="27">
        <f>'Data with Program'!M1379</f>
        <v>34503.080490549546</v>
      </c>
      <c r="M1379" s="27">
        <f t="shared" si="21"/>
        <v>0</v>
      </c>
      <c r="N1379" s="28">
        <f>'Data with Program'!N1379</f>
        <v>0</v>
      </c>
      <c r="O1379" s="52">
        <f>'Data with Program'!Q1379</f>
        <v>0</v>
      </c>
      <c r="P1379" s="38">
        <f>'Data with Program'!I1379</f>
        <v>0</v>
      </c>
      <c r="Q1379" s="29">
        <f>'Data with Program'!O1379</f>
        <v>0</v>
      </c>
      <c r="R1379" s="28">
        <f>'Data with Program'!G1379</f>
        <v>56.2</v>
      </c>
      <c r="S1379" s="29">
        <f>'Data with Program'!P1379</f>
        <v>56.2</v>
      </c>
      <c r="T1379" s="28">
        <f>'Step 2 - Final Model Spec'!$B$17 + 'Step 2 - Final Model Spec'!$B$18*C1379 + 'Step 2 - Final Model Spec'!$B$19*D1379 + 'Step 2 - Final Model Spec'!$B$20*E1379 + 'Step 2 - Final Model Spec'!$B$21*F1379 + 'Step 2 - Final Model Spec'!$B$22*I1379 + 'Step 2 - Final Model Spec'!$B$23*G1379 + 'Step 2 - Final Model Spec'!$B$24*H1379 + 'Step 2 - Final Model Spec'!$B$25*J1379 + 'Step 2 - Final Model Spec'!$B$26*K1379 + 'Step 2 - Final Model Spec'!$B$27*L1379+'Step 2 - Final Model Spec'!$B$28*M1379+'Step 2 - Final Model Spec'!$B$29*O1379</f>
        <v>216544.85181490902</v>
      </c>
    </row>
    <row r="1380" spans="1:20" x14ac:dyDescent="0.25">
      <c r="A1380" s="32">
        <f>'Data with Program'!A1380</f>
        <v>41738</v>
      </c>
      <c r="B1380" s="35">
        <f>'Data with Program'!S1380</f>
        <v>236372.93989530837</v>
      </c>
      <c r="C1380" s="26">
        <f>'Data with Program'!B1380</f>
        <v>210.7179973626553</v>
      </c>
      <c r="D1380" s="27">
        <f>'Data with Program'!C1380</f>
        <v>53613.451351896954</v>
      </c>
      <c r="E1380" s="27">
        <v>0</v>
      </c>
      <c r="F1380" s="27">
        <f>'Data with Program'!E1380</f>
        <v>1</v>
      </c>
      <c r="G1380" s="27">
        <f>'Data with Program'!H1380</f>
        <v>4.7000000000000028</v>
      </c>
      <c r="H1380" s="27">
        <f>'Data with Program'!J1380</f>
        <v>990.37458760448044</v>
      </c>
      <c r="I1380" s="27">
        <f>'Data with Program'!F1380</f>
        <v>1</v>
      </c>
      <c r="J1380" s="28">
        <f>'Data with Program'!K1380</f>
        <v>1</v>
      </c>
      <c r="K1380" s="27">
        <f>'Data with Program'!L1380</f>
        <v>210.7179973626553</v>
      </c>
      <c r="L1380" s="27">
        <f>'Data with Program'!M1380</f>
        <v>53613.451351896954</v>
      </c>
      <c r="M1380" s="27">
        <f t="shared" si="21"/>
        <v>0</v>
      </c>
      <c r="N1380" s="28">
        <f>'Data with Program'!N1380</f>
        <v>4.7000000000000028</v>
      </c>
      <c r="O1380" s="52">
        <f>'Data with Program'!Q1380</f>
        <v>990.37458760448044</v>
      </c>
      <c r="P1380" s="38">
        <f>'Data with Program'!I1380</f>
        <v>0</v>
      </c>
      <c r="Q1380" s="29">
        <f>'Data with Program'!O1380</f>
        <v>0</v>
      </c>
      <c r="R1380" s="28">
        <f>'Data with Program'!G1380</f>
        <v>50.3</v>
      </c>
      <c r="S1380" s="29">
        <f>'Data with Program'!P1380</f>
        <v>50.3</v>
      </c>
      <c r="T1380" s="28">
        <f>'Step 2 - Final Model Spec'!$B$17 + 'Step 2 - Final Model Spec'!$B$18*C1380 + 'Step 2 - Final Model Spec'!$B$19*D1380 + 'Step 2 - Final Model Spec'!$B$20*E1380 + 'Step 2 - Final Model Spec'!$B$21*F1380 + 'Step 2 - Final Model Spec'!$B$22*I1380 + 'Step 2 - Final Model Spec'!$B$23*G1380 + 'Step 2 - Final Model Spec'!$B$24*H1380 + 'Step 2 - Final Model Spec'!$B$25*J1380 + 'Step 2 - Final Model Spec'!$B$26*K1380 + 'Step 2 - Final Model Spec'!$B$27*L1380+'Step 2 - Final Model Spec'!$B$28*M1380+'Step 2 - Final Model Spec'!$B$29*O1380</f>
        <v>236296.42980901373</v>
      </c>
    </row>
    <row r="1381" spans="1:20" x14ac:dyDescent="0.25">
      <c r="A1381" s="32">
        <f>'Data with Program'!A1381</f>
        <v>41739</v>
      </c>
      <c r="B1381" s="35">
        <f>'Data with Program'!S1381</f>
        <v>273094.5263851569</v>
      </c>
      <c r="C1381" s="26">
        <f>'Data with Program'!B1381</f>
        <v>297.3311964966498</v>
      </c>
      <c r="D1381" s="27">
        <f>'Data with Program'!C1381</f>
        <v>43629.84539212082</v>
      </c>
      <c r="E1381" s="27">
        <v>0</v>
      </c>
      <c r="F1381" s="27">
        <f>'Data with Program'!E1381</f>
        <v>1</v>
      </c>
      <c r="G1381" s="27">
        <f>'Data with Program'!H1381</f>
        <v>6.2000000000000028</v>
      </c>
      <c r="H1381" s="27">
        <f>'Data with Program'!J1381</f>
        <v>1843.4534182792295</v>
      </c>
      <c r="I1381" s="27">
        <f>'Data with Program'!F1381</f>
        <v>1</v>
      </c>
      <c r="J1381" s="28">
        <f>'Data with Program'!K1381</f>
        <v>1</v>
      </c>
      <c r="K1381" s="27">
        <f>'Data with Program'!L1381</f>
        <v>297.3311964966498</v>
      </c>
      <c r="L1381" s="27">
        <f>'Data with Program'!M1381</f>
        <v>43629.84539212082</v>
      </c>
      <c r="M1381" s="27">
        <f t="shared" si="21"/>
        <v>0</v>
      </c>
      <c r="N1381" s="28">
        <f>'Data with Program'!N1381</f>
        <v>6.2000000000000028</v>
      </c>
      <c r="O1381" s="52">
        <f>'Data with Program'!Q1381</f>
        <v>1843.4534182792295</v>
      </c>
      <c r="P1381" s="38">
        <f>'Data with Program'!I1381</f>
        <v>0</v>
      </c>
      <c r="Q1381" s="29">
        <f>'Data with Program'!O1381</f>
        <v>0</v>
      </c>
      <c r="R1381" s="28">
        <f>'Data with Program'!G1381</f>
        <v>48.8</v>
      </c>
      <c r="S1381" s="29">
        <f>'Data with Program'!P1381</f>
        <v>48.8</v>
      </c>
      <c r="T1381" s="28">
        <f>'Step 2 - Final Model Spec'!$B$17 + 'Step 2 - Final Model Spec'!$B$18*C1381 + 'Step 2 - Final Model Spec'!$B$19*D1381 + 'Step 2 - Final Model Spec'!$B$20*E1381 + 'Step 2 - Final Model Spec'!$B$21*F1381 + 'Step 2 - Final Model Spec'!$B$22*I1381 + 'Step 2 - Final Model Spec'!$B$23*G1381 + 'Step 2 - Final Model Spec'!$B$24*H1381 + 'Step 2 - Final Model Spec'!$B$25*J1381 + 'Step 2 - Final Model Spec'!$B$26*K1381 + 'Step 2 - Final Model Spec'!$B$27*L1381+'Step 2 - Final Model Spec'!$B$28*M1381+'Step 2 - Final Model Spec'!$B$29*O1381</f>
        <v>272968.52631966962</v>
      </c>
    </row>
    <row r="1382" spans="1:20" x14ac:dyDescent="0.25">
      <c r="A1382" s="32">
        <f>'Data with Program'!A1382</f>
        <v>41740</v>
      </c>
      <c r="B1382" s="35">
        <f>'Data with Program'!S1382</f>
        <v>251189.61448629794</v>
      </c>
      <c r="C1382" s="26">
        <f>'Data with Program'!B1382</f>
        <v>229.94210181671363</v>
      </c>
      <c r="D1382" s="27">
        <f>'Data with Program'!C1382</f>
        <v>60073.013489827368</v>
      </c>
      <c r="E1382" s="27">
        <v>0</v>
      </c>
      <c r="F1382" s="27">
        <f>'Data with Program'!E1382</f>
        <v>1</v>
      </c>
      <c r="G1382" s="27">
        <f>'Data with Program'!H1382</f>
        <v>4.1000000000000014</v>
      </c>
      <c r="H1382" s="27">
        <f>'Data with Program'!J1382</f>
        <v>942.76261744852616</v>
      </c>
      <c r="I1382" s="27">
        <f>'Data with Program'!F1382</f>
        <v>1</v>
      </c>
      <c r="J1382" s="28">
        <f>'Data with Program'!K1382</f>
        <v>1</v>
      </c>
      <c r="K1382" s="27">
        <f>'Data with Program'!L1382</f>
        <v>229.94210181671363</v>
      </c>
      <c r="L1382" s="27">
        <f>'Data with Program'!M1382</f>
        <v>60073.013489827368</v>
      </c>
      <c r="M1382" s="27">
        <f t="shared" si="21"/>
        <v>0</v>
      </c>
      <c r="N1382" s="28">
        <f>'Data with Program'!N1382</f>
        <v>4.1000000000000014</v>
      </c>
      <c r="O1382" s="52">
        <f>'Data with Program'!Q1382</f>
        <v>942.76261744852616</v>
      </c>
      <c r="P1382" s="38">
        <f>'Data with Program'!I1382</f>
        <v>0</v>
      </c>
      <c r="Q1382" s="29">
        <f>'Data with Program'!O1382</f>
        <v>0</v>
      </c>
      <c r="R1382" s="28">
        <f>'Data with Program'!G1382</f>
        <v>50.9</v>
      </c>
      <c r="S1382" s="29">
        <f>'Data with Program'!P1382</f>
        <v>50.9</v>
      </c>
      <c r="T1382" s="28">
        <f>'Step 2 - Final Model Spec'!$B$17 + 'Step 2 - Final Model Spec'!$B$18*C1382 + 'Step 2 - Final Model Spec'!$B$19*D1382 + 'Step 2 - Final Model Spec'!$B$20*E1382 + 'Step 2 - Final Model Spec'!$B$21*F1382 + 'Step 2 - Final Model Spec'!$B$22*I1382 + 'Step 2 - Final Model Spec'!$B$23*G1382 + 'Step 2 - Final Model Spec'!$B$24*H1382 + 'Step 2 - Final Model Spec'!$B$25*J1382 + 'Step 2 - Final Model Spec'!$B$26*K1382 + 'Step 2 - Final Model Spec'!$B$27*L1382+'Step 2 - Final Model Spec'!$B$28*M1382+'Step 2 - Final Model Spec'!$B$29*O1382</f>
        <v>251550.56979042891</v>
      </c>
    </row>
    <row r="1383" spans="1:20" x14ac:dyDescent="0.25">
      <c r="A1383" s="32">
        <f>'Data with Program'!A1383</f>
        <v>41741</v>
      </c>
      <c r="B1383" s="35">
        <f>'Data with Program'!S1383</f>
        <v>260744.20218591584</v>
      </c>
      <c r="C1383" s="26">
        <f>'Data with Program'!B1383</f>
        <v>286.20740098020514</v>
      </c>
      <c r="D1383" s="27">
        <f>'Data with Program'!C1383</f>
        <v>44920.506624402042</v>
      </c>
      <c r="E1383" s="27">
        <v>0</v>
      </c>
      <c r="F1383" s="27">
        <f>'Data with Program'!E1383</f>
        <v>1</v>
      </c>
      <c r="G1383" s="27">
        <f>'Data with Program'!H1383</f>
        <v>2.7999999999999972</v>
      </c>
      <c r="H1383" s="27">
        <f>'Data with Program'!J1383</f>
        <v>801.38072274457352</v>
      </c>
      <c r="I1383" s="27">
        <f>'Data with Program'!F1383</f>
        <v>1</v>
      </c>
      <c r="J1383" s="28">
        <f>'Data with Program'!K1383</f>
        <v>1</v>
      </c>
      <c r="K1383" s="27">
        <f>'Data with Program'!L1383</f>
        <v>286.20740098020514</v>
      </c>
      <c r="L1383" s="27">
        <f>'Data with Program'!M1383</f>
        <v>44920.506624402042</v>
      </c>
      <c r="M1383" s="27">
        <f t="shared" si="21"/>
        <v>0</v>
      </c>
      <c r="N1383" s="28">
        <f>'Data with Program'!N1383</f>
        <v>2.7999999999999972</v>
      </c>
      <c r="O1383" s="52">
        <f>'Data with Program'!Q1383</f>
        <v>801.38072274457352</v>
      </c>
      <c r="P1383" s="38">
        <f>'Data with Program'!I1383</f>
        <v>0</v>
      </c>
      <c r="Q1383" s="29">
        <f>'Data with Program'!O1383</f>
        <v>0</v>
      </c>
      <c r="R1383" s="28">
        <f>'Data with Program'!G1383</f>
        <v>52.2</v>
      </c>
      <c r="S1383" s="29">
        <f>'Data with Program'!P1383</f>
        <v>52.2</v>
      </c>
      <c r="T1383" s="28">
        <f>'Step 2 - Final Model Spec'!$B$17 + 'Step 2 - Final Model Spec'!$B$18*C1383 + 'Step 2 - Final Model Spec'!$B$19*D1383 + 'Step 2 - Final Model Spec'!$B$20*E1383 + 'Step 2 - Final Model Spec'!$B$21*F1383 + 'Step 2 - Final Model Spec'!$B$22*I1383 + 'Step 2 - Final Model Spec'!$B$23*G1383 + 'Step 2 - Final Model Spec'!$B$24*H1383 + 'Step 2 - Final Model Spec'!$B$25*J1383 + 'Step 2 - Final Model Spec'!$B$26*K1383 + 'Step 2 - Final Model Spec'!$B$27*L1383+'Step 2 - Final Model Spec'!$B$28*M1383+'Step 2 - Final Model Spec'!$B$29*O1383</f>
        <v>260668.78964943188</v>
      </c>
    </row>
    <row r="1384" spans="1:20" x14ac:dyDescent="0.25">
      <c r="A1384" s="32">
        <f>'Data with Program'!A1384</f>
        <v>41742</v>
      </c>
      <c r="B1384" s="35">
        <f>'Data with Program'!S1384</f>
        <v>235728.72556803704</v>
      </c>
      <c r="C1384" s="26">
        <f>'Data with Program'!B1384</f>
        <v>207.76534204545766</v>
      </c>
      <c r="D1384" s="27">
        <f>'Data with Program'!C1384</f>
        <v>59030.8044452303</v>
      </c>
      <c r="E1384" s="27">
        <v>0</v>
      </c>
      <c r="F1384" s="27">
        <f>'Data with Program'!E1384</f>
        <v>1</v>
      </c>
      <c r="G1384" s="27">
        <f>'Data with Program'!H1384</f>
        <v>1.7000000000000028</v>
      </c>
      <c r="H1384" s="27">
        <f>'Data with Program'!J1384</f>
        <v>353.20108147727859</v>
      </c>
      <c r="I1384" s="27">
        <f>'Data with Program'!F1384</f>
        <v>1</v>
      </c>
      <c r="J1384" s="28">
        <f>'Data with Program'!K1384</f>
        <v>1</v>
      </c>
      <c r="K1384" s="27">
        <f>'Data with Program'!L1384</f>
        <v>207.76534204545766</v>
      </c>
      <c r="L1384" s="27">
        <f>'Data with Program'!M1384</f>
        <v>59030.8044452303</v>
      </c>
      <c r="M1384" s="27">
        <f t="shared" si="21"/>
        <v>0</v>
      </c>
      <c r="N1384" s="28">
        <f>'Data with Program'!N1384</f>
        <v>1.7000000000000028</v>
      </c>
      <c r="O1384" s="52">
        <f>'Data with Program'!Q1384</f>
        <v>353.20108147727859</v>
      </c>
      <c r="P1384" s="38">
        <f>'Data with Program'!I1384</f>
        <v>0</v>
      </c>
      <c r="Q1384" s="29">
        <f>'Data with Program'!O1384</f>
        <v>0</v>
      </c>
      <c r="R1384" s="28">
        <f>'Data with Program'!G1384</f>
        <v>53.3</v>
      </c>
      <c r="S1384" s="29">
        <f>'Data with Program'!P1384</f>
        <v>53.3</v>
      </c>
      <c r="T1384" s="28">
        <f>'Step 2 - Final Model Spec'!$B$17 + 'Step 2 - Final Model Spec'!$B$18*C1384 + 'Step 2 - Final Model Spec'!$B$19*D1384 + 'Step 2 - Final Model Spec'!$B$20*E1384 + 'Step 2 - Final Model Spec'!$B$21*F1384 + 'Step 2 - Final Model Spec'!$B$22*I1384 + 'Step 2 - Final Model Spec'!$B$23*G1384 + 'Step 2 - Final Model Spec'!$B$24*H1384 + 'Step 2 - Final Model Spec'!$B$25*J1384 + 'Step 2 - Final Model Spec'!$B$26*K1384 + 'Step 2 - Final Model Spec'!$B$27*L1384+'Step 2 - Final Model Spec'!$B$28*M1384+'Step 2 - Final Model Spec'!$B$29*O1384</f>
        <v>235515.76995618161</v>
      </c>
    </row>
    <row r="1385" spans="1:20" x14ac:dyDescent="0.25">
      <c r="A1385" s="32">
        <f>'Data with Program'!A1385</f>
        <v>41743</v>
      </c>
      <c r="B1385" s="35">
        <f>'Data with Program'!S1385</f>
        <v>259393.61335551477</v>
      </c>
      <c r="C1385" s="26">
        <f>'Data with Program'!B1385</f>
        <v>287.74132107827819</v>
      </c>
      <c r="D1385" s="27">
        <f>'Data with Program'!C1385</f>
        <v>48616.184445561325</v>
      </c>
      <c r="E1385" s="27">
        <v>0</v>
      </c>
      <c r="F1385" s="27">
        <f>'Data with Program'!E1385</f>
        <v>1</v>
      </c>
      <c r="G1385" s="27">
        <f>'Data with Program'!H1385</f>
        <v>0.39999999999999858</v>
      </c>
      <c r="H1385" s="27">
        <f>'Data with Program'!J1385</f>
        <v>115.09652843131087</v>
      </c>
      <c r="I1385" s="27">
        <f>'Data with Program'!F1385</f>
        <v>1</v>
      </c>
      <c r="J1385" s="28">
        <f>'Data with Program'!K1385</f>
        <v>1</v>
      </c>
      <c r="K1385" s="27">
        <f>'Data with Program'!L1385</f>
        <v>287.74132107827819</v>
      </c>
      <c r="L1385" s="27">
        <f>'Data with Program'!M1385</f>
        <v>48616.184445561325</v>
      </c>
      <c r="M1385" s="27">
        <f t="shared" si="21"/>
        <v>0</v>
      </c>
      <c r="N1385" s="28">
        <f>'Data with Program'!N1385</f>
        <v>0.39999999999999858</v>
      </c>
      <c r="O1385" s="52">
        <f>'Data with Program'!Q1385</f>
        <v>115.09652843131087</v>
      </c>
      <c r="P1385" s="38">
        <f>'Data with Program'!I1385</f>
        <v>0</v>
      </c>
      <c r="Q1385" s="29">
        <f>'Data with Program'!O1385</f>
        <v>0</v>
      </c>
      <c r="R1385" s="28">
        <f>'Data with Program'!G1385</f>
        <v>54.6</v>
      </c>
      <c r="S1385" s="29">
        <f>'Data with Program'!P1385</f>
        <v>54.6</v>
      </c>
      <c r="T1385" s="28">
        <f>'Step 2 - Final Model Spec'!$B$17 + 'Step 2 - Final Model Spec'!$B$18*C1385 + 'Step 2 - Final Model Spec'!$B$19*D1385 + 'Step 2 - Final Model Spec'!$B$20*E1385 + 'Step 2 - Final Model Spec'!$B$21*F1385 + 'Step 2 - Final Model Spec'!$B$22*I1385 + 'Step 2 - Final Model Spec'!$B$23*G1385 + 'Step 2 - Final Model Spec'!$B$24*H1385 + 'Step 2 - Final Model Spec'!$B$25*J1385 + 'Step 2 - Final Model Spec'!$B$26*K1385 + 'Step 2 - Final Model Spec'!$B$27*L1385+'Step 2 - Final Model Spec'!$B$28*M1385+'Step 2 - Final Model Spec'!$B$29*O1385</f>
        <v>259634.11601333795</v>
      </c>
    </row>
    <row r="1386" spans="1:20" x14ac:dyDescent="0.25">
      <c r="A1386" s="32">
        <f>'Data with Program'!A1386</f>
        <v>41744</v>
      </c>
      <c r="B1386" s="35">
        <f>'Data with Program'!S1386</f>
        <v>305498.58299456351</v>
      </c>
      <c r="C1386" s="26">
        <f>'Data with Program'!B1386</f>
        <v>357.32690831329847</v>
      </c>
      <c r="D1386" s="27">
        <f>'Data with Program'!C1386</f>
        <v>56664.334859969364</v>
      </c>
      <c r="E1386" s="27">
        <v>0</v>
      </c>
      <c r="F1386" s="27">
        <f>'Data with Program'!E1386</f>
        <v>1</v>
      </c>
      <c r="G1386" s="27">
        <f>'Data with Program'!H1386</f>
        <v>2.7000000000000028</v>
      </c>
      <c r="H1386" s="27">
        <f>'Data with Program'!J1386</f>
        <v>964.78265244590693</v>
      </c>
      <c r="I1386" s="27">
        <f>'Data with Program'!F1386</f>
        <v>1</v>
      </c>
      <c r="J1386" s="28">
        <f>'Data with Program'!K1386</f>
        <v>1</v>
      </c>
      <c r="K1386" s="27">
        <f>'Data with Program'!L1386</f>
        <v>357.32690831329847</v>
      </c>
      <c r="L1386" s="27">
        <f>'Data with Program'!M1386</f>
        <v>56664.334859969364</v>
      </c>
      <c r="M1386" s="27">
        <f t="shared" si="21"/>
        <v>0</v>
      </c>
      <c r="N1386" s="28">
        <f>'Data with Program'!N1386</f>
        <v>2.7000000000000028</v>
      </c>
      <c r="O1386" s="52">
        <f>'Data with Program'!Q1386</f>
        <v>964.78265244590693</v>
      </c>
      <c r="P1386" s="38">
        <f>'Data with Program'!I1386</f>
        <v>0</v>
      </c>
      <c r="Q1386" s="29">
        <f>'Data with Program'!O1386</f>
        <v>0</v>
      </c>
      <c r="R1386" s="28">
        <f>'Data with Program'!G1386</f>
        <v>52.3</v>
      </c>
      <c r="S1386" s="29">
        <f>'Data with Program'!P1386</f>
        <v>52.3</v>
      </c>
      <c r="T1386" s="28">
        <f>'Step 2 - Final Model Spec'!$B$17 + 'Step 2 - Final Model Spec'!$B$18*C1386 + 'Step 2 - Final Model Spec'!$B$19*D1386 + 'Step 2 - Final Model Spec'!$B$20*E1386 + 'Step 2 - Final Model Spec'!$B$21*F1386 + 'Step 2 - Final Model Spec'!$B$22*I1386 + 'Step 2 - Final Model Spec'!$B$23*G1386 + 'Step 2 - Final Model Spec'!$B$24*H1386 + 'Step 2 - Final Model Spec'!$B$25*J1386 + 'Step 2 - Final Model Spec'!$B$26*K1386 + 'Step 2 - Final Model Spec'!$B$27*L1386+'Step 2 - Final Model Spec'!$B$28*M1386+'Step 2 - Final Model Spec'!$B$29*O1386</f>
        <v>307065.76268234558</v>
      </c>
    </row>
    <row r="1387" spans="1:20" x14ac:dyDescent="0.25">
      <c r="A1387" s="32">
        <f>'Data with Program'!A1387</f>
        <v>41745</v>
      </c>
      <c r="B1387" s="35">
        <f>'Data with Program'!S1387</f>
        <v>303347.12727066141</v>
      </c>
      <c r="C1387" s="26">
        <f>'Data with Program'!B1387</f>
        <v>352.70724542347006</v>
      </c>
      <c r="D1387" s="27">
        <f>'Data with Program'!C1387</f>
        <v>54179.335038797901</v>
      </c>
      <c r="E1387" s="27">
        <v>0</v>
      </c>
      <c r="F1387" s="27">
        <f>'Data with Program'!E1387</f>
        <v>1</v>
      </c>
      <c r="G1387" s="27">
        <f>'Data with Program'!H1387</f>
        <v>3.3999999999999986</v>
      </c>
      <c r="H1387" s="27">
        <f>'Data with Program'!J1387</f>
        <v>1199.2046344397977</v>
      </c>
      <c r="I1387" s="27">
        <f>'Data with Program'!F1387</f>
        <v>1</v>
      </c>
      <c r="J1387" s="28">
        <f>'Data with Program'!K1387</f>
        <v>1</v>
      </c>
      <c r="K1387" s="27">
        <f>'Data with Program'!L1387</f>
        <v>352.70724542347006</v>
      </c>
      <c r="L1387" s="27">
        <f>'Data with Program'!M1387</f>
        <v>54179.335038797901</v>
      </c>
      <c r="M1387" s="27">
        <f t="shared" si="21"/>
        <v>0</v>
      </c>
      <c r="N1387" s="28">
        <f>'Data with Program'!N1387</f>
        <v>3.3999999999999986</v>
      </c>
      <c r="O1387" s="52">
        <f>'Data with Program'!Q1387</f>
        <v>1199.2046344397977</v>
      </c>
      <c r="P1387" s="38">
        <f>'Data with Program'!I1387</f>
        <v>0</v>
      </c>
      <c r="Q1387" s="29">
        <f>'Data with Program'!O1387</f>
        <v>0</v>
      </c>
      <c r="R1387" s="28">
        <f>'Data with Program'!G1387</f>
        <v>51.6</v>
      </c>
      <c r="S1387" s="29">
        <f>'Data with Program'!P1387</f>
        <v>51.6</v>
      </c>
      <c r="T1387" s="28">
        <f>'Step 2 - Final Model Spec'!$B$17 + 'Step 2 - Final Model Spec'!$B$18*C1387 + 'Step 2 - Final Model Spec'!$B$19*D1387 + 'Step 2 - Final Model Spec'!$B$20*E1387 + 'Step 2 - Final Model Spec'!$B$21*F1387 + 'Step 2 - Final Model Spec'!$B$22*I1387 + 'Step 2 - Final Model Spec'!$B$23*G1387 + 'Step 2 - Final Model Spec'!$B$24*H1387 + 'Step 2 - Final Model Spec'!$B$25*J1387 + 'Step 2 - Final Model Spec'!$B$26*K1387 + 'Step 2 - Final Model Spec'!$B$27*L1387+'Step 2 - Final Model Spec'!$B$28*M1387+'Step 2 - Final Model Spec'!$B$29*O1387</f>
        <v>304281.78791428992</v>
      </c>
    </row>
    <row r="1388" spans="1:20" x14ac:dyDescent="0.25">
      <c r="A1388" s="32">
        <f>'Data with Program'!A1388</f>
        <v>41746</v>
      </c>
      <c r="B1388" s="35">
        <f>'Data with Program'!S1388</f>
        <v>275402.6403095412</v>
      </c>
      <c r="C1388" s="26">
        <f>'Data with Program'!B1388</f>
        <v>305.11732074690991</v>
      </c>
      <c r="D1388" s="27">
        <f>'Data with Program'!C1388</f>
        <v>51541.434257960194</v>
      </c>
      <c r="E1388" s="27">
        <v>0</v>
      </c>
      <c r="F1388" s="27">
        <f>'Data with Program'!E1388</f>
        <v>1</v>
      </c>
      <c r="G1388" s="27">
        <f>'Data with Program'!H1388</f>
        <v>2.5</v>
      </c>
      <c r="H1388" s="27">
        <f>'Data with Program'!J1388</f>
        <v>762.79330186727475</v>
      </c>
      <c r="I1388" s="27">
        <f>'Data with Program'!F1388</f>
        <v>1</v>
      </c>
      <c r="J1388" s="28">
        <f>'Data with Program'!K1388</f>
        <v>1</v>
      </c>
      <c r="K1388" s="27">
        <f>'Data with Program'!L1388</f>
        <v>305.11732074690991</v>
      </c>
      <c r="L1388" s="27">
        <f>'Data with Program'!M1388</f>
        <v>51541.434257960194</v>
      </c>
      <c r="M1388" s="27">
        <f t="shared" si="21"/>
        <v>0</v>
      </c>
      <c r="N1388" s="28">
        <f>'Data with Program'!N1388</f>
        <v>2.5</v>
      </c>
      <c r="O1388" s="52">
        <f>'Data with Program'!Q1388</f>
        <v>762.79330186727475</v>
      </c>
      <c r="P1388" s="38">
        <f>'Data with Program'!I1388</f>
        <v>0</v>
      </c>
      <c r="Q1388" s="29">
        <f>'Data with Program'!O1388</f>
        <v>0</v>
      </c>
      <c r="R1388" s="28">
        <f>'Data with Program'!G1388</f>
        <v>52.5</v>
      </c>
      <c r="S1388" s="29">
        <f>'Data with Program'!P1388</f>
        <v>52.5</v>
      </c>
      <c r="T1388" s="28">
        <f>'Step 2 - Final Model Spec'!$B$17 + 'Step 2 - Final Model Spec'!$B$18*C1388 + 'Step 2 - Final Model Spec'!$B$19*D1388 + 'Step 2 - Final Model Spec'!$B$20*E1388 + 'Step 2 - Final Model Spec'!$B$21*F1388 + 'Step 2 - Final Model Spec'!$B$22*I1388 + 'Step 2 - Final Model Spec'!$B$23*G1388 + 'Step 2 - Final Model Spec'!$B$24*H1388 + 'Step 2 - Final Model Spec'!$B$25*J1388 + 'Step 2 - Final Model Spec'!$B$26*K1388 + 'Step 2 - Final Model Spec'!$B$27*L1388+'Step 2 - Final Model Spec'!$B$28*M1388+'Step 2 - Final Model Spec'!$B$29*O1388</f>
        <v>275975.01429133205</v>
      </c>
    </row>
    <row r="1389" spans="1:20" x14ac:dyDescent="0.25">
      <c r="A1389" s="32">
        <f>'Data with Program'!A1389</f>
        <v>41747</v>
      </c>
      <c r="B1389" s="35">
        <f>'Data with Program'!S1389</f>
        <v>171677.41781595338</v>
      </c>
      <c r="C1389" s="26">
        <f>'Data with Program'!B1389</f>
        <v>116.51027402555742</v>
      </c>
      <c r="D1389" s="27">
        <f>'Data with Program'!C1389</f>
        <v>35310.063455664844</v>
      </c>
      <c r="E1389" s="27">
        <v>0</v>
      </c>
      <c r="F1389" s="27">
        <f>'Data with Program'!E1389</f>
        <v>1</v>
      </c>
      <c r="G1389" s="27">
        <f>'Data with Program'!H1389</f>
        <v>6.1000000000000014</v>
      </c>
      <c r="H1389" s="27">
        <f>'Data with Program'!J1389</f>
        <v>710.71267155590044</v>
      </c>
      <c r="I1389" s="27">
        <f>'Data with Program'!F1389</f>
        <v>1</v>
      </c>
      <c r="J1389" s="28">
        <f>'Data with Program'!K1389</f>
        <v>1</v>
      </c>
      <c r="K1389" s="27">
        <f>'Data with Program'!L1389</f>
        <v>116.51027402555742</v>
      </c>
      <c r="L1389" s="27">
        <f>'Data with Program'!M1389</f>
        <v>35310.063455664844</v>
      </c>
      <c r="M1389" s="27">
        <f t="shared" si="21"/>
        <v>0</v>
      </c>
      <c r="N1389" s="28">
        <f>'Data with Program'!N1389</f>
        <v>6.1000000000000014</v>
      </c>
      <c r="O1389" s="52">
        <f>'Data with Program'!Q1389</f>
        <v>710.71267155590044</v>
      </c>
      <c r="P1389" s="38">
        <f>'Data with Program'!I1389</f>
        <v>0</v>
      </c>
      <c r="Q1389" s="29">
        <f>'Data with Program'!O1389</f>
        <v>0</v>
      </c>
      <c r="R1389" s="28">
        <f>'Data with Program'!G1389</f>
        <v>48.9</v>
      </c>
      <c r="S1389" s="29">
        <f>'Data with Program'!P1389</f>
        <v>48.9</v>
      </c>
      <c r="T1389" s="28">
        <f>'Step 2 - Final Model Spec'!$B$17 + 'Step 2 - Final Model Spec'!$B$18*C1389 + 'Step 2 - Final Model Spec'!$B$19*D1389 + 'Step 2 - Final Model Spec'!$B$20*E1389 + 'Step 2 - Final Model Spec'!$B$21*F1389 + 'Step 2 - Final Model Spec'!$B$22*I1389 + 'Step 2 - Final Model Spec'!$B$23*G1389 + 'Step 2 - Final Model Spec'!$B$24*H1389 + 'Step 2 - Final Model Spec'!$B$25*J1389 + 'Step 2 - Final Model Spec'!$B$26*K1389 + 'Step 2 - Final Model Spec'!$B$27*L1389+'Step 2 - Final Model Spec'!$B$28*M1389+'Step 2 - Final Model Spec'!$B$29*O1389</f>
        <v>171217.16852076032</v>
      </c>
    </row>
    <row r="1390" spans="1:20" x14ac:dyDescent="0.25">
      <c r="A1390" s="32">
        <f>'Data with Program'!A1390</f>
        <v>41748</v>
      </c>
      <c r="B1390" s="35">
        <f>'Data with Program'!S1390</f>
        <v>207287.05584693459</v>
      </c>
      <c r="C1390" s="26">
        <f>'Data with Program'!B1390</f>
        <v>143.62714146570974</v>
      </c>
      <c r="D1390" s="27">
        <f>'Data with Program'!C1390</f>
        <v>55558.155928805441</v>
      </c>
      <c r="E1390" s="27">
        <v>0</v>
      </c>
      <c r="F1390" s="27">
        <f>'Data with Program'!E1390</f>
        <v>1</v>
      </c>
      <c r="G1390" s="27">
        <f>'Data with Program'!H1390</f>
        <v>6.6000000000000014</v>
      </c>
      <c r="H1390" s="27">
        <f>'Data with Program'!J1390</f>
        <v>947.93913367368452</v>
      </c>
      <c r="I1390" s="27">
        <f>'Data with Program'!F1390</f>
        <v>1</v>
      </c>
      <c r="J1390" s="28">
        <f>'Data with Program'!K1390</f>
        <v>1</v>
      </c>
      <c r="K1390" s="27">
        <f>'Data with Program'!L1390</f>
        <v>143.62714146570974</v>
      </c>
      <c r="L1390" s="27">
        <f>'Data with Program'!M1390</f>
        <v>55558.155928805441</v>
      </c>
      <c r="M1390" s="27">
        <f t="shared" si="21"/>
        <v>0</v>
      </c>
      <c r="N1390" s="28">
        <f>'Data with Program'!N1390</f>
        <v>6.6000000000000014</v>
      </c>
      <c r="O1390" s="52">
        <f>'Data with Program'!Q1390</f>
        <v>947.93913367368452</v>
      </c>
      <c r="P1390" s="38">
        <f>'Data with Program'!I1390</f>
        <v>0</v>
      </c>
      <c r="Q1390" s="29">
        <f>'Data with Program'!O1390</f>
        <v>0</v>
      </c>
      <c r="R1390" s="28">
        <f>'Data with Program'!G1390</f>
        <v>48.4</v>
      </c>
      <c r="S1390" s="29">
        <f>'Data with Program'!P1390</f>
        <v>48.4</v>
      </c>
      <c r="T1390" s="28">
        <f>'Step 2 - Final Model Spec'!$B$17 + 'Step 2 - Final Model Spec'!$B$18*C1390 + 'Step 2 - Final Model Spec'!$B$19*D1390 + 'Step 2 - Final Model Spec'!$B$20*E1390 + 'Step 2 - Final Model Spec'!$B$21*F1390 + 'Step 2 - Final Model Spec'!$B$22*I1390 + 'Step 2 - Final Model Spec'!$B$23*G1390 + 'Step 2 - Final Model Spec'!$B$24*H1390 + 'Step 2 - Final Model Spec'!$B$25*J1390 + 'Step 2 - Final Model Spec'!$B$26*K1390 + 'Step 2 - Final Model Spec'!$B$27*L1390+'Step 2 - Final Model Spec'!$B$28*M1390+'Step 2 - Final Model Spec'!$B$29*O1390</f>
        <v>206751.01658593892</v>
      </c>
    </row>
    <row r="1391" spans="1:20" x14ac:dyDescent="0.25">
      <c r="A1391" s="32">
        <f>'Data with Program'!A1391</f>
        <v>41749</v>
      </c>
      <c r="B1391" s="35">
        <f>'Data with Program'!S1391</f>
        <v>201291.55492923057</v>
      </c>
      <c r="C1391" s="26">
        <f>'Data with Program'!B1391</f>
        <v>152.09659010445318</v>
      </c>
      <c r="D1391" s="27">
        <f>'Data with Program'!C1391</f>
        <v>46495.862061837724</v>
      </c>
      <c r="E1391" s="27">
        <v>0</v>
      </c>
      <c r="F1391" s="27">
        <f>'Data with Program'!E1391</f>
        <v>1</v>
      </c>
      <c r="G1391" s="27">
        <f>'Data with Program'!H1391</f>
        <v>5.7999999999999972</v>
      </c>
      <c r="H1391" s="27">
        <f>'Data with Program'!J1391</f>
        <v>882.16022260582804</v>
      </c>
      <c r="I1391" s="27">
        <f>'Data with Program'!F1391</f>
        <v>1</v>
      </c>
      <c r="J1391" s="28">
        <f>'Data with Program'!K1391</f>
        <v>1</v>
      </c>
      <c r="K1391" s="27">
        <f>'Data with Program'!L1391</f>
        <v>152.09659010445318</v>
      </c>
      <c r="L1391" s="27">
        <f>'Data with Program'!M1391</f>
        <v>46495.862061837724</v>
      </c>
      <c r="M1391" s="27">
        <f t="shared" si="21"/>
        <v>0</v>
      </c>
      <c r="N1391" s="28">
        <f>'Data with Program'!N1391</f>
        <v>5.7999999999999972</v>
      </c>
      <c r="O1391" s="52">
        <f>'Data with Program'!Q1391</f>
        <v>882.16022260582804</v>
      </c>
      <c r="P1391" s="38">
        <f>'Data with Program'!I1391</f>
        <v>0</v>
      </c>
      <c r="Q1391" s="29">
        <f>'Data with Program'!O1391</f>
        <v>0</v>
      </c>
      <c r="R1391" s="28">
        <f>'Data with Program'!G1391</f>
        <v>49.2</v>
      </c>
      <c r="S1391" s="29">
        <f>'Data with Program'!P1391</f>
        <v>49.2</v>
      </c>
      <c r="T1391" s="28">
        <f>'Step 2 - Final Model Spec'!$B$17 + 'Step 2 - Final Model Spec'!$B$18*C1391 + 'Step 2 - Final Model Spec'!$B$19*D1391 + 'Step 2 - Final Model Spec'!$B$20*E1391 + 'Step 2 - Final Model Spec'!$B$21*F1391 + 'Step 2 - Final Model Spec'!$B$22*I1391 + 'Step 2 - Final Model Spec'!$B$23*G1391 + 'Step 2 - Final Model Spec'!$B$24*H1391 + 'Step 2 - Final Model Spec'!$B$25*J1391 + 'Step 2 - Final Model Spec'!$B$26*K1391 + 'Step 2 - Final Model Spec'!$B$27*L1391+'Step 2 - Final Model Spec'!$B$28*M1391+'Step 2 - Final Model Spec'!$B$29*O1391</f>
        <v>200780.61621469047</v>
      </c>
    </row>
    <row r="1392" spans="1:20" x14ac:dyDescent="0.25">
      <c r="A1392" s="32">
        <f>'Data with Program'!A1392</f>
        <v>41750</v>
      </c>
      <c r="B1392" s="35">
        <f>'Data with Program'!S1392</f>
        <v>199843.33024659153</v>
      </c>
      <c r="C1392" s="26">
        <f>'Data with Program'!B1392</f>
        <v>124.81536193354965</v>
      </c>
      <c r="D1392" s="27">
        <f>'Data with Program'!C1392</f>
        <v>61239.496464837997</v>
      </c>
      <c r="E1392" s="27">
        <v>0</v>
      </c>
      <c r="F1392" s="27">
        <f>'Data with Program'!E1392</f>
        <v>1</v>
      </c>
      <c r="G1392" s="27">
        <f>'Data with Program'!H1392</f>
        <v>1.5</v>
      </c>
      <c r="H1392" s="27">
        <f>'Data with Program'!J1392</f>
        <v>187.22304290032449</v>
      </c>
      <c r="I1392" s="27">
        <f>'Data with Program'!F1392</f>
        <v>1</v>
      </c>
      <c r="J1392" s="28">
        <f>'Data with Program'!K1392</f>
        <v>1</v>
      </c>
      <c r="K1392" s="27">
        <f>'Data with Program'!L1392</f>
        <v>124.81536193354965</v>
      </c>
      <c r="L1392" s="27">
        <f>'Data with Program'!M1392</f>
        <v>61239.496464837997</v>
      </c>
      <c r="M1392" s="27">
        <f t="shared" si="21"/>
        <v>0</v>
      </c>
      <c r="N1392" s="28">
        <f>'Data with Program'!N1392</f>
        <v>1.5</v>
      </c>
      <c r="O1392" s="52">
        <f>'Data with Program'!Q1392</f>
        <v>187.22304290032449</v>
      </c>
      <c r="P1392" s="38">
        <f>'Data with Program'!I1392</f>
        <v>0</v>
      </c>
      <c r="Q1392" s="29">
        <f>'Data with Program'!O1392</f>
        <v>0</v>
      </c>
      <c r="R1392" s="28">
        <f>'Data with Program'!G1392</f>
        <v>53.5</v>
      </c>
      <c r="S1392" s="29">
        <f>'Data with Program'!P1392</f>
        <v>53.5</v>
      </c>
      <c r="T1392" s="28">
        <f>'Step 2 - Final Model Spec'!$B$17 + 'Step 2 - Final Model Spec'!$B$18*C1392 + 'Step 2 - Final Model Spec'!$B$19*D1392 + 'Step 2 - Final Model Spec'!$B$20*E1392 + 'Step 2 - Final Model Spec'!$B$21*F1392 + 'Step 2 - Final Model Spec'!$B$22*I1392 + 'Step 2 - Final Model Spec'!$B$23*G1392 + 'Step 2 - Final Model Spec'!$B$24*H1392 + 'Step 2 - Final Model Spec'!$B$25*J1392 + 'Step 2 - Final Model Spec'!$B$26*K1392 + 'Step 2 - Final Model Spec'!$B$27*L1392+'Step 2 - Final Model Spec'!$B$28*M1392+'Step 2 - Final Model Spec'!$B$29*O1392</f>
        <v>198216.63023120156</v>
      </c>
    </row>
    <row r="1393" spans="1:20" x14ac:dyDescent="0.25">
      <c r="A1393" s="32">
        <f>'Data with Program'!A1393</f>
        <v>41751</v>
      </c>
      <c r="B1393" s="35">
        <f>'Data with Program'!S1393</f>
        <v>183919.53396200071</v>
      </c>
      <c r="C1393" s="26">
        <f>'Data with Program'!B1393</f>
        <v>105.13901139731091</v>
      </c>
      <c r="D1393" s="27">
        <f>'Data with Program'!C1393</f>
        <v>51936.696297583825</v>
      </c>
      <c r="E1393" s="27">
        <v>0</v>
      </c>
      <c r="F1393" s="27">
        <f>'Data with Program'!E1393</f>
        <v>1</v>
      </c>
      <c r="G1393" s="27">
        <f>'Data with Program'!H1393</f>
        <v>6</v>
      </c>
      <c r="H1393" s="27">
        <f>'Data with Program'!J1393</f>
        <v>630.83406838386543</v>
      </c>
      <c r="I1393" s="27">
        <f>'Data with Program'!F1393</f>
        <v>1</v>
      </c>
      <c r="J1393" s="28">
        <f>'Data with Program'!K1393</f>
        <v>1</v>
      </c>
      <c r="K1393" s="27">
        <f>'Data with Program'!L1393</f>
        <v>105.13901139731091</v>
      </c>
      <c r="L1393" s="27">
        <f>'Data with Program'!M1393</f>
        <v>51936.696297583825</v>
      </c>
      <c r="M1393" s="27">
        <f t="shared" si="21"/>
        <v>0</v>
      </c>
      <c r="N1393" s="28">
        <f>'Data with Program'!N1393</f>
        <v>6</v>
      </c>
      <c r="O1393" s="52">
        <f>'Data with Program'!Q1393</f>
        <v>630.83406838386543</v>
      </c>
      <c r="P1393" s="38">
        <f>'Data with Program'!I1393</f>
        <v>0</v>
      </c>
      <c r="Q1393" s="29">
        <f>'Data with Program'!O1393</f>
        <v>0</v>
      </c>
      <c r="R1393" s="28">
        <f>'Data with Program'!G1393</f>
        <v>49</v>
      </c>
      <c r="S1393" s="29">
        <f>'Data with Program'!P1393</f>
        <v>49</v>
      </c>
      <c r="T1393" s="28">
        <f>'Step 2 - Final Model Spec'!$B$17 + 'Step 2 - Final Model Spec'!$B$18*C1393 + 'Step 2 - Final Model Spec'!$B$19*D1393 + 'Step 2 - Final Model Spec'!$B$20*E1393 + 'Step 2 - Final Model Spec'!$B$21*F1393 + 'Step 2 - Final Model Spec'!$B$22*I1393 + 'Step 2 - Final Model Spec'!$B$23*G1393 + 'Step 2 - Final Model Spec'!$B$24*H1393 + 'Step 2 - Final Model Spec'!$B$25*J1393 + 'Step 2 - Final Model Spec'!$B$26*K1393 + 'Step 2 - Final Model Spec'!$B$27*L1393+'Step 2 - Final Model Spec'!$B$28*M1393+'Step 2 - Final Model Spec'!$B$29*O1393</f>
        <v>182601.15269514939</v>
      </c>
    </row>
    <row r="1394" spans="1:20" x14ac:dyDescent="0.25">
      <c r="A1394" s="32">
        <f>'Data with Program'!A1394</f>
        <v>41752</v>
      </c>
      <c r="B1394" s="35">
        <f>'Data with Program'!S1394</f>
        <v>203455.42054649905</v>
      </c>
      <c r="C1394" s="26">
        <f>'Data with Program'!B1394</f>
        <v>134.21747614215707</v>
      </c>
      <c r="D1394" s="27">
        <f>'Data with Program'!C1394</f>
        <v>56483.791626259532</v>
      </c>
      <c r="E1394" s="27">
        <v>0</v>
      </c>
      <c r="F1394" s="27">
        <f>'Data with Program'!E1394</f>
        <v>1</v>
      </c>
      <c r="G1394" s="27">
        <f>'Data with Program'!H1394</f>
        <v>6.5</v>
      </c>
      <c r="H1394" s="27">
        <f>'Data with Program'!J1394</f>
        <v>872.41359492402091</v>
      </c>
      <c r="I1394" s="27">
        <f>'Data with Program'!F1394</f>
        <v>1</v>
      </c>
      <c r="J1394" s="28">
        <f>'Data with Program'!K1394</f>
        <v>1</v>
      </c>
      <c r="K1394" s="27">
        <f>'Data with Program'!L1394</f>
        <v>134.21747614215707</v>
      </c>
      <c r="L1394" s="27">
        <f>'Data with Program'!M1394</f>
        <v>56483.791626259532</v>
      </c>
      <c r="M1394" s="27">
        <f t="shared" si="21"/>
        <v>0</v>
      </c>
      <c r="N1394" s="28">
        <f>'Data with Program'!N1394</f>
        <v>6.5</v>
      </c>
      <c r="O1394" s="52">
        <f>'Data with Program'!Q1394</f>
        <v>872.41359492402091</v>
      </c>
      <c r="P1394" s="38">
        <f>'Data with Program'!I1394</f>
        <v>0</v>
      </c>
      <c r="Q1394" s="29">
        <f>'Data with Program'!O1394</f>
        <v>0</v>
      </c>
      <c r="R1394" s="28">
        <f>'Data with Program'!G1394</f>
        <v>48.5</v>
      </c>
      <c r="S1394" s="29">
        <f>'Data with Program'!P1394</f>
        <v>48.5</v>
      </c>
      <c r="T1394" s="28">
        <f>'Step 2 - Final Model Spec'!$B$17 + 'Step 2 - Final Model Spec'!$B$18*C1394 + 'Step 2 - Final Model Spec'!$B$19*D1394 + 'Step 2 - Final Model Spec'!$B$20*E1394 + 'Step 2 - Final Model Spec'!$B$21*F1394 + 'Step 2 - Final Model Spec'!$B$22*I1394 + 'Step 2 - Final Model Spec'!$B$23*G1394 + 'Step 2 - Final Model Spec'!$B$24*H1394 + 'Step 2 - Final Model Spec'!$B$25*J1394 + 'Step 2 - Final Model Spec'!$B$26*K1394 + 'Step 2 - Final Model Spec'!$B$27*L1394+'Step 2 - Final Model Spec'!$B$28*M1394+'Step 2 - Final Model Spec'!$B$29*O1394</f>
        <v>202740.66587870204</v>
      </c>
    </row>
    <row r="1395" spans="1:20" x14ac:dyDescent="0.25">
      <c r="A1395" s="32">
        <f>'Data with Program'!A1395</f>
        <v>41753</v>
      </c>
      <c r="B1395" s="35">
        <f>'Data with Program'!S1395</f>
        <v>176276.9661873857</v>
      </c>
      <c r="C1395" s="26">
        <f>'Data with Program'!B1395</f>
        <v>110.67684053113211</v>
      </c>
      <c r="D1395" s="27">
        <f>'Data with Program'!C1395</f>
        <v>44859.830356502505</v>
      </c>
      <c r="E1395" s="27">
        <v>0</v>
      </c>
      <c r="F1395" s="27">
        <f>'Data with Program'!E1395</f>
        <v>1</v>
      </c>
      <c r="G1395" s="27">
        <f>'Data with Program'!H1395</f>
        <v>1.2000000000000028</v>
      </c>
      <c r="H1395" s="27">
        <f>'Data with Program'!J1395</f>
        <v>132.81220863735885</v>
      </c>
      <c r="I1395" s="27">
        <f>'Data with Program'!F1395</f>
        <v>1</v>
      </c>
      <c r="J1395" s="28">
        <f>'Data with Program'!K1395</f>
        <v>1</v>
      </c>
      <c r="K1395" s="27">
        <f>'Data with Program'!L1395</f>
        <v>110.67684053113211</v>
      </c>
      <c r="L1395" s="27">
        <f>'Data with Program'!M1395</f>
        <v>44859.830356502505</v>
      </c>
      <c r="M1395" s="27">
        <f t="shared" si="21"/>
        <v>0</v>
      </c>
      <c r="N1395" s="28">
        <f>'Data with Program'!N1395</f>
        <v>1.2000000000000028</v>
      </c>
      <c r="O1395" s="52">
        <f>'Data with Program'!Q1395</f>
        <v>132.81220863735885</v>
      </c>
      <c r="P1395" s="38">
        <f>'Data with Program'!I1395</f>
        <v>0</v>
      </c>
      <c r="Q1395" s="29">
        <f>'Data with Program'!O1395</f>
        <v>0</v>
      </c>
      <c r="R1395" s="28">
        <f>'Data with Program'!G1395</f>
        <v>53.8</v>
      </c>
      <c r="S1395" s="29">
        <f>'Data with Program'!P1395</f>
        <v>53.8</v>
      </c>
      <c r="T1395" s="28">
        <f>'Step 2 - Final Model Spec'!$B$17 + 'Step 2 - Final Model Spec'!$B$18*C1395 + 'Step 2 - Final Model Spec'!$B$19*D1395 + 'Step 2 - Final Model Spec'!$B$20*E1395 + 'Step 2 - Final Model Spec'!$B$21*F1395 + 'Step 2 - Final Model Spec'!$B$22*I1395 + 'Step 2 - Final Model Spec'!$B$23*G1395 + 'Step 2 - Final Model Spec'!$B$24*H1395 + 'Step 2 - Final Model Spec'!$B$25*J1395 + 'Step 2 - Final Model Spec'!$B$26*K1395 + 'Step 2 - Final Model Spec'!$B$27*L1395+'Step 2 - Final Model Spec'!$B$28*M1395+'Step 2 - Final Model Spec'!$B$29*O1395</f>
        <v>174242.55456919599</v>
      </c>
    </row>
    <row r="1396" spans="1:20" x14ac:dyDescent="0.25">
      <c r="A1396" s="32">
        <f>'Data with Program'!A1396</f>
        <v>41754</v>
      </c>
      <c r="B1396" s="35">
        <f>'Data with Program'!S1396</f>
        <v>184191.50912086686</v>
      </c>
      <c r="C1396" s="26">
        <f>'Data with Program'!B1396</f>
        <v>110.71816296157627</v>
      </c>
      <c r="D1396" s="27">
        <f>'Data with Program'!C1396</f>
        <v>49885.711453414217</v>
      </c>
      <c r="E1396" s="27">
        <v>0</v>
      </c>
      <c r="F1396" s="27">
        <f>'Data with Program'!E1396</f>
        <v>1</v>
      </c>
      <c r="G1396" s="27">
        <f>'Data with Program'!H1396</f>
        <v>5.5</v>
      </c>
      <c r="H1396" s="27">
        <f>'Data with Program'!J1396</f>
        <v>608.94989628866949</v>
      </c>
      <c r="I1396" s="27">
        <f>'Data with Program'!F1396</f>
        <v>1</v>
      </c>
      <c r="J1396" s="28">
        <f>'Data with Program'!K1396</f>
        <v>1</v>
      </c>
      <c r="K1396" s="27">
        <f>'Data with Program'!L1396</f>
        <v>110.71816296157627</v>
      </c>
      <c r="L1396" s="27">
        <f>'Data with Program'!M1396</f>
        <v>49885.711453414217</v>
      </c>
      <c r="M1396" s="27">
        <f t="shared" si="21"/>
        <v>0</v>
      </c>
      <c r="N1396" s="28">
        <f>'Data with Program'!N1396</f>
        <v>5.5</v>
      </c>
      <c r="O1396" s="52">
        <f>'Data with Program'!Q1396</f>
        <v>608.94989628866949</v>
      </c>
      <c r="P1396" s="38">
        <f>'Data with Program'!I1396</f>
        <v>0</v>
      </c>
      <c r="Q1396" s="29">
        <f>'Data with Program'!O1396</f>
        <v>0</v>
      </c>
      <c r="R1396" s="28">
        <f>'Data with Program'!G1396</f>
        <v>49.5</v>
      </c>
      <c r="S1396" s="29">
        <f>'Data with Program'!P1396</f>
        <v>49.5</v>
      </c>
      <c r="T1396" s="28">
        <f>'Step 2 - Final Model Spec'!$B$17 + 'Step 2 - Final Model Spec'!$B$18*C1396 + 'Step 2 - Final Model Spec'!$B$19*D1396 + 'Step 2 - Final Model Spec'!$B$20*E1396 + 'Step 2 - Final Model Spec'!$B$21*F1396 + 'Step 2 - Final Model Spec'!$B$22*I1396 + 'Step 2 - Final Model Spec'!$B$23*G1396 + 'Step 2 - Final Model Spec'!$B$24*H1396 + 'Step 2 - Final Model Spec'!$B$25*J1396 + 'Step 2 - Final Model Spec'!$B$26*K1396 + 'Step 2 - Final Model Spec'!$B$27*L1396+'Step 2 - Final Model Spec'!$B$28*M1396+'Step 2 - Final Model Spec'!$B$29*O1396</f>
        <v>182927.75378369942</v>
      </c>
    </row>
    <row r="1397" spans="1:20" x14ac:dyDescent="0.25">
      <c r="A1397" s="32">
        <f>'Data with Program'!A1397</f>
        <v>41755</v>
      </c>
      <c r="B1397" s="35">
        <f>'Data with Program'!S1397</f>
        <v>112097.1087618818</v>
      </c>
      <c r="C1397" s="26">
        <f>'Data with Program'!B1397</f>
        <v>38.515557217486304</v>
      </c>
      <c r="D1397" s="27">
        <f>'Data with Program'!C1397</f>
        <v>49331.076588167882</v>
      </c>
      <c r="E1397" s="27">
        <v>1</v>
      </c>
      <c r="F1397" s="27">
        <f>'Data with Program'!E1397</f>
        <v>1</v>
      </c>
      <c r="G1397" s="27">
        <f>'Data with Program'!H1397</f>
        <v>7.6000000000000014</v>
      </c>
      <c r="H1397" s="27">
        <f>'Data with Program'!J1397</f>
        <v>292.71823485289599</v>
      </c>
      <c r="I1397" s="27">
        <f>'Data with Program'!F1397</f>
        <v>1</v>
      </c>
      <c r="J1397" s="28">
        <f>'Data with Program'!K1397</f>
        <v>1</v>
      </c>
      <c r="K1397" s="27">
        <f>'Data with Program'!L1397</f>
        <v>38.515557217486304</v>
      </c>
      <c r="L1397" s="27">
        <f>'Data with Program'!M1397</f>
        <v>49331.076588167882</v>
      </c>
      <c r="M1397" s="27">
        <f t="shared" si="21"/>
        <v>1</v>
      </c>
      <c r="N1397" s="28">
        <f>'Data with Program'!N1397</f>
        <v>7.6000000000000014</v>
      </c>
      <c r="O1397" s="52">
        <f>'Data with Program'!Q1397</f>
        <v>292.71823485289599</v>
      </c>
      <c r="P1397" s="38">
        <f>'Data with Program'!I1397</f>
        <v>0</v>
      </c>
      <c r="Q1397" s="29">
        <f>'Data with Program'!O1397</f>
        <v>0</v>
      </c>
      <c r="R1397" s="28">
        <f>'Data with Program'!G1397</f>
        <v>47.4</v>
      </c>
      <c r="S1397" s="29">
        <f>'Data with Program'!P1397</f>
        <v>47.4</v>
      </c>
      <c r="T1397" s="28">
        <f>'Step 2 - Final Model Spec'!$B$17 + 'Step 2 - Final Model Spec'!$B$18*C1397 + 'Step 2 - Final Model Spec'!$B$19*D1397 + 'Step 2 - Final Model Spec'!$B$20*E1397 + 'Step 2 - Final Model Spec'!$B$21*F1397 + 'Step 2 - Final Model Spec'!$B$22*I1397 + 'Step 2 - Final Model Spec'!$B$23*G1397 + 'Step 2 - Final Model Spec'!$B$24*H1397 + 'Step 2 - Final Model Spec'!$B$25*J1397 + 'Step 2 - Final Model Spec'!$B$26*K1397 + 'Step 2 - Final Model Spec'!$B$27*L1397+'Step 2 - Final Model Spec'!$B$28*M1397+'Step 2 - Final Model Spec'!$B$29*O1397</f>
        <v>126268.17034907544</v>
      </c>
    </row>
    <row r="1398" spans="1:20" x14ac:dyDescent="0.25">
      <c r="A1398" s="32">
        <f>'Data with Program'!A1398</f>
        <v>41756</v>
      </c>
      <c r="B1398" s="35">
        <f>'Data with Program'!S1398</f>
        <v>212397.54697446365</v>
      </c>
      <c r="C1398" s="26">
        <f>'Data with Program'!B1398</f>
        <v>172.31822990868494</v>
      </c>
      <c r="D1398" s="27">
        <f>'Data with Program'!C1398</f>
        <v>45775.533684468755</v>
      </c>
      <c r="E1398" s="27">
        <v>0</v>
      </c>
      <c r="F1398" s="27">
        <f>'Data with Program'!E1398</f>
        <v>1</v>
      </c>
      <c r="G1398" s="27">
        <f>'Data with Program'!H1398</f>
        <v>7.3999999999999986</v>
      </c>
      <c r="H1398" s="27">
        <f>'Data with Program'!J1398</f>
        <v>1275.1549013242684</v>
      </c>
      <c r="I1398" s="27">
        <f>'Data with Program'!F1398</f>
        <v>1</v>
      </c>
      <c r="J1398" s="28">
        <f>'Data with Program'!K1398</f>
        <v>1</v>
      </c>
      <c r="K1398" s="27">
        <f>'Data with Program'!L1398</f>
        <v>172.31822990868494</v>
      </c>
      <c r="L1398" s="27">
        <f>'Data with Program'!M1398</f>
        <v>45775.533684468755</v>
      </c>
      <c r="M1398" s="27">
        <f t="shared" si="21"/>
        <v>0</v>
      </c>
      <c r="N1398" s="28">
        <f>'Data with Program'!N1398</f>
        <v>7.3999999999999986</v>
      </c>
      <c r="O1398" s="52">
        <f>'Data with Program'!Q1398</f>
        <v>1275.1549013242684</v>
      </c>
      <c r="P1398" s="38">
        <f>'Data with Program'!I1398</f>
        <v>0</v>
      </c>
      <c r="Q1398" s="29">
        <f>'Data with Program'!O1398</f>
        <v>0</v>
      </c>
      <c r="R1398" s="28">
        <f>'Data with Program'!G1398</f>
        <v>47.6</v>
      </c>
      <c r="S1398" s="29">
        <f>'Data with Program'!P1398</f>
        <v>47.6</v>
      </c>
      <c r="T1398" s="28">
        <f>'Step 2 - Final Model Spec'!$B$17 + 'Step 2 - Final Model Spec'!$B$18*C1398 + 'Step 2 - Final Model Spec'!$B$19*D1398 + 'Step 2 - Final Model Spec'!$B$20*E1398 + 'Step 2 - Final Model Spec'!$B$21*F1398 + 'Step 2 - Final Model Spec'!$B$22*I1398 + 'Step 2 - Final Model Spec'!$B$23*G1398 + 'Step 2 - Final Model Spec'!$B$24*H1398 + 'Step 2 - Final Model Spec'!$B$25*J1398 + 'Step 2 - Final Model Spec'!$B$26*K1398 + 'Step 2 - Final Model Spec'!$B$27*L1398+'Step 2 - Final Model Spec'!$B$28*M1398+'Step 2 - Final Model Spec'!$B$29*O1398</f>
        <v>212500.55884061052</v>
      </c>
    </row>
    <row r="1399" spans="1:20" x14ac:dyDescent="0.25">
      <c r="A1399" s="32">
        <f>'Data with Program'!A1399</f>
        <v>41757</v>
      </c>
      <c r="B1399" s="35">
        <f>'Data with Program'!S1399</f>
        <v>206821.37254479993</v>
      </c>
      <c r="C1399" s="26">
        <f>'Data with Program'!B1399</f>
        <v>139.03658894541468</v>
      </c>
      <c r="D1399" s="27">
        <f>'Data with Program'!C1399</f>
        <v>57072.948815615295</v>
      </c>
      <c r="E1399" s="27">
        <v>0</v>
      </c>
      <c r="F1399" s="27">
        <f>'Data with Program'!E1399</f>
        <v>1</v>
      </c>
      <c r="G1399" s="27">
        <f>'Data with Program'!H1399</f>
        <v>6.8999999999999986</v>
      </c>
      <c r="H1399" s="27">
        <f>'Data with Program'!J1399</f>
        <v>959.3524637233611</v>
      </c>
      <c r="I1399" s="27">
        <f>'Data with Program'!F1399</f>
        <v>1</v>
      </c>
      <c r="J1399" s="28">
        <f>'Data with Program'!K1399</f>
        <v>1</v>
      </c>
      <c r="K1399" s="27">
        <f>'Data with Program'!L1399</f>
        <v>139.03658894541468</v>
      </c>
      <c r="L1399" s="27">
        <f>'Data with Program'!M1399</f>
        <v>57072.948815615295</v>
      </c>
      <c r="M1399" s="27">
        <f t="shared" si="21"/>
        <v>0</v>
      </c>
      <c r="N1399" s="28">
        <f>'Data with Program'!N1399</f>
        <v>6.8999999999999986</v>
      </c>
      <c r="O1399" s="52">
        <f>'Data with Program'!Q1399</f>
        <v>959.3524637233611</v>
      </c>
      <c r="P1399" s="38">
        <f>'Data with Program'!I1399</f>
        <v>0</v>
      </c>
      <c r="Q1399" s="29">
        <f>'Data with Program'!O1399</f>
        <v>0</v>
      </c>
      <c r="R1399" s="28">
        <f>'Data with Program'!G1399</f>
        <v>48.1</v>
      </c>
      <c r="S1399" s="29">
        <f>'Data with Program'!P1399</f>
        <v>48.1</v>
      </c>
      <c r="T1399" s="28">
        <f>'Step 2 - Final Model Spec'!$B$17 + 'Step 2 - Final Model Spec'!$B$18*C1399 + 'Step 2 - Final Model Spec'!$B$19*D1399 + 'Step 2 - Final Model Spec'!$B$20*E1399 + 'Step 2 - Final Model Spec'!$B$21*F1399 + 'Step 2 - Final Model Spec'!$B$22*I1399 + 'Step 2 - Final Model Spec'!$B$23*G1399 + 'Step 2 - Final Model Spec'!$B$24*H1399 + 'Step 2 - Final Model Spec'!$B$25*J1399 + 'Step 2 - Final Model Spec'!$B$26*K1399 + 'Step 2 - Final Model Spec'!$B$27*L1399+'Step 2 - Final Model Spec'!$B$28*M1399+'Step 2 - Final Model Spec'!$B$29*O1399</f>
        <v>206263.56723736296</v>
      </c>
    </row>
    <row r="1400" spans="1:20" x14ac:dyDescent="0.25">
      <c r="A1400" s="32">
        <f>'Data with Program'!A1400</f>
        <v>41758</v>
      </c>
      <c r="B1400" s="35">
        <f>'Data with Program'!S1400</f>
        <v>180639.5556512984</v>
      </c>
      <c r="C1400" s="26">
        <f>'Data with Program'!B1400</f>
        <v>126.55256590294769</v>
      </c>
      <c r="D1400" s="27">
        <f>'Data with Program'!C1400</f>
        <v>42843.570402515325</v>
      </c>
      <c r="E1400" s="27">
        <v>0</v>
      </c>
      <c r="F1400" s="27">
        <f>'Data with Program'!E1400</f>
        <v>1</v>
      </c>
      <c r="G1400" s="27">
        <f>'Data with Program'!H1400</f>
        <v>0</v>
      </c>
      <c r="H1400" s="27">
        <f>'Data with Program'!J1400</f>
        <v>0</v>
      </c>
      <c r="I1400" s="27">
        <f>'Data with Program'!F1400</f>
        <v>1</v>
      </c>
      <c r="J1400" s="28">
        <f>'Data with Program'!K1400</f>
        <v>1</v>
      </c>
      <c r="K1400" s="27">
        <f>'Data with Program'!L1400</f>
        <v>126.55256590294769</v>
      </c>
      <c r="L1400" s="27">
        <f>'Data with Program'!M1400</f>
        <v>42843.570402515325</v>
      </c>
      <c r="M1400" s="27">
        <f t="shared" si="21"/>
        <v>0</v>
      </c>
      <c r="N1400" s="28">
        <f>'Data with Program'!N1400</f>
        <v>0</v>
      </c>
      <c r="O1400" s="52">
        <f>'Data with Program'!Q1400</f>
        <v>0</v>
      </c>
      <c r="P1400" s="38">
        <f>'Data with Program'!I1400</f>
        <v>0</v>
      </c>
      <c r="Q1400" s="29">
        <f>'Data with Program'!O1400</f>
        <v>0</v>
      </c>
      <c r="R1400" s="28">
        <f>'Data with Program'!G1400</f>
        <v>56.6</v>
      </c>
      <c r="S1400" s="29">
        <f>'Data with Program'!P1400</f>
        <v>56.6</v>
      </c>
      <c r="T1400" s="28">
        <f>'Step 2 - Final Model Spec'!$B$17 + 'Step 2 - Final Model Spec'!$B$18*C1400 + 'Step 2 - Final Model Spec'!$B$19*D1400 + 'Step 2 - Final Model Spec'!$B$20*E1400 + 'Step 2 - Final Model Spec'!$B$21*F1400 + 'Step 2 - Final Model Spec'!$B$22*I1400 + 'Step 2 - Final Model Spec'!$B$23*G1400 + 'Step 2 - Final Model Spec'!$B$24*H1400 + 'Step 2 - Final Model Spec'!$B$25*J1400 + 'Step 2 - Final Model Spec'!$B$26*K1400 + 'Step 2 - Final Model Spec'!$B$27*L1400+'Step 2 - Final Model Spec'!$B$28*M1400+'Step 2 - Final Model Spec'!$B$29*O1400</f>
        <v>178493.9525187379</v>
      </c>
    </row>
    <row r="1401" spans="1:20" x14ac:dyDescent="0.25">
      <c r="A1401" s="32">
        <f>'Data with Program'!A1401</f>
        <v>41759</v>
      </c>
      <c r="B1401" s="35">
        <f>'Data with Program'!S1401</f>
        <v>212318.16450854539</v>
      </c>
      <c r="C1401" s="26">
        <f>'Data with Program'!B1401</f>
        <v>164.10062617281284</v>
      </c>
      <c r="D1401" s="27">
        <f>'Data with Program'!C1401</f>
        <v>57460.458338847675</v>
      </c>
      <c r="E1401" s="27">
        <v>0</v>
      </c>
      <c r="F1401" s="27">
        <f>'Data with Program'!E1401</f>
        <v>1</v>
      </c>
      <c r="G1401" s="27">
        <f>'Data with Program'!H1401</f>
        <v>0</v>
      </c>
      <c r="H1401" s="27">
        <f>'Data with Program'!J1401</f>
        <v>0</v>
      </c>
      <c r="I1401" s="27">
        <f>'Data with Program'!F1401</f>
        <v>1</v>
      </c>
      <c r="J1401" s="28">
        <f>'Data with Program'!K1401</f>
        <v>1</v>
      </c>
      <c r="K1401" s="27">
        <f>'Data with Program'!L1401</f>
        <v>164.10062617281284</v>
      </c>
      <c r="L1401" s="27">
        <f>'Data with Program'!M1401</f>
        <v>57460.458338847675</v>
      </c>
      <c r="M1401" s="27">
        <f t="shared" si="21"/>
        <v>0</v>
      </c>
      <c r="N1401" s="28">
        <f>'Data with Program'!N1401</f>
        <v>0</v>
      </c>
      <c r="O1401" s="52">
        <f>'Data with Program'!Q1401</f>
        <v>0</v>
      </c>
      <c r="P1401" s="38">
        <f>'Data with Program'!I1401</f>
        <v>0</v>
      </c>
      <c r="Q1401" s="29">
        <f>'Data with Program'!O1401</f>
        <v>0</v>
      </c>
      <c r="R1401" s="28">
        <f>'Data with Program'!G1401</f>
        <v>64</v>
      </c>
      <c r="S1401" s="29">
        <f>'Data with Program'!P1401</f>
        <v>64</v>
      </c>
      <c r="T1401" s="28">
        <f>'Step 2 - Final Model Spec'!$B$17 + 'Step 2 - Final Model Spec'!$B$18*C1401 + 'Step 2 - Final Model Spec'!$B$19*D1401 + 'Step 2 - Final Model Spec'!$B$20*E1401 + 'Step 2 - Final Model Spec'!$B$21*F1401 + 'Step 2 - Final Model Spec'!$B$22*I1401 + 'Step 2 - Final Model Spec'!$B$23*G1401 + 'Step 2 - Final Model Spec'!$B$24*H1401 + 'Step 2 - Final Model Spec'!$B$25*J1401 + 'Step 2 - Final Model Spec'!$B$26*K1401 + 'Step 2 - Final Model Spec'!$B$27*L1401+'Step 2 - Final Model Spec'!$B$28*M1401+'Step 2 - Final Model Spec'!$B$29*O1401</f>
        <v>210985.12756375881</v>
      </c>
    </row>
    <row r="1402" spans="1:20" x14ac:dyDescent="0.25">
      <c r="A1402" s="32">
        <f>'Data with Program'!A1402</f>
        <v>41760</v>
      </c>
      <c r="B1402" s="35">
        <f>'Data with Program'!S1402</f>
        <v>180147.84490670543</v>
      </c>
      <c r="C1402" s="26">
        <f>'Data with Program'!B1402</f>
        <v>68.770566154973082</v>
      </c>
      <c r="D1402" s="27">
        <f>'Data with Program'!C1402</f>
        <v>67434.756171670451</v>
      </c>
      <c r="E1402" s="27">
        <v>1</v>
      </c>
      <c r="F1402" s="27">
        <f>'Data with Program'!E1402</f>
        <v>1</v>
      </c>
      <c r="G1402" s="27">
        <f>'Data with Program'!H1402</f>
        <v>0</v>
      </c>
      <c r="H1402" s="27">
        <f>'Data with Program'!J1402</f>
        <v>0</v>
      </c>
      <c r="I1402" s="27">
        <f>'Data with Program'!F1402</f>
        <v>1</v>
      </c>
      <c r="J1402" s="28">
        <f>'Data with Program'!K1402</f>
        <v>1</v>
      </c>
      <c r="K1402" s="27">
        <f>'Data with Program'!L1402</f>
        <v>68.770566154973082</v>
      </c>
      <c r="L1402" s="27">
        <f>'Data with Program'!M1402</f>
        <v>67434.756171670451</v>
      </c>
      <c r="M1402" s="27">
        <f t="shared" si="21"/>
        <v>1</v>
      </c>
      <c r="N1402" s="28">
        <f>'Data with Program'!N1402</f>
        <v>0</v>
      </c>
      <c r="O1402" s="52">
        <f>'Data with Program'!Q1402</f>
        <v>0</v>
      </c>
      <c r="P1402" s="38">
        <f>'Data with Program'!I1402</f>
        <v>3</v>
      </c>
      <c r="Q1402" s="29">
        <f>'Data with Program'!O1402</f>
        <v>3</v>
      </c>
      <c r="R1402" s="28">
        <f>'Data with Program'!G1402</f>
        <v>68</v>
      </c>
      <c r="S1402" s="29">
        <f>'Data with Program'!P1402</f>
        <v>68</v>
      </c>
      <c r="T1402" s="28">
        <f>'Step 2 - Final Model Spec'!$B$17 + 'Step 2 - Final Model Spec'!$B$18*C1402 + 'Step 2 - Final Model Spec'!$B$19*D1402 + 'Step 2 - Final Model Spec'!$B$20*E1402 + 'Step 2 - Final Model Spec'!$B$21*F1402 + 'Step 2 - Final Model Spec'!$B$22*I1402 + 'Step 2 - Final Model Spec'!$B$23*G1402 + 'Step 2 - Final Model Spec'!$B$24*H1402 + 'Step 2 - Final Model Spec'!$B$25*J1402 + 'Step 2 - Final Model Spec'!$B$26*K1402 + 'Step 2 - Final Model Spec'!$B$27*L1402+'Step 2 - Final Model Spec'!$B$28*M1402+'Step 2 - Final Model Spec'!$B$29*O1402</f>
        <v>157740.75197759856</v>
      </c>
    </row>
    <row r="1403" spans="1:20" x14ac:dyDescent="0.25">
      <c r="A1403" s="32">
        <f>'Data with Program'!A1403</f>
        <v>41761</v>
      </c>
      <c r="B1403" s="35">
        <f>'Data with Program'!S1403</f>
        <v>99604.26127948011</v>
      </c>
      <c r="C1403" s="26">
        <f>'Data with Program'!B1403</f>
        <v>19.452909466174201</v>
      </c>
      <c r="D1403" s="27">
        <f>'Data with Program'!C1403</f>
        <v>46741.138288068709</v>
      </c>
      <c r="E1403" s="27">
        <v>1</v>
      </c>
      <c r="F1403" s="27">
        <f>'Data with Program'!E1403</f>
        <v>1</v>
      </c>
      <c r="G1403" s="27">
        <f>'Data with Program'!H1403</f>
        <v>0</v>
      </c>
      <c r="H1403" s="27">
        <f>'Data with Program'!J1403</f>
        <v>0</v>
      </c>
      <c r="I1403" s="27">
        <f>'Data with Program'!F1403</f>
        <v>1</v>
      </c>
      <c r="J1403" s="28">
        <f>'Data with Program'!K1403</f>
        <v>1</v>
      </c>
      <c r="K1403" s="27">
        <f>'Data with Program'!L1403</f>
        <v>19.452909466174201</v>
      </c>
      <c r="L1403" s="27">
        <f>'Data with Program'!M1403</f>
        <v>46741.138288068709</v>
      </c>
      <c r="M1403" s="27">
        <f t="shared" si="21"/>
        <v>1</v>
      </c>
      <c r="N1403" s="28">
        <f>'Data with Program'!N1403</f>
        <v>0</v>
      </c>
      <c r="O1403" s="52">
        <f>'Data with Program'!Q1403</f>
        <v>0</v>
      </c>
      <c r="P1403" s="38">
        <f>'Data with Program'!I1403</f>
        <v>0</v>
      </c>
      <c r="Q1403" s="29">
        <f>'Data with Program'!O1403</f>
        <v>0</v>
      </c>
      <c r="R1403" s="28">
        <f>'Data with Program'!G1403</f>
        <v>63.2</v>
      </c>
      <c r="S1403" s="29">
        <f>'Data with Program'!P1403</f>
        <v>63.2</v>
      </c>
      <c r="T1403" s="28">
        <f>'Step 2 - Final Model Spec'!$B$17 + 'Step 2 - Final Model Spec'!$B$18*C1403 + 'Step 2 - Final Model Spec'!$B$19*D1403 + 'Step 2 - Final Model Spec'!$B$20*E1403 + 'Step 2 - Final Model Spec'!$B$21*F1403 + 'Step 2 - Final Model Spec'!$B$22*I1403 + 'Step 2 - Final Model Spec'!$B$23*G1403 + 'Step 2 - Final Model Spec'!$B$24*H1403 + 'Step 2 - Final Model Spec'!$B$25*J1403 + 'Step 2 - Final Model Spec'!$B$26*K1403 + 'Step 2 - Final Model Spec'!$B$27*L1403+'Step 2 - Final Model Spec'!$B$28*M1403+'Step 2 - Final Model Spec'!$B$29*O1403</f>
        <v>113509.68585920648</v>
      </c>
    </row>
    <row r="1404" spans="1:20" x14ac:dyDescent="0.25">
      <c r="A1404" s="32">
        <f>'Data with Program'!A1404</f>
        <v>41762</v>
      </c>
      <c r="B1404" s="35">
        <f>'Data with Program'!S1404</f>
        <v>110868.43483689304</v>
      </c>
      <c r="C1404" s="26">
        <f>'Data with Program'!B1404</f>
        <v>12.292994917837948</v>
      </c>
      <c r="D1404" s="27">
        <f>'Data with Program'!C1404</f>
        <v>59687.381826368677</v>
      </c>
      <c r="E1404" s="27">
        <v>1</v>
      </c>
      <c r="F1404" s="27">
        <f>'Data with Program'!E1404</f>
        <v>1</v>
      </c>
      <c r="G1404" s="27">
        <f>'Data with Program'!H1404</f>
        <v>0.10000000000000142</v>
      </c>
      <c r="H1404" s="27">
        <f>'Data with Program'!J1404</f>
        <v>1.2292994917838123</v>
      </c>
      <c r="I1404" s="27">
        <f>'Data with Program'!F1404</f>
        <v>1</v>
      </c>
      <c r="J1404" s="28">
        <f>'Data with Program'!K1404</f>
        <v>1</v>
      </c>
      <c r="K1404" s="27">
        <f>'Data with Program'!L1404</f>
        <v>12.292994917837948</v>
      </c>
      <c r="L1404" s="27">
        <f>'Data with Program'!M1404</f>
        <v>59687.381826368677</v>
      </c>
      <c r="M1404" s="27">
        <f t="shared" si="21"/>
        <v>1</v>
      </c>
      <c r="N1404" s="28">
        <f>'Data with Program'!N1404</f>
        <v>0.10000000000000142</v>
      </c>
      <c r="O1404" s="52">
        <f>'Data with Program'!Q1404</f>
        <v>1.2292994917838123</v>
      </c>
      <c r="P1404" s="38">
        <f>'Data with Program'!I1404</f>
        <v>0</v>
      </c>
      <c r="Q1404" s="29">
        <f>'Data with Program'!O1404</f>
        <v>0</v>
      </c>
      <c r="R1404" s="28">
        <f>'Data with Program'!G1404</f>
        <v>54.9</v>
      </c>
      <c r="S1404" s="29">
        <f>'Data with Program'!P1404</f>
        <v>54.9</v>
      </c>
      <c r="T1404" s="28">
        <f>'Step 2 - Final Model Spec'!$B$17 + 'Step 2 - Final Model Spec'!$B$18*C1404 + 'Step 2 - Final Model Spec'!$B$19*D1404 + 'Step 2 - Final Model Spec'!$B$20*E1404 + 'Step 2 - Final Model Spec'!$B$21*F1404 + 'Step 2 - Final Model Spec'!$B$22*I1404 + 'Step 2 - Final Model Spec'!$B$23*G1404 + 'Step 2 - Final Model Spec'!$B$24*H1404 + 'Step 2 - Final Model Spec'!$B$25*J1404 + 'Step 2 - Final Model Spec'!$B$26*K1404 + 'Step 2 - Final Model Spec'!$B$27*L1404+'Step 2 - Final Model Spec'!$B$28*M1404+'Step 2 - Final Model Spec'!$B$29*O1404</f>
        <v>123677.19476091623</v>
      </c>
    </row>
    <row r="1405" spans="1:20" x14ac:dyDescent="0.25">
      <c r="A1405" s="32">
        <f>'Data with Program'!A1405</f>
        <v>41763</v>
      </c>
      <c r="B1405" s="35">
        <f>'Data with Program'!S1405</f>
        <v>204776.58117234439</v>
      </c>
      <c r="C1405" s="26">
        <f>'Data with Program'!B1405</f>
        <v>186.56281081357221</v>
      </c>
      <c r="D1405" s="27">
        <f>'Data with Program'!C1405</f>
        <v>38459.865884507621</v>
      </c>
      <c r="E1405" s="27">
        <v>0</v>
      </c>
      <c r="F1405" s="27">
        <f>'Data with Program'!E1405</f>
        <v>1</v>
      </c>
      <c r="G1405" s="27">
        <f>'Data with Program'!H1405</f>
        <v>1.2999999999999972</v>
      </c>
      <c r="H1405" s="27">
        <f>'Data with Program'!J1405</f>
        <v>242.53165405764335</v>
      </c>
      <c r="I1405" s="27">
        <f>'Data with Program'!F1405</f>
        <v>1</v>
      </c>
      <c r="J1405" s="28">
        <f>'Data with Program'!K1405</f>
        <v>1</v>
      </c>
      <c r="K1405" s="27">
        <f>'Data with Program'!L1405</f>
        <v>186.56281081357221</v>
      </c>
      <c r="L1405" s="27">
        <f>'Data with Program'!M1405</f>
        <v>38459.865884507621</v>
      </c>
      <c r="M1405" s="27">
        <f t="shared" si="21"/>
        <v>0</v>
      </c>
      <c r="N1405" s="28">
        <f>'Data with Program'!N1405</f>
        <v>1.2999999999999972</v>
      </c>
      <c r="O1405" s="52">
        <f>'Data with Program'!Q1405</f>
        <v>242.53165405764335</v>
      </c>
      <c r="P1405" s="38">
        <f>'Data with Program'!I1405</f>
        <v>0</v>
      </c>
      <c r="Q1405" s="29">
        <f>'Data with Program'!O1405</f>
        <v>0</v>
      </c>
      <c r="R1405" s="28">
        <f>'Data with Program'!G1405</f>
        <v>53.7</v>
      </c>
      <c r="S1405" s="29">
        <f>'Data with Program'!P1405</f>
        <v>53.7</v>
      </c>
      <c r="T1405" s="28">
        <f>'Step 2 - Final Model Spec'!$B$17 + 'Step 2 - Final Model Spec'!$B$18*C1405 + 'Step 2 - Final Model Spec'!$B$19*D1405 + 'Step 2 - Final Model Spec'!$B$20*E1405 + 'Step 2 - Final Model Spec'!$B$21*F1405 + 'Step 2 - Final Model Spec'!$B$22*I1405 + 'Step 2 - Final Model Spec'!$B$23*G1405 + 'Step 2 - Final Model Spec'!$B$24*H1405 + 'Step 2 - Final Model Spec'!$B$25*J1405 + 'Step 2 - Final Model Spec'!$B$26*K1405 + 'Step 2 - Final Model Spec'!$B$27*L1405+'Step 2 - Final Model Spec'!$B$28*M1405+'Step 2 - Final Model Spec'!$B$29*O1405</f>
        <v>203455.48740439265</v>
      </c>
    </row>
    <row r="1406" spans="1:20" x14ac:dyDescent="0.25">
      <c r="A1406" s="32">
        <f>'Data with Program'!A1406</f>
        <v>41764</v>
      </c>
      <c r="B1406" s="35">
        <f>'Data with Program'!S1406</f>
        <v>179353.62228239063</v>
      </c>
      <c r="C1406" s="26">
        <f>'Data with Program'!B1406</f>
        <v>121.73485964392037</v>
      </c>
      <c r="D1406" s="27">
        <f>'Data with Program'!C1406</f>
        <v>43129.017154529705</v>
      </c>
      <c r="E1406" s="27">
        <v>0</v>
      </c>
      <c r="F1406" s="27">
        <f>'Data with Program'!E1406</f>
        <v>1</v>
      </c>
      <c r="G1406" s="27">
        <f>'Data with Program'!H1406</f>
        <v>0.89999999999999858</v>
      </c>
      <c r="H1406" s="27">
        <f>'Data with Program'!J1406</f>
        <v>109.56137367952816</v>
      </c>
      <c r="I1406" s="27">
        <f>'Data with Program'!F1406</f>
        <v>1</v>
      </c>
      <c r="J1406" s="28">
        <f>'Data with Program'!K1406</f>
        <v>1</v>
      </c>
      <c r="K1406" s="27">
        <f>'Data with Program'!L1406</f>
        <v>121.73485964392037</v>
      </c>
      <c r="L1406" s="27">
        <f>'Data with Program'!M1406</f>
        <v>43129.017154529705</v>
      </c>
      <c r="M1406" s="27">
        <f t="shared" si="21"/>
        <v>0</v>
      </c>
      <c r="N1406" s="28">
        <f>'Data with Program'!N1406</f>
        <v>0.89999999999999858</v>
      </c>
      <c r="O1406" s="52">
        <f>'Data with Program'!Q1406</f>
        <v>109.56137367952816</v>
      </c>
      <c r="P1406" s="38">
        <f>'Data with Program'!I1406</f>
        <v>0</v>
      </c>
      <c r="Q1406" s="29">
        <f>'Data with Program'!O1406</f>
        <v>0</v>
      </c>
      <c r="R1406" s="28">
        <f>'Data with Program'!G1406</f>
        <v>54.1</v>
      </c>
      <c r="S1406" s="29">
        <f>'Data with Program'!P1406</f>
        <v>54.1</v>
      </c>
      <c r="T1406" s="28">
        <f>'Step 2 - Final Model Spec'!$B$17 + 'Step 2 - Final Model Spec'!$B$18*C1406 + 'Step 2 - Final Model Spec'!$B$19*D1406 + 'Step 2 - Final Model Spec'!$B$20*E1406 + 'Step 2 - Final Model Spec'!$B$21*F1406 + 'Step 2 - Final Model Spec'!$B$22*I1406 + 'Step 2 - Final Model Spec'!$B$23*G1406 + 'Step 2 - Final Model Spec'!$B$24*H1406 + 'Step 2 - Final Model Spec'!$B$25*J1406 + 'Step 2 - Final Model Spec'!$B$26*K1406 + 'Step 2 - Final Model Spec'!$B$27*L1406+'Step 2 - Final Model Spec'!$B$28*M1406+'Step 2 - Final Model Spec'!$B$29*O1406</f>
        <v>177379.0833109809</v>
      </c>
    </row>
    <row r="1407" spans="1:20" x14ac:dyDescent="0.25">
      <c r="A1407" s="32">
        <f>'Data with Program'!A1407</f>
        <v>41765</v>
      </c>
      <c r="B1407" s="35">
        <f>'Data with Program'!S1407</f>
        <v>269068.9283344241</v>
      </c>
      <c r="C1407" s="26">
        <f>'Data with Program'!B1407</f>
        <v>323.24301714828283</v>
      </c>
      <c r="D1407" s="27">
        <f>'Data with Program'!C1407</f>
        <v>43213.193871530806</v>
      </c>
      <c r="E1407" s="27">
        <v>0</v>
      </c>
      <c r="F1407" s="27">
        <f>'Data with Program'!E1407</f>
        <v>1</v>
      </c>
      <c r="G1407" s="27">
        <f>'Data with Program'!H1407</f>
        <v>0</v>
      </c>
      <c r="H1407" s="27">
        <f>'Data with Program'!J1407</f>
        <v>0</v>
      </c>
      <c r="I1407" s="27">
        <f>'Data with Program'!F1407</f>
        <v>1</v>
      </c>
      <c r="J1407" s="28">
        <f>'Data with Program'!K1407</f>
        <v>1</v>
      </c>
      <c r="K1407" s="27">
        <f>'Data with Program'!L1407</f>
        <v>323.24301714828283</v>
      </c>
      <c r="L1407" s="27">
        <f>'Data with Program'!M1407</f>
        <v>43213.193871530806</v>
      </c>
      <c r="M1407" s="27">
        <f t="shared" si="21"/>
        <v>0</v>
      </c>
      <c r="N1407" s="28">
        <f>'Data with Program'!N1407</f>
        <v>0</v>
      </c>
      <c r="O1407" s="52">
        <f>'Data with Program'!Q1407</f>
        <v>0</v>
      </c>
      <c r="P1407" s="38">
        <f>'Data with Program'!I1407</f>
        <v>0</v>
      </c>
      <c r="Q1407" s="29">
        <f>'Data with Program'!O1407</f>
        <v>0</v>
      </c>
      <c r="R1407" s="28">
        <f>'Data with Program'!G1407</f>
        <v>55.5</v>
      </c>
      <c r="S1407" s="29">
        <f>'Data with Program'!P1407</f>
        <v>55.5</v>
      </c>
      <c r="T1407" s="28">
        <f>'Step 2 - Final Model Spec'!$B$17 + 'Step 2 - Final Model Spec'!$B$18*C1407 + 'Step 2 - Final Model Spec'!$B$19*D1407 + 'Step 2 - Final Model Spec'!$B$20*E1407 + 'Step 2 - Final Model Spec'!$B$21*F1407 + 'Step 2 - Final Model Spec'!$B$22*I1407 + 'Step 2 - Final Model Spec'!$B$23*G1407 + 'Step 2 - Final Model Spec'!$B$24*H1407 + 'Step 2 - Final Model Spec'!$B$25*J1407 + 'Step 2 - Final Model Spec'!$B$26*K1407 + 'Step 2 - Final Model Spec'!$B$27*L1407+'Step 2 - Final Model Spec'!$B$28*M1407+'Step 2 - Final Model Spec'!$B$29*O1407</f>
        <v>269417.54177178076</v>
      </c>
    </row>
    <row r="1408" spans="1:20" x14ac:dyDescent="0.25">
      <c r="A1408" s="32">
        <f>'Data with Program'!A1408</f>
        <v>41766</v>
      </c>
      <c r="B1408" s="35">
        <f>'Data with Program'!S1408</f>
        <v>302406.54124622984</v>
      </c>
      <c r="C1408" s="26">
        <f>'Data with Program'!B1408</f>
        <v>351.36024284457847</v>
      </c>
      <c r="D1408" s="27">
        <f>'Data with Program'!C1408</f>
        <v>54226.993922487469</v>
      </c>
      <c r="E1408" s="27">
        <v>0</v>
      </c>
      <c r="F1408" s="27">
        <f>'Data with Program'!E1408</f>
        <v>1</v>
      </c>
      <c r="G1408" s="27">
        <f>'Data with Program'!H1408</f>
        <v>3.2999999999999972</v>
      </c>
      <c r="H1408" s="27">
        <f>'Data with Program'!J1408</f>
        <v>1159.488801387108</v>
      </c>
      <c r="I1408" s="27">
        <f>'Data with Program'!F1408</f>
        <v>1</v>
      </c>
      <c r="J1408" s="28">
        <f>'Data with Program'!K1408</f>
        <v>1</v>
      </c>
      <c r="K1408" s="27">
        <f>'Data with Program'!L1408</f>
        <v>351.36024284457847</v>
      </c>
      <c r="L1408" s="27">
        <f>'Data with Program'!M1408</f>
        <v>54226.993922487469</v>
      </c>
      <c r="M1408" s="27">
        <f t="shared" si="21"/>
        <v>0</v>
      </c>
      <c r="N1408" s="28">
        <f>'Data with Program'!N1408</f>
        <v>3.2999999999999972</v>
      </c>
      <c r="O1408" s="52">
        <f>'Data with Program'!Q1408</f>
        <v>1159.488801387108</v>
      </c>
      <c r="P1408" s="38">
        <f>'Data with Program'!I1408</f>
        <v>0</v>
      </c>
      <c r="Q1408" s="29">
        <f>'Data with Program'!O1408</f>
        <v>0</v>
      </c>
      <c r="R1408" s="28">
        <f>'Data with Program'!G1408</f>
        <v>51.7</v>
      </c>
      <c r="S1408" s="29">
        <f>'Data with Program'!P1408</f>
        <v>51.7</v>
      </c>
      <c r="T1408" s="28">
        <f>'Step 2 - Final Model Spec'!$B$17 + 'Step 2 - Final Model Spec'!$B$18*C1408 + 'Step 2 - Final Model Spec'!$B$19*D1408 + 'Step 2 - Final Model Spec'!$B$20*E1408 + 'Step 2 - Final Model Spec'!$B$21*F1408 + 'Step 2 - Final Model Spec'!$B$22*I1408 + 'Step 2 - Final Model Spec'!$B$23*G1408 + 'Step 2 - Final Model Spec'!$B$24*H1408 + 'Step 2 - Final Model Spec'!$B$25*J1408 + 'Step 2 - Final Model Spec'!$B$26*K1408 + 'Step 2 - Final Model Spec'!$B$27*L1408+'Step 2 - Final Model Spec'!$B$28*M1408+'Step 2 - Final Model Spec'!$B$29*O1408</f>
        <v>303381.61442362849</v>
      </c>
    </row>
    <row r="1409" spans="1:20" x14ac:dyDescent="0.25">
      <c r="A1409" s="32">
        <f>'Data with Program'!A1409</f>
        <v>41767</v>
      </c>
      <c r="B1409" s="35">
        <f>'Data with Program'!S1409</f>
        <v>267712.18196244334</v>
      </c>
      <c r="C1409" s="26">
        <f>'Data with Program'!B1409</f>
        <v>292.62257023067343</v>
      </c>
      <c r="D1409" s="27">
        <f>'Data with Program'!C1409</f>
        <v>51214.149904356622</v>
      </c>
      <c r="E1409" s="27">
        <v>0</v>
      </c>
      <c r="F1409" s="27">
        <f>'Data with Program'!E1409</f>
        <v>1</v>
      </c>
      <c r="G1409" s="27">
        <f>'Data with Program'!H1409</f>
        <v>1.8999999999999986</v>
      </c>
      <c r="H1409" s="27">
        <f>'Data with Program'!J1409</f>
        <v>555.98288343827915</v>
      </c>
      <c r="I1409" s="27">
        <f>'Data with Program'!F1409</f>
        <v>1</v>
      </c>
      <c r="J1409" s="28">
        <f>'Data with Program'!K1409</f>
        <v>1</v>
      </c>
      <c r="K1409" s="27">
        <f>'Data with Program'!L1409</f>
        <v>292.62257023067343</v>
      </c>
      <c r="L1409" s="27">
        <f>'Data with Program'!M1409</f>
        <v>51214.149904356622</v>
      </c>
      <c r="M1409" s="27">
        <f t="shared" si="21"/>
        <v>0</v>
      </c>
      <c r="N1409" s="28">
        <f>'Data with Program'!N1409</f>
        <v>1.8999999999999986</v>
      </c>
      <c r="O1409" s="52">
        <f>'Data with Program'!Q1409</f>
        <v>555.98288343827915</v>
      </c>
      <c r="P1409" s="38">
        <f>'Data with Program'!I1409</f>
        <v>0</v>
      </c>
      <c r="Q1409" s="29">
        <f>'Data with Program'!O1409</f>
        <v>0</v>
      </c>
      <c r="R1409" s="28">
        <f>'Data with Program'!G1409</f>
        <v>53.1</v>
      </c>
      <c r="S1409" s="29">
        <f>'Data with Program'!P1409</f>
        <v>53.1</v>
      </c>
      <c r="T1409" s="28">
        <f>'Step 2 - Final Model Spec'!$B$17 + 'Step 2 - Final Model Spec'!$B$18*C1409 + 'Step 2 - Final Model Spec'!$B$19*D1409 + 'Step 2 - Final Model Spec'!$B$20*E1409 + 'Step 2 - Final Model Spec'!$B$21*F1409 + 'Step 2 - Final Model Spec'!$B$22*I1409 + 'Step 2 - Final Model Spec'!$B$23*G1409 + 'Step 2 - Final Model Spec'!$B$24*H1409 + 'Step 2 - Final Model Spec'!$B$25*J1409 + 'Step 2 - Final Model Spec'!$B$26*K1409 + 'Step 2 - Final Model Spec'!$B$27*L1409+'Step 2 - Final Model Spec'!$B$28*M1409+'Step 2 - Final Model Spec'!$B$29*O1409</f>
        <v>268179.287726301</v>
      </c>
    </row>
    <row r="1410" spans="1:20" x14ac:dyDescent="0.25">
      <c r="A1410" s="32">
        <f>'Data with Program'!A1410</f>
        <v>41768</v>
      </c>
      <c r="B1410" s="35">
        <f>'Data with Program'!S1410</f>
        <v>194353.78225182372</v>
      </c>
      <c r="C1410" s="26">
        <f>'Data with Program'!B1410</f>
        <v>138.31266395277197</v>
      </c>
      <c r="D1410" s="27">
        <f>'Data with Program'!C1410</f>
        <v>48985.116903151895</v>
      </c>
      <c r="E1410" s="27">
        <v>0</v>
      </c>
      <c r="F1410" s="27">
        <f>'Data with Program'!E1410</f>
        <v>1</v>
      </c>
      <c r="G1410" s="27">
        <f>'Data with Program'!H1410</f>
        <v>2.5</v>
      </c>
      <c r="H1410" s="27">
        <f>'Data with Program'!J1410</f>
        <v>345.78165988192995</v>
      </c>
      <c r="I1410" s="27">
        <f>'Data with Program'!F1410</f>
        <v>1</v>
      </c>
      <c r="J1410" s="28">
        <f>'Data with Program'!K1410</f>
        <v>1</v>
      </c>
      <c r="K1410" s="27">
        <f>'Data with Program'!L1410</f>
        <v>138.31266395277197</v>
      </c>
      <c r="L1410" s="27">
        <f>'Data with Program'!M1410</f>
        <v>48985.116903151895</v>
      </c>
      <c r="M1410" s="27">
        <f t="shared" ref="M1410:M1462" si="22">J1410*E1410</f>
        <v>0</v>
      </c>
      <c r="N1410" s="28">
        <f>'Data with Program'!N1410</f>
        <v>2.5</v>
      </c>
      <c r="O1410" s="52">
        <f>'Data with Program'!Q1410</f>
        <v>345.78165988192995</v>
      </c>
      <c r="P1410" s="38">
        <f>'Data with Program'!I1410</f>
        <v>0</v>
      </c>
      <c r="Q1410" s="29">
        <f>'Data with Program'!O1410</f>
        <v>0</v>
      </c>
      <c r="R1410" s="28">
        <f>'Data with Program'!G1410</f>
        <v>52.5</v>
      </c>
      <c r="S1410" s="29">
        <f>'Data with Program'!P1410</f>
        <v>52.5</v>
      </c>
      <c r="T1410" s="28">
        <f>'Step 2 - Final Model Spec'!$B$17 + 'Step 2 - Final Model Spec'!$B$18*C1410 + 'Step 2 - Final Model Spec'!$B$19*D1410 + 'Step 2 - Final Model Spec'!$B$20*E1410 + 'Step 2 - Final Model Spec'!$B$21*F1410 + 'Step 2 - Final Model Spec'!$B$22*I1410 + 'Step 2 - Final Model Spec'!$B$23*G1410 + 'Step 2 - Final Model Spec'!$B$24*H1410 + 'Step 2 - Final Model Spec'!$B$25*J1410 + 'Step 2 - Final Model Spec'!$B$26*K1410 + 'Step 2 - Final Model Spec'!$B$27*L1410+'Step 2 - Final Model Spec'!$B$28*M1410+'Step 2 - Final Model Spec'!$B$29*O1410</f>
        <v>192896.66274119893</v>
      </c>
    </row>
    <row r="1411" spans="1:20" x14ac:dyDescent="0.25">
      <c r="A1411" s="32">
        <f>'Data with Program'!A1411</f>
        <v>41769</v>
      </c>
      <c r="B1411" s="35">
        <f>'Data with Program'!S1411</f>
        <v>265114.49346028967</v>
      </c>
      <c r="C1411" s="26">
        <f>'Data with Program'!B1411</f>
        <v>277.58565812218626</v>
      </c>
      <c r="D1411" s="27">
        <f>'Data with Program'!C1411</f>
        <v>48986.541496592683</v>
      </c>
      <c r="E1411" s="27">
        <v>0</v>
      </c>
      <c r="F1411" s="27">
        <f>'Data with Program'!E1411</f>
        <v>1</v>
      </c>
      <c r="G1411" s="27">
        <f>'Data with Program'!H1411</f>
        <v>4.7999999999999972</v>
      </c>
      <c r="H1411" s="27">
        <f>'Data with Program'!J1411</f>
        <v>1332.4111589864933</v>
      </c>
      <c r="I1411" s="27">
        <f>'Data with Program'!F1411</f>
        <v>1</v>
      </c>
      <c r="J1411" s="28">
        <f>'Data with Program'!K1411</f>
        <v>1</v>
      </c>
      <c r="K1411" s="27">
        <f>'Data with Program'!L1411</f>
        <v>277.58565812218626</v>
      </c>
      <c r="L1411" s="27">
        <f>'Data with Program'!M1411</f>
        <v>48986.541496592683</v>
      </c>
      <c r="M1411" s="27">
        <f t="shared" si="22"/>
        <v>0</v>
      </c>
      <c r="N1411" s="28">
        <f>'Data with Program'!N1411</f>
        <v>4.7999999999999972</v>
      </c>
      <c r="O1411" s="52">
        <f>'Data with Program'!Q1411</f>
        <v>1332.4111589864933</v>
      </c>
      <c r="P1411" s="38">
        <f>'Data with Program'!I1411</f>
        <v>0</v>
      </c>
      <c r="Q1411" s="29">
        <f>'Data with Program'!O1411</f>
        <v>0</v>
      </c>
      <c r="R1411" s="28">
        <f>'Data with Program'!G1411</f>
        <v>50.2</v>
      </c>
      <c r="S1411" s="29">
        <f>'Data with Program'!P1411</f>
        <v>50.2</v>
      </c>
      <c r="T1411" s="28">
        <f>'Step 2 - Final Model Spec'!$B$17 + 'Step 2 - Final Model Spec'!$B$18*C1411 + 'Step 2 - Final Model Spec'!$B$19*D1411 + 'Step 2 - Final Model Spec'!$B$20*E1411 + 'Step 2 - Final Model Spec'!$B$21*F1411 + 'Step 2 - Final Model Spec'!$B$22*I1411 + 'Step 2 - Final Model Spec'!$B$23*G1411 + 'Step 2 - Final Model Spec'!$B$24*H1411 + 'Step 2 - Final Model Spec'!$B$25*J1411 + 'Step 2 - Final Model Spec'!$B$26*K1411 + 'Step 2 - Final Model Spec'!$B$27*L1411+'Step 2 - Final Model Spec'!$B$28*M1411+'Step 2 - Final Model Spec'!$B$29*O1411</f>
        <v>265228.71468972246</v>
      </c>
    </row>
    <row r="1412" spans="1:20" x14ac:dyDescent="0.25">
      <c r="A1412" s="32">
        <f>'Data with Program'!A1412</f>
        <v>41770</v>
      </c>
      <c r="B1412" s="35">
        <f>'Data with Program'!S1412</f>
        <v>205063.97750313531</v>
      </c>
      <c r="C1412" s="26">
        <f>'Data with Program'!B1412</f>
        <v>170.71240901888626</v>
      </c>
      <c r="D1412" s="27">
        <f>'Data with Program'!C1412</f>
        <v>44605.834778469456</v>
      </c>
      <c r="E1412" s="27">
        <v>0</v>
      </c>
      <c r="F1412" s="27">
        <f>'Data with Program'!E1412</f>
        <v>1</v>
      </c>
      <c r="G1412" s="27">
        <f>'Data with Program'!H1412</f>
        <v>2.5</v>
      </c>
      <c r="H1412" s="27">
        <f>'Data with Program'!J1412</f>
        <v>426.78102254721568</v>
      </c>
      <c r="I1412" s="27">
        <f>'Data with Program'!F1412</f>
        <v>1</v>
      </c>
      <c r="J1412" s="28">
        <f>'Data with Program'!K1412</f>
        <v>1</v>
      </c>
      <c r="K1412" s="27">
        <f>'Data with Program'!L1412</f>
        <v>170.71240901888626</v>
      </c>
      <c r="L1412" s="27">
        <f>'Data with Program'!M1412</f>
        <v>44605.834778469456</v>
      </c>
      <c r="M1412" s="27">
        <f t="shared" si="22"/>
        <v>0</v>
      </c>
      <c r="N1412" s="28">
        <f>'Data with Program'!N1412</f>
        <v>2.5</v>
      </c>
      <c r="O1412" s="52">
        <f>'Data with Program'!Q1412</f>
        <v>426.78102254721568</v>
      </c>
      <c r="P1412" s="38">
        <f>'Data with Program'!I1412</f>
        <v>0</v>
      </c>
      <c r="Q1412" s="29">
        <f>'Data with Program'!O1412</f>
        <v>0</v>
      </c>
      <c r="R1412" s="28">
        <f>'Data with Program'!G1412</f>
        <v>52.5</v>
      </c>
      <c r="S1412" s="29">
        <f>'Data with Program'!P1412</f>
        <v>52.5</v>
      </c>
      <c r="T1412" s="28">
        <f>'Step 2 - Final Model Spec'!$B$17 + 'Step 2 - Final Model Spec'!$B$18*C1412 + 'Step 2 - Final Model Spec'!$B$19*D1412 + 'Step 2 - Final Model Spec'!$B$20*E1412 + 'Step 2 - Final Model Spec'!$B$21*F1412 + 'Step 2 - Final Model Spec'!$B$22*I1412 + 'Step 2 - Final Model Spec'!$B$23*G1412 + 'Step 2 - Final Model Spec'!$B$24*H1412 + 'Step 2 - Final Model Spec'!$B$25*J1412 + 'Step 2 - Final Model Spec'!$B$26*K1412 + 'Step 2 - Final Model Spec'!$B$27*L1412+'Step 2 - Final Model Spec'!$B$28*M1412+'Step 2 - Final Model Spec'!$B$29*O1412</f>
        <v>203960.83174243249</v>
      </c>
    </row>
    <row r="1413" spans="1:20" x14ac:dyDescent="0.25">
      <c r="A1413" s="32">
        <f>'Data with Program'!A1413</f>
        <v>41771</v>
      </c>
      <c r="B1413" s="35">
        <f>'Data with Program'!S1413</f>
        <v>149974.35647145292</v>
      </c>
      <c r="C1413" s="26">
        <f>'Data with Program'!B1413</f>
        <v>91.094078204116997</v>
      </c>
      <c r="D1413" s="27">
        <f>'Data with Program'!C1413</f>
        <v>29406.593770472053</v>
      </c>
      <c r="E1413" s="27">
        <v>0</v>
      </c>
      <c r="F1413" s="27">
        <f>'Data with Program'!E1413</f>
        <v>1</v>
      </c>
      <c r="G1413" s="27">
        <f>'Data with Program'!H1413</f>
        <v>0</v>
      </c>
      <c r="H1413" s="27">
        <f>'Data with Program'!J1413</f>
        <v>0</v>
      </c>
      <c r="I1413" s="27">
        <f>'Data with Program'!F1413</f>
        <v>1</v>
      </c>
      <c r="J1413" s="28">
        <f>'Data with Program'!K1413</f>
        <v>1</v>
      </c>
      <c r="K1413" s="27">
        <f>'Data with Program'!L1413</f>
        <v>91.094078204116997</v>
      </c>
      <c r="L1413" s="27">
        <f>'Data with Program'!M1413</f>
        <v>29406.593770472053</v>
      </c>
      <c r="M1413" s="27">
        <f t="shared" si="22"/>
        <v>0</v>
      </c>
      <c r="N1413" s="28">
        <f>'Data with Program'!N1413</f>
        <v>0</v>
      </c>
      <c r="O1413" s="52">
        <f>'Data with Program'!Q1413</f>
        <v>0</v>
      </c>
      <c r="P1413" s="38">
        <f>'Data with Program'!I1413</f>
        <v>0</v>
      </c>
      <c r="Q1413" s="29">
        <f>'Data with Program'!O1413</f>
        <v>0</v>
      </c>
      <c r="R1413" s="28">
        <f>'Data with Program'!G1413</f>
        <v>59.3</v>
      </c>
      <c r="S1413" s="29">
        <f>'Data with Program'!P1413</f>
        <v>59.3</v>
      </c>
      <c r="T1413" s="28">
        <f>'Step 2 - Final Model Spec'!$B$17 + 'Step 2 - Final Model Spec'!$B$18*C1413 + 'Step 2 - Final Model Spec'!$B$19*D1413 + 'Step 2 - Final Model Spec'!$B$20*E1413 + 'Step 2 - Final Model Spec'!$B$21*F1413 + 'Step 2 - Final Model Spec'!$B$22*I1413 + 'Step 2 - Final Model Spec'!$B$23*G1413 + 'Step 2 - Final Model Spec'!$B$24*H1413 + 'Step 2 - Final Model Spec'!$B$25*J1413 + 'Step 2 - Final Model Spec'!$B$26*K1413 + 'Step 2 - Final Model Spec'!$B$27*L1413+'Step 2 - Final Model Spec'!$B$28*M1413+'Step 2 - Final Model Spec'!$B$29*O1413</f>
        <v>148192.20756557176</v>
      </c>
    </row>
    <row r="1414" spans="1:20" x14ac:dyDescent="0.25">
      <c r="A1414" s="32">
        <f>'Data with Program'!A1414</f>
        <v>41772</v>
      </c>
      <c r="B1414" s="35">
        <f>'Data with Program'!S1414</f>
        <v>214056.84636724275</v>
      </c>
      <c r="C1414" s="26">
        <f>'Data with Program'!B1414</f>
        <v>188.75062332758327</v>
      </c>
      <c r="D1414" s="27">
        <f>'Data with Program'!C1414</f>
        <v>48171.445414540169</v>
      </c>
      <c r="E1414" s="27">
        <v>0</v>
      </c>
      <c r="F1414" s="27">
        <f>'Data with Program'!E1414</f>
        <v>1</v>
      </c>
      <c r="G1414" s="27">
        <f>'Data with Program'!H1414</f>
        <v>0</v>
      </c>
      <c r="H1414" s="27">
        <f>'Data with Program'!J1414</f>
        <v>0</v>
      </c>
      <c r="I1414" s="27">
        <f>'Data with Program'!F1414</f>
        <v>1</v>
      </c>
      <c r="J1414" s="28">
        <f>'Data with Program'!K1414</f>
        <v>1</v>
      </c>
      <c r="K1414" s="27">
        <f>'Data with Program'!L1414</f>
        <v>188.75062332758327</v>
      </c>
      <c r="L1414" s="27">
        <f>'Data with Program'!M1414</f>
        <v>48171.445414540169</v>
      </c>
      <c r="M1414" s="27">
        <f t="shared" si="22"/>
        <v>0</v>
      </c>
      <c r="N1414" s="28">
        <f>'Data with Program'!N1414</f>
        <v>0</v>
      </c>
      <c r="O1414" s="52">
        <f>'Data with Program'!Q1414</f>
        <v>0</v>
      </c>
      <c r="P1414" s="38">
        <f>'Data with Program'!I1414</f>
        <v>0</v>
      </c>
      <c r="Q1414" s="29">
        <f>'Data with Program'!O1414</f>
        <v>0</v>
      </c>
      <c r="R1414" s="28">
        <f>'Data with Program'!G1414</f>
        <v>63.9</v>
      </c>
      <c r="S1414" s="29">
        <f>'Data with Program'!P1414</f>
        <v>63.9</v>
      </c>
      <c r="T1414" s="28">
        <f>'Step 2 - Final Model Spec'!$B$17 + 'Step 2 - Final Model Spec'!$B$18*C1414 + 'Step 2 - Final Model Spec'!$B$19*D1414 + 'Step 2 - Final Model Spec'!$B$20*E1414 + 'Step 2 - Final Model Spec'!$B$21*F1414 + 'Step 2 - Final Model Spec'!$B$22*I1414 + 'Step 2 - Final Model Spec'!$B$23*G1414 + 'Step 2 - Final Model Spec'!$B$24*H1414 + 'Step 2 - Final Model Spec'!$B$25*J1414 + 'Step 2 - Final Model Spec'!$B$26*K1414 + 'Step 2 - Final Model Spec'!$B$27*L1414+'Step 2 - Final Model Spec'!$B$28*M1414+'Step 2 - Final Model Spec'!$B$29*O1414</f>
        <v>212667.57952993803</v>
      </c>
    </row>
    <row r="1415" spans="1:20" x14ac:dyDescent="0.25">
      <c r="A1415" s="32">
        <f>'Data with Program'!A1415</f>
        <v>41773</v>
      </c>
      <c r="B1415" s="35">
        <f>'Data with Program'!S1415</f>
        <v>172371.8042283059</v>
      </c>
      <c r="C1415" s="26">
        <f>'Data with Program'!B1415</f>
        <v>135.57450688599332</v>
      </c>
      <c r="D1415" s="27">
        <f>'Data with Program'!C1415</f>
        <v>31168.464600750107</v>
      </c>
      <c r="E1415" s="27">
        <v>0</v>
      </c>
      <c r="F1415" s="27">
        <f>'Data with Program'!E1415</f>
        <v>1</v>
      </c>
      <c r="G1415" s="27">
        <f>'Data with Program'!H1415</f>
        <v>0</v>
      </c>
      <c r="H1415" s="27">
        <f>'Data with Program'!J1415</f>
        <v>0</v>
      </c>
      <c r="I1415" s="27">
        <f>'Data with Program'!F1415</f>
        <v>1</v>
      </c>
      <c r="J1415" s="28">
        <f>'Data with Program'!K1415</f>
        <v>1</v>
      </c>
      <c r="K1415" s="27">
        <f>'Data with Program'!L1415</f>
        <v>135.57450688599332</v>
      </c>
      <c r="L1415" s="27">
        <f>'Data with Program'!M1415</f>
        <v>31168.464600750107</v>
      </c>
      <c r="M1415" s="27">
        <f t="shared" si="22"/>
        <v>0</v>
      </c>
      <c r="N1415" s="28">
        <f>'Data with Program'!N1415</f>
        <v>0</v>
      </c>
      <c r="O1415" s="52">
        <f>'Data with Program'!Q1415</f>
        <v>0</v>
      </c>
      <c r="P1415" s="38">
        <f>'Data with Program'!I1415</f>
        <v>3.4000000000000057</v>
      </c>
      <c r="Q1415" s="29">
        <f>'Data with Program'!O1415</f>
        <v>3.4000000000000057</v>
      </c>
      <c r="R1415" s="28">
        <f>'Data with Program'!G1415</f>
        <v>68.400000000000006</v>
      </c>
      <c r="S1415" s="29">
        <f>'Data with Program'!P1415</f>
        <v>68.400000000000006</v>
      </c>
      <c r="T1415" s="28">
        <f>'Step 2 - Final Model Spec'!$B$17 + 'Step 2 - Final Model Spec'!$B$18*C1415 + 'Step 2 - Final Model Spec'!$B$19*D1415 + 'Step 2 - Final Model Spec'!$B$20*E1415 + 'Step 2 - Final Model Spec'!$B$21*F1415 + 'Step 2 - Final Model Spec'!$B$22*I1415 + 'Step 2 - Final Model Spec'!$B$23*G1415 + 'Step 2 - Final Model Spec'!$B$24*H1415 + 'Step 2 - Final Model Spec'!$B$25*J1415 + 'Step 2 - Final Model Spec'!$B$26*K1415 + 'Step 2 - Final Model Spec'!$B$27*L1415+'Step 2 - Final Model Spec'!$B$28*M1415+'Step 2 - Final Model Spec'!$B$29*O1415</f>
        <v>170500.1382259441</v>
      </c>
    </row>
    <row r="1416" spans="1:20" x14ac:dyDescent="0.25">
      <c r="A1416" s="32">
        <f>'Data with Program'!A1416</f>
        <v>41774</v>
      </c>
      <c r="B1416" s="35">
        <f>'Data with Program'!S1416</f>
        <v>93390.789593909765</v>
      </c>
      <c r="C1416" s="26">
        <f>'Data with Program'!B1416</f>
        <v>14.3437876897857</v>
      </c>
      <c r="D1416" s="27">
        <f>'Data with Program'!C1416</f>
        <v>43354.224288000754</v>
      </c>
      <c r="E1416" s="27">
        <v>1</v>
      </c>
      <c r="F1416" s="27">
        <f>'Data with Program'!E1416</f>
        <v>1</v>
      </c>
      <c r="G1416" s="27">
        <f>'Data with Program'!H1416</f>
        <v>0</v>
      </c>
      <c r="H1416" s="27">
        <f>'Data with Program'!J1416</f>
        <v>0</v>
      </c>
      <c r="I1416" s="27">
        <f>'Data with Program'!F1416</f>
        <v>1</v>
      </c>
      <c r="J1416" s="28">
        <f>'Data with Program'!K1416</f>
        <v>1</v>
      </c>
      <c r="K1416" s="27">
        <f>'Data with Program'!L1416</f>
        <v>14.3437876897857</v>
      </c>
      <c r="L1416" s="27">
        <f>'Data with Program'!M1416</f>
        <v>43354.224288000754</v>
      </c>
      <c r="M1416" s="27">
        <f t="shared" si="22"/>
        <v>1</v>
      </c>
      <c r="N1416" s="28">
        <f>'Data with Program'!N1416</f>
        <v>0</v>
      </c>
      <c r="O1416" s="52">
        <f>'Data with Program'!Q1416</f>
        <v>0</v>
      </c>
      <c r="P1416" s="38">
        <f>'Data with Program'!I1416</f>
        <v>5.7000000000000028</v>
      </c>
      <c r="Q1416" s="29">
        <f>'Data with Program'!O1416</f>
        <v>5.7000000000000028</v>
      </c>
      <c r="R1416" s="28">
        <f>'Data with Program'!G1416</f>
        <v>70.7</v>
      </c>
      <c r="S1416" s="29">
        <f>'Data with Program'!P1416</f>
        <v>70.7</v>
      </c>
      <c r="T1416" s="28">
        <f>'Step 2 - Final Model Spec'!$B$17 + 'Step 2 - Final Model Spec'!$B$18*C1416 + 'Step 2 - Final Model Spec'!$B$19*D1416 + 'Step 2 - Final Model Spec'!$B$20*E1416 + 'Step 2 - Final Model Spec'!$B$21*F1416 + 'Step 2 - Final Model Spec'!$B$22*I1416 + 'Step 2 - Final Model Spec'!$B$23*G1416 + 'Step 2 - Final Model Spec'!$B$24*H1416 + 'Step 2 - Final Model Spec'!$B$25*J1416 + 'Step 2 - Final Model Spec'!$B$26*K1416 + 'Step 2 - Final Model Spec'!$B$27*L1416+'Step 2 - Final Model Spec'!$B$28*M1416+'Step 2 - Final Model Spec'!$B$29*O1416</f>
        <v>107634.16497359598</v>
      </c>
    </row>
    <row r="1417" spans="1:20" x14ac:dyDescent="0.25">
      <c r="A1417" s="32">
        <f>'Data with Program'!A1417</f>
        <v>41775</v>
      </c>
      <c r="B1417" s="35">
        <f>'Data with Program'!S1417</f>
        <v>103339.92211195244</v>
      </c>
      <c r="C1417" s="26">
        <f>'Data with Program'!B1417</f>
        <v>12.878015317979196</v>
      </c>
      <c r="D1417" s="27">
        <f>'Data with Program'!C1417</f>
        <v>52700.165481547912</v>
      </c>
      <c r="E1417" s="27">
        <v>1</v>
      </c>
      <c r="F1417" s="27">
        <f>'Data with Program'!E1417</f>
        <v>1</v>
      </c>
      <c r="G1417" s="27">
        <f>'Data with Program'!H1417</f>
        <v>0</v>
      </c>
      <c r="H1417" s="27">
        <f>'Data with Program'!J1417</f>
        <v>0</v>
      </c>
      <c r="I1417" s="27">
        <f>'Data with Program'!F1417</f>
        <v>1</v>
      </c>
      <c r="J1417" s="28">
        <f>'Data with Program'!K1417</f>
        <v>1</v>
      </c>
      <c r="K1417" s="27">
        <f>'Data with Program'!L1417</f>
        <v>12.878015317979196</v>
      </c>
      <c r="L1417" s="27">
        <f>'Data with Program'!M1417</f>
        <v>52700.165481547912</v>
      </c>
      <c r="M1417" s="27">
        <f t="shared" si="22"/>
        <v>1</v>
      </c>
      <c r="N1417" s="28">
        <f>'Data with Program'!N1417</f>
        <v>0</v>
      </c>
      <c r="O1417" s="52">
        <f>'Data with Program'!Q1417</f>
        <v>0</v>
      </c>
      <c r="P1417" s="38">
        <f>'Data with Program'!I1417</f>
        <v>0</v>
      </c>
      <c r="Q1417" s="29">
        <f>'Data with Program'!O1417</f>
        <v>0</v>
      </c>
      <c r="R1417" s="28">
        <f>'Data with Program'!G1417</f>
        <v>60.4</v>
      </c>
      <c r="S1417" s="29">
        <f>'Data with Program'!P1417</f>
        <v>60.4</v>
      </c>
      <c r="T1417" s="28">
        <f>'Step 2 - Final Model Spec'!$B$17 + 'Step 2 - Final Model Spec'!$B$18*C1417 + 'Step 2 - Final Model Spec'!$B$19*D1417 + 'Step 2 - Final Model Spec'!$B$20*E1417 + 'Step 2 - Final Model Spec'!$B$21*F1417 + 'Step 2 - Final Model Spec'!$B$22*I1417 + 'Step 2 - Final Model Spec'!$B$23*G1417 + 'Step 2 - Final Model Spec'!$B$24*H1417 + 'Step 2 - Final Model Spec'!$B$25*J1417 + 'Step 2 - Final Model Spec'!$B$26*K1417 + 'Step 2 - Final Model Spec'!$B$27*L1417+'Step 2 - Final Model Spec'!$B$28*M1417+'Step 2 - Final Model Spec'!$B$29*O1417</f>
        <v>116682.92483051526</v>
      </c>
    </row>
    <row r="1418" spans="1:20" x14ac:dyDescent="0.25">
      <c r="A1418" s="32">
        <f>'Data with Program'!A1418</f>
        <v>41776</v>
      </c>
      <c r="B1418" s="35">
        <f>'Data with Program'!S1418</f>
        <v>111318.01862250795</v>
      </c>
      <c r="C1418" s="26">
        <f>'Data with Program'!B1418</f>
        <v>14.975885928739199</v>
      </c>
      <c r="D1418" s="27">
        <f>'Data with Program'!C1418</f>
        <v>59001.805906439302</v>
      </c>
      <c r="E1418" s="27">
        <v>1</v>
      </c>
      <c r="F1418" s="27">
        <f>'Data with Program'!E1418</f>
        <v>1</v>
      </c>
      <c r="G1418" s="27">
        <f>'Data with Program'!H1418</f>
        <v>0</v>
      </c>
      <c r="H1418" s="27">
        <f>'Data with Program'!J1418</f>
        <v>0</v>
      </c>
      <c r="I1418" s="27">
        <f>'Data with Program'!F1418</f>
        <v>1</v>
      </c>
      <c r="J1418" s="28">
        <f>'Data with Program'!K1418</f>
        <v>1</v>
      </c>
      <c r="K1418" s="27">
        <f>'Data with Program'!L1418</f>
        <v>14.975885928739199</v>
      </c>
      <c r="L1418" s="27">
        <f>'Data with Program'!M1418</f>
        <v>59001.805906439302</v>
      </c>
      <c r="M1418" s="27">
        <f t="shared" si="22"/>
        <v>1</v>
      </c>
      <c r="N1418" s="28">
        <f>'Data with Program'!N1418</f>
        <v>0</v>
      </c>
      <c r="O1418" s="52">
        <f>'Data with Program'!Q1418</f>
        <v>0</v>
      </c>
      <c r="P1418" s="38">
        <f>'Data with Program'!I1418</f>
        <v>0</v>
      </c>
      <c r="Q1418" s="29">
        <f>'Data with Program'!O1418</f>
        <v>0</v>
      </c>
      <c r="R1418" s="28">
        <f>'Data with Program'!G1418</f>
        <v>58.7</v>
      </c>
      <c r="S1418" s="29">
        <f>'Data with Program'!P1418</f>
        <v>58.7</v>
      </c>
      <c r="T1418" s="28">
        <f>'Step 2 - Final Model Spec'!$B$17 + 'Step 2 - Final Model Spec'!$B$18*C1418 + 'Step 2 - Final Model Spec'!$B$19*D1418 + 'Step 2 - Final Model Spec'!$B$20*E1418 + 'Step 2 - Final Model Spec'!$B$21*F1418 + 'Step 2 - Final Model Spec'!$B$22*I1418 + 'Step 2 - Final Model Spec'!$B$23*G1418 + 'Step 2 - Final Model Spec'!$B$24*H1418 + 'Step 2 - Final Model Spec'!$B$25*J1418 + 'Step 2 - Final Model Spec'!$B$26*K1418 + 'Step 2 - Final Model Spec'!$B$27*L1418+'Step 2 - Final Model Spec'!$B$28*M1418+'Step 2 - Final Model Spec'!$B$29*O1418</f>
        <v>124204.79731016324</v>
      </c>
    </row>
    <row r="1419" spans="1:20" x14ac:dyDescent="0.25">
      <c r="A1419" s="32">
        <f>'Data with Program'!A1419</f>
        <v>41777</v>
      </c>
      <c r="B1419" s="35">
        <f>'Data with Program'!S1419</f>
        <v>190222.3325754434</v>
      </c>
      <c r="C1419" s="26">
        <f>'Data with Program'!B1419</f>
        <v>168.10693164667276</v>
      </c>
      <c r="D1419" s="27">
        <f>'Data with Program'!C1419</f>
        <v>33974.392776352091</v>
      </c>
      <c r="E1419" s="27">
        <v>0</v>
      </c>
      <c r="F1419" s="27">
        <f>'Data with Program'!E1419</f>
        <v>1</v>
      </c>
      <c r="G1419" s="27">
        <f>'Data with Program'!H1419</f>
        <v>0</v>
      </c>
      <c r="H1419" s="27">
        <f>'Data with Program'!J1419</f>
        <v>0</v>
      </c>
      <c r="I1419" s="27">
        <f>'Data with Program'!F1419</f>
        <v>1</v>
      </c>
      <c r="J1419" s="28">
        <f>'Data with Program'!K1419</f>
        <v>1</v>
      </c>
      <c r="K1419" s="27">
        <f>'Data with Program'!L1419</f>
        <v>168.10693164667276</v>
      </c>
      <c r="L1419" s="27">
        <f>'Data with Program'!M1419</f>
        <v>33974.392776352091</v>
      </c>
      <c r="M1419" s="27">
        <f t="shared" si="22"/>
        <v>0</v>
      </c>
      <c r="N1419" s="28">
        <f>'Data with Program'!N1419</f>
        <v>0</v>
      </c>
      <c r="O1419" s="52">
        <f>'Data with Program'!Q1419</f>
        <v>0</v>
      </c>
      <c r="P1419" s="38">
        <f>'Data with Program'!I1419</f>
        <v>0</v>
      </c>
      <c r="Q1419" s="29">
        <f>'Data with Program'!O1419</f>
        <v>0</v>
      </c>
      <c r="R1419" s="28">
        <f>'Data with Program'!G1419</f>
        <v>57.4</v>
      </c>
      <c r="S1419" s="29">
        <f>'Data with Program'!P1419</f>
        <v>57.4</v>
      </c>
      <c r="T1419" s="28">
        <f>'Step 2 - Final Model Spec'!$B$17 + 'Step 2 - Final Model Spec'!$B$18*C1419 + 'Step 2 - Final Model Spec'!$B$19*D1419 + 'Step 2 - Final Model Spec'!$B$20*E1419 + 'Step 2 - Final Model Spec'!$B$21*F1419 + 'Step 2 - Final Model Spec'!$B$22*I1419 + 'Step 2 - Final Model Spec'!$B$23*G1419 + 'Step 2 - Final Model Spec'!$B$24*H1419 + 'Step 2 - Final Model Spec'!$B$25*J1419 + 'Step 2 - Final Model Spec'!$B$26*K1419 + 'Step 2 - Final Model Spec'!$B$27*L1419+'Step 2 - Final Model Spec'!$B$28*M1419+'Step 2 - Final Model Spec'!$B$29*O1419</f>
        <v>188394.48798837001</v>
      </c>
    </row>
    <row r="1420" spans="1:20" x14ac:dyDescent="0.25">
      <c r="A1420" s="32">
        <f>'Data with Program'!A1420</f>
        <v>41778</v>
      </c>
      <c r="B1420" s="35">
        <f>'Data with Program'!S1420</f>
        <v>190949.38720156148</v>
      </c>
      <c r="C1420" s="26">
        <f>'Data with Program'!B1420</f>
        <v>118.55071563048489</v>
      </c>
      <c r="D1420" s="27">
        <f>'Data with Program'!C1420</f>
        <v>56320.775977251949</v>
      </c>
      <c r="E1420" s="27">
        <v>0</v>
      </c>
      <c r="F1420" s="27">
        <f>'Data with Program'!E1420</f>
        <v>1</v>
      </c>
      <c r="G1420" s="27">
        <f>'Data with Program'!H1420</f>
        <v>0</v>
      </c>
      <c r="H1420" s="27">
        <f>'Data with Program'!J1420</f>
        <v>0</v>
      </c>
      <c r="I1420" s="27">
        <f>'Data with Program'!F1420</f>
        <v>1</v>
      </c>
      <c r="J1420" s="28">
        <f>'Data with Program'!K1420</f>
        <v>1</v>
      </c>
      <c r="K1420" s="27">
        <f>'Data with Program'!L1420</f>
        <v>118.55071563048489</v>
      </c>
      <c r="L1420" s="27">
        <f>'Data with Program'!M1420</f>
        <v>56320.775977251949</v>
      </c>
      <c r="M1420" s="27">
        <f t="shared" si="22"/>
        <v>0</v>
      </c>
      <c r="N1420" s="28">
        <f>'Data with Program'!N1420</f>
        <v>0</v>
      </c>
      <c r="O1420" s="52">
        <f>'Data with Program'!Q1420</f>
        <v>0</v>
      </c>
      <c r="P1420" s="38">
        <f>'Data with Program'!I1420</f>
        <v>0</v>
      </c>
      <c r="Q1420" s="29">
        <f>'Data with Program'!O1420</f>
        <v>0</v>
      </c>
      <c r="R1420" s="28">
        <f>'Data with Program'!G1420</f>
        <v>57.6</v>
      </c>
      <c r="S1420" s="29">
        <f>'Data with Program'!P1420</f>
        <v>57.6</v>
      </c>
      <c r="T1420" s="28">
        <f>'Step 2 - Final Model Spec'!$B$17 + 'Step 2 - Final Model Spec'!$B$18*C1420 + 'Step 2 - Final Model Spec'!$B$19*D1420 + 'Step 2 - Final Model Spec'!$B$20*E1420 + 'Step 2 - Final Model Spec'!$B$21*F1420 + 'Step 2 - Final Model Spec'!$B$22*I1420 + 'Step 2 - Final Model Spec'!$B$23*G1420 + 'Step 2 - Final Model Spec'!$B$24*H1420 + 'Step 2 - Final Model Spec'!$B$25*J1420 + 'Step 2 - Final Model Spec'!$B$26*K1420 + 'Step 2 - Final Model Spec'!$B$27*L1420+'Step 2 - Final Model Spec'!$B$28*M1420+'Step 2 - Final Model Spec'!$B$29*O1420</f>
        <v>188832.223177723</v>
      </c>
    </row>
    <row r="1421" spans="1:20" x14ac:dyDescent="0.25">
      <c r="A1421" s="32">
        <f>'Data with Program'!A1421</f>
        <v>41779</v>
      </c>
      <c r="B1421" s="35">
        <f>'Data with Program'!S1421</f>
        <v>158467.37038550101</v>
      </c>
      <c r="C1421" s="26">
        <f>'Data with Program'!B1421</f>
        <v>98.0396858764759</v>
      </c>
      <c r="D1421" s="27">
        <f>'Data with Program'!C1421</f>
        <v>34243.194926029159</v>
      </c>
      <c r="E1421" s="27">
        <v>0</v>
      </c>
      <c r="F1421" s="27">
        <f>'Data with Program'!E1421</f>
        <v>1</v>
      </c>
      <c r="G1421" s="27">
        <f>'Data with Program'!H1421</f>
        <v>0</v>
      </c>
      <c r="H1421" s="27">
        <f>'Data with Program'!J1421</f>
        <v>0</v>
      </c>
      <c r="I1421" s="27">
        <f>'Data with Program'!F1421</f>
        <v>1</v>
      </c>
      <c r="J1421" s="28">
        <f>'Data with Program'!K1421</f>
        <v>1</v>
      </c>
      <c r="K1421" s="27">
        <f>'Data with Program'!L1421</f>
        <v>98.0396858764759</v>
      </c>
      <c r="L1421" s="27">
        <f>'Data with Program'!M1421</f>
        <v>34243.194926029159</v>
      </c>
      <c r="M1421" s="27">
        <f t="shared" si="22"/>
        <v>0</v>
      </c>
      <c r="N1421" s="28">
        <f>'Data with Program'!N1421</f>
        <v>0</v>
      </c>
      <c r="O1421" s="52">
        <f>'Data with Program'!Q1421</f>
        <v>0</v>
      </c>
      <c r="P1421" s="38">
        <f>'Data with Program'!I1421</f>
        <v>0</v>
      </c>
      <c r="Q1421" s="29">
        <f>'Data with Program'!O1421</f>
        <v>0</v>
      </c>
      <c r="R1421" s="28">
        <f>'Data with Program'!G1421</f>
        <v>58.9</v>
      </c>
      <c r="S1421" s="29">
        <f>'Data with Program'!P1421</f>
        <v>58.9</v>
      </c>
      <c r="T1421" s="28">
        <f>'Step 2 - Final Model Spec'!$B$17 + 'Step 2 - Final Model Spec'!$B$18*C1421 + 'Step 2 - Final Model Spec'!$B$19*D1421 + 'Step 2 - Final Model Spec'!$B$20*E1421 + 'Step 2 - Final Model Spec'!$B$21*F1421 + 'Step 2 - Final Model Spec'!$B$22*I1421 + 'Step 2 - Final Model Spec'!$B$23*G1421 + 'Step 2 - Final Model Spec'!$B$24*H1421 + 'Step 2 - Final Model Spec'!$B$25*J1421 + 'Step 2 - Final Model Spec'!$B$26*K1421 + 'Step 2 - Final Model Spec'!$B$27*L1421+'Step 2 - Final Model Spec'!$B$28*M1421+'Step 2 - Final Model Spec'!$B$29*O1421</f>
        <v>156421.33314931943</v>
      </c>
    </row>
    <row r="1422" spans="1:20" x14ac:dyDescent="0.25">
      <c r="A1422" s="32">
        <f>'Data with Program'!A1422</f>
        <v>41780</v>
      </c>
      <c r="B1422" s="35">
        <f>'Data with Program'!S1422</f>
        <v>246276.32310742425</v>
      </c>
      <c r="C1422" s="26">
        <f>'Data with Program'!B1422</f>
        <v>224.72391359487787</v>
      </c>
      <c r="D1422" s="27">
        <f>'Data with Program'!C1422</f>
        <v>65113.493366345545</v>
      </c>
      <c r="E1422" s="27">
        <v>0</v>
      </c>
      <c r="F1422" s="27">
        <f>'Data with Program'!E1422</f>
        <v>1</v>
      </c>
      <c r="G1422" s="27">
        <f>'Data with Program'!H1422</f>
        <v>0</v>
      </c>
      <c r="H1422" s="27">
        <f>'Data with Program'!J1422</f>
        <v>0</v>
      </c>
      <c r="I1422" s="27">
        <f>'Data with Program'!F1422</f>
        <v>1</v>
      </c>
      <c r="J1422" s="28">
        <f>'Data with Program'!K1422</f>
        <v>1</v>
      </c>
      <c r="K1422" s="27">
        <f>'Data with Program'!L1422</f>
        <v>224.72391359487787</v>
      </c>
      <c r="L1422" s="27">
        <f>'Data with Program'!M1422</f>
        <v>65113.493366345545</v>
      </c>
      <c r="M1422" s="27">
        <f t="shared" si="22"/>
        <v>0</v>
      </c>
      <c r="N1422" s="28">
        <f>'Data with Program'!N1422</f>
        <v>0</v>
      </c>
      <c r="O1422" s="52">
        <f>'Data with Program'!Q1422</f>
        <v>0</v>
      </c>
      <c r="P1422" s="38">
        <f>'Data with Program'!I1422</f>
        <v>0</v>
      </c>
      <c r="Q1422" s="29">
        <f>'Data with Program'!O1422</f>
        <v>0</v>
      </c>
      <c r="R1422" s="28">
        <f>'Data with Program'!G1422</f>
        <v>57.9</v>
      </c>
      <c r="S1422" s="29">
        <f>'Data with Program'!P1422</f>
        <v>57.9</v>
      </c>
      <c r="T1422" s="28">
        <f>'Step 2 - Final Model Spec'!$B$17 + 'Step 2 - Final Model Spec'!$B$18*C1422 + 'Step 2 - Final Model Spec'!$B$19*D1422 + 'Step 2 - Final Model Spec'!$B$20*E1422 + 'Step 2 - Final Model Spec'!$B$21*F1422 + 'Step 2 - Final Model Spec'!$B$22*I1422 + 'Step 2 - Final Model Spec'!$B$23*G1422 + 'Step 2 - Final Model Spec'!$B$24*H1422 + 'Step 2 - Final Model Spec'!$B$25*J1422 + 'Step 2 - Final Model Spec'!$B$26*K1422 + 'Step 2 - Final Model Spec'!$B$27*L1422+'Step 2 - Final Model Spec'!$B$28*M1422+'Step 2 - Final Model Spec'!$B$29*O1422</f>
        <v>246852.95402502237</v>
      </c>
    </row>
    <row r="1423" spans="1:20" x14ac:dyDescent="0.25">
      <c r="A1423" s="32">
        <f>'Data with Program'!A1423</f>
        <v>41781</v>
      </c>
      <c r="B1423" s="35">
        <f>'Data with Program'!S1423</f>
        <v>247596.41018013775</v>
      </c>
      <c r="C1423" s="26">
        <f>'Data with Program'!B1423</f>
        <v>251.40086293150398</v>
      </c>
      <c r="D1423" s="27">
        <f>'Data with Program'!C1423</f>
        <v>54094.000859203406</v>
      </c>
      <c r="E1423" s="27">
        <v>0</v>
      </c>
      <c r="F1423" s="27">
        <f>'Data with Program'!E1423</f>
        <v>1</v>
      </c>
      <c r="G1423" s="27">
        <f>'Data with Program'!H1423</f>
        <v>0</v>
      </c>
      <c r="H1423" s="27">
        <f>'Data with Program'!J1423</f>
        <v>0</v>
      </c>
      <c r="I1423" s="27">
        <f>'Data with Program'!F1423</f>
        <v>1</v>
      </c>
      <c r="J1423" s="28">
        <f>'Data with Program'!K1423</f>
        <v>1</v>
      </c>
      <c r="K1423" s="27">
        <f>'Data with Program'!L1423</f>
        <v>251.40086293150398</v>
      </c>
      <c r="L1423" s="27">
        <f>'Data with Program'!M1423</f>
        <v>54094.000859203406</v>
      </c>
      <c r="M1423" s="27">
        <f t="shared" si="22"/>
        <v>0</v>
      </c>
      <c r="N1423" s="28">
        <f>'Data with Program'!N1423</f>
        <v>0</v>
      </c>
      <c r="O1423" s="52">
        <f>'Data with Program'!Q1423</f>
        <v>0</v>
      </c>
      <c r="P1423" s="38">
        <f>'Data with Program'!I1423</f>
        <v>0</v>
      </c>
      <c r="Q1423" s="29">
        <f>'Data with Program'!O1423</f>
        <v>0</v>
      </c>
      <c r="R1423" s="28">
        <f>'Data with Program'!G1423</f>
        <v>62.9</v>
      </c>
      <c r="S1423" s="29">
        <f>'Data with Program'!P1423</f>
        <v>62.9</v>
      </c>
      <c r="T1423" s="28">
        <f>'Step 2 - Final Model Spec'!$B$17 + 'Step 2 - Final Model Spec'!$B$18*C1423 + 'Step 2 - Final Model Spec'!$B$19*D1423 + 'Step 2 - Final Model Spec'!$B$20*E1423 + 'Step 2 - Final Model Spec'!$B$21*F1423 + 'Step 2 - Final Model Spec'!$B$22*I1423 + 'Step 2 - Final Model Spec'!$B$23*G1423 + 'Step 2 - Final Model Spec'!$B$24*H1423 + 'Step 2 - Final Model Spec'!$B$25*J1423 + 'Step 2 - Final Model Spec'!$B$26*K1423 + 'Step 2 - Final Model Spec'!$B$27*L1423+'Step 2 - Final Model Spec'!$B$28*M1423+'Step 2 - Final Model Spec'!$B$29*O1423</f>
        <v>247668.05426491328</v>
      </c>
    </row>
    <row r="1424" spans="1:20" x14ac:dyDescent="0.25">
      <c r="A1424" s="32">
        <f>'Data with Program'!A1424</f>
        <v>41782</v>
      </c>
      <c r="B1424" s="35">
        <f>'Data with Program'!S1424</f>
        <v>255618.57084097411</v>
      </c>
      <c r="C1424" s="26">
        <f>'Data with Program'!B1424</f>
        <v>272.35837190174288</v>
      </c>
      <c r="D1424" s="27">
        <f>'Data with Program'!C1424</f>
        <v>52821.82862591969</v>
      </c>
      <c r="E1424" s="27">
        <v>0</v>
      </c>
      <c r="F1424" s="27">
        <f>'Data with Program'!E1424</f>
        <v>1</v>
      </c>
      <c r="G1424" s="27">
        <f>'Data with Program'!H1424</f>
        <v>0</v>
      </c>
      <c r="H1424" s="27">
        <f>'Data with Program'!J1424</f>
        <v>0</v>
      </c>
      <c r="I1424" s="27">
        <f>'Data with Program'!F1424</f>
        <v>1</v>
      </c>
      <c r="J1424" s="28">
        <f>'Data with Program'!K1424</f>
        <v>1</v>
      </c>
      <c r="K1424" s="27">
        <f>'Data with Program'!L1424</f>
        <v>272.35837190174288</v>
      </c>
      <c r="L1424" s="27">
        <f>'Data with Program'!M1424</f>
        <v>52821.82862591969</v>
      </c>
      <c r="M1424" s="27">
        <f t="shared" si="22"/>
        <v>0</v>
      </c>
      <c r="N1424" s="28">
        <f>'Data with Program'!N1424</f>
        <v>0</v>
      </c>
      <c r="O1424" s="52">
        <f>'Data with Program'!Q1424</f>
        <v>0</v>
      </c>
      <c r="P1424" s="38">
        <f>'Data with Program'!I1424</f>
        <v>0</v>
      </c>
      <c r="Q1424" s="29">
        <f>'Data with Program'!O1424</f>
        <v>0</v>
      </c>
      <c r="R1424" s="28">
        <f>'Data with Program'!G1424</f>
        <v>64.099999999999994</v>
      </c>
      <c r="S1424" s="29">
        <f>'Data with Program'!P1424</f>
        <v>64.099999999999994</v>
      </c>
      <c r="T1424" s="28">
        <f>'Step 2 - Final Model Spec'!$B$17 + 'Step 2 - Final Model Spec'!$B$18*C1424 + 'Step 2 - Final Model Spec'!$B$19*D1424 + 'Step 2 - Final Model Spec'!$B$20*E1424 + 'Step 2 - Final Model Spec'!$B$21*F1424 + 'Step 2 - Final Model Spec'!$B$22*I1424 + 'Step 2 - Final Model Spec'!$B$23*G1424 + 'Step 2 - Final Model Spec'!$B$24*H1424 + 'Step 2 - Final Model Spec'!$B$25*J1424 + 'Step 2 - Final Model Spec'!$B$26*K1424 + 'Step 2 - Final Model Spec'!$B$27*L1424+'Step 2 - Final Model Spec'!$B$28*M1424+'Step 2 - Final Model Spec'!$B$29*O1424</f>
        <v>255991.4915399981</v>
      </c>
    </row>
    <row r="1425" spans="1:20" x14ac:dyDescent="0.25">
      <c r="A1425" s="32">
        <f>'Data with Program'!A1425</f>
        <v>41783</v>
      </c>
      <c r="B1425" s="35">
        <f>'Data with Program'!S1425</f>
        <v>224526.40304988268</v>
      </c>
      <c r="C1425" s="26">
        <f>'Data with Program'!B1425</f>
        <v>206.38860544905273</v>
      </c>
      <c r="D1425" s="27">
        <f>'Data with Program'!C1425</f>
        <v>50811.620985788024</v>
      </c>
      <c r="E1425" s="27">
        <v>0</v>
      </c>
      <c r="F1425" s="27">
        <f>'Data with Program'!E1425</f>
        <v>1</v>
      </c>
      <c r="G1425" s="27">
        <f>'Data with Program'!H1425</f>
        <v>0</v>
      </c>
      <c r="H1425" s="27">
        <f>'Data with Program'!J1425</f>
        <v>0</v>
      </c>
      <c r="I1425" s="27">
        <f>'Data with Program'!F1425</f>
        <v>1</v>
      </c>
      <c r="J1425" s="28">
        <f>'Data with Program'!K1425</f>
        <v>1</v>
      </c>
      <c r="K1425" s="27">
        <f>'Data with Program'!L1425</f>
        <v>206.38860544905273</v>
      </c>
      <c r="L1425" s="27">
        <f>'Data with Program'!M1425</f>
        <v>50811.620985788024</v>
      </c>
      <c r="M1425" s="27">
        <f t="shared" si="22"/>
        <v>0</v>
      </c>
      <c r="N1425" s="28">
        <f>'Data with Program'!N1425</f>
        <v>0</v>
      </c>
      <c r="O1425" s="52">
        <f>'Data with Program'!Q1425</f>
        <v>0</v>
      </c>
      <c r="P1425" s="38">
        <f>'Data with Program'!I1425</f>
        <v>0</v>
      </c>
      <c r="Q1425" s="29">
        <f>'Data with Program'!O1425</f>
        <v>0</v>
      </c>
      <c r="R1425" s="28">
        <f>'Data with Program'!G1425</f>
        <v>59.2</v>
      </c>
      <c r="S1425" s="29">
        <f>'Data with Program'!P1425</f>
        <v>59.2</v>
      </c>
      <c r="T1425" s="28">
        <f>'Step 2 - Final Model Spec'!$B$17 + 'Step 2 - Final Model Spec'!$B$18*C1425 + 'Step 2 - Final Model Spec'!$B$19*D1425 + 'Step 2 - Final Model Spec'!$B$20*E1425 + 'Step 2 - Final Model Spec'!$B$21*F1425 + 'Step 2 - Final Model Spec'!$B$22*I1425 + 'Step 2 - Final Model Spec'!$B$23*G1425 + 'Step 2 - Final Model Spec'!$B$24*H1425 + 'Step 2 - Final Model Spec'!$B$25*J1425 + 'Step 2 - Final Model Spec'!$B$26*K1425 + 'Step 2 - Final Model Spec'!$B$27*L1425+'Step 2 - Final Model Spec'!$B$28*M1425+'Step 2 - Final Model Spec'!$B$29*O1425</f>
        <v>223533.38586346849</v>
      </c>
    </row>
    <row r="1426" spans="1:20" x14ac:dyDescent="0.25">
      <c r="A1426" s="32">
        <f>'Data with Program'!A1426</f>
        <v>41784</v>
      </c>
      <c r="B1426" s="35">
        <f>'Data with Program'!S1426</f>
        <v>287174.29143614438</v>
      </c>
      <c r="C1426" s="26">
        <f>'Data with Program'!B1426</f>
        <v>332.19195947680106</v>
      </c>
      <c r="D1426" s="27">
        <f>'Data with Program'!C1426</f>
        <v>58759.120410319862</v>
      </c>
      <c r="E1426" s="27">
        <v>0</v>
      </c>
      <c r="F1426" s="27">
        <f>'Data with Program'!E1426</f>
        <v>1</v>
      </c>
      <c r="G1426" s="27">
        <f>'Data with Program'!H1426</f>
        <v>0</v>
      </c>
      <c r="H1426" s="27">
        <f>'Data with Program'!J1426</f>
        <v>0</v>
      </c>
      <c r="I1426" s="27">
        <f>'Data with Program'!F1426</f>
        <v>1</v>
      </c>
      <c r="J1426" s="28">
        <f>'Data with Program'!K1426</f>
        <v>1</v>
      </c>
      <c r="K1426" s="27">
        <f>'Data with Program'!L1426</f>
        <v>332.19195947680106</v>
      </c>
      <c r="L1426" s="27">
        <f>'Data with Program'!M1426</f>
        <v>58759.120410319862</v>
      </c>
      <c r="M1426" s="27">
        <f t="shared" si="22"/>
        <v>0</v>
      </c>
      <c r="N1426" s="28">
        <f>'Data with Program'!N1426</f>
        <v>0</v>
      </c>
      <c r="O1426" s="52">
        <f>'Data with Program'!Q1426</f>
        <v>0</v>
      </c>
      <c r="P1426" s="38">
        <f>'Data with Program'!I1426</f>
        <v>0</v>
      </c>
      <c r="Q1426" s="29">
        <f>'Data with Program'!O1426</f>
        <v>0</v>
      </c>
      <c r="R1426" s="28">
        <f>'Data with Program'!G1426</f>
        <v>57.2</v>
      </c>
      <c r="S1426" s="29">
        <f>'Data with Program'!P1426</f>
        <v>57.2</v>
      </c>
      <c r="T1426" s="28">
        <f>'Step 2 - Final Model Spec'!$B$17 + 'Step 2 - Final Model Spec'!$B$18*C1426 + 'Step 2 - Final Model Spec'!$B$19*D1426 + 'Step 2 - Final Model Spec'!$B$20*E1426 + 'Step 2 - Final Model Spec'!$B$21*F1426 + 'Step 2 - Final Model Spec'!$B$22*I1426 + 'Step 2 - Final Model Spec'!$B$23*G1426 + 'Step 2 - Final Model Spec'!$B$24*H1426 + 'Step 2 - Final Model Spec'!$B$25*J1426 + 'Step 2 - Final Model Spec'!$B$26*K1426 + 'Step 2 - Final Model Spec'!$B$27*L1426+'Step 2 - Final Model Spec'!$B$28*M1426+'Step 2 - Final Model Spec'!$B$29*O1426</f>
        <v>289710.75830857316</v>
      </c>
    </row>
    <row r="1427" spans="1:20" x14ac:dyDescent="0.25">
      <c r="A1427" s="32">
        <f>'Data with Program'!A1427</f>
        <v>41785</v>
      </c>
      <c r="B1427" s="35">
        <f>'Data with Program'!S1427</f>
        <v>283753.25009606668</v>
      </c>
      <c r="C1427" s="26">
        <f>'Data with Program'!B1427</f>
        <v>330.08568669641403</v>
      </c>
      <c r="D1427" s="27">
        <f>'Data with Program'!C1427</f>
        <v>55954.384056086281</v>
      </c>
      <c r="E1427" s="27">
        <v>0</v>
      </c>
      <c r="F1427" s="27">
        <f>'Data with Program'!E1427</f>
        <v>1</v>
      </c>
      <c r="G1427" s="27">
        <f>'Data with Program'!H1427</f>
        <v>0</v>
      </c>
      <c r="H1427" s="27">
        <f>'Data with Program'!J1427</f>
        <v>0</v>
      </c>
      <c r="I1427" s="27">
        <f>'Data with Program'!F1427</f>
        <v>1</v>
      </c>
      <c r="J1427" s="28">
        <f>'Data with Program'!K1427</f>
        <v>1</v>
      </c>
      <c r="K1427" s="27">
        <f>'Data with Program'!L1427</f>
        <v>330.08568669641403</v>
      </c>
      <c r="L1427" s="27">
        <f>'Data with Program'!M1427</f>
        <v>55954.384056086281</v>
      </c>
      <c r="M1427" s="27">
        <f t="shared" si="22"/>
        <v>0</v>
      </c>
      <c r="N1427" s="28">
        <f>'Data with Program'!N1427</f>
        <v>0</v>
      </c>
      <c r="O1427" s="52">
        <f>'Data with Program'!Q1427</f>
        <v>0</v>
      </c>
      <c r="P1427" s="38">
        <f>'Data with Program'!I1427</f>
        <v>0</v>
      </c>
      <c r="Q1427" s="29">
        <f>'Data with Program'!O1427</f>
        <v>0</v>
      </c>
      <c r="R1427" s="28">
        <f>'Data with Program'!G1427</f>
        <v>57.1</v>
      </c>
      <c r="S1427" s="29">
        <f>'Data with Program'!P1427</f>
        <v>57.1</v>
      </c>
      <c r="T1427" s="28">
        <f>'Step 2 - Final Model Spec'!$B$17 + 'Step 2 - Final Model Spec'!$B$18*C1427 + 'Step 2 - Final Model Spec'!$B$19*D1427 + 'Step 2 - Final Model Spec'!$B$20*E1427 + 'Step 2 - Final Model Spec'!$B$21*F1427 + 'Step 2 - Final Model Spec'!$B$22*I1427 + 'Step 2 - Final Model Spec'!$B$23*G1427 + 'Step 2 - Final Model Spec'!$B$24*H1427 + 'Step 2 - Final Model Spec'!$B$25*J1427 + 'Step 2 - Final Model Spec'!$B$26*K1427 + 'Step 2 - Final Model Spec'!$B$27*L1427+'Step 2 - Final Model Spec'!$B$28*M1427+'Step 2 - Final Model Spec'!$B$29*O1427</f>
        <v>285823.18062524206</v>
      </c>
    </row>
    <row r="1428" spans="1:20" x14ac:dyDescent="0.25">
      <c r="A1428" s="32">
        <f>'Data with Program'!A1428</f>
        <v>41786</v>
      </c>
      <c r="B1428" s="35">
        <f>'Data with Program'!S1428</f>
        <v>187324.16051311436</v>
      </c>
      <c r="C1428" s="26">
        <f>'Data with Program'!B1428</f>
        <v>128.78678920787837</v>
      </c>
      <c r="D1428" s="27">
        <f>'Data with Program'!C1428</f>
        <v>48304.928904121509</v>
      </c>
      <c r="E1428" s="27">
        <v>0</v>
      </c>
      <c r="F1428" s="27">
        <f>'Data with Program'!E1428</f>
        <v>1</v>
      </c>
      <c r="G1428" s="27">
        <f>'Data with Program'!H1428</f>
        <v>0</v>
      </c>
      <c r="H1428" s="27">
        <f>'Data with Program'!J1428</f>
        <v>0</v>
      </c>
      <c r="I1428" s="27">
        <f>'Data with Program'!F1428</f>
        <v>1</v>
      </c>
      <c r="J1428" s="28">
        <f>'Data with Program'!K1428</f>
        <v>1</v>
      </c>
      <c r="K1428" s="27">
        <f>'Data with Program'!L1428</f>
        <v>128.78678920787837</v>
      </c>
      <c r="L1428" s="27">
        <f>'Data with Program'!M1428</f>
        <v>48304.928904121509</v>
      </c>
      <c r="M1428" s="27">
        <f t="shared" si="22"/>
        <v>0</v>
      </c>
      <c r="N1428" s="28">
        <f>'Data with Program'!N1428</f>
        <v>0</v>
      </c>
      <c r="O1428" s="52">
        <f>'Data with Program'!Q1428</f>
        <v>0</v>
      </c>
      <c r="P1428" s="38">
        <f>'Data with Program'!I1428</f>
        <v>0</v>
      </c>
      <c r="Q1428" s="29">
        <f>'Data with Program'!O1428</f>
        <v>0</v>
      </c>
      <c r="R1428" s="28">
        <f>'Data with Program'!G1428</f>
        <v>56</v>
      </c>
      <c r="S1428" s="29">
        <f>'Data with Program'!P1428</f>
        <v>56</v>
      </c>
      <c r="T1428" s="28">
        <f>'Step 2 - Final Model Spec'!$B$17 + 'Step 2 - Final Model Spec'!$B$18*C1428 + 'Step 2 - Final Model Spec'!$B$19*D1428 + 'Step 2 - Final Model Spec'!$B$20*E1428 + 'Step 2 - Final Model Spec'!$B$21*F1428 + 'Step 2 - Final Model Spec'!$B$22*I1428 + 'Step 2 - Final Model Spec'!$B$23*G1428 + 'Step 2 - Final Model Spec'!$B$24*H1428 + 'Step 2 - Final Model Spec'!$B$25*J1428 + 'Step 2 - Final Model Spec'!$B$26*K1428 + 'Step 2 - Final Model Spec'!$B$27*L1428+'Step 2 - Final Model Spec'!$B$28*M1428+'Step 2 - Final Model Spec'!$B$29*O1428</f>
        <v>185204.36449145852</v>
      </c>
    </row>
    <row r="1429" spans="1:20" x14ac:dyDescent="0.25">
      <c r="A1429" s="32">
        <f>'Data with Program'!A1429</f>
        <v>41787</v>
      </c>
      <c r="B1429" s="35">
        <f>'Data with Program'!S1429</f>
        <v>179701.22208629845</v>
      </c>
      <c r="C1429" s="26">
        <f>'Data with Program'!B1429</f>
        <v>113.31899518304805</v>
      </c>
      <c r="D1429" s="27">
        <f>'Data with Program'!C1429</f>
        <v>47667.251172778961</v>
      </c>
      <c r="E1429" s="27">
        <v>0</v>
      </c>
      <c r="F1429" s="27">
        <f>'Data with Program'!E1429</f>
        <v>1</v>
      </c>
      <c r="G1429" s="27">
        <f>'Data with Program'!H1429</f>
        <v>0</v>
      </c>
      <c r="H1429" s="27">
        <f>'Data with Program'!J1429</f>
        <v>0</v>
      </c>
      <c r="I1429" s="27">
        <f>'Data with Program'!F1429</f>
        <v>1</v>
      </c>
      <c r="J1429" s="28">
        <f>'Data with Program'!K1429</f>
        <v>1</v>
      </c>
      <c r="K1429" s="27">
        <f>'Data with Program'!L1429</f>
        <v>113.31899518304805</v>
      </c>
      <c r="L1429" s="27">
        <f>'Data with Program'!M1429</f>
        <v>47667.251172778961</v>
      </c>
      <c r="M1429" s="27">
        <f t="shared" si="22"/>
        <v>0</v>
      </c>
      <c r="N1429" s="28">
        <f>'Data with Program'!N1429</f>
        <v>0</v>
      </c>
      <c r="O1429" s="52">
        <f>'Data with Program'!Q1429</f>
        <v>0</v>
      </c>
      <c r="P1429" s="38">
        <f>'Data with Program'!I1429</f>
        <v>0</v>
      </c>
      <c r="Q1429" s="29">
        <f>'Data with Program'!O1429</f>
        <v>0</v>
      </c>
      <c r="R1429" s="28">
        <f>'Data with Program'!G1429</f>
        <v>55.3</v>
      </c>
      <c r="S1429" s="29">
        <f>'Data with Program'!P1429</f>
        <v>55.3</v>
      </c>
      <c r="T1429" s="28">
        <f>'Step 2 - Final Model Spec'!$B$17 + 'Step 2 - Final Model Spec'!$B$18*C1429 + 'Step 2 - Final Model Spec'!$B$19*D1429 + 'Step 2 - Final Model Spec'!$B$20*E1429 + 'Step 2 - Final Model Spec'!$B$21*F1429 + 'Step 2 - Final Model Spec'!$B$22*I1429 + 'Step 2 - Final Model Spec'!$B$23*G1429 + 'Step 2 - Final Model Spec'!$B$24*H1429 + 'Step 2 - Final Model Spec'!$B$25*J1429 + 'Step 2 - Final Model Spec'!$B$26*K1429 + 'Step 2 - Final Model Spec'!$B$27*L1429+'Step 2 - Final Model Spec'!$B$28*M1429+'Step 2 - Final Model Spec'!$B$29*O1429</f>
        <v>177420.91170035867</v>
      </c>
    </row>
    <row r="1430" spans="1:20" x14ac:dyDescent="0.25">
      <c r="A1430" s="32">
        <f>'Data with Program'!A1430</f>
        <v>41788</v>
      </c>
      <c r="B1430" s="35">
        <f>'Data with Program'!S1430</f>
        <v>176122.92221128233</v>
      </c>
      <c r="C1430" s="26">
        <f>'Data with Program'!B1430</f>
        <v>106.72956122101101</v>
      </c>
      <c r="D1430" s="27">
        <f>'Data with Program'!C1430</f>
        <v>47086.507844062093</v>
      </c>
      <c r="E1430" s="27">
        <v>0</v>
      </c>
      <c r="F1430" s="27">
        <f>'Data with Program'!E1430</f>
        <v>1</v>
      </c>
      <c r="G1430" s="27">
        <f>'Data with Program'!H1430</f>
        <v>0</v>
      </c>
      <c r="H1430" s="27">
        <f>'Data with Program'!J1430</f>
        <v>0</v>
      </c>
      <c r="I1430" s="27">
        <f>'Data with Program'!F1430</f>
        <v>1</v>
      </c>
      <c r="J1430" s="28">
        <f>'Data with Program'!K1430</f>
        <v>1</v>
      </c>
      <c r="K1430" s="27">
        <f>'Data with Program'!L1430</f>
        <v>106.72956122101101</v>
      </c>
      <c r="L1430" s="27">
        <f>'Data with Program'!M1430</f>
        <v>47086.507844062093</v>
      </c>
      <c r="M1430" s="27">
        <f t="shared" si="22"/>
        <v>0</v>
      </c>
      <c r="N1430" s="28">
        <f>'Data with Program'!N1430</f>
        <v>0</v>
      </c>
      <c r="O1430" s="52">
        <f>'Data with Program'!Q1430</f>
        <v>0</v>
      </c>
      <c r="P1430" s="38">
        <f>'Data with Program'!I1430</f>
        <v>0</v>
      </c>
      <c r="Q1430" s="29">
        <f>'Data with Program'!O1430</f>
        <v>0</v>
      </c>
      <c r="R1430" s="28">
        <f>'Data with Program'!G1430</f>
        <v>55.9</v>
      </c>
      <c r="S1430" s="29">
        <f>'Data with Program'!P1430</f>
        <v>55.9</v>
      </c>
      <c r="T1430" s="28">
        <f>'Step 2 - Final Model Spec'!$B$17 + 'Step 2 - Final Model Spec'!$B$18*C1430 + 'Step 2 - Final Model Spec'!$B$19*D1430 + 'Step 2 - Final Model Spec'!$B$20*E1430 + 'Step 2 - Final Model Spec'!$B$21*F1430 + 'Step 2 - Final Model Spec'!$B$22*I1430 + 'Step 2 - Final Model Spec'!$B$23*G1430 + 'Step 2 - Final Model Spec'!$B$24*H1430 + 'Step 2 - Final Model Spec'!$B$25*J1430 + 'Step 2 - Final Model Spec'!$B$26*K1430 + 'Step 2 - Final Model Spec'!$B$27*L1430+'Step 2 - Final Model Spec'!$B$28*M1430+'Step 2 - Final Model Spec'!$B$29*O1430</f>
        <v>173783.51156632157</v>
      </c>
    </row>
    <row r="1431" spans="1:20" x14ac:dyDescent="0.25">
      <c r="A1431" s="32">
        <f>'Data with Program'!A1431</f>
        <v>41789</v>
      </c>
      <c r="B1431" s="35">
        <f>'Data with Program'!S1431</f>
        <v>171979.92999365207</v>
      </c>
      <c r="C1431" s="26">
        <f>'Data with Program'!B1431</f>
        <v>111.91001708115979</v>
      </c>
      <c r="D1431" s="27">
        <f>'Data with Program'!C1431</f>
        <v>40929.324342165368</v>
      </c>
      <c r="E1431" s="27">
        <v>0</v>
      </c>
      <c r="F1431" s="27">
        <f>'Data with Program'!E1431</f>
        <v>1</v>
      </c>
      <c r="G1431" s="27">
        <f>'Data with Program'!H1431</f>
        <v>0</v>
      </c>
      <c r="H1431" s="27">
        <f>'Data with Program'!J1431</f>
        <v>0</v>
      </c>
      <c r="I1431" s="27">
        <f>'Data with Program'!F1431</f>
        <v>1</v>
      </c>
      <c r="J1431" s="28">
        <f>'Data with Program'!K1431</f>
        <v>1</v>
      </c>
      <c r="K1431" s="27">
        <f>'Data with Program'!L1431</f>
        <v>111.91001708115979</v>
      </c>
      <c r="L1431" s="27">
        <f>'Data with Program'!M1431</f>
        <v>40929.324342165368</v>
      </c>
      <c r="M1431" s="27">
        <f t="shared" si="22"/>
        <v>0</v>
      </c>
      <c r="N1431" s="28">
        <f>'Data with Program'!N1431</f>
        <v>0</v>
      </c>
      <c r="O1431" s="52">
        <f>'Data with Program'!Q1431</f>
        <v>0</v>
      </c>
      <c r="P1431" s="38">
        <f>'Data with Program'!I1431</f>
        <v>0</v>
      </c>
      <c r="Q1431" s="29">
        <f>'Data with Program'!O1431</f>
        <v>0</v>
      </c>
      <c r="R1431" s="28">
        <f>'Data with Program'!G1431</f>
        <v>57.4</v>
      </c>
      <c r="S1431" s="29">
        <f>'Data with Program'!P1431</f>
        <v>57.4</v>
      </c>
      <c r="T1431" s="28">
        <f>'Step 2 - Final Model Spec'!$B$17 + 'Step 2 - Final Model Spec'!$B$18*C1431 + 'Step 2 - Final Model Spec'!$B$19*D1431 + 'Step 2 - Final Model Spec'!$B$20*E1431 + 'Step 2 - Final Model Spec'!$B$21*F1431 + 'Step 2 - Final Model Spec'!$B$22*I1431 + 'Step 2 - Final Model Spec'!$B$23*G1431 + 'Step 2 - Final Model Spec'!$B$24*H1431 + 'Step 2 - Final Model Spec'!$B$25*J1431 + 'Step 2 - Final Model Spec'!$B$26*K1431 + 'Step 2 - Final Model Spec'!$B$27*L1431+'Step 2 - Final Model Spec'!$B$28*M1431+'Step 2 - Final Model Spec'!$B$29*O1431</f>
        <v>169762.23461019981</v>
      </c>
    </row>
    <row r="1432" spans="1:20" x14ac:dyDescent="0.25">
      <c r="A1432" s="32">
        <f>'Data with Program'!A1432</f>
        <v>41790</v>
      </c>
      <c r="B1432" s="35">
        <f>'Data with Program'!S1432</f>
        <v>168943.3771891759</v>
      </c>
      <c r="C1432" s="26">
        <f>'Data with Program'!B1432</f>
        <v>105.90229126778092</v>
      </c>
      <c r="D1432" s="27">
        <f>'Data with Program'!C1432</f>
        <v>40642.716207032543</v>
      </c>
      <c r="E1432" s="27">
        <v>0</v>
      </c>
      <c r="F1432" s="27">
        <f>'Data with Program'!E1432</f>
        <v>1</v>
      </c>
      <c r="G1432" s="27">
        <f>'Data with Program'!H1432</f>
        <v>0</v>
      </c>
      <c r="H1432" s="27">
        <f>'Data with Program'!J1432</f>
        <v>0</v>
      </c>
      <c r="I1432" s="27">
        <f>'Data with Program'!F1432</f>
        <v>1</v>
      </c>
      <c r="J1432" s="28">
        <f>'Data with Program'!K1432</f>
        <v>1</v>
      </c>
      <c r="K1432" s="27">
        <f>'Data with Program'!L1432</f>
        <v>105.90229126778092</v>
      </c>
      <c r="L1432" s="27">
        <f>'Data with Program'!M1432</f>
        <v>40642.716207032543</v>
      </c>
      <c r="M1432" s="27">
        <f t="shared" si="22"/>
        <v>0</v>
      </c>
      <c r="N1432" s="28">
        <f>'Data with Program'!N1432</f>
        <v>0</v>
      </c>
      <c r="O1432" s="52">
        <f>'Data with Program'!Q1432</f>
        <v>0</v>
      </c>
      <c r="P1432" s="38">
        <f>'Data with Program'!I1432</f>
        <v>0</v>
      </c>
      <c r="Q1432" s="29">
        <f>'Data with Program'!O1432</f>
        <v>0</v>
      </c>
      <c r="R1432" s="28">
        <f>'Data with Program'!G1432</f>
        <v>60.9</v>
      </c>
      <c r="S1432" s="29">
        <f>'Data with Program'!P1432</f>
        <v>60.9</v>
      </c>
      <c r="T1432" s="28">
        <f>'Step 2 - Final Model Spec'!$B$17 + 'Step 2 - Final Model Spec'!$B$18*C1432 + 'Step 2 - Final Model Spec'!$B$19*D1432 + 'Step 2 - Final Model Spec'!$B$20*E1432 + 'Step 2 - Final Model Spec'!$B$21*F1432 + 'Step 2 - Final Model Spec'!$B$22*I1432 + 'Step 2 - Final Model Spec'!$B$23*G1432 + 'Step 2 - Final Model Spec'!$B$24*H1432 + 'Step 2 - Final Model Spec'!$B$25*J1432 + 'Step 2 - Final Model Spec'!$B$26*K1432 + 'Step 2 - Final Model Spec'!$B$27*L1432+'Step 2 - Final Model Spec'!$B$28*M1432+'Step 2 - Final Model Spec'!$B$29*O1432</f>
        <v>166698.61875529558</v>
      </c>
    </row>
    <row r="1433" spans="1:20" x14ac:dyDescent="0.25">
      <c r="A1433" s="32">
        <f>'Data with Program'!A1433</f>
        <v>41791</v>
      </c>
      <c r="B1433" s="35">
        <f>'Data with Program'!S1433</f>
        <v>172378.11576522759</v>
      </c>
      <c r="C1433" s="26">
        <f>'Data with Program'!B1433</f>
        <v>95.630621155139451</v>
      </c>
      <c r="D1433" s="27">
        <f>'Data with Program'!C1433</f>
        <v>48291.297839214312</v>
      </c>
      <c r="E1433" s="27">
        <v>0</v>
      </c>
      <c r="F1433" s="27">
        <f>'Data with Program'!E1433</f>
        <v>1</v>
      </c>
      <c r="G1433" s="27">
        <f>'Data with Program'!H1433</f>
        <v>0</v>
      </c>
      <c r="H1433" s="27">
        <f>'Data with Program'!J1433</f>
        <v>0</v>
      </c>
      <c r="I1433" s="27">
        <f>'Data with Program'!F1433</f>
        <v>1</v>
      </c>
      <c r="J1433" s="28">
        <f>'Data with Program'!K1433</f>
        <v>1</v>
      </c>
      <c r="K1433" s="27">
        <f>'Data with Program'!L1433</f>
        <v>95.630621155139451</v>
      </c>
      <c r="L1433" s="27">
        <f>'Data with Program'!M1433</f>
        <v>48291.297839214312</v>
      </c>
      <c r="M1433" s="27">
        <f t="shared" si="22"/>
        <v>0</v>
      </c>
      <c r="N1433" s="28">
        <f>'Data with Program'!N1433</f>
        <v>0</v>
      </c>
      <c r="O1433" s="52">
        <f>'Data with Program'!Q1433</f>
        <v>0</v>
      </c>
      <c r="P1433" s="38">
        <f>'Data with Program'!I1433</f>
        <v>0</v>
      </c>
      <c r="Q1433" s="29">
        <f>'Data with Program'!O1433</f>
        <v>0</v>
      </c>
      <c r="R1433" s="28">
        <f>'Data with Program'!G1433</f>
        <v>59.5</v>
      </c>
      <c r="S1433" s="29">
        <f>'Data with Program'!P1433</f>
        <v>59.5</v>
      </c>
      <c r="T1433" s="28">
        <f>'Step 2 - Final Model Spec'!$B$17 + 'Step 2 - Final Model Spec'!$B$18*C1433 + 'Step 2 - Final Model Spec'!$B$19*D1433 + 'Step 2 - Final Model Spec'!$B$20*E1433 + 'Step 2 - Final Model Spec'!$B$21*F1433 + 'Step 2 - Final Model Spec'!$B$22*I1433 + 'Step 2 - Final Model Spec'!$B$23*G1433 + 'Step 2 - Final Model Spec'!$B$24*H1433 + 'Step 2 - Final Model Spec'!$B$25*J1433 + 'Step 2 - Final Model Spec'!$B$26*K1433 + 'Step 2 - Final Model Spec'!$B$27*L1433+'Step 2 - Final Model Spec'!$B$28*M1433+'Step 2 - Final Model Spec'!$B$29*O1433</f>
        <v>169927.9906946363</v>
      </c>
    </row>
    <row r="1434" spans="1:20" x14ac:dyDescent="0.25">
      <c r="A1434" s="32">
        <f>'Data with Program'!A1434</f>
        <v>41792</v>
      </c>
      <c r="B1434" s="35">
        <f>'Data with Program'!S1434</f>
        <v>264522.58335348393</v>
      </c>
      <c r="C1434" s="26">
        <f>'Data with Program'!B1434</f>
        <v>282.71354661991279</v>
      </c>
      <c r="D1434" s="27">
        <f>'Data with Program'!C1434</f>
        <v>57518.416018782089</v>
      </c>
      <c r="E1434" s="27">
        <v>0</v>
      </c>
      <c r="F1434" s="27">
        <f>'Data with Program'!E1434</f>
        <v>1</v>
      </c>
      <c r="G1434" s="27">
        <f>'Data with Program'!H1434</f>
        <v>0</v>
      </c>
      <c r="H1434" s="27">
        <f>'Data with Program'!J1434</f>
        <v>0</v>
      </c>
      <c r="I1434" s="27">
        <f>'Data with Program'!F1434</f>
        <v>1</v>
      </c>
      <c r="J1434" s="28">
        <f>'Data with Program'!K1434</f>
        <v>1</v>
      </c>
      <c r="K1434" s="27">
        <f>'Data with Program'!L1434</f>
        <v>282.71354661991279</v>
      </c>
      <c r="L1434" s="27">
        <f>'Data with Program'!M1434</f>
        <v>57518.416018782089</v>
      </c>
      <c r="M1434" s="27">
        <f t="shared" si="22"/>
        <v>0</v>
      </c>
      <c r="N1434" s="28">
        <f>'Data with Program'!N1434</f>
        <v>0</v>
      </c>
      <c r="O1434" s="52">
        <f>'Data with Program'!Q1434</f>
        <v>0</v>
      </c>
      <c r="P1434" s="38">
        <f>'Data with Program'!I1434</f>
        <v>0</v>
      </c>
      <c r="Q1434" s="29">
        <f>'Data with Program'!O1434</f>
        <v>0</v>
      </c>
      <c r="R1434" s="28">
        <f>'Data with Program'!G1434</f>
        <v>60.5</v>
      </c>
      <c r="S1434" s="29">
        <f>'Data with Program'!P1434</f>
        <v>60.5</v>
      </c>
      <c r="T1434" s="28">
        <f>'Step 2 - Final Model Spec'!$B$17 + 'Step 2 - Final Model Spec'!$B$18*C1434 + 'Step 2 - Final Model Spec'!$B$19*D1434 + 'Step 2 - Final Model Spec'!$B$20*E1434 + 'Step 2 - Final Model Spec'!$B$21*F1434 + 'Step 2 - Final Model Spec'!$B$22*I1434 + 'Step 2 - Final Model Spec'!$B$23*G1434 + 'Step 2 - Final Model Spec'!$B$24*H1434 + 'Step 2 - Final Model Spec'!$B$25*J1434 + 'Step 2 - Final Model Spec'!$B$26*K1434 + 'Step 2 - Final Model Spec'!$B$27*L1434+'Step 2 - Final Model Spec'!$B$28*M1434+'Step 2 - Final Model Spec'!$B$29*O1434</f>
        <v>265644.41313057515</v>
      </c>
    </row>
    <row r="1435" spans="1:20" x14ac:dyDescent="0.25">
      <c r="A1435" s="32">
        <f>'Data with Program'!A1435</f>
        <v>41793</v>
      </c>
      <c r="B1435" s="35">
        <f>'Data with Program'!S1435</f>
        <v>225351.13231188437</v>
      </c>
      <c r="C1435" s="26">
        <f>'Data with Program'!B1435</f>
        <v>205.04468407043231</v>
      </c>
      <c r="D1435" s="27">
        <f>'Data with Program'!C1435</f>
        <v>52262.46584042364</v>
      </c>
      <c r="E1435" s="27">
        <v>0</v>
      </c>
      <c r="F1435" s="27">
        <f>'Data with Program'!E1435</f>
        <v>1</v>
      </c>
      <c r="G1435" s="27">
        <f>'Data with Program'!H1435</f>
        <v>0</v>
      </c>
      <c r="H1435" s="27">
        <f>'Data with Program'!J1435</f>
        <v>0</v>
      </c>
      <c r="I1435" s="27">
        <f>'Data with Program'!F1435</f>
        <v>1</v>
      </c>
      <c r="J1435" s="28">
        <f>'Data with Program'!K1435</f>
        <v>1</v>
      </c>
      <c r="K1435" s="27">
        <f>'Data with Program'!L1435</f>
        <v>205.04468407043231</v>
      </c>
      <c r="L1435" s="27">
        <f>'Data with Program'!M1435</f>
        <v>52262.46584042364</v>
      </c>
      <c r="M1435" s="27">
        <f t="shared" si="22"/>
        <v>0</v>
      </c>
      <c r="N1435" s="28">
        <f>'Data with Program'!N1435</f>
        <v>0</v>
      </c>
      <c r="O1435" s="52">
        <f>'Data with Program'!Q1435</f>
        <v>0</v>
      </c>
      <c r="P1435" s="38">
        <f>'Data with Program'!I1435</f>
        <v>0</v>
      </c>
      <c r="Q1435" s="29">
        <f>'Data with Program'!O1435</f>
        <v>0</v>
      </c>
      <c r="R1435" s="28">
        <f>'Data with Program'!G1435</f>
        <v>58.1</v>
      </c>
      <c r="S1435" s="29">
        <f>'Data with Program'!P1435</f>
        <v>58.1</v>
      </c>
      <c r="T1435" s="28">
        <f>'Step 2 - Final Model Spec'!$B$17 + 'Step 2 - Final Model Spec'!$B$18*C1435 + 'Step 2 - Final Model Spec'!$B$19*D1435 + 'Step 2 - Final Model Spec'!$B$20*E1435 + 'Step 2 - Final Model Spec'!$B$21*F1435 + 'Step 2 - Final Model Spec'!$B$22*I1435 + 'Step 2 - Final Model Spec'!$B$23*G1435 + 'Step 2 - Final Model Spec'!$B$24*H1435 + 'Step 2 - Final Model Spec'!$B$25*J1435 + 'Step 2 - Final Model Spec'!$B$26*K1435 + 'Step 2 - Final Model Spec'!$B$27*L1435+'Step 2 - Final Model Spec'!$B$28*M1435+'Step 2 - Final Model Spec'!$B$29*O1435</f>
        <v>224424.21442672302</v>
      </c>
    </row>
    <row r="1436" spans="1:20" x14ac:dyDescent="0.25">
      <c r="A1436" s="32">
        <f>'Data with Program'!A1436</f>
        <v>41794</v>
      </c>
      <c r="B1436" s="35">
        <f>'Data with Program'!S1436</f>
        <v>175337.57514060228</v>
      </c>
      <c r="C1436" s="26">
        <f>'Data with Program'!B1436</f>
        <v>121.23482428190979</v>
      </c>
      <c r="D1436" s="27">
        <f>'Data with Program'!C1436</f>
        <v>40097.900143165985</v>
      </c>
      <c r="E1436" s="27">
        <v>0</v>
      </c>
      <c r="F1436" s="27">
        <f>'Data with Program'!E1436</f>
        <v>1</v>
      </c>
      <c r="G1436" s="27">
        <f>'Data with Program'!H1436</f>
        <v>0</v>
      </c>
      <c r="H1436" s="27">
        <f>'Data with Program'!J1436</f>
        <v>0</v>
      </c>
      <c r="I1436" s="27">
        <f>'Data with Program'!F1436</f>
        <v>1</v>
      </c>
      <c r="J1436" s="28">
        <f>'Data with Program'!K1436</f>
        <v>1</v>
      </c>
      <c r="K1436" s="27">
        <f>'Data with Program'!L1436</f>
        <v>121.23482428190979</v>
      </c>
      <c r="L1436" s="27">
        <f>'Data with Program'!M1436</f>
        <v>40097.900143165985</v>
      </c>
      <c r="M1436" s="27">
        <f t="shared" si="22"/>
        <v>0</v>
      </c>
      <c r="N1436" s="28">
        <f>'Data with Program'!N1436</f>
        <v>0</v>
      </c>
      <c r="O1436" s="52">
        <f>'Data with Program'!Q1436</f>
        <v>0</v>
      </c>
      <c r="P1436" s="38">
        <f>'Data with Program'!I1436</f>
        <v>0</v>
      </c>
      <c r="Q1436" s="29">
        <f>'Data with Program'!O1436</f>
        <v>0</v>
      </c>
      <c r="R1436" s="28">
        <f>'Data with Program'!G1436</f>
        <v>57.4</v>
      </c>
      <c r="S1436" s="29">
        <f>'Data with Program'!P1436</f>
        <v>57.4</v>
      </c>
      <c r="T1436" s="28">
        <f>'Step 2 - Final Model Spec'!$B$17 + 'Step 2 - Final Model Spec'!$B$18*C1436 + 'Step 2 - Final Model Spec'!$B$19*D1436 + 'Step 2 - Final Model Spec'!$B$20*E1436 + 'Step 2 - Final Model Spec'!$B$21*F1436 + 'Step 2 - Final Model Spec'!$B$22*I1436 + 'Step 2 - Final Model Spec'!$B$23*G1436 + 'Step 2 - Final Model Spec'!$B$24*H1436 + 'Step 2 - Final Model Spec'!$B$25*J1436 + 'Step 2 - Final Model Spec'!$B$26*K1436 + 'Step 2 - Final Model Spec'!$B$27*L1436+'Step 2 - Final Model Spec'!$B$28*M1436+'Step 2 - Final Model Spec'!$B$29*O1436</f>
        <v>173189.54829990791</v>
      </c>
    </row>
    <row r="1437" spans="1:20" x14ac:dyDescent="0.25">
      <c r="A1437" s="32">
        <f>'Data with Program'!A1437</f>
        <v>41795</v>
      </c>
      <c r="B1437" s="35">
        <f>'Data with Program'!S1437</f>
        <v>105960.38852105128</v>
      </c>
      <c r="C1437" s="26">
        <f>'Data with Program'!B1437</f>
        <v>18.705457202110299</v>
      </c>
      <c r="D1437" s="27">
        <f>'Data with Program'!C1437</f>
        <v>52674.49528476641</v>
      </c>
      <c r="E1437" s="27">
        <v>1</v>
      </c>
      <c r="F1437" s="27">
        <f>'Data with Program'!E1437</f>
        <v>1</v>
      </c>
      <c r="G1437" s="27">
        <f>'Data with Program'!H1437</f>
        <v>0</v>
      </c>
      <c r="H1437" s="27">
        <f>'Data with Program'!J1437</f>
        <v>0</v>
      </c>
      <c r="I1437" s="27">
        <f>'Data with Program'!F1437</f>
        <v>1</v>
      </c>
      <c r="J1437" s="28">
        <f>'Data with Program'!K1437</f>
        <v>1</v>
      </c>
      <c r="K1437" s="27">
        <f>'Data with Program'!L1437</f>
        <v>18.705457202110299</v>
      </c>
      <c r="L1437" s="27">
        <f>'Data with Program'!M1437</f>
        <v>52674.49528476641</v>
      </c>
      <c r="M1437" s="27">
        <f t="shared" si="22"/>
        <v>1</v>
      </c>
      <c r="N1437" s="28">
        <f>'Data with Program'!N1437</f>
        <v>0</v>
      </c>
      <c r="O1437" s="52">
        <f>'Data with Program'!Q1437</f>
        <v>0</v>
      </c>
      <c r="P1437" s="38">
        <f>'Data with Program'!I1437</f>
        <v>0</v>
      </c>
      <c r="Q1437" s="29">
        <f>'Data with Program'!O1437</f>
        <v>0</v>
      </c>
      <c r="R1437" s="28">
        <f>'Data with Program'!G1437</f>
        <v>56.9</v>
      </c>
      <c r="S1437" s="29">
        <f>'Data with Program'!P1437</f>
        <v>56.9</v>
      </c>
      <c r="T1437" s="28">
        <f>'Step 2 - Final Model Spec'!$B$17 + 'Step 2 - Final Model Spec'!$B$18*C1437 + 'Step 2 - Final Model Spec'!$B$19*D1437 + 'Step 2 - Final Model Spec'!$B$20*E1437 + 'Step 2 - Final Model Spec'!$B$21*F1437 + 'Step 2 - Final Model Spec'!$B$22*I1437 + 'Step 2 - Final Model Spec'!$B$23*G1437 + 'Step 2 - Final Model Spec'!$B$24*H1437 + 'Step 2 - Final Model Spec'!$B$25*J1437 + 'Step 2 - Final Model Spec'!$B$26*K1437 + 'Step 2 - Final Model Spec'!$B$27*L1437+'Step 2 - Final Model Spec'!$B$28*M1437+'Step 2 - Final Model Spec'!$B$29*O1437</f>
        <v>119338.6608784112</v>
      </c>
    </row>
    <row r="1438" spans="1:20" x14ac:dyDescent="0.25">
      <c r="A1438" s="32">
        <f>'Data with Program'!A1438</f>
        <v>41796</v>
      </c>
      <c r="B1438" s="35">
        <f>'Data with Program'!S1438</f>
        <v>200352.17570191814</v>
      </c>
      <c r="C1438" s="26">
        <f>'Data with Program'!B1438</f>
        <v>150.91719890638379</v>
      </c>
      <c r="D1438" s="27">
        <f>'Data with Program'!C1438</f>
        <v>51351.229166564226</v>
      </c>
      <c r="E1438" s="27">
        <v>0</v>
      </c>
      <c r="F1438" s="27">
        <f>'Data with Program'!E1438</f>
        <v>1</v>
      </c>
      <c r="G1438" s="27">
        <f>'Data with Program'!H1438</f>
        <v>0</v>
      </c>
      <c r="H1438" s="27">
        <f>'Data with Program'!J1438</f>
        <v>0</v>
      </c>
      <c r="I1438" s="27">
        <f>'Data with Program'!F1438</f>
        <v>1</v>
      </c>
      <c r="J1438" s="28">
        <f>'Data with Program'!K1438</f>
        <v>1</v>
      </c>
      <c r="K1438" s="27">
        <f>'Data with Program'!L1438</f>
        <v>150.91719890638379</v>
      </c>
      <c r="L1438" s="27">
        <f>'Data with Program'!M1438</f>
        <v>51351.229166564226</v>
      </c>
      <c r="M1438" s="27">
        <f t="shared" si="22"/>
        <v>0</v>
      </c>
      <c r="N1438" s="28">
        <f>'Data with Program'!N1438</f>
        <v>0</v>
      </c>
      <c r="O1438" s="52">
        <f>'Data with Program'!Q1438</f>
        <v>0</v>
      </c>
      <c r="P1438" s="38">
        <f>'Data with Program'!I1438</f>
        <v>0</v>
      </c>
      <c r="Q1438" s="29">
        <f>'Data with Program'!O1438</f>
        <v>0</v>
      </c>
      <c r="R1438" s="28">
        <f>'Data with Program'!G1438</f>
        <v>59.3</v>
      </c>
      <c r="S1438" s="29">
        <f>'Data with Program'!P1438</f>
        <v>59.3</v>
      </c>
      <c r="T1438" s="28">
        <f>'Step 2 - Final Model Spec'!$B$17 + 'Step 2 - Final Model Spec'!$B$18*C1438 + 'Step 2 - Final Model Spec'!$B$19*D1438 + 'Step 2 - Final Model Spec'!$B$20*E1438 + 'Step 2 - Final Model Spec'!$B$21*F1438 + 'Step 2 - Final Model Spec'!$B$22*I1438 + 'Step 2 - Final Model Spec'!$B$23*G1438 + 'Step 2 - Final Model Spec'!$B$24*H1438 + 'Step 2 - Final Model Spec'!$B$25*J1438 + 'Step 2 - Final Model Spec'!$B$26*K1438 + 'Step 2 - Final Model Spec'!$B$27*L1438+'Step 2 - Final Model Spec'!$B$28*M1438+'Step 2 - Final Model Spec'!$B$29*O1438</f>
        <v>198560.62071614954</v>
      </c>
    </row>
    <row r="1439" spans="1:20" x14ac:dyDescent="0.25">
      <c r="A1439" s="32">
        <f>'Data with Program'!A1439</f>
        <v>41797</v>
      </c>
      <c r="B1439" s="35">
        <f>'Data with Program'!S1439</f>
        <v>210117.7807288687</v>
      </c>
      <c r="C1439" s="26">
        <f>'Data with Program'!B1439</f>
        <v>200.91850505033955</v>
      </c>
      <c r="D1439" s="27">
        <f>'Data with Program'!C1439</f>
        <v>38836.343856100066</v>
      </c>
      <c r="E1439" s="27">
        <v>0</v>
      </c>
      <c r="F1439" s="27">
        <f>'Data with Program'!E1439</f>
        <v>1</v>
      </c>
      <c r="G1439" s="27">
        <f>'Data with Program'!H1439</f>
        <v>0</v>
      </c>
      <c r="H1439" s="27">
        <f>'Data with Program'!J1439</f>
        <v>0</v>
      </c>
      <c r="I1439" s="27">
        <f>'Data with Program'!F1439</f>
        <v>1</v>
      </c>
      <c r="J1439" s="28">
        <f>'Data with Program'!K1439</f>
        <v>1</v>
      </c>
      <c r="K1439" s="27">
        <f>'Data with Program'!L1439</f>
        <v>200.91850505033955</v>
      </c>
      <c r="L1439" s="27">
        <f>'Data with Program'!M1439</f>
        <v>38836.343856100066</v>
      </c>
      <c r="M1439" s="27">
        <f t="shared" si="22"/>
        <v>0</v>
      </c>
      <c r="N1439" s="28">
        <f>'Data with Program'!N1439</f>
        <v>0</v>
      </c>
      <c r="O1439" s="52">
        <f>'Data with Program'!Q1439</f>
        <v>0</v>
      </c>
      <c r="P1439" s="38">
        <f>'Data with Program'!I1439</f>
        <v>0</v>
      </c>
      <c r="Q1439" s="29">
        <f>'Data with Program'!O1439</f>
        <v>0</v>
      </c>
      <c r="R1439" s="28">
        <f>'Data with Program'!G1439</f>
        <v>61.7</v>
      </c>
      <c r="S1439" s="29">
        <f>'Data with Program'!P1439</f>
        <v>61.7</v>
      </c>
      <c r="T1439" s="28">
        <f>'Step 2 - Final Model Spec'!$B$17 + 'Step 2 - Final Model Spec'!$B$18*C1439 + 'Step 2 - Final Model Spec'!$B$19*D1439 + 'Step 2 - Final Model Spec'!$B$20*E1439 + 'Step 2 - Final Model Spec'!$B$21*F1439 + 'Step 2 - Final Model Spec'!$B$22*I1439 + 'Step 2 - Final Model Spec'!$B$23*G1439 + 'Step 2 - Final Model Spec'!$B$24*H1439 + 'Step 2 - Final Model Spec'!$B$25*J1439 + 'Step 2 - Final Model Spec'!$B$26*K1439 + 'Step 2 - Final Model Spec'!$B$27*L1439+'Step 2 - Final Model Spec'!$B$28*M1439+'Step 2 - Final Model Spec'!$B$29*O1439</f>
        <v>208556.40978884645</v>
      </c>
    </row>
    <row r="1440" spans="1:20" x14ac:dyDescent="0.25">
      <c r="A1440" s="32">
        <f>'Data with Program'!A1440</f>
        <v>41798</v>
      </c>
      <c r="B1440" s="35">
        <f>'Data with Program'!S1440</f>
        <v>213496.10432008651</v>
      </c>
      <c r="C1440" s="26">
        <f>'Data with Program'!B1440</f>
        <v>129.17016182553695</v>
      </c>
      <c r="D1440" s="27">
        <f>'Data with Program'!C1440</f>
        <v>74394.221144142328</v>
      </c>
      <c r="E1440" s="27">
        <v>0</v>
      </c>
      <c r="F1440" s="27">
        <f>'Data with Program'!E1440</f>
        <v>1</v>
      </c>
      <c r="G1440" s="27">
        <f>'Data with Program'!H1440</f>
        <v>0</v>
      </c>
      <c r="H1440" s="27">
        <f>'Data with Program'!J1440</f>
        <v>0</v>
      </c>
      <c r="I1440" s="27">
        <f>'Data with Program'!F1440</f>
        <v>1</v>
      </c>
      <c r="J1440" s="28">
        <f>'Data with Program'!K1440</f>
        <v>1</v>
      </c>
      <c r="K1440" s="27">
        <f>'Data with Program'!L1440</f>
        <v>129.17016182553695</v>
      </c>
      <c r="L1440" s="27">
        <f>'Data with Program'!M1440</f>
        <v>74394.221144142328</v>
      </c>
      <c r="M1440" s="27">
        <f t="shared" si="22"/>
        <v>0</v>
      </c>
      <c r="N1440" s="28">
        <f>'Data with Program'!N1440</f>
        <v>0</v>
      </c>
      <c r="O1440" s="52">
        <f>'Data with Program'!Q1440</f>
        <v>0</v>
      </c>
      <c r="P1440" s="38">
        <f>'Data with Program'!I1440</f>
        <v>0</v>
      </c>
      <c r="Q1440" s="29">
        <f>'Data with Program'!O1440</f>
        <v>0</v>
      </c>
      <c r="R1440" s="28">
        <f>'Data with Program'!G1440</f>
        <v>62.3</v>
      </c>
      <c r="S1440" s="29">
        <f>'Data with Program'!P1440</f>
        <v>62.3</v>
      </c>
      <c r="T1440" s="28">
        <f>'Step 2 - Final Model Spec'!$B$17 + 'Step 2 - Final Model Spec'!$B$18*C1440 + 'Step 2 - Final Model Spec'!$B$19*D1440 + 'Step 2 - Final Model Spec'!$B$20*E1440 + 'Step 2 - Final Model Spec'!$B$21*F1440 + 'Step 2 - Final Model Spec'!$B$22*I1440 + 'Step 2 - Final Model Spec'!$B$23*G1440 + 'Step 2 - Final Model Spec'!$B$24*H1440 + 'Step 2 - Final Model Spec'!$B$25*J1440 + 'Step 2 - Final Model Spec'!$B$26*K1440 + 'Step 2 - Final Model Spec'!$B$27*L1440+'Step 2 - Final Model Spec'!$B$28*M1440+'Step 2 - Final Model Spec'!$B$29*O1440</f>
        <v>212524.01159704255</v>
      </c>
    </row>
    <row r="1441" spans="1:20" x14ac:dyDescent="0.25">
      <c r="A1441" s="32">
        <f>'Data with Program'!A1441</f>
        <v>41799</v>
      </c>
      <c r="B1441" s="35">
        <f>'Data with Program'!S1441</f>
        <v>206957.12668945518</v>
      </c>
      <c r="C1441" s="26">
        <f>'Data with Program'!B1441</f>
        <v>142.60792374062245</v>
      </c>
      <c r="D1441" s="27">
        <f>'Data with Program'!C1441</f>
        <v>61649.987145281324</v>
      </c>
      <c r="E1441" s="27">
        <v>0</v>
      </c>
      <c r="F1441" s="27">
        <f>'Data with Program'!E1441</f>
        <v>1</v>
      </c>
      <c r="G1441" s="27">
        <f>'Data with Program'!H1441</f>
        <v>0</v>
      </c>
      <c r="H1441" s="27">
        <f>'Data with Program'!J1441</f>
        <v>0</v>
      </c>
      <c r="I1441" s="27">
        <f>'Data with Program'!F1441</f>
        <v>1</v>
      </c>
      <c r="J1441" s="28">
        <f>'Data with Program'!K1441</f>
        <v>1</v>
      </c>
      <c r="K1441" s="27">
        <f>'Data with Program'!L1441</f>
        <v>142.60792374062245</v>
      </c>
      <c r="L1441" s="27">
        <f>'Data with Program'!M1441</f>
        <v>61649.987145281324</v>
      </c>
      <c r="M1441" s="27">
        <f t="shared" si="22"/>
        <v>0</v>
      </c>
      <c r="N1441" s="28">
        <f>'Data with Program'!N1441</f>
        <v>0</v>
      </c>
      <c r="O1441" s="52">
        <f>'Data with Program'!Q1441</f>
        <v>0</v>
      </c>
      <c r="P1441" s="38">
        <f>'Data with Program'!I1441</f>
        <v>0</v>
      </c>
      <c r="Q1441" s="29">
        <f>'Data with Program'!O1441</f>
        <v>0</v>
      </c>
      <c r="R1441" s="28">
        <f>'Data with Program'!G1441</f>
        <v>62.2</v>
      </c>
      <c r="S1441" s="29">
        <f>'Data with Program'!P1441</f>
        <v>62.2</v>
      </c>
      <c r="T1441" s="28">
        <f>'Step 2 - Final Model Spec'!$B$17 + 'Step 2 - Final Model Spec'!$B$18*C1441 + 'Step 2 - Final Model Spec'!$B$19*D1441 + 'Step 2 - Final Model Spec'!$B$20*E1441 + 'Step 2 - Final Model Spec'!$B$21*F1441 + 'Step 2 - Final Model Spec'!$B$22*I1441 + 'Step 2 - Final Model Spec'!$B$23*G1441 + 'Step 2 - Final Model Spec'!$B$24*H1441 + 'Step 2 - Final Model Spec'!$B$25*J1441 + 'Step 2 - Final Model Spec'!$B$26*K1441 + 'Step 2 - Final Model Spec'!$B$27*L1441+'Step 2 - Final Model Spec'!$B$28*M1441+'Step 2 - Final Model Spec'!$B$29*O1441</f>
        <v>205450.53810248175</v>
      </c>
    </row>
    <row r="1442" spans="1:20" x14ac:dyDescent="0.25">
      <c r="A1442" s="32">
        <f>'Data with Program'!A1442</f>
        <v>41800</v>
      </c>
      <c r="B1442" s="35">
        <f>'Data with Program'!S1442</f>
        <v>197145.70751394163</v>
      </c>
      <c r="C1442" s="26">
        <f>'Data with Program'!B1442</f>
        <v>163.15751333166992</v>
      </c>
      <c r="D1442" s="27">
        <f>'Data with Program'!C1442</f>
        <v>42812.467289993809</v>
      </c>
      <c r="E1442" s="27">
        <v>0</v>
      </c>
      <c r="F1442" s="27">
        <f>'Data with Program'!E1442</f>
        <v>1</v>
      </c>
      <c r="G1442" s="27">
        <f>'Data with Program'!H1442</f>
        <v>0</v>
      </c>
      <c r="H1442" s="27">
        <f>'Data with Program'!J1442</f>
        <v>0</v>
      </c>
      <c r="I1442" s="27">
        <f>'Data with Program'!F1442</f>
        <v>1</v>
      </c>
      <c r="J1442" s="28">
        <f>'Data with Program'!K1442</f>
        <v>1</v>
      </c>
      <c r="K1442" s="27">
        <f>'Data with Program'!L1442</f>
        <v>163.15751333166992</v>
      </c>
      <c r="L1442" s="27">
        <f>'Data with Program'!M1442</f>
        <v>42812.467289993809</v>
      </c>
      <c r="M1442" s="27">
        <f t="shared" si="22"/>
        <v>0</v>
      </c>
      <c r="N1442" s="28">
        <f>'Data with Program'!N1442</f>
        <v>0</v>
      </c>
      <c r="O1442" s="52">
        <f>'Data with Program'!Q1442</f>
        <v>0</v>
      </c>
      <c r="P1442" s="38">
        <f>'Data with Program'!I1442</f>
        <v>0</v>
      </c>
      <c r="Q1442" s="29">
        <f>'Data with Program'!O1442</f>
        <v>0</v>
      </c>
      <c r="R1442" s="28">
        <f>'Data with Program'!G1442</f>
        <v>58.2</v>
      </c>
      <c r="S1442" s="29">
        <f>'Data with Program'!P1442</f>
        <v>58.2</v>
      </c>
      <c r="T1442" s="28">
        <f>'Step 2 - Final Model Spec'!$B$17 + 'Step 2 - Final Model Spec'!$B$18*C1442 + 'Step 2 - Final Model Spec'!$B$19*D1442 + 'Step 2 - Final Model Spec'!$B$20*E1442 + 'Step 2 - Final Model Spec'!$B$21*F1442 + 'Step 2 - Final Model Spec'!$B$22*I1442 + 'Step 2 - Final Model Spec'!$B$23*G1442 + 'Step 2 - Final Model Spec'!$B$24*H1442 + 'Step 2 - Final Model Spec'!$B$25*J1442 + 'Step 2 - Final Model Spec'!$B$26*K1442 + 'Step 2 - Final Model Spec'!$B$27*L1442+'Step 2 - Final Model Spec'!$B$28*M1442+'Step 2 - Final Model Spec'!$B$29*O1442</f>
        <v>195311.3006692754</v>
      </c>
    </row>
    <row r="1443" spans="1:20" x14ac:dyDescent="0.25">
      <c r="A1443" s="32">
        <f>'Data with Program'!A1443</f>
        <v>41801</v>
      </c>
      <c r="B1443" s="35">
        <f>'Data with Program'!S1443</f>
        <v>231955.88794338863</v>
      </c>
      <c r="C1443" s="26">
        <f>'Data with Program'!B1443</f>
        <v>223.0221097704611</v>
      </c>
      <c r="D1443" s="27">
        <f>'Data with Program'!C1443</f>
        <v>50859.709653061094</v>
      </c>
      <c r="E1443" s="27">
        <v>0</v>
      </c>
      <c r="F1443" s="27">
        <f>'Data with Program'!E1443</f>
        <v>1</v>
      </c>
      <c r="G1443" s="27">
        <f>'Data with Program'!H1443</f>
        <v>0</v>
      </c>
      <c r="H1443" s="27">
        <f>'Data with Program'!J1443</f>
        <v>0</v>
      </c>
      <c r="I1443" s="27">
        <f>'Data with Program'!F1443</f>
        <v>1</v>
      </c>
      <c r="J1443" s="28">
        <f>'Data with Program'!K1443</f>
        <v>1</v>
      </c>
      <c r="K1443" s="27">
        <f>'Data with Program'!L1443</f>
        <v>223.0221097704611</v>
      </c>
      <c r="L1443" s="27">
        <f>'Data with Program'!M1443</f>
        <v>50859.709653061094</v>
      </c>
      <c r="M1443" s="27">
        <f t="shared" si="22"/>
        <v>0</v>
      </c>
      <c r="N1443" s="28">
        <f>'Data with Program'!N1443</f>
        <v>0</v>
      </c>
      <c r="O1443" s="52">
        <f>'Data with Program'!Q1443</f>
        <v>0</v>
      </c>
      <c r="P1443" s="38">
        <f>'Data with Program'!I1443</f>
        <v>0</v>
      </c>
      <c r="Q1443" s="29">
        <f>'Data with Program'!O1443</f>
        <v>0</v>
      </c>
      <c r="R1443" s="28">
        <f>'Data with Program'!G1443</f>
        <v>60.5</v>
      </c>
      <c r="S1443" s="29">
        <f>'Data with Program'!P1443</f>
        <v>60.5</v>
      </c>
      <c r="T1443" s="28">
        <f>'Step 2 - Final Model Spec'!$B$17 + 'Step 2 - Final Model Spec'!$B$18*C1443 + 'Step 2 - Final Model Spec'!$B$19*D1443 + 'Step 2 - Final Model Spec'!$B$20*E1443 + 'Step 2 - Final Model Spec'!$B$21*F1443 + 'Step 2 - Final Model Spec'!$B$22*I1443 + 'Step 2 - Final Model Spec'!$B$23*G1443 + 'Step 2 - Final Model Spec'!$B$24*H1443 + 'Step 2 - Final Model Spec'!$B$25*J1443 + 'Step 2 - Final Model Spec'!$B$26*K1443 + 'Step 2 - Final Model Spec'!$B$27*L1443+'Step 2 - Final Model Spec'!$B$28*M1443+'Step 2 - Final Model Spec'!$B$29*O1443</f>
        <v>231240.02377938107</v>
      </c>
    </row>
    <row r="1444" spans="1:20" x14ac:dyDescent="0.25">
      <c r="A1444" s="32">
        <f>'Data with Program'!A1444</f>
        <v>41802</v>
      </c>
      <c r="B1444" s="35">
        <f>'Data with Program'!S1444</f>
        <v>211118.10762507355</v>
      </c>
      <c r="C1444" s="26">
        <f>'Data with Program'!B1444</f>
        <v>163.39136455043533</v>
      </c>
      <c r="D1444" s="27">
        <f>'Data with Program'!C1444</f>
        <v>56564.359443446534</v>
      </c>
      <c r="E1444" s="27">
        <v>0</v>
      </c>
      <c r="F1444" s="27">
        <f>'Data with Program'!E1444</f>
        <v>1</v>
      </c>
      <c r="G1444" s="27">
        <f>'Data with Program'!H1444</f>
        <v>0</v>
      </c>
      <c r="H1444" s="27">
        <f>'Data with Program'!J1444</f>
        <v>0</v>
      </c>
      <c r="I1444" s="27">
        <f>'Data with Program'!F1444</f>
        <v>1</v>
      </c>
      <c r="J1444" s="28">
        <f>'Data with Program'!K1444</f>
        <v>1</v>
      </c>
      <c r="K1444" s="27">
        <f>'Data with Program'!L1444</f>
        <v>163.39136455043533</v>
      </c>
      <c r="L1444" s="27">
        <f>'Data with Program'!M1444</f>
        <v>56564.359443446534</v>
      </c>
      <c r="M1444" s="27">
        <f t="shared" si="22"/>
        <v>0</v>
      </c>
      <c r="N1444" s="28">
        <f>'Data with Program'!N1444</f>
        <v>0</v>
      </c>
      <c r="O1444" s="52">
        <f>'Data with Program'!Q1444</f>
        <v>0</v>
      </c>
      <c r="P1444" s="38">
        <f>'Data with Program'!I1444</f>
        <v>0</v>
      </c>
      <c r="Q1444" s="29">
        <f>'Data with Program'!O1444</f>
        <v>0</v>
      </c>
      <c r="R1444" s="28">
        <f>'Data with Program'!G1444</f>
        <v>60.7</v>
      </c>
      <c r="S1444" s="29">
        <f>'Data with Program'!P1444</f>
        <v>60.7</v>
      </c>
      <c r="T1444" s="28">
        <f>'Step 2 - Final Model Spec'!$B$17 + 'Step 2 - Final Model Spec'!$B$18*C1444 + 'Step 2 - Final Model Spec'!$B$19*D1444 + 'Step 2 - Final Model Spec'!$B$20*E1444 + 'Step 2 - Final Model Spec'!$B$21*F1444 + 'Step 2 - Final Model Spec'!$B$22*I1444 + 'Step 2 - Final Model Spec'!$B$23*G1444 + 'Step 2 - Final Model Spec'!$B$24*H1444 + 'Step 2 - Final Model Spec'!$B$25*J1444 + 'Step 2 - Final Model Spec'!$B$26*K1444 + 'Step 2 - Final Model Spec'!$B$27*L1444+'Step 2 - Final Model Spec'!$B$28*M1444+'Step 2 - Final Model Spec'!$B$29*O1444</f>
        <v>209726.34866946118</v>
      </c>
    </row>
    <row r="1445" spans="1:20" x14ac:dyDescent="0.25">
      <c r="A1445" s="32">
        <f>'Data with Program'!A1445</f>
        <v>41803</v>
      </c>
      <c r="B1445" s="35">
        <f>'Data with Program'!S1445</f>
        <v>179314.67493692238</v>
      </c>
      <c r="C1445" s="26">
        <f>'Data with Program'!B1445</f>
        <v>147.79100928934508</v>
      </c>
      <c r="D1445" s="27">
        <f>'Data with Program'!C1445</f>
        <v>32428.09750847043</v>
      </c>
      <c r="E1445" s="27">
        <v>0</v>
      </c>
      <c r="F1445" s="27">
        <f>'Data with Program'!E1445</f>
        <v>1</v>
      </c>
      <c r="G1445" s="27">
        <f>'Data with Program'!H1445</f>
        <v>0</v>
      </c>
      <c r="H1445" s="27">
        <f>'Data with Program'!J1445</f>
        <v>0</v>
      </c>
      <c r="I1445" s="27">
        <f>'Data with Program'!F1445</f>
        <v>1</v>
      </c>
      <c r="J1445" s="28">
        <f>'Data with Program'!K1445</f>
        <v>1</v>
      </c>
      <c r="K1445" s="27">
        <f>'Data with Program'!L1445</f>
        <v>147.79100928934508</v>
      </c>
      <c r="L1445" s="27">
        <f>'Data with Program'!M1445</f>
        <v>32428.09750847043</v>
      </c>
      <c r="M1445" s="27">
        <f t="shared" si="22"/>
        <v>0</v>
      </c>
      <c r="N1445" s="28">
        <f>'Data with Program'!N1445</f>
        <v>0</v>
      </c>
      <c r="O1445" s="52">
        <f>'Data with Program'!Q1445</f>
        <v>0</v>
      </c>
      <c r="P1445" s="38">
        <f>'Data with Program'!I1445</f>
        <v>0</v>
      </c>
      <c r="Q1445" s="29">
        <f>'Data with Program'!O1445</f>
        <v>0</v>
      </c>
      <c r="R1445" s="28">
        <f>'Data with Program'!G1445</f>
        <v>56.3</v>
      </c>
      <c r="S1445" s="29">
        <f>'Data with Program'!P1445</f>
        <v>56.3</v>
      </c>
      <c r="T1445" s="28">
        <f>'Step 2 - Final Model Spec'!$B$17 + 'Step 2 - Final Model Spec'!$B$18*C1445 + 'Step 2 - Final Model Spec'!$B$19*D1445 + 'Step 2 - Final Model Spec'!$B$20*E1445 + 'Step 2 - Final Model Spec'!$B$21*F1445 + 'Step 2 - Final Model Spec'!$B$22*I1445 + 'Step 2 - Final Model Spec'!$B$23*G1445 + 'Step 2 - Final Model Spec'!$B$24*H1445 + 'Step 2 - Final Model Spec'!$B$25*J1445 + 'Step 2 - Final Model Spec'!$B$26*K1445 + 'Step 2 - Final Model Spec'!$B$27*L1445+'Step 2 - Final Model Spec'!$B$28*M1445+'Step 2 - Final Model Spec'!$B$29*O1445</f>
        <v>177434.06069762286</v>
      </c>
    </row>
    <row r="1446" spans="1:20" x14ac:dyDescent="0.25">
      <c r="A1446" s="32">
        <f>'Data with Program'!A1446</f>
        <v>41804</v>
      </c>
      <c r="B1446" s="35">
        <f>'Data with Program'!S1446</f>
        <v>260703.61167907162</v>
      </c>
      <c r="C1446" s="26">
        <f>'Data with Program'!B1446</f>
        <v>278.09564081508796</v>
      </c>
      <c r="D1446" s="27">
        <f>'Data with Program'!C1446</f>
        <v>55571.656646995383</v>
      </c>
      <c r="E1446" s="27">
        <v>0</v>
      </c>
      <c r="F1446" s="27">
        <f>'Data with Program'!E1446</f>
        <v>1</v>
      </c>
      <c r="G1446" s="27">
        <f>'Data with Program'!H1446</f>
        <v>0</v>
      </c>
      <c r="H1446" s="27">
        <f>'Data with Program'!J1446</f>
        <v>0</v>
      </c>
      <c r="I1446" s="27">
        <f>'Data with Program'!F1446</f>
        <v>1</v>
      </c>
      <c r="J1446" s="28">
        <f>'Data with Program'!K1446</f>
        <v>1</v>
      </c>
      <c r="K1446" s="27">
        <f>'Data with Program'!L1446</f>
        <v>278.09564081508796</v>
      </c>
      <c r="L1446" s="27">
        <f>'Data with Program'!M1446</f>
        <v>55571.656646995383</v>
      </c>
      <c r="M1446" s="27">
        <f t="shared" si="22"/>
        <v>0</v>
      </c>
      <c r="N1446" s="28">
        <f>'Data with Program'!N1446</f>
        <v>0</v>
      </c>
      <c r="O1446" s="52">
        <f>'Data with Program'!Q1446</f>
        <v>0</v>
      </c>
      <c r="P1446" s="38">
        <f>'Data with Program'!I1446</f>
        <v>0</v>
      </c>
      <c r="Q1446" s="29">
        <f>'Data with Program'!O1446</f>
        <v>0</v>
      </c>
      <c r="R1446" s="28">
        <f>'Data with Program'!G1446</f>
        <v>57.5</v>
      </c>
      <c r="S1446" s="29">
        <f>'Data with Program'!P1446</f>
        <v>57.5</v>
      </c>
      <c r="T1446" s="28">
        <f>'Step 2 - Final Model Spec'!$B$17 + 'Step 2 - Final Model Spec'!$B$18*C1446 + 'Step 2 - Final Model Spec'!$B$19*D1446 + 'Step 2 - Final Model Spec'!$B$20*E1446 + 'Step 2 - Final Model Spec'!$B$21*F1446 + 'Step 2 - Final Model Spec'!$B$22*I1446 + 'Step 2 - Final Model Spec'!$B$23*G1446 + 'Step 2 - Final Model Spec'!$B$24*H1446 + 'Step 2 - Final Model Spec'!$B$25*J1446 + 'Step 2 - Final Model Spec'!$B$26*K1446 + 'Step 2 - Final Model Spec'!$B$27*L1446+'Step 2 - Final Model Spec'!$B$28*M1446+'Step 2 - Final Model Spec'!$B$29*O1446</f>
        <v>261493.33504884722</v>
      </c>
    </row>
    <row r="1447" spans="1:20" x14ac:dyDescent="0.25">
      <c r="A1447" s="32">
        <f>'Data with Program'!A1447</f>
        <v>41805</v>
      </c>
      <c r="B1447" s="35">
        <f>'Data with Program'!S1447</f>
        <v>233228.0851442873</v>
      </c>
      <c r="C1447" s="26">
        <f>'Data with Program'!B1447</f>
        <v>226.74568393858976</v>
      </c>
      <c r="D1447" s="27">
        <f>'Data with Program'!C1447</f>
        <v>50469.522711119724</v>
      </c>
      <c r="E1447" s="27">
        <v>0</v>
      </c>
      <c r="F1447" s="27">
        <f>'Data with Program'!E1447</f>
        <v>1</v>
      </c>
      <c r="G1447" s="27">
        <f>'Data with Program'!H1447</f>
        <v>0</v>
      </c>
      <c r="H1447" s="27">
        <f>'Data with Program'!J1447</f>
        <v>0</v>
      </c>
      <c r="I1447" s="27">
        <f>'Data with Program'!F1447</f>
        <v>1</v>
      </c>
      <c r="J1447" s="28">
        <f>'Data with Program'!K1447</f>
        <v>1</v>
      </c>
      <c r="K1447" s="27">
        <f>'Data with Program'!L1447</f>
        <v>226.74568393858976</v>
      </c>
      <c r="L1447" s="27">
        <f>'Data with Program'!M1447</f>
        <v>50469.522711119724</v>
      </c>
      <c r="M1447" s="27">
        <f t="shared" si="22"/>
        <v>0</v>
      </c>
      <c r="N1447" s="28">
        <f>'Data with Program'!N1447</f>
        <v>0</v>
      </c>
      <c r="O1447" s="52">
        <f>'Data with Program'!Q1447</f>
        <v>0</v>
      </c>
      <c r="P1447" s="38">
        <f>'Data with Program'!I1447</f>
        <v>0</v>
      </c>
      <c r="Q1447" s="29">
        <f>'Data with Program'!O1447</f>
        <v>0</v>
      </c>
      <c r="R1447" s="28">
        <f>'Data with Program'!G1447</f>
        <v>58.9</v>
      </c>
      <c r="S1447" s="29">
        <f>'Data with Program'!P1447</f>
        <v>58.9</v>
      </c>
      <c r="T1447" s="28">
        <f>'Step 2 - Final Model Spec'!$B$17 + 'Step 2 - Final Model Spec'!$B$18*C1447 + 'Step 2 - Final Model Spec'!$B$19*D1447 + 'Step 2 - Final Model Spec'!$B$20*E1447 + 'Step 2 - Final Model Spec'!$B$21*F1447 + 'Step 2 - Final Model Spec'!$B$22*I1447 + 'Step 2 - Final Model Spec'!$B$23*G1447 + 'Step 2 - Final Model Spec'!$B$24*H1447 + 'Step 2 - Final Model Spec'!$B$25*J1447 + 'Step 2 - Final Model Spec'!$B$26*K1447 + 'Step 2 - Final Model Spec'!$B$27*L1447+'Step 2 - Final Model Spec'!$B$28*M1447+'Step 2 - Final Model Spec'!$B$29*O1447</f>
        <v>232548.08213832739</v>
      </c>
    </row>
    <row r="1448" spans="1:20" x14ac:dyDescent="0.25">
      <c r="A1448" s="32">
        <f>'Data with Program'!A1448</f>
        <v>41806</v>
      </c>
      <c r="B1448" s="35">
        <f>'Data with Program'!S1448</f>
        <v>246174.96484669525</v>
      </c>
      <c r="C1448" s="26">
        <f>'Data with Program'!B1448</f>
        <v>252.18102889915423</v>
      </c>
      <c r="D1448" s="27">
        <f>'Data with Program'!C1448</f>
        <v>52234.57575811175</v>
      </c>
      <c r="E1448" s="27">
        <v>0</v>
      </c>
      <c r="F1448" s="27">
        <f>'Data with Program'!E1448</f>
        <v>1</v>
      </c>
      <c r="G1448" s="27">
        <f>'Data with Program'!H1448</f>
        <v>0</v>
      </c>
      <c r="H1448" s="27">
        <f>'Data with Program'!J1448</f>
        <v>0</v>
      </c>
      <c r="I1448" s="27">
        <f>'Data with Program'!F1448</f>
        <v>1</v>
      </c>
      <c r="J1448" s="28">
        <f>'Data with Program'!K1448</f>
        <v>1</v>
      </c>
      <c r="K1448" s="27">
        <f>'Data with Program'!L1448</f>
        <v>252.18102889915423</v>
      </c>
      <c r="L1448" s="27">
        <f>'Data with Program'!M1448</f>
        <v>52234.57575811175</v>
      </c>
      <c r="M1448" s="27">
        <f t="shared" si="22"/>
        <v>0</v>
      </c>
      <c r="N1448" s="28">
        <f>'Data with Program'!N1448</f>
        <v>0</v>
      </c>
      <c r="O1448" s="52">
        <f>'Data with Program'!Q1448</f>
        <v>0</v>
      </c>
      <c r="P1448" s="38">
        <f>'Data with Program'!I1448</f>
        <v>0</v>
      </c>
      <c r="Q1448" s="29">
        <f>'Data with Program'!O1448</f>
        <v>0</v>
      </c>
      <c r="R1448" s="28">
        <f>'Data with Program'!G1448</f>
        <v>55</v>
      </c>
      <c r="S1448" s="29">
        <f>'Data with Program'!P1448</f>
        <v>55</v>
      </c>
      <c r="T1448" s="28">
        <f>'Step 2 - Final Model Spec'!$B$17 + 'Step 2 - Final Model Spec'!$B$18*C1448 + 'Step 2 - Final Model Spec'!$B$19*D1448 + 'Step 2 - Final Model Spec'!$B$20*E1448 + 'Step 2 - Final Model Spec'!$B$21*F1448 + 'Step 2 - Final Model Spec'!$B$22*I1448 + 'Step 2 - Final Model Spec'!$B$23*G1448 + 'Step 2 - Final Model Spec'!$B$24*H1448 + 'Step 2 - Final Model Spec'!$B$25*J1448 + 'Step 2 - Final Model Spec'!$B$26*K1448 + 'Step 2 - Final Model Spec'!$B$27*L1448+'Step 2 - Final Model Spec'!$B$28*M1448+'Step 2 - Final Model Spec'!$B$29*O1448</f>
        <v>246092.63719807827</v>
      </c>
    </row>
    <row r="1449" spans="1:20" x14ac:dyDescent="0.25">
      <c r="A1449" s="32">
        <f>'Data with Program'!A1449</f>
        <v>41807</v>
      </c>
      <c r="B1449" s="35">
        <f>'Data with Program'!S1449</f>
        <v>219350.60570656587</v>
      </c>
      <c r="C1449" s="26">
        <f>'Data with Program'!B1449</f>
        <v>175.72840970993195</v>
      </c>
      <c r="D1449" s="27">
        <f>'Data with Program'!C1449</f>
        <v>58276.103673421545</v>
      </c>
      <c r="E1449" s="27">
        <v>0</v>
      </c>
      <c r="F1449" s="27">
        <f>'Data with Program'!E1449</f>
        <v>1</v>
      </c>
      <c r="G1449" s="27">
        <f>'Data with Program'!H1449</f>
        <v>0.89999999999999858</v>
      </c>
      <c r="H1449" s="27">
        <f>'Data with Program'!J1449</f>
        <v>158.15556873893851</v>
      </c>
      <c r="I1449" s="27">
        <f>'Data with Program'!F1449</f>
        <v>1</v>
      </c>
      <c r="J1449" s="28">
        <f>'Data with Program'!K1449</f>
        <v>1</v>
      </c>
      <c r="K1449" s="27">
        <f>'Data with Program'!L1449</f>
        <v>175.72840970993195</v>
      </c>
      <c r="L1449" s="27">
        <f>'Data with Program'!M1449</f>
        <v>58276.103673421545</v>
      </c>
      <c r="M1449" s="27">
        <f t="shared" si="22"/>
        <v>0</v>
      </c>
      <c r="N1449" s="28">
        <f>'Data with Program'!N1449</f>
        <v>0.89999999999999858</v>
      </c>
      <c r="O1449" s="52">
        <f>'Data with Program'!Q1449</f>
        <v>158.15556873893851</v>
      </c>
      <c r="P1449" s="38">
        <f>'Data with Program'!I1449</f>
        <v>0</v>
      </c>
      <c r="Q1449" s="29">
        <f>'Data with Program'!O1449</f>
        <v>0</v>
      </c>
      <c r="R1449" s="28">
        <f>'Data with Program'!G1449</f>
        <v>54.1</v>
      </c>
      <c r="S1449" s="29">
        <f>'Data with Program'!P1449</f>
        <v>54.1</v>
      </c>
      <c r="T1449" s="28">
        <f>'Step 2 - Final Model Spec'!$B$17 + 'Step 2 - Final Model Spec'!$B$18*C1449 + 'Step 2 - Final Model Spec'!$B$19*D1449 + 'Step 2 - Final Model Spec'!$B$20*E1449 + 'Step 2 - Final Model Spec'!$B$21*F1449 + 'Step 2 - Final Model Spec'!$B$22*I1449 + 'Step 2 - Final Model Spec'!$B$23*G1449 + 'Step 2 - Final Model Spec'!$B$24*H1449 + 'Step 2 - Final Model Spec'!$B$25*J1449 + 'Step 2 - Final Model Spec'!$B$26*K1449 + 'Step 2 - Final Model Spec'!$B$27*L1449+'Step 2 - Final Model Spec'!$B$28*M1449+'Step 2 - Final Model Spec'!$B$29*O1449</f>
        <v>218415.69969822452</v>
      </c>
    </row>
    <row r="1450" spans="1:20" x14ac:dyDescent="0.25">
      <c r="A1450" s="32">
        <f>'Data with Program'!A1450</f>
        <v>41808</v>
      </c>
      <c r="B1450" s="35">
        <f>'Data with Program'!S1450</f>
        <v>237131.63837505548</v>
      </c>
      <c r="C1450" s="26">
        <f>'Data with Program'!B1450</f>
        <v>232.87948254652935</v>
      </c>
      <c r="D1450" s="27">
        <f>'Data with Program'!C1450</f>
        <v>51696.287799233876</v>
      </c>
      <c r="E1450" s="27">
        <v>0</v>
      </c>
      <c r="F1450" s="27">
        <f>'Data with Program'!E1450</f>
        <v>1</v>
      </c>
      <c r="G1450" s="27">
        <f>'Data with Program'!H1450</f>
        <v>0</v>
      </c>
      <c r="H1450" s="27">
        <f>'Data with Program'!J1450</f>
        <v>0</v>
      </c>
      <c r="I1450" s="27">
        <f>'Data with Program'!F1450</f>
        <v>1</v>
      </c>
      <c r="J1450" s="28">
        <f>'Data with Program'!K1450</f>
        <v>1</v>
      </c>
      <c r="K1450" s="27">
        <f>'Data with Program'!L1450</f>
        <v>232.87948254652935</v>
      </c>
      <c r="L1450" s="27">
        <f>'Data with Program'!M1450</f>
        <v>51696.287799233876</v>
      </c>
      <c r="M1450" s="27">
        <f t="shared" si="22"/>
        <v>0</v>
      </c>
      <c r="N1450" s="28">
        <f>'Data with Program'!N1450</f>
        <v>0</v>
      </c>
      <c r="O1450" s="52">
        <f>'Data with Program'!Q1450</f>
        <v>0</v>
      </c>
      <c r="P1450" s="38">
        <f>'Data with Program'!I1450</f>
        <v>0</v>
      </c>
      <c r="Q1450" s="29">
        <f>'Data with Program'!O1450</f>
        <v>0</v>
      </c>
      <c r="R1450" s="28">
        <f>'Data with Program'!G1450</f>
        <v>57.9</v>
      </c>
      <c r="S1450" s="29">
        <f>'Data with Program'!P1450</f>
        <v>57.9</v>
      </c>
      <c r="T1450" s="28">
        <f>'Step 2 - Final Model Spec'!$B$17 + 'Step 2 - Final Model Spec'!$B$18*C1450 + 'Step 2 - Final Model Spec'!$B$19*D1450 + 'Step 2 - Final Model Spec'!$B$20*E1450 + 'Step 2 - Final Model Spec'!$B$21*F1450 + 'Step 2 - Final Model Spec'!$B$22*I1450 + 'Step 2 - Final Model Spec'!$B$23*G1450 + 'Step 2 - Final Model Spec'!$B$24*H1450 + 'Step 2 - Final Model Spec'!$B$25*J1450 + 'Step 2 - Final Model Spec'!$B$26*K1450 + 'Step 2 - Final Model Spec'!$B$27*L1450+'Step 2 - Final Model Spec'!$B$28*M1450+'Step 2 - Final Model Spec'!$B$29*O1450</f>
        <v>236647.86568890038</v>
      </c>
    </row>
    <row r="1451" spans="1:20" x14ac:dyDescent="0.25">
      <c r="A1451" s="32">
        <f>'Data with Program'!A1451</f>
        <v>41809</v>
      </c>
      <c r="B1451" s="35">
        <f>'Data with Program'!S1451</f>
        <v>226822.8358560593</v>
      </c>
      <c r="C1451" s="26">
        <f>'Data with Program'!B1451</f>
        <v>215.58866194847013</v>
      </c>
      <c r="D1451" s="27">
        <f>'Data with Program'!C1451</f>
        <v>48983.497082623544</v>
      </c>
      <c r="E1451" s="27">
        <v>0</v>
      </c>
      <c r="F1451" s="27">
        <f>'Data with Program'!E1451</f>
        <v>1</v>
      </c>
      <c r="G1451" s="27">
        <f>'Data with Program'!H1451</f>
        <v>0</v>
      </c>
      <c r="H1451" s="27">
        <f>'Data with Program'!J1451</f>
        <v>0</v>
      </c>
      <c r="I1451" s="27">
        <f>'Data with Program'!F1451</f>
        <v>1</v>
      </c>
      <c r="J1451" s="28">
        <f>'Data with Program'!K1451</f>
        <v>1</v>
      </c>
      <c r="K1451" s="27">
        <f>'Data with Program'!L1451</f>
        <v>215.58866194847013</v>
      </c>
      <c r="L1451" s="27">
        <f>'Data with Program'!M1451</f>
        <v>48983.497082623544</v>
      </c>
      <c r="M1451" s="27">
        <f t="shared" si="22"/>
        <v>0</v>
      </c>
      <c r="N1451" s="28">
        <f>'Data with Program'!N1451</f>
        <v>0</v>
      </c>
      <c r="O1451" s="52">
        <f>'Data with Program'!Q1451</f>
        <v>0</v>
      </c>
      <c r="P1451" s="38">
        <f>'Data with Program'!I1451</f>
        <v>0</v>
      </c>
      <c r="Q1451" s="29">
        <f>'Data with Program'!O1451</f>
        <v>0</v>
      </c>
      <c r="R1451" s="28">
        <f>'Data with Program'!G1451</f>
        <v>61.2</v>
      </c>
      <c r="S1451" s="29">
        <f>'Data with Program'!P1451</f>
        <v>61.2</v>
      </c>
      <c r="T1451" s="28">
        <f>'Step 2 - Final Model Spec'!$B$17 + 'Step 2 - Final Model Spec'!$B$18*C1451 + 'Step 2 - Final Model Spec'!$B$19*D1451 + 'Step 2 - Final Model Spec'!$B$20*E1451 + 'Step 2 - Final Model Spec'!$B$21*F1451 + 'Step 2 - Final Model Spec'!$B$22*I1451 + 'Step 2 - Final Model Spec'!$B$23*G1451 + 'Step 2 - Final Model Spec'!$B$24*H1451 + 'Step 2 - Final Model Spec'!$B$25*J1451 + 'Step 2 - Final Model Spec'!$B$26*K1451 + 'Step 2 - Final Model Spec'!$B$27*L1451+'Step 2 - Final Model Spec'!$B$28*M1451+'Step 2 - Final Model Spec'!$B$29*O1451</f>
        <v>225866.31362299135</v>
      </c>
    </row>
    <row r="1452" spans="1:20" x14ac:dyDescent="0.25">
      <c r="A1452" s="32">
        <f>'Data with Program'!A1452</f>
        <v>41810</v>
      </c>
      <c r="B1452" s="35">
        <f>'Data with Program'!S1452</f>
        <v>240814.80854269303</v>
      </c>
      <c r="C1452" s="26">
        <f>'Data with Program'!B1452</f>
        <v>264.6745131735081</v>
      </c>
      <c r="D1452" s="27">
        <f>'Data with Program'!C1452</f>
        <v>40909.511009484304</v>
      </c>
      <c r="E1452" s="27">
        <v>0</v>
      </c>
      <c r="F1452" s="27">
        <f>'Data with Program'!E1452</f>
        <v>1</v>
      </c>
      <c r="G1452" s="27">
        <f>'Data with Program'!H1452</f>
        <v>0</v>
      </c>
      <c r="H1452" s="27">
        <f>'Data with Program'!J1452</f>
        <v>0</v>
      </c>
      <c r="I1452" s="27">
        <f>'Data with Program'!F1452</f>
        <v>1</v>
      </c>
      <c r="J1452" s="28">
        <f>'Data with Program'!K1452</f>
        <v>1</v>
      </c>
      <c r="K1452" s="27">
        <f>'Data with Program'!L1452</f>
        <v>264.6745131735081</v>
      </c>
      <c r="L1452" s="27">
        <f>'Data with Program'!M1452</f>
        <v>40909.511009484304</v>
      </c>
      <c r="M1452" s="27">
        <f t="shared" si="22"/>
        <v>0</v>
      </c>
      <c r="N1452" s="28">
        <f>'Data with Program'!N1452</f>
        <v>0</v>
      </c>
      <c r="O1452" s="52">
        <f>'Data with Program'!Q1452</f>
        <v>0</v>
      </c>
      <c r="P1452" s="38">
        <f>'Data with Program'!I1452</f>
        <v>0</v>
      </c>
      <c r="Q1452" s="29">
        <f>'Data with Program'!O1452</f>
        <v>0</v>
      </c>
      <c r="R1452" s="28">
        <f>'Data with Program'!G1452</f>
        <v>61</v>
      </c>
      <c r="S1452" s="29">
        <f>'Data with Program'!P1452</f>
        <v>61</v>
      </c>
      <c r="T1452" s="28">
        <f>'Step 2 - Final Model Spec'!$B$17 + 'Step 2 - Final Model Spec'!$B$18*C1452 + 'Step 2 - Final Model Spec'!$B$19*D1452 + 'Step 2 - Final Model Spec'!$B$20*E1452 + 'Step 2 - Final Model Spec'!$B$21*F1452 + 'Step 2 - Final Model Spec'!$B$22*I1452 + 'Step 2 - Final Model Spec'!$B$23*G1452 + 'Step 2 - Final Model Spec'!$B$24*H1452 + 'Step 2 - Final Model Spec'!$B$25*J1452 + 'Step 2 - Final Model Spec'!$B$26*K1452 + 'Step 2 - Final Model Spec'!$B$27*L1452+'Step 2 - Final Model Spec'!$B$28*M1452+'Step 2 - Final Model Spec'!$B$29*O1452</f>
        <v>240060.99804779387</v>
      </c>
    </row>
    <row r="1453" spans="1:20" x14ac:dyDescent="0.25">
      <c r="A1453" s="32">
        <f>'Data with Program'!A1453</f>
        <v>41811</v>
      </c>
      <c r="B1453" s="35">
        <f>'Data with Program'!S1453</f>
        <v>237054.02243736008</v>
      </c>
      <c r="C1453" s="26">
        <f>'Data with Program'!B1453</f>
        <v>217.47749284909216</v>
      </c>
      <c r="D1453" s="27">
        <f>'Data with Program'!C1453</f>
        <v>58696.380665067722</v>
      </c>
      <c r="E1453" s="27">
        <v>0</v>
      </c>
      <c r="F1453" s="27">
        <f>'Data with Program'!E1453</f>
        <v>1</v>
      </c>
      <c r="G1453" s="27">
        <f>'Data with Program'!H1453</f>
        <v>0</v>
      </c>
      <c r="H1453" s="27">
        <f>'Data with Program'!J1453</f>
        <v>0</v>
      </c>
      <c r="I1453" s="27">
        <f>'Data with Program'!F1453</f>
        <v>1</v>
      </c>
      <c r="J1453" s="28">
        <f>'Data with Program'!K1453</f>
        <v>1</v>
      </c>
      <c r="K1453" s="27">
        <f>'Data with Program'!L1453</f>
        <v>217.47749284909216</v>
      </c>
      <c r="L1453" s="27">
        <f>'Data with Program'!M1453</f>
        <v>58696.380665067722</v>
      </c>
      <c r="M1453" s="27">
        <f t="shared" si="22"/>
        <v>0</v>
      </c>
      <c r="N1453" s="28">
        <f>'Data with Program'!N1453</f>
        <v>0</v>
      </c>
      <c r="O1453" s="52">
        <f>'Data with Program'!Q1453</f>
        <v>0</v>
      </c>
      <c r="P1453" s="38">
        <f>'Data with Program'!I1453</f>
        <v>0</v>
      </c>
      <c r="Q1453" s="29">
        <f>'Data with Program'!O1453</f>
        <v>0</v>
      </c>
      <c r="R1453" s="28">
        <f>'Data with Program'!G1453</f>
        <v>58</v>
      </c>
      <c r="S1453" s="29">
        <f>'Data with Program'!P1453</f>
        <v>58</v>
      </c>
      <c r="T1453" s="28">
        <f>'Step 2 - Final Model Spec'!$B$17 + 'Step 2 - Final Model Spec'!$B$18*C1453 + 'Step 2 - Final Model Spec'!$B$19*D1453 + 'Step 2 - Final Model Spec'!$B$20*E1453 + 'Step 2 - Final Model Spec'!$B$21*F1453 + 'Step 2 - Final Model Spec'!$B$22*I1453 + 'Step 2 - Final Model Spec'!$B$23*G1453 + 'Step 2 - Final Model Spec'!$B$24*H1453 + 'Step 2 - Final Model Spec'!$B$25*J1453 + 'Step 2 - Final Model Spec'!$B$26*K1453 + 'Step 2 - Final Model Spec'!$B$27*L1453+'Step 2 - Final Model Spec'!$B$28*M1453+'Step 2 - Final Model Spec'!$B$29*O1453</f>
        <v>236841.00376252783</v>
      </c>
    </row>
    <row r="1454" spans="1:20" x14ac:dyDescent="0.25">
      <c r="A1454" s="32">
        <f>'Data with Program'!A1454</f>
        <v>41812</v>
      </c>
      <c r="B1454" s="35">
        <f>'Data with Program'!S1454</f>
        <v>190753.54656922078</v>
      </c>
      <c r="C1454" s="26">
        <f>'Data with Program'!B1454</f>
        <v>138.87868847793598</v>
      </c>
      <c r="D1454" s="27">
        <f>'Data with Program'!C1454</f>
        <v>47229.638611228424</v>
      </c>
      <c r="E1454" s="27">
        <v>0</v>
      </c>
      <c r="F1454" s="27">
        <f>'Data with Program'!E1454</f>
        <v>1</v>
      </c>
      <c r="G1454" s="27">
        <f>'Data with Program'!H1454</f>
        <v>0</v>
      </c>
      <c r="H1454" s="27">
        <f>'Data with Program'!J1454</f>
        <v>0</v>
      </c>
      <c r="I1454" s="27">
        <f>'Data with Program'!F1454</f>
        <v>1</v>
      </c>
      <c r="J1454" s="28">
        <f>'Data with Program'!K1454</f>
        <v>1</v>
      </c>
      <c r="K1454" s="27">
        <f>'Data with Program'!L1454</f>
        <v>138.87868847793598</v>
      </c>
      <c r="L1454" s="27">
        <f>'Data with Program'!M1454</f>
        <v>47229.638611228424</v>
      </c>
      <c r="M1454" s="27">
        <f t="shared" si="22"/>
        <v>0</v>
      </c>
      <c r="N1454" s="28">
        <f>'Data with Program'!N1454</f>
        <v>0</v>
      </c>
      <c r="O1454" s="52">
        <f>'Data with Program'!Q1454</f>
        <v>0</v>
      </c>
      <c r="P1454" s="38">
        <f>'Data with Program'!I1454</f>
        <v>0</v>
      </c>
      <c r="Q1454" s="29">
        <f>'Data with Program'!O1454</f>
        <v>0</v>
      </c>
      <c r="R1454" s="28">
        <f>'Data with Program'!G1454</f>
        <v>63</v>
      </c>
      <c r="S1454" s="29">
        <f>'Data with Program'!P1454</f>
        <v>63</v>
      </c>
      <c r="T1454" s="28">
        <f>'Step 2 - Final Model Spec'!$B$17 + 'Step 2 - Final Model Spec'!$B$18*C1454 + 'Step 2 - Final Model Spec'!$B$19*D1454 + 'Step 2 - Final Model Spec'!$B$20*E1454 + 'Step 2 - Final Model Spec'!$B$21*F1454 + 'Step 2 - Final Model Spec'!$B$22*I1454 + 'Step 2 - Final Model Spec'!$B$23*G1454 + 'Step 2 - Final Model Spec'!$B$24*H1454 + 'Step 2 - Final Model Spec'!$B$25*J1454 + 'Step 2 - Final Model Spec'!$B$26*K1454 + 'Step 2 - Final Model Spec'!$B$27*L1454+'Step 2 - Final Model Spec'!$B$28*M1454+'Step 2 - Final Model Spec'!$B$29*O1454</f>
        <v>188731.06297075251</v>
      </c>
    </row>
    <row r="1455" spans="1:20" x14ac:dyDescent="0.25">
      <c r="A1455" s="32">
        <f>'Data with Program'!A1455</f>
        <v>41813</v>
      </c>
      <c r="B1455" s="35">
        <f>'Data with Program'!S1455</f>
        <v>238912.19461283204</v>
      </c>
      <c r="C1455" s="26">
        <f>'Data with Program'!B1455</f>
        <v>264.72219163888252</v>
      </c>
      <c r="D1455" s="27">
        <f>'Data with Program'!C1455</f>
        <v>38940.989205993894</v>
      </c>
      <c r="E1455" s="27">
        <v>0</v>
      </c>
      <c r="F1455" s="27">
        <f>'Data with Program'!E1455</f>
        <v>1</v>
      </c>
      <c r="G1455" s="27">
        <f>'Data with Program'!H1455</f>
        <v>0</v>
      </c>
      <c r="H1455" s="27">
        <f>'Data with Program'!J1455</f>
        <v>0</v>
      </c>
      <c r="I1455" s="27">
        <f>'Data with Program'!F1455</f>
        <v>1</v>
      </c>
      <c r="J1455" s="28">
        <f>'Data with Program'!K1455</f>
        <v>1</v>
      </c>
      <c r="K1455" s="27">
        <f>'Data with Program'!L1455</f>
        <v>264.72219163888252</v>
      </c>
      <c r="L1455" s="27">
        <f>'Data with Program'!M1455</f>
        <v>38940.989205993894</v>
      </c>
      <c r="M1455" s="27">
        <f t="shared" si="22"/>
        <v>0</v>
      </c>
      <c r="N1455" s="28">
        <f>'Data with Program'!N1455</f>
        <v>0</v>
      </c>
      <c r="O1455" s="52">
        <f>'Data with Program'!Q1455</f>
        <v>0</v>
      </c>
      <c r="P1455" s="38">
        <f>'Data with Program'!I1455</f>
        <v>0.59999999999999432</v>
      </c>
      <c r="Q1455" s="29">
        <f>'Data with Program'!O1455</f>
        <v>0.59999999999999432</v>
      </c>
      <c r="R1455" s="28">
        <f>'Data with Program'!G1455</f>
        <v>65.599999999999994</v>
      </c>
      <c r="S1455" s="29">
        <f>'Data with Program'!P1455</f>
        <v>65.599999999999994</v>
      </c>
      <c r="T1455" s="28">
        <f>'Step 2 - Final Model Spec'!$B$17 + 'Step 2 - Final Model Spec'!$B$18*C1455 + 'Step 2 - Final Model Spec'!$B$19*D1455 + 'Step 2 - Final Model Spec'!$B$20*E1455 + 'Step 2 - Final Model Spec'!$B$21*F1455 + 'Step 2 - Final Model Spec'!$B$22*I1455 + 'Step 2 - Final Model Spec'!$B$23*G1455 + 'Step 2 - Final Model Spec'!$B$24*H1455 + 'Step 2 - Final Model Spec'!$B$25*J1455 + 'Step 2 - Final Model Spec'!$B$26*K1455 + 'Step 2 - Final Model Spec'!$B$27*L1455+'Step 2 - Final Model Spec'!$B$28*M1455+'Step 2 - Final Model Spec'!$B$29*O1455</f>
        <v>238034.90427926893</v>
      </c>
    </row>
    <row r="1456" spans="1:20" x14ac:dyDescent="0.25">
      <c r="A1456" s="32">
        <f>'Data with Program'!A1456</f>
        <v>41814</v>
      </c>
      <c r="B1456" s="35">
        <f>'Data with Program'!S1456</f>
        <v>253045.6256708428</v>
      </c>
      <c r="C1456" s="26">
        <f>'Data with Program'!B1456</f>
        <v>261.07985471101728</v>
      </c>
      <c r="D1456" s="27">
        <f>'Data with Program'!C1456</f>
        <v>55361.117792336547</v>
      </c>
      <c r="E1456" s="27">
        <v>0</v>
      </c>
      <c r="F1456" s="27">
        <f>'Data with Program'!E1456</f>
        <v>1</v>
      </c>
      <c r="G1456" s="27">
        <f>'Data with Program'!H1456</f>
        <v>0</v>
      </c>
      <c r="H1456" s="27">
        <f>'Data with Program'!J1456</f>
        <v>0</v>
      </c>
      <c r="I1456" s="27">
        <f>'Data with Program'!F1456</f>
        <v>1</v>
      </c>
      <c r="J1456" s="28">
        <f>'Data with Program'!K1456</f>
        <v>1</v>
      </c>
      <c r="K1456" s="27">
        <f>'Data with Program'!L1456</f>
        <v>261.07985471101728</v>
      </c>
      <c r="L1456" s="27">
        <f>'Data with Program'!M1456</f>
        <v>55361.117792336547</v>
      </c>
      <c r="M1456" s="27">
        <f t="shared" si="22"/>
        <v>0</v>
      </c>
      <c r="N1456" s="28">
        <f>'Data with Program'!N1456</f>
        <v>0</v>
      </c>
      <c r="O1456" s="52">
        <f>'Data with Program'!Q1456</f>
        <v>0</v>
      </c>
      <c r="P1456" s="38">
        <f>'Data with Program'!I1456</f>
        <v>0</v>
      </c>
      <c r="Q1456" s="29">
        <f>'Data with Program'!O1456</f>
        <v>0</v>
      </c>
      <c r="R1456" s="28">
        <f>'Data with Program'!G1456</f>
        <v>64</v>
      </c>
      <c r="S1456" s="29">
        <f>'Data with Program'!P1456</f>
        <v>64</v>
      </c>
      <c r="T1456" s="28">
        <f>'Step 2 - Final Model Spec'!$B$17 + 'Step 2 - Final Model Spec'!$B$18*C1456 + 'Step 2 - Final Model Spec'!$B$19*D1456 + 'Step 2 - Final Model Spec'!$B$20*E1456 + 'Step 2 - Final Model Spec'!$B$21*F1456 + 'Step 2 - Final Model Spec'!$B$22*I1456 + 'Step 2 - Final Model Spec'!$B$23*G1456 + 'Step 2 - Final Model Spec'!$B$24*H1456 + 'Step 2 - Final Model Spec'!$B$25*J1456 + 'Step 2 - Final Model Spec'!$B$26*K1456 + 'Step 2 - Final Model Spec'!$B$27*L1456+'Step 2 - Final Model Spec'!$B$28*M1456+'Step 2 - Final Model Spec'!$B$29*O1456</f>
        <v>253441.71571998033</v>
      </c>
    </row>
    <row r="1457" spans="1:20" x14ac:dyDescent="0.25">
      <c r="A1457" s="32">
        <f>'Data with Program'!A1457</f>
        <v>41815</v>
      </c>
      <c r="B1457" s="35">
        <f>'Data with Program'!S1457</f>
        <v>215891.00506566404</v>
      </c>
      <c r="C1457" s="26">
        <f>'Data with Program'!B1457</f>
        <v>178.9813773185962</v>
      </c>
      <c r="D1457" s="27">
        <f>'Data with Program'!C1457</f>
        <v>54400.179147563438</v>
      </c>
      <c r="E1457" s="27">
        <v>0</v>
      </c>
      <c r="F1457" s="27">
        <f>'Data with Program'!E1457</f>
        <v>1</v>
      </c>
      <c r="G1457" s="27">
        <f>'Data with Program'!H1457</f>
        <v>0</v>
      </c>
      <c r="H1457" s="27">
        <f>'Data with Program'!J1457</f>
        <v>0</v>
      </c>
      <c r="I1457" s="27">
        <f>'Data with Program'!F1457</f>
        <v>1</v>
      </c>
      <c r="J1457" s="28">
        <f>'Data with Program'!K1457</f>
        <v>1</v>
      </c>
      <c r="K1457" s="27">
        <f>'Data with Program'!L1457</f>
        <v>178.9813773185962</v>
      </c>
      <c r="L1457" s="27">
        <f>'Data with Program'!M1457</f>
        <v>54400.179147563438</v>
      </c>
      <c r="M1457" s="27">
        <f t="shared" si="22"/>
        <v>0</v>
      </c>
      <c r="N1457" s="28">
        <f>'Data with Program'!N1457</f>
        <v>0</v>
      </c>
      <c r="O1457" s="52">
        <f>'Data with Program'!Q1457</f>
        <v>0</v>
      </c>
      <c r="P1457" s="38">
        <f>'Data with Program'!I1457</f>
        <v>0.90000000000000568</v>
      </c>
      <c r="Q1457" s="29">
        <f>'Data with Program'!O1457</f>
        <v>0.90000000000000568</v>
      </c>
      <c r="R1457" s="28">
        <f>'Data with Program'!G1457</f>
        <v>65.900000000000006</v>
      </c>
      <c r="S1457" s="29">
        <f>'Data with Program'!P1457</f>
        <v>65.900000000000006</v>
      </c>
      <c r="T1457" s="28">
        <f>'Step 2 - Final Model Spec'!$B$17 + 'Step 2 - Final Model Spec'!$B$18*C1457 + 'Step 2 - Final Model Spec'!$B$19*D1457 + 'Step 2 - Final Model Spec'!$B$20*E1457 + 'Step 2 - Final Model Spec'!$B$21*F1457 + 'Step 2 - Final Model Spec'!$B$22*I1457 + 'Step 2 - Final Model Spec'!$B$23*G1457 + 'Step 2 - Final Model Spec'!$B$24*H1457 + 'Step 2 - Final Model Spec'!$B$25*J1457 + 'Step 2 - Final Model Spec'!$B$26*K1457 + 'Step 2 - Final Model Spec'!$B$27*L1457+'Step 2 - Final Model Spec'!$B$28*M1457+'Step 2 - Final Model Spec'!$B$29*O1457</f>
        <v>214651.02044228406</v>
      </c>
    </row>
    <row r="1458" spans="1:20" x14ac:dyDescent="0.25">
      <c r="A1458" s="32">
        <f>'Data with Program'!A1458</f>
        <v>41816</v>
      </c>
      <c r="B1458" s="35">
        <f>'Data with Program'!S1458</f>
        <v>208158.23877058414</v>
      </c>
      <c r="C1458" s="26">
        <f>'Data with Program'!B1458</f>
        <v>159.42803118069784</v>
      </c>
      <c r="D1458" s="27">
        <f>'Data with Program'!C1458</f>
        <v>55353.86634076351</v>
      </c>
      <c r="E1458" s="27">
        <v>0</v>
      </c>
      <c r="F1458" s="27">
        <f>'Data with Program'!E1458</f>
        <v>1</v>
      </c>
      <c r="G1458" s="27">
        <f>'Data with Program'!H1458</f>
        <v>0</v>
      </c>
      <c r="H1458" s="27">
        <f>'Data with Program'!J1458</f>
        <v>0</v>
      </c>
      <c r="I1458" s="27">
        <f>'Data with Program'!F1458</f>
        <v>1</v>
      </c>
      <c r="J1458" s="28">
        <f>'Data with Program'!K1458</f>
        <v>1</v>
      </c>
      <c r="K1458" s="27">
        <f>'Data with Program'!L1458</f>
        <v>159.42803118069784</v>
      </c>
      <c r="L1458" s="27">
        <f>'Data with Program'!M1458</f>
        <v>55353.86634076351</v>
      </c>
      <c r="M1458" s="27">
        <f t="shared" si="22"/>
        <v>0</v>
      </c>
      <c r="N1458" s="28">
        <f>'Data with Program'!N1458</f>
        <v>0</v>
      </c>
      <c r="O1458" s="52">
        <f>'Data with Program'!Q1458</f>
        <v>0</v>
      </c>
      <c r="P1458" s="38">
        <f>'Data with Program'!I1458</f>
        <v>0</v>
      </c>
      <c r="Q1458" s="29">
        <f>'Data with Program'!O1458</f>
        <v>0</v>
      </c>
      <c r="R1458" s="28">
        <f>'Data with Program'!G1458</f>
        <v>63.5</v>
      </c>
      <c r="S1458" s="29">
        <f>'Data with Program'!P1458</f>
        <v>63.5</v>
      </c>
      <c r="T1458" s="28">
        <f>'Step 2 - Final Model Spec'!$B$17 + 'Step 2 - Final Model Spec'!$B$18*C1458 + 'Step 2 - Final Model Spec'!$B$19*D1458 + 'Step 2 - Final Model Spec'!$B$20*E1458 + 'Step 2 - Final Model Spec'!$B$21*F1458 + 'Step 2 - Final Model Spec'!$B$22*I1458 + 'Step 2 - Final Model Spec'!$B$23*G1458 + 'Step 2 - Final Model Spec'!$B$24*H1458 + 'Step 2 - Final Model Spec'!$B$25*J1458 + 'Step 2 - Final Model Spec'!$B$26*K1458 + 'Step 2 - Final Model Spec'!$B$27*L1458+'Step 2 - Final Model Spec'!$B$28*M1458+'Step 2 - Final Model Spec'!$B$29*O1458</f>
        <v>206642.58626950782</v>
      </c>
    </row>
    <row r="1459" spans="1:20" x14ac:dyDescent="0.25">
      <c r="A1459" s="32">
        <f>'Data with Program'!A1459</f>
        <v>41817</v>
      </c>
      <c r="B1459" s="35">
        <f>'Data with Program'!S1459</f>
        <v>188545.64502437916</v>
      </c>
      <c r="C1459" s="26">
        <f>'Data with Program'!B1459</f>
        <v>126.98331237500123</v>
      </c>
      <c r="D1459" s="27">
        <f>'Data with Program'!C1459</f>
        <v>50278.166952614811</v>
      </c>
      <c r="E1459" s="27">
        <v>0</v>
      </c>
      <c r="F1459" s="27">
        <f>'Data with Program'!E1459</f>
        <v>1</v>
      </c>
      <c r="G1459" s="27">
        <f>'Data with Program'!H1459</f>
        <v>0</v>
      </c>
      <c r="H1459" s="27">
        <f>'Data with Program'!J1459</f>
        <v>0</v>
      </c>
      <c r="I1459" s="27">
        <f>'Data with Program'!F1459</f>
        <v>1</v>
      </c>
      <c r="J1459" s="28">
        <f>'Data with Program'!K1459</f>
        <v>1</v>
      </c>
      <c r="K1459" s="27">
        <f>'Data with Program'!L1459</f>
        <v>126.98331237500123</v>
      </c>
      <c r="L1459" s="27">
        <f>'Data with Program'!M1459</f>
        <v>50278.166952614811</v>
      </c>
      <c r="M1459" s="27">
        <f t="shared" si="22"/>
        <v>0</v>
      </c>
      <c r="N1459" s="28">
        <f>'Data with Program'!N1459</f>
        <v>0</v>
      </c>
      <c r="O1459" s="52">
        <f>'Data with Program'!Q1459</f>
        <v>0</v>
      </c>
      <c r="P1459" s="38">
        <f>'Data with Program'!I1459</f>
        <v>0</v>
      </c>
      <c r="Q1459" s="29">
        <f>'Data with Program'!O1459</f>
        <v>0</v>
      </c>
      <c r="R1459" s="28">
        <f>'Data with Program'!G1459</f>
        <v>62.1</v>
      </c>
      <c r="S1459" s="29">
        <f>'Data with Program'!P1459</f>
        <v>62.1</v>
      </c>
      <c r="T1459" s="28">
        <f>'Step 2 - Final Model Spec'!$B$17 + 'Step 2 - Final Model Spec'!$B$18*C1459 + 'Step 2 - Final Model Spec'!$B$19*D1459 + 'Step 2 - Final Model Spec'!$B$20*E1459 + 'Step 2 - Final Model Spec'!$B$21*F1459 + 'Step 2 - Final Model Spec'!$B$22*I1459 + 'Step 2 - Final Model Spec'!$B$23*G1459 + 'Step 2 - Final Model Spec'!$B$24*H1459 + 'Step 2 - Final Model Spec'!$B$25*J1459 + 'Step 2 - Final Model Spec'!$B$26*K1459 + 'Step 2 - Final Model Spec'!$B$27*L1459+'Step 2 - Final Model Spec'!$B$28*M1459+'Step 2 - Final Model Spec'!$B$29*O1459</f>
        <v>186427.14942737558</v>
      </c>
    </row>
    <row r="1460" spans="1:20" x14ac:dyDescent="0.25">
      <c r="A1460" s="32">
        <f>'Data with Program'!A1460</f>
        <v>41818</v>
      </c>
      <c r="B1460" s="35">
        <f>'Data with Program'!S1460</f>
        <v>212403.41980000646</v>
      </c>
      <c r="C1460" s="26">
        <f>'Data with Program'!B1460</f>
        <v>194.30176957704214</v>
      </c>
      <c r="D1460" s="27">
        <f>'Data with Program'!C1460</f>
        <v>44041.631694961383</v>
      </c>
      <c r="E1460" s="27">
        <v>0</v>
      </c>
      <c r="F1460" s="27">
        <f>'Data with Program'!E1460</f>
        <v>1</v>
      </c>
      <c r="G1460" s="27">
        <f>'Data with Program'!H1460</f>
        <v>0</v>
      </c>
      <c r="H1460" s="27">
        <f>'Data with Program'!J1460</f>
        <v>0</v>
      </c>
      <c r="I1460" s="27">
        <f>'Data with Program'!F1460</f>
        <v>1</v>
      </c>
      <c r="J1460" s="28">
        <f>'Data with Program'!K1460</f>
        <v>1</v>
      </c>
      <c r="K1460" s="27">
        <f>'Data with Program'!L1460</f>
        <v>194.30176957704214</v>
      </c>
      <c r="L1460" s="27">
        <f>'Data with Program'!M1460</f>
        <v>44041.631694961383</v>
      </c>
      <c r="M1460" s="27">
        <f t="shared" si="22"/>
        <v>0</v>
      </c>
      <c r="N1460" s="28">
        <f>'Data with Program'!N1460</f>
        <v>0</v>
      </c>
      <c r="O1460" s="52">
        <f>'Data with Program'!Q1460</f>
        <v>0</v>
      </c>
      <c r="P1460" s="38">
        <f>'Data with Program'!I1460</f>
        <v>0</v>
      </c>
      <c r="Q1460" s="29">
        <f>'Data with Program'!O1460</f>
        <v>0</v>
      </c>
      <c r="R1460" s="28">
        <f>'Data with Program'!G1460</f>
        <v>61.6</v>
      </c>
      <c r="S1460" s="29">
        <f>'Data with Program'!P1460</f>
        <v>61.6</v>
      </c>
      <c r="T1460" s="28">
        <f>'Step 2 - Final Model Spec'!$B$17 + 'Step 2 - Final Model Spec'!$B$18*C1460 + 'Step 2 - Final Model Spec'!$B$19*D1460 + 'Step 2 - Final Model Spec'!$B$20*E1460 + 'Step 2 - Final Model Spec'!$B$21*F1460 + 'Step 2 - Final Model Spec'!$B$22*I1460 + 'Step 2 - Final Model Spec'!$B$23*G1460 + 'Step 2 - Final Model Spec'!$B$24*H1460 + 'Step 2 - Final Model Spec'!$B$25*J1460 + 'Step 2 - Final Model Spec'!$B$26*K1460 + 'Step 2 - Final Model Spec'!$B$27*L1460+'Step 2 - Final Model Spec'!$B$28*M1460+'Step 2 - Final Model Spec'!$B$29*O1460</f>
        <v>210926.20183188783</v>
      </c>
    </row>
    <row r="1461" spans="1:20" x14ac:dyDescent="0.25">
      <c r="A1461" s="32">
        <f>'Data with Program'!A1461</f>
        <v>41819</v>
      </c>
      <c r="B1461" s="35">
        <f>'Data with Program'!S1461</f>
        <v>202617.36175498442</v>
      </c>
      <c r="C1461" s="26">
        <f>'Data with Program'!B1461</f>
        <v>171.69090665048921</v>
      </c>
      <c r="D1461" s="27">
        <f>'Data with Program'!C1461</f>
        <v>44406.443923756728</v>
      </c>
      <c r="E1461" s="27">
        <v>0</v>
      </c>
      <c r="F1461" s="27">
        <f>'Data with Program'!E1461</f>
        <v>1</v>
      </c>
      <c r="G1461" s="27">
        <f>'Data with Program'!H1461</f>
        <v>0</v>
      </c>
      <c r="H1461" s="27">
        <f>'Data with Program'!J1461</f>
        <v>0</v>
      </c>
      <c r="I1461" s="27">
        <f>'Data with Program'!F1461</f>
        <v>1</v>
      </c>
      <c r="J1461" s="28">
        <f>'Data with Program'!K1461</f>
        <v>1</v>
      </c>
      <c r="K1461" s="27">
        <f>'Data with Program'!L1461</f>
        <v>171.69090665048921</v>
      </c>
      <c r="L1461" s="27">
        <f>'Data with Program'!M1461</f>
        <v>44406.443923756728</v>
      </c>
      <c r="M1461" s="27">
        <f t="shared" si="22"/>
        <v>0</v>
      </c>
      <c r="N1461" s="28">
        <f>'Data with Program'!N1461</f>
        <v>0</v>
      </c>
      <c r="O1461" s="52">
        <f>'Data with Program'!Q1461</f>
        <v>0</v>
      </c>
      <c r="P1461" s="38">
        <f>'Data with Program'!I1461</f>
        <v>0</v>
      </c>
      <c r="Q1461" s="29">
        <f>'Data with Program'!O1461</f>
        <v>0</v>
      </c>
      <c r="R1461" s="28">
        <f>'Data with Program'!G1461</f>
        <v>61.6</v>
      </c>
      <c r="S1461" s="29">
        <f>'Data with Program'!P1461</f>
        <v>61.6</v>
      </c>
      <c r="T1461" s="28">
        <f>'Step 2 - Final Model Spec'!$B$17 + 'Step 2 - Final Model Spec'!$B$18*C1461 + 'Step 2 - Final Model Spec'!$B$19*D1461 + 'Step 2 - Final Model Spec'!$B$20*E1461 + 'Step 2 - Final Model Spec'!$B$21*F1461 + 'Step 2 - Final Model Spec'!$B$22*I1461 + 'Step 2 - Final Model Spec'!$B$23*G1461 + 'Step 2 - Final Model Spec'!$B$24*H1461 + 'Step 2 - Final Model Spec'!$B$25*J1461 + 'Step 2 - Final Model Spec'!$B$26*K1461 + 'Step 2 - Final Model Spec'!$B$27*L1461+'Step 2 - Final Model Spec'!$B$28*M1461+'Step 2 - Final Model Spec'!$B$29*O1461</f>
        <v>200897.69234075971</v>
      </c>
    </row>
    <row r="1462" spans="1:20" x14ac:dyDescent="0.25">
      <c r="A1462" s="32">
        <f>'Data with Program'!A1462</f>
        <v>41820</v>
      </c>
      <c r="B1462" s="35">
        <f>'Data with Program'!S1462</f>
        <v>212420.68577933163</v>
      </c>
      <c r="C1462" s="26">
        <f>'Data with Program'!B1462</f>
        <v>168.19483600136857</v>
      </c>
      <c r="D1462" s="27">
        <f>'Data with Program'!C1462</f>
        <v>55729.179069997495</v>
      </c>
      <c r="E1462" s="27">
        <v>0</v>
      </c>
      <c r="F1462" s="27">
        <f>'Data with Program'!E1462</f>
        <v>1</v>
      </c>
      <c r="G1462" s="27">
        <f>'Data with Program'!H1462</f>
        <v>0</v>
      </c>
      <c r="H1462" s="27">
        <f>'Data with Program'!J1462</f>
        <v>0</v>
      </c>
      <c r="I1462" s="27">
        <f>'Data with Program'!F1462</f>
        <v>1</v>
      </c>
      <c r="J1462" s="28">
        <f>'Data with Program'!K1462</f>
        <v>1</v>
      </c>
      <c r="K1462" s="27">
        <f>'Data with Program'!L1462</f>
        <v>168.19483600136857</v>
      </c>
      <c r="L1462" s="27">
        <f>'Data with Program'!M1462</f>
        <v>55729.179069997495</v>
      </c>
      <c r="M1462" s="27">
        <f t="shared" si="22"/>
        <v>0</v>
      </c>
      <c r="N1462" s="28">
        <f>'Data with Program'!N1462</f>
        <v>0</v>
      </c>
      <c r="O1462" s="52">
        <f>'Data with Program'!Q1462</f>
        <v>0</v>
      </c>
      <c r="P1462" s="38">
        <f>'Data with Program'!I1462</f>
        <v>0</v>
      </c>
      <c r="Q1462" s="29">
        <f>'Data with Program'!O1462</f>
        <v>0</v>
      </c>
      <c r="R1462" s="28">
        <f>'Data with Program'!G1462</f>
        <v>62.8</v>
      </c>
      <c r="S1462" s="29">
        <f>'Data with Program'!P1462</f>
        <v>62.8</v>
      </c>
      <c r="T1462" s="28">
        <f>'Step 2 - Final Model Spec'!$B$17 + 'Step 2 - Final Model Spec'!$B$18*C1462 + 'Step 2 - Final Model Spec'!$B$19*D1462 + 'Step 2 - Final Model Spec'!$B$20*E1462 + 'Step 2 - Final Model Spec'!$B$21*F1462 + 'Step 2 - Final Model Spec'!$B$22*I1462 + 'Step 2 - Final Model Spec'!$B$23*G1462 + 'Step 2 - Final Model Spec'!$B$24*H1462 + 'Step 2 - Final Model Spec'!$B$25*J1462 + 'Step 2 - Final Model Spec'!$B$26*K1462 + 'Step 2 - Final Model Spec'!$B$27*L1462+'Step 2 - Final Model Spec'!$B$28*M1462+'Step 2 - Final Model Spec'!$B$29*O1462</f>
        <v>211068.52797782983</v>
      </c>
    </row>
    <row r="1463" spans="1:20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</row>
    <row r="1464" spans="1:20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</row>
    <row r="1465" spans="1:20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</row>
    <row r="1466" spans="1:20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</row>
    <row r="1467" spans="1:20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</row>
    <row r="1468" spans="1:20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</row>
    <row r="1469" spans="1:20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</row>
    <row r="1470" spans="1:20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</row>
    <row r="1471" spans="1:20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</row>
    <row r="1472" spans="1:20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</row>
    <row r="1473" spans="2:16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</row>
    <row r="1474" spans="2:16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</row>
    <row r="1475" spans="2:16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</row>
    <row r="1476" spans="2:16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</row>
    <row r="1477" spans="2:16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</row>
    <row r="1478" spans="2:16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</row>
    <row r="1479" spans="2:16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</row>
    <row r="1480" spans="2:16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</row>
    <row r="1481" spans="2:16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</row>
    <row r="1482" spans="2:16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</row>
    <row r="1483" spans="2:16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</row>
    <row r="1484" spans="2:16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</row>
    <row r="1485" spans="2:16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</row>
    <row r="1486" spans="2:16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</row>
    <row r="1487" spans="2:16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</row>
    <row r="1488" spans="2:16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</row>
    <row r="1489" spans="2:16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</row>
    <row r="1490" spans="2:16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</row>
    <row r="1491" spans="2:16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</row>
    <row r="1492" spans="2:16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</row>
    <row r="1493" spans="2:16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</row>
    <row r="1494" spans="2:16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</row>
    <row r="1495" spans="2:16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</row>
    <row r="1496" spans="2:16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</row>
    <row r="1497" spans="2:16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</row>
    <row r="1498" spans="2:16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</row>
    <row r="1499" spans="2:16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</row>
    <row r="1500" spans="2:16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</row>
    <row r="1501" spans="2:16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</row>
    <row r="1502" spans="2:16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</row>
    <row r="1503" spans="2:16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</row>
    <row r="1504" spans="2:16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</row>
    <row r="1505" spans="2:16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</row>
    <row r="1506" spans="2:16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</row>
    <row r="1507" spans="2:16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</row>
    <row r="1508" spans="2:16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</row>
    <row r="1509" spans="2:16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</row>
    <row r="1510" spans="2:16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</row>
    <row r="1511" spans="2:16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</row>
    <row r="1512" spans="2:16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</row>
    <row r="1513" spans="2:16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</row>
    <row r="1514" spans="2:16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</row>
    <row r="1515" spans="2:16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</row>
    <row r="1516" spans="2:16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</row>
    <row r="1517" spans="2:16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</row>
    <row r="1518" spans="2:16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</row>
    <row r="1519" spans="2:16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</row>
    <row r="1520" spans="2:16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</row>
    <row r="1521" spans="2:16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</row>
    <row r="1522" spans="2:16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</row>
    <row r="1523" spans="2:16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</row>
    <row r="1524" spans="2:16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</row>
    <row r="1525" spans="2:16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</row>
    <row r="1526" spans="2:16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</row>
    <row r="1527" spans="2:16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</row>
    <row r="1528" spans="2:16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</row>
    <row r="1529" spans="2:16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</row>
    <row r="1530" spans="2:16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</row>
    <row r="1531" spans="2:16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</row>
    <row r="1532" spans="2:16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</row>
    <row r="1533" spans="2:16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</row>
    <row r="1534" spans="2:16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</row>
    <row r="1535" spans="2:16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</row>
    <row r="1536" spans="2:16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</row>
    <row r="1537" spans="2:16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</row>
    <row r="1538" spans="2:16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</row>
    <row r="1539" spans="2:16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</row>
    <row r="1540" spans="2:16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</row>
    <row r="1541" spans="2:16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</row>
    <row r="1542" spans="2:16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</row>
    <row r="1543" spans="2:16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</row>
    <row r="1544" spans="2:16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</row>
    <row r="1545" spans="2:16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</row>
    <row r="1546" spans="2:16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</row>
    <row r="1547" spans="2:16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</row>
    <row r="1548" spans="2:16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</row>
    <row r="1549" spans="2:16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</row>
    <row r="1550" spans="2:16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</row>
    <row r="1551" spans="2:16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</row>
    <row r="1552" spans="2:16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</row>
    <row r="1553" spans="2:16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</row>
    <row r="1554" spans="2:16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</row>
    <row r="1555" spans="2:16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</row>
    <row r="1556" spans="2:16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</row>
    <row r="1557" spans="2:16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</row>
    <row r="1558" spans="2:16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</row>
    <row r="1559" spans="2:16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</row>
    <row r="1560" spans="2:16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</row>
    <row r="1561" spans="2:16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</row>
    <row r="1562" spans="2:16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</row>
    <row r="1563" spans="2:16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</row>
    <row r="1564" spans="2:16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</row>
    <row r="1565" spans="2:16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</row>
    <row r="1566" spans="2:16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</row>
    <row r="1567" spans="2:16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</row>
    <row r="1568" spans="2:16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</row>
    <row r="1569" spans="2:16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</row>
    <row r="1570" spans="2:16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</row>
    <row r="1571" spans="2:16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</row>
    <row r="1572" spans="2:16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</row>
    <row r="1573" spans="2:16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</row>
    <row r="1574" spans="2:16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</row>
    <row r="1575" spans="2:16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</row>
    <row r="1576" spans="2:16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</row>
    <row r="1577" spans="2:16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</row>
    <row r="1578" spans="2:16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</row>
    <row r="1579" spans="2:16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</row>
    <row r="1580" spans="2:16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</row>
    <row r="1581" spans="2:16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</row>
    <row r="1582" spans="2:16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</row>
    <row r="1583" spans="2:16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</row>
    <row r="1584" spans="2:16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</row>
    <row r="1585" spans="2:16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</row>
    <row r="1586" spans="2:16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</row>
    <row r="1587" spans="2:16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</row>
    <row r="1588" spans="2:16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</row>
    <row r="1589" spans="2:16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</row>
    <row r="1590" spans="2:16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</row>
    <row r="1591" spans="2:16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</row>
    <row r="1592" spans="2:16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</row>
    <row r="1593" spans="2:16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</row>
    <row r="1594" spans="2:16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</row>
    <row r="1595" spans="2:16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</row>
    <row r="1596" spans="2:16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</row>
    <row r="1597" spans="2:16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</row>
    <row r="1598" spans="2:16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</row>
    <row r="1599" spans="2:16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</row>
    <row r="1600" spans="2:16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</row>
    <row r="1601" spans="2:16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</row>
    <row r="1602" spans="2:16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</row>
    <row r="1603" spans="2:16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</row>
    <row r="1604" spans="2:16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</row>
    <row r="1605" spans="2:16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</row>
    <row r="1606" spans="2:16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</row>
    <row r="1607" spans="2:16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</row>
    <row r="1608" spans="2:16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</row>
    <row r="1609" spans="2:16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</row>
    <row r="1610" spans="2:16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</row>
    <row r="1611" spans="2:16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</row>
    <row r="1612" spans="2:16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</row>
    <row r="1613" spans="2:16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</row>
    <row r="1614" spans="2:16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</row>
    <row r="1615" spans="2:16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</row>
    <row r="1616" spans="2:16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</row>
    <row r="1617" spans="2:16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</row>
    <row r="1618" spans="2:16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</row>
    <row r="1619" spans="2:16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</row>
    <row r="1620" spans="2:16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</row>
    <row r="1621" spans="2:16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</row>
    <row r="1622" spans="2:16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</row>
    <row r="1623" spans="2:16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</row>
    <row r="1624" spans="2:16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</row>
    <row r="1625" spans="2:16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</row>
    <row r="1626" spans="2:16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</row>
    <row r="1627" spans="2:16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</row>
    <row r="1628" spans="2:16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</row>
    <row r="1629" spans="2:16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</row>
    <row r="1630" spans="2:16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</row>
    <row r="1631" spans="2:16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</row>
    <row r="1632" spans="2:16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</row>
    <row r="1633" spans="2:16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</row>
    <row r="1634" spans="2:16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</row>
    <row r="1635" spans="2:16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</row>
    <row r="1636" spans="2:16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</row>
    <row r="1637" spans="2:16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</row>
    <row r="1638" spans="2:16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</row>
    <row r="1639" spans="2:16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</row>
    <row r="1640" spans="2:16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</row>
    <row r="1641" spans="2:16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</row>
    <row r="1642" spans="2:16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</row>
    <row r="1643" spans="2:16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</row>
    <row r="1644" spans="2:16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</row>
    <row r="1645" spans="2:16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</row>
    <row r="1646" spans="2:16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</row>
    <row r="1647" spans="2:16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</row>
    <row r="1648" spans="2:16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</row>
    <row r="1649" spans="2:16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</row>
    <row r="1650" spans="2:16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</row>
    <row r="1651" spans="2:16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</row>
    <row r="1652" spans="2:16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</row>
    <row r="1653" spans="2:16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</row>
    <row r="1654" spans="2:16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</row>
    <row r="1655" spans="2:16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</row>
    <row r="1656" spans="2:16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</row>
    <row r="1657" spans="2:16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</row>
    <row r="1658" spans="2:16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</row>
    <row r="1659" spans="2:16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</row>
    <row r="1660" spans="2:16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</row>
    <row r="1661" spans="2:16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</row>
    <row r="1662" spans="2:16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</row>
    <row r="1663" spans="2:16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</row>
    <row r="1664" spans="2:16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</row>
    <row r="1665" spans="2:16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</row>
    <row r="1666" spans="2:16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</row>
    <row r="1667" spans="2:16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</row>
    <row r="1668" spans="2:16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</row>
    <row r="1669" spans="2:16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</row>
    <row r="1670" spans="2:16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</row>
    <row r="1671" spans="2:16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</row>
    <row r="1672" spans="2:16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</row>
    <row r="1673" spans="2:16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</row>
    <row r="1674" spans="2:16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</row>
    <row r="1675" spans="2:16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</row>
    <row r="1676" spans="2:16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</row>
    <row r="1677" spans="2:16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</row>
    <row r="1678" spans="2:16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</row>
    <row r="1679" spans="2:16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</row>
    <row r="1680" spans="2:16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</row>
    <row r="1681" spans="2:16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</row>
    <row r="1682" spans="2:16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</row>
    <row r="1683" spans="2:16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</row>
    <row r="1684" spans="2:16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</row>
    <row r="1685" spans="2:16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</row>
    <row r="1686" spans="2:16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</row>
    <row r="1687" spans="2:16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</row>
    <row r="1688" spans="2:16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</row>
    <row r="1689" spans="2:16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</row>
    <row r="1690" spans="2:16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</row>
    <row r="1691" spans="2:16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</row>
    <row r="1692" spans="2:16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</row>
    <row r="1693" spans="2:16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</row>
    <row r="1694" spans="2:16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</row>
    <row r="1695" spans="2:16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</row>
    <row r="1696" spans="2:16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</row>
    <row r="1697" spans="2:16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</row>
    <row r="1698" spans="2:16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</row>
    <row r="1699" spans="2:16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</row>
    <row r="1700" spans="2:16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</row>
    <row r="1701" spans="2:16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</row>
    <row r="1702" spans="2:16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</row>
    <row r="1703" spans="2:16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</row>
    <row r="1704" spans="2:16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</row>
    <row r="1705" spans="2:16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</row>
    <row r="1706" spans="2:16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</row>
    <row r="1707" spans="2:16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</row>
    <row r="1708" spans="2:16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</row>
    <row r="1709" spans="2:16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</row>
    <row r="1710" spans="2:16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</row>
    <row r="1711" spans="2:16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</row>
    <row r="1712" spans="2:16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</row>
    <row r="1713" spans="2:16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</row>
    <row r="1714" spans="2:16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</row>
    <row r="1715" spans="2:16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</row>
    <row r="1716" spans="2:16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</row>
    <row r="1717" spans="2:16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</row>
    <row r="1718" spans="2:16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</row>
    <row r="1719" spans="2:16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</row>
    <row r="1720" spans="2:16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</row>
    <row r="1721" spans="2:16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</row>
    <row r="1722" spans="2:16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</row>
    <row r="1723" spans="2:16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</row>
    <row r="1724" spans="2:16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</row>
    <row r="1725" spans="2:16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</row>
    <row r="1726" spans="2:16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</row>
    <row r="1727" spans="2:16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</row>
    <row r="1728" spans="2:16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</row>
    <row r="1729" spans="2:16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</row>
    <row r="1730" spans="2:16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</row>
    <row r="1731" spans="2:16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</row>
    <row r="1732" spans="2:16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</row>
    <row r="1733" spans="2:16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</row>
    <row r="1734" spans="2:16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</row>
    <row r="1735" spans="2:16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</row>
    <row r="1736" spans="2:16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</row>
    <row r="1737" spans="2:16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</row>
    <row r="1738" spans="2:16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</row>
    <row r="1739" spans="2:16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</row>
    <row r="1740" spans="2:16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</row>
    <row r="1741" spans="2:16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</row>
    <row r="1742" spans="2:16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</row>
    <row r="1743" spans="2:16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</row>
    <row r="1744" spans="2:16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</row>
    <row r="1745" spans="2:16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</row>
    <row r="1746" spans="2:16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</row>
    <row r="1747" spans="2:16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</row>
    <row r="1748" spans="2:16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</row>
    <row r="1749" spans="2:16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</row>
    <row r="1750" spans="2:16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</row>
    <row r="1751" spans="2:16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</row>
    <row r="1752" spans="2:16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</row>
    <row r="1753" spans="2:16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</row>
    <row r="1754" spans="2:16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</row>
    <row r="1755" spans="2:16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</row>
    <row r="1756" spans="2:16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</row>
    <row r="1757" spans="2:16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</row>
    <row r="1758" spans="2:16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</row>
    <row r="1759" spans="2:16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</row>
    <row r="1760" spans="2:16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</row>
    <row r="1761" spans="2:16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</row>
    <row r="1762" spans="2:16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</row>
    <row r="1763" spans="2:16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</row>
    <row r="1764" spans="2:16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</row>
    <row r="1765" spans="2:16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</row>
    <row r="1766" spans="2:16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</row>
    <row r="1767" spans="2:16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</row>
    <row r="1768" spans="2:16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</row>
    <row r="1769" spans="2:16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</row>
    <row r="1770" spans="2:16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</row>
    <row r="1771" spans="2:16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</row>
    <row r="1772" spans="2:16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</row>
    <row r="1773" spans="2:16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</row>
    <row r="1774" spans="2:16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</row>
    <row r="1775" spans="2:16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</row>
    <row r="1776" spans="2:16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</row>
    <row r="1777" spans="2:16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</row>
    <row r="1778" spans="2:16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</row>
    <row r="1779" spans="2:16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</row>
    <row r="1780" spans="2:16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</row>
    <row r="1781" spans="2:16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</row>
    <row r="1782" spans="2:16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</row>
    <row r="1783" spans="2:16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</row>
    <row r="1784" spans="2:16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</row>
    <row r="1785" spans="2:16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</row>
    <row r="1786" spans="2:16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</row>
    <row r="1787" spans="2:16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</row>
    <row r="1788" spans="2:16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</row>
    <row r="1789" spans="2:16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</row>
    <row r="1790" spans="2:16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</row>
    <row r="1791" spans="2:16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</row>
    <row r="1792" spans="2:16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</row>
    <row r="1793" spans="2:16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</row>
    <row r="1794" spans="2:16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</row>
    <row r="1795" spans="2:16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</row>
    <row r="1796" spans="2:16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</row>
    <row r="1797" spans="2:16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</row>
    <row r="1798" spans="2:16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</row>
    <row r="1799" spans="2:16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</row>
    <row r="1800" spans="2:16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</row>
    <row r="1801" spans="2:16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</row>
    <row r="1802" spans="2:16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</row>
    <row r="1803" spans="2:16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</row>
    <row r="1804" spans="2:16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</row>
    <row r="1805" spans="2:16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</row>
    <row r="1806" spans="2:16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</row>
    <row r="1807" spans="2:16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</row>
    <row r="1808" spans="2:16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</row>
    <row r="1809" spans="2:16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</row>
    <row r="1810" spans="2:16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</row>
    <row r="1811" spans="2:16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</row>
    <row r="1812" spans="2:16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</row>
    <row r="1813" spans="2:16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</row>
    <row r="1814" spans="2:16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</row>
    <row r="1815" spans="2:16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</row>
    <row r="1816" spans="2:16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</row>
    <row r="1817" spans="2:16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</row>
    <row r="1818" spans="2:16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</row>
    <row r="1819" spans="2:16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</row>
    <row r="1820" spans="2:16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</row>
    <row r="1821" spans="2:16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</row>
    <row r="1822" spans="2:16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</row>
    <row r="1823" spans="2:16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</row>
    <row r="1824" spans="2:16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</row>
    <row r="1825" spans="2:16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</row>
    <row r="1826" spans="2:16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</row>
    <row r="1827" spans="2:16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 Project Dates</vt:lpstr>
      <vt:lpstr>Step 1 - Pre-Program Spec</vt:lpstr>
      <vt:lpstr>Data with Program</vt:lpstr>
      <vt:lpstr>Sheet3</vt:lpstr>
      <vt:lpstr>Transformed Data</vt:lpstr>
      <vt:lpstr>Step 2 - Final 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2017-05-22T07:34:45Z</dcterms:modified>
</cp:coreProperties>
</file>